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F_農産園芸公\40　園芸特産G\20　野菜\いわて環境制御技術導入支援チーム（IECS）\■環境制御技術導入の手引き・現地設置事例集\（参考資料）生育診断シート\"/>
    </mc:Choice>
  </mc:AlternateContent>
  <bookViews>
    <workbookView xWindow="0" yWindow="0" windowWidth="23040" windowHeight="9090"/>
  </bookViews>
  <sheets>
    <sheet name="トマト成育診断シート" sheetId="5" r:id="rId1"/>
  </sheets>
  <definedNames>
    <definedName name="_xlnm.Print_Area" localSheetId="0">トマト成育診断シート!$B$1:$AB$123</definedName>
  </definedNames>
  <calcPr calcId="162913"/>
</workbook>
</file>

<file path=xl/calcChain.xml><?xml version="1.0" encoding="utf-8"?>
<calcChain xmlns="http://schemas.openxmlformats.org/spreadsheetml/2006/main">
  <c r="X17" i="5" l="1"/>
  <c r="Y17" i="5"/>
  <c r="Z17" i="5"/>
  <c r="AA17" i="5"/>
  <c r="AB17" i="5"/>
  <c r="X18" i="5"/>
  <c r="Y18" i="5"/>
  <c r="Z18" i="5"/>
  <c r="AA18" i="5"/>
  <c r="AB18" i="5"/>
  <c r="X19" i="5"/>
  <c r="Y19" i="5"/>
  <c r="Z19" i="5"/>
  <c r="AA19" i="5"/>
  <c r="AB19" i="5"/>
  <c r="D18" i="5" l="1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</calcChain>
</file>

<file path=xl/sharedStrings.xml><?xml version="1.0" encoding="utf-8"?>
<sst xmlns="http://schemas.openxmlformats.org/spreadsheetml/2006/main" count="27" uniqueCount="26">
  <si>
    <t>開花下の葉数（枚）</t>
    <rPh sb="0" eb="2">
      <t>カイカ</t>
    </rPh>
    <rPh sb="2" eb="3">
      <t>シタ</t>
    </rPh>
    <rPh sb="4" eb="6">
      <t>ヨウスウ</t>
    </rPh>
    <rPh sb="7" eb="8">
      <t>マイ</t>
    </rPh>
    <phoneticPr fontId="2"/>
  </si>
  <si>
    <t>開花花房高さ（cm）</t>
    <rPh sb="0" eb="2">
      <t>カイカ</t>
    </rPh>
    <rPh sb="2" eb="4">
      <t>カボウ</t>
    </rPh>
    <rPh sb="4" eb="5">
      <t>タカ</t>
    </rPh>
    <phoneticPr fontId="2"/>
  </si>
  <si>
    <t>開花花房段（段）</t>
    <rPh sb="0" eb="2">
      <t>カイカ</t>
    </rPh>
    <rPh sb="2" eb="4">
      <t>カボウ</t>
    </rPh>
    <rPh sb="4" eb="5">
      <t>ダン</t>
    </rPh>
    <rPh sb="6" eb="7">
      <t>ダン</t>
    </rPh>
    <phoneticPr fontId="2"/>
  </si>
  <si>
    <t>開花花房直下の茎周（mm）</t>
    <rPh sb="0" eb="2">
      <t>カイカ</t>
    </rPh>
    <rPh sb="2" eb="4">
      <t>カボウ</t>
    </rPh>
    <rPh sb="4" eb="6">
      <t>チョッカ</t>
    </rPh>
    <rPh sb="7" eb="8">
      <t>クキ</t>
    </rPh>
    <rPh sb="8" eb="9">
      <t>シュウ</t>
    </rPh>
    <phoneticPr fontId="2"/>
  </si>
  <si>
    <t>収穫開始段（段）</t>
    <rPh sb="0" eb="2">
      <t>シュウカク</t>
    </rPh>
    <rPh sb="2" eb="4">
      <t>カイシ</t>
    </rPh>
    <rPh sb="4" eb="5">
      <t>ダン</t>
    </rPh>
    <rPh sb="6" eb="7">
      <t>ダン</t>
    </rPh>
    <phoneticPr fontId="2"/>
  </si>
  <si>
    <t>前回開花花房高さ（㎝）</t>
    <rPh sb="0" eb="2">
      <t>ゼンカイ</t>
    </rPh>
    <rPh sb="2" eb="4">
      <t>カイカ</t>
    </rPh>
    <rPh sb="4" eb="6">
      <t>カボウ</t>
    </rPh>
    <rPh sb="6" eb="7">
      <t>タカ</t>
    </rPh>
    <phoneticPr fontId="2"/>
  </si>
  <si>
    <t>開花花房－収穫開始花房</t>
  </si>
  <si>
    <t>開花速度（段／日）</t>
  </si>
  <si>
    <t>伸長速度（cm/日）</t>
    <rPh sb="0" eb="2">
      <t>シンチョウ</t>
    </rPh>
    <rPh sb="2" eb="4">
      <t>ソクド</t>
    </rPh>
    <rPh sb="8" eb="9">
      <t>ニチ</t>
    </rPh>
    <phoneticPr fontId="2"/>
  </si>
  <si>
    <t>作成日：</t>
    <rPh sb="0" eb="3">
      <t>サクセイビ</t>
    </rPh>
    <phoneticPr fontId="2"/>
  </si>
  <si>
    <t>【生育状況】</t>
    <rPh sb="1" eb="3">
      <t>セイイク</t>
    </rPh>
    <rPh sb="3" eb="5">
      <t>ジョウキョウ</t>
    </rPh>
    <phoneticPr fontId="2"/>
  </si>
  <si>
    <t>【コメント】</t>
    <phoneticPr fontId="2"/>
  </si>
  <si>
    <t>＊目標値は最適値ではないことに留意すること。最適値は環境条件、生育状況を見て判断する。</t>
    <rPh sb="1" eb="4">
      <t>モクヒョウチ</t>
    </rPh>
    <rPh sb="5" eb="8">
      <t>サイテキチ</t>
    </rPh>
    <rPh sb="15" eb="17">
      <t>リュウイ</t>
    </rPh>
    <rPh sb="22" eb="25">
      <t>サイテキチ</t>
    </rPh>
    <rPh sb="26" eb="28">
      <t>カンキョウ</t>
    </rPh>
    <rPh sb="28" eb="30">
      <t>ジョウケン</t>
    </rPh>
    <rPh sb="31" eb="35">
      <t>セイイクジョウキョウ</t>
    </rPh>
    <rPh sb="36" eb="37">
      <t>ミ</t>
    </rPh>
    <rPh sb="38" eb="40">
      <t>ハンダン</t>
    </rPh>
    <phoneticPr fontId="2"/>
  </si>
  <si>
    <t>調査項目</t>
    <rPh sb="0" eb="4">
      <t>チョウサコウモク</t>
    </rPh>
    <phoneticPr fontId="2"/>
  </si>
  <si>
    <t>診断指標</t>
    <rPh sb="0" eb="4">
      <t>シンダンシヒョウ</t>
    </rPh>
    <phoneticPr fontId="2"/>
  </si>
  <si>
    <t>【草勢の強弱の指標】（開花花房下の茎周：目標値30mm）</t>
    <rPh sb="1" eb="3">
      <t>ソウセイ</t>
    </rPh>
    <rPh sb="4" eb="6">
      <t>キョウジャク</t>
    </rPh>
    <rPh sb="7" eb="9">
      <t>シヒョウ</t>
    </rPh>
    <rPh sb="20" eb="23">
      <t>モクヒョウチ</t>
    </rPh>
    <phoneticPr fontId="2"/>
  </si>
  <si>
    <t>【栄養成長と生殖成長の指標】（開花花房高さ：目標値15cm）</t>
    <rPh sb="1" eb="3">
      <t>エイヨウ</t>
    </rPh>
    <rPh sb="3" eb="5">
      <t>セイチョウ</t>
    </rPh>
    <rPh sb="6" eb="8">
      <t>セイショク</t>
    </rPh>
    <rPh sb="8" eb="10">
      <t>セイチョウ</t>
    </rPh>
    <rPh sb="11" eb="13">
      <t>シヒョウ</t>
    </rPh>
    <rPh sb="15" eb="17">
      <t>カイカ</t>
    </rPh>
    <rPh sb="17" eb="19">
      <t>カボウ</t>
    </rPh>
    <rPh sb="19" eb="20">
      <t>タカ</t>
    </rPh>
    <rPh sb="22" eb="25">
      <t>モクヒョウチ</t>
    </rPh>
    <phoneticPr fontId="2"/>
  </si>
  <si>
    <t>【成長バランスシート】</t>
    <rPh sb="1" eb="3">
      <t>セイチョウ</t>
    </rPh>
    <phoneticPr fontId="2"/>
  </si>
  <si>
    <t>【開花速度】（目標値：0.10～0.14段/日）</t>
    <rPh sb="1" eb="3">
      <t>カイカ</t>
    </rPh>
    <rPh sb="3" eb="5">
      <t>ソクド</t>
    </rPh>
    <rPh sb="7" eb="10">
      <t>モクヒョウチ</t>
    </rPh>
    <rPh sb="20" eb="21">
      <t>ダン</t>
    </rPh>
    <rPh sb="22" eb="23">
      <t>ニチ</t>
    </rPh>
    <phoneticPr fontId="2"/>
  </si>
  <si>
    <t>【花房下葉数】（目標値：12枚程度）</t>
    <rPh sb="1" eb="4">
      <t>カボウシタ</t>
    </rPh>
    <rPh sb="4" eb="6">
      <t>ヨウスウ</t>
    </rPh>
    <rPh sb="8" eb="11">
      <t>モクヒョウチ</t>
    </rPh>
    <rPh sb="14" eb="17">
      <t>マイテイド</t>
    </rPh>
    <phoneticPr fontId="2"/>
  </si>
  <si>
    <t>【開花花房－収穫開始花房】（目標値：6段程度）</t>
    <rPh sb="1" eb="3">
      <t>カイカ</t>
    </rPh>
    <rPh sb="3" eb="5">
      <t>カボウ</t>
    </rPh>
    <rPh sb="6" eb="12">
      <t>シュウカクカイシカボウ</t>
    </rPh>
    <rPh sb="14" eb="17">
      <t>モクヒョウチ</t>
    </rPh>
    <rPh sb="19" eb="20">
      <t>ダン</t>
    </rPh>
    <rPh sb="20" eb="22">
      <t>テイド</t>
    </rPh>
    <phoneticPr fontId="2"/>
  </si>
  <si>
    <t>【伸長速度】（目標値：低温期2cm/日～高温期3cm/日）</t>
    <rPh sb="1" eb="5">
      <t>シンチョウソクド</t>
    </rPh>
    <rPh sb="7" eb="10">
      <t>モクヒョウチ</t>
    </rPh>
    <rPh sb="11" eb="14">
      <t>テイオンキ</t>
    </rPh>
    <rPh sb="20" eb="23">
      <t>コウオンキ</t>
    </rPh>
    <rPh sb="27" eb="28">
      <t>ニチ</t>
    </rPh>
    <phoneticPr fontId="2"/>
  </si>
  <si>
    <t>トマト生育診断シート</t>
    <rPh sb="3" eb="5">
      <t>セイイク</t>
    </rPh>
    <rPh sb="5" eb="7">
      <t>シンダン</t>
    </rPh>
    <phoneticPr fontId="2"/>
  </si>
  <si>
    <t>↓日付を記入（例：4/1)</t>
    <phoneticPr fontId="2"/>
  </si>
  <si>
    <t>「環境制御技術導入の手引き」（令和６年３月、いわて環境制御技術導入支援チーム）　参考資料</t>
  </si>
  <si>
    <t>農業者名：</t>
    <rPh sb="0" eb="2">
      <t>ノウギョウ</t>
    </rPh>
    <rPh sb="2" eb="3">
      <t>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</si>
</sst>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m/d;@"/>
    <numFmt numFmtId="178" formatCode="0.00_);[Red]\(0.00\)"/>
  </numFmts>
  <fonts count="15" x14ac:knownFonts="1">
    <font>
      <sz val="10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Yu Gothic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1" tint="4.9989318521683403E-2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176" fontId="4" fillId="3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8" fontId="4" fillId="3" borderId="1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0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/>
    </xf>
    <xf numFmtId="176" fontId="6" fillId="2" borderId="1" xfId="0" applyNumberFormat="1" applyFont="1" applyFill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0" fontId="4" fillId="3" borderId="2" xfId="0" applyFont="1" applyFill="1" applyBorder="1" applyAlignment="1">
      <alignment horizontal="left" vertical="center"/>
    </xf>
    <xf numFmtId="176" fontId="5" fillId="3" borderId="2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6" fillId="3" borderId="2" xfId="0" applyFont="1" applyFill="1" applyBorder="1">
      <alignment vertical="center"/>
    </xf>
    <xf numFmtId="176" fontId="4" fillId="3" borderId="4" xfId="0" applyNumberFormat="1" applyFont="1" applyFill="1" applyBorder="1" applyAlignment="1">
      <alignment horizontal="left" vertical="center"/>
    </xf>
    <xf numFmtId="176" fontId="4" fillId="3" borderId="4" xfId="0" applyNumberFormat="1" applyFon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 2" xfId="1"/>
    <cellStyle name="標準 4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84890079158064E-2"/>
          <c:y val="0.1360733043096731"/>
          <c:w val="0.87247640043992702"/>
          <c:h val="0.67741732283464562"/>
        </c:manualLayout>
      </c:layout>
      <c:lineChart>
        <c:grouping val="stacked"/>
        <c:varyColors val="0"/>
        <c:ser>
          <c:idx val="4"/>
          <c:order val="0"/>
          <c:tx>
            <c:strRef>
              <c:f>トマト成育診断シート!$B$9</c:f>
              <c:strCache>
                <c:ptCount val="1"/>
                <c:pt idx="0">
                  <c:v>開花花房高さ（cm）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solidFill>
                <a:schemeClr val="lt1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トマト成育診断シート!$C$7:$AB$7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トマト成育診断シート!$C$9:$AB$9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B9-4CBD-B466-2D543D73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高さ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8065111608236"/>
          <c:y val="6.3052731402862619E-2"/>
          <c:w val="0.87337601169808077"/>
          <c:h val="0.75447818511845455"/>
        </c:manualLayout>
      </c:layout>
      <c:lineChart>
        <c:grouping val="stacked"/>
        <c:varyColors val="0"/>
        <c:ser>
          <c:idx val="1"/>
          <c:order val="0"/>
          <c:tx>
            <c:strRef>
              <c:f>トマト成育診断シート!$B$8</c:f>
              <c:strCache>
                <c:ptCount val="1"/>
                <c:pt idx="0">
                  <c:v>開花花房直下の茎周（mm）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 w="19050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トマト成育診断シート!$C$7:$AB$7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トマト成育診断シート!$C$8:$AB$8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40-427D-9ADD-73D20E0D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茎周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  <c:majorUnit val="1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8601694249296"/>
          <c:y val="5.1554745822992791E-2"/>
          <c:w val="0.79303314630581345"/>
          <c:h val="0.81233471728537787"/>
        </c:manualLayout>
      </c:layout>
      <c:scatterChart>
        <c:scatterStyle val="lineMarker"/>
        <c:varyColors val="0"/>
        <c:ser>
          <c:idx val="0"/>
          <c:order val="0"/>
          <c:tx>
            <c:strRef>
              <c:f>トマト成育診断シート!$B$8</c:f>
              <c:strCache>
                <c:ptCount val="1"/>
                <c:pt idx="0">
                  <c:v>開花花房直下の茎周（mm）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  <a:tailEnd type="triangle"/>
            </a:ln>
          </c:spPr>
          <c:marker>
            <c:symbol val="circle"/>
            <c:size val="5"/>
            <c:spPr>
              <a:solidFill>
                <a:schemeClr val="bg1"/>
              </a:solidFill>
              <a:ln w="25400" cap="sq">
                <a:solidFill>
                  <a:schemeClr val="tx1"/>
                </a:solidFill>
                <a:bevel/>
                <a:tailEnd type="triangle"/>
              </a:ln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0-D8D7-4F2B-892B-AA92BF5FF3D3}"/>
              </c:ext>
            </c:extLst>
          </c:dPt>
          <c:xVal>
            <c:numRef>
              <c:f>トマト成育診断シート!$C$9:$W$9</c:f>
              <c:numCache>
                <c:formatCode>0.0_);[Red]\(0.0\)</c:formatCode>
                <c:ptCount val="21"/>
              </c:numCache>
            </c:numRef>
          </c:xVal>
          <c:yVal>
            <c:numRef>
              <c:f>トマト成育診断シート!$C$8:$W$8</c:f>
              <c:numCache>
                <c:formatCode>0.0_);[Red]\(0.0\)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D7-4F2B-892B-AA92BF5F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51264"/>
        <c:axId val="213053824"/>
      </c:scatterChart>
      <c:valAx>
        <c:axId val="213051264"/>
        <c:scaling>
          <c:orientation val="maxMin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開花花房高さ（</a:t>
                </a:r>
                <a:r>
                  <a:rPr lang="en-US" altLang="ja-JP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cm</a:t>
                </a:r>
                <a:r>
                  <a:rPr lang="ja-JP" altLang="en-US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5050084131621948"/>
              <c:y val="0.89453386208005692"/>
            </c:manualLayout>
          </c:layout>
          <c:overlay val="0"/>
        </c:title>
        <c:numFmt formatCode="0.0_);[Red]\(0.0\)" sourceLinked="1"/>
        <c:majorTickMark val="cross"/>
        <c:minorTickMark val="cross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13053824"/>
        <c:crossesAt val="0"/>
        <c:crossBetween val="midCat"/>
        <c:majorUnit val="15"/>
        <c:minorUnit val="5"/>
      </c:valAx>
      <c:valAx>
        <c:axId val="21305382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 sz="1000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茎周（</a:t>
                </a:r>
                <a:r>
                  <a:rPr lang="en-US" altLang="ja-JP" sz="1000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mm</a:t>
                </a:r>
                <a:r>
                  <a:rPr lang="ja-JP" altLang="en-US" sz="1000" b="0">
                    <a:latin typeface="Meiryo UI" panose="020B0604030504040204" pitchFamily="50" charset="-128"/>
                    <a:ea typeface="Meiryo UI" panose="020B0604030504040204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7.9383997486267524E-2"/>
              <c:y val="0.39978182849307181"/>
            </c:manualLayout>
          </c:layout>
          <c:overlay val="0"/>
        </c:title>
        <c:numFmt formatCode="0.0_);[Red]\(0.0\)" sourceLinked="1"/>
        <c:majorTickMark val="cross"/>
        <c:minorTickMark val="cross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13051264"/>
        <c:crosses val="max"/>
        <c:crossBetween val="midCat"/>
        <c:majorUnit val="30"/>
        <c:minorUnit val="10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81999488921238E-2"/>
          <c:y val="6.2970266111788506E-2"/>
          <c:w val="0.87838860032607091"/>
          <c:h val="0.75456080340656861"/>
        </c:manualLayout>
      </c:layout>
      <c:lineChart>
        <c:grouping val="stacked"/>
        <c:varyColors val="0"/>
        <c:ser>
          <c:idx val="7"/>
          <c:order val="0"/>
          <c:tx>
            <c:strRef>
              <c:f>トマト成育診断シート!$B$18</c:f>
              <c:strCache>
                <c:ptCount val="1"/>
                <c:pt idx="0">
                  <c:v>開花速度（段／日）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solidFill>
                <a:schemeClr val="bg1"/>
              </a:solidFill>
              <a:ln w="19050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トマト成育診断シート!$C$16:$AB$16</c:f>
              <c:numCache>
                <c:formatCode>m/d;@</c:formatCode>
                <c:ptCount val="26"/>
              </c:numCache>
            </c:numRef>
          </c:cat>
          <c:val>
            <c:numRef>
              <c:f>トマト成育診断シート!$C$18:$AA$18</c:f>
              <c:numCache>
                <c:formatCode>0.00_);[Red]\(0.00\)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0F-48BA-BEE3-8A650B88C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開花速度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  <c:majorUnit val="2.0000000000000004E-2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1292274989316E-2"/>
          <c:y val="9.0964502515390649E-2"/>
          <c:w val="0.87848605550160619"/>
          <c:h val="0.72656666196640918"/>
        </c:manualLayout>
      </c:layout>
      <c:lineChart>
        <c:grouping val="stacked"/>
        <c:varyColors val="0"/>
        <c:ser>
          <c:idx val="9"/>
          <c:order val="0"/>
          <c:tx>
            <c:strRef>
              <c:f>トマト成育診断シート!$B$19</c:f>
              <c:strCache>
                <c:ptCount val="1"/>
                <c:pt idx="0">
                  <c:v>伸長速度（cm/日）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solidFill>
                <a:schemeClr val="bg1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トマト成育診断シート!$C$7:$AB$7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トマト成育診断シート!$C$19:$AB$19</c:f>
              <c:numCache>
                <c:formatCode>0.0_);[Red]\(0.0\)</c:formatCode>
                <c:ptCount val="2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26-4780-8F36-1C532AC63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伸長速度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89149007543842E-2"/>
          <c:y val="6.4001175115971642E-2"/>
          <c:w val="0.87571786426587039"/>
          <c:h val="0.7535298493671907"/>
        </c:manualLayout>
      </c:layout>
      <c:lineChart>
        <c:grouping val="stacked"/>
        <c:varyColors val="0"/>
        <c:ser>
          <c:idx val="7"/>
          <c:order val="0"/>
          <c:tx>
            <c:strRef>
              <c:f>トマト成育診断シート!$B$17</c:f>
              <c:strCache>
                <c:ptCount val="1"/>
                <c:pt idx="0">
                  <c:v>開花花房－収穫開始花房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solidFill>
                <a:schemeClr val="bg1"/>
              </a:solidFill>
              <a:ln w="19050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トマト成育診断シート!$C$7:$AB$7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トマト成育診断シート!$C$17:$AB$17</c:f>
              <c:numCache>
                <c:formatCode>0.0_);[Red]\(0.0\)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8-4492-AAE2-6535D6A0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段数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1292274989316E-2"/>
          <c:y val="9.0964502515390649E-2"/>
          <c:w val="0.87848605550160619"/>
          <c:h val="0.72656666196640918"/>
        </c:manualLayout>
      </c:layout>
      <c:lineChart>
        <c:grouping val="stacked"/>
        <c:varyColors val="0"/>
        <c:ser>
          <c:idx val="5"/>
          <c:order val="6"/>
          <c:tx>
            <c:strRef>
              <c:f>トマト成育診断シート!$B$13</c:f>
              <c:strCache>
                <c:ptCount val="1"/>
                <c:pt idx="0">
                  <c:v>開花下の葉数（枚）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solidFill>
                <a:schemeClr val="bg1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トマト成育診断シート!$C$7:$AB$7</c:f>
              <c:numCache>
                <c:formatCode>m/d;@</c:formatCode>
                <c:ptCount val="26"/>
              </c:numCache>
            </c:numRef>
          </c:cat>
          <c:val>
            <c:numRef>
              <c:f>トマト成育診断シート!$C$13:$AB$13</c:f>
              <c:numCache>
                <c:formatCode>0.0_);[Red]\(0.0\)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EE72-4A41-B052-83A65FE0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84000"/>
        <c:axId val="1261559456"/>
        <c:extLst>
          <c:ext xmlns:c15="http://schemas.microsoft.com/office/drawing/2012/chart" uri="{02D57815-91ED-43cb-92C2-25804820EDAC}">
            <c15:filteredLineSeries>
              <c15:ser>
                <c:idx val="9"/>
                <c:order val="0"/>
                <c:tx>
                  <c:strRef>
                    <c:extLst>
                      <c:ext uri="{02D57815-91ED-43cb-92C2-25804820EDAC}">
                        <c15:formulaRef>
                          <c15:sqref>トマト成育診断シート!$B$7</c15:sqref>
                        </c15:formulaRef>
                      </c:ext>
                    </c:extLst>
                    <c:strCache>
                      <c:ptCount val="1"/>
                      <c:pt idx="0">
                        <c:v>調査項目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2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E72-4A41-B052-83A65FE04CED}"/>
                      </c:ext>
                    </c:extLst>
                  </c:dLbl>
                  <c:dLbl>
                    <c:idx val="2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E72-4A41-B052-83A65FE04CED}"/>
                      </c:ext>
                    </c:extLst>
                  </c:dLbl>
                  <c:dLbl>
                    <c:idx val="2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EE72-4A41-B052-83A65FE04CED}"/>
                      </c:ext>
                    </c:extLst>
                  </c:dLbl>
                  <c:dLbl>
                    <c:idx val="2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E72-4A41-B052-83A65FE04CED}"/>
                      </c:ext>
                    </c:extLst>
                  </c:dLbl>
                  <c:spPr>
                    <a:solidFill>
                      <a:schemeClr val="bg1"/>
                    </a:solidFill>
                    <a:ln w="19050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Meiryo UI" panose="020B0604030504040204" pitchFamily="50" charset="-128"/>
                          <a:ea typeface="Meiryo UI" panose="020B0604030504040204" pitchFamily="50" charset="-128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E72-4A41-B052-83A65FE04CED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トマト成育診断シート!$B$8</c15:sqref>
                        </c15:formulaRef>
                      </c:ext>
                    </c:extLst>
                    <c:strCache>
                      <c:ptCount val="1"/>
                      <c:pt idx="0">
                        <c:v>開花花房直下の茎周（mm）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トマト成育診断シート!$C$8:$AB$8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EE72-4A41-B052-83A65FE04CED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トマト成育診断シート!$B$9</c15:sqref>
                        </c15:formulaRef>
                      </c:ext>
                    </c:extLst>
                    <c:strCache>
                      <c:ptCount val="1"/>
                      <c:pt idx="0">
                        <c:v>開花花房高さ（cm）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トマト成育診断シート!$C$9:$AB$9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EE72-4A41-B052-83A65FE04CED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トマト成育診断シート!$B$10</c15:sqref>
                        </c15:formulaRef>
                      </c:ext>
                    </c:extLst>
                    <c:strCache>
                      <c:ptCount val="1"/>
                      <c:pt idx="0">
                        <c:v>前回開花花房高さ（㎝）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トマト成育診断シート!$C$10:$AB$10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EE72-4A41-B052-83A65FE04CED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トマト成育診断シート!$B$11</c15:sqref>
                        </c15:formulaRef>
                      </c:ext>
                    </c:extLst>
                    <c:strCache>
                      <c:ptCount val="1"/>
                      <c:pt idx="0">
                        <c:v>開花花房段（段）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トマト成育診断シート!$C$11:$AB$11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EE72-4A41-B052-83A65FE04CED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トマト成育診断シート!$B$12</c15:sqref>
                        </c15:formulaRef>
                      </c:ext>
                    </c:extLst>
                    <c:strCache>
                      <c:ptCount val="1"/>
                      <c:pt idx="0">
                        <c:v>収穫開始段（段）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トマト成育診断シート!$C$7:$AB$7</c15:sqref>
                        </c15:formulaRef>
                      </c:ext>
                    </c:extLst>
                    <c:numCache>
                      <c:formatCode>m/d;@</c:formatCode>
                      <c:ptCount val="26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トマト成育診断シート!$C$12:$AB$12</c15:sqref>
                        </c15:formulaRef>
                      </c:ext>
                    </c:extLst>
                    <c:numCache>
                      <c:formatCode>0.0_);[Red]\(0.0\)</c:formatCode>
                      <c:ptCount val="2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EE72-4A41-B052-83A65FE04CED}"/>
                  </c:ext>
                </c:extLst>
              </c15:ser>
            </c15:filteredLineSeries>
          </c:ext>
        </c:extLst>
      </c:lineChart>
      <c:catAx>
        <c:axId val="1261584000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59456"/>
        <c:crosses val="autoZero"/>
        <c:auto val="1"/>
        <c:lblAlgn val="ctr"/>
        <c:lblOffset val="100"/>
        <c:noMultiLvlLbl val="1"/>
      </c:catAx>
      <c:valAx>
        <c:axId val="12615594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花房下葉数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15840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142390</xdr:colOff>
      <xdr:row>53</xdr:row>
      <xdr:rowOff>126247</xdr:rowOff>
    </xdr:from>
    <xdr:to>
      <xdr:col>27</xdr:col>
      <xdr:colOff>269282</xdr:colOff>
      <xdr:row>53</xdr:row>
      <xdr:rowOff>126247</xdr:rowOff>
    </xdr:to>
    <xdr:cxnSp macro="">
      <xdr:nvCxnSpPr>
        <xdr:cNvPr id="2" name="直線コネクタ 1"/>
        <xdr:cNvCxnSpPr/>
      </xdr:nvCxnSpPr>
      <xdr:spPr>
        <a:xfrm>
          <a:off x="9400690" y="9736972"/>
          <a:ext cx="6299092" cy="0"/>
        </a:xfrm>
        <a:prstGeom prst="line">
          <a:avLst/>
        </a:prstGeom>
        <a:ln w="3810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499014</xdr:colOff>
      <xdr:row>44</xdr:row>
      <xdr:rowOff>22330</xdr:rowOff>
    </xdr:from>
    <xdr:to>
      <xdr:col>27</xdr:col>
      <xdr:colOff>489488</xdr:colOff>
      <xdr:row>64</xdr:row>
      <xdr:rowOff>97910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129152</xdr:colOff>
      <xdr:row>42</xdr:row>
      <xdr:rowOff>123825</xdr:rowOff>
    </xdr:from>
    <xdr:to>
      <xdr:col>11</xdr:col>
      <xdr:colOff>96865</xdr:colOff>
      <xdr:row>57</xdr:row>
      <xdr:rowOff>96865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/>
      </xdr:nvSpPr>
      <xdr:spPr>
        <a:xfrm>
          <a:off x="4758302" y="7848600"/>
          <a:ext cx="2539463" cy="246859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Ｄ</a:t>
          </a:r>
        </a:p>
      </xdr:txBody>
    </xdr:sp>
    <xdr:clientData/>
  </xdr:twoCellAnchor>
  <xdr:twoCellAnchor>
    <xdr:from>
      <xdr:col>1</xdr:col>
      <xdr:colOff>1387040</xdr:colOff>
      <xdr:row>29</xdr:row>
      <xdr:rowOff>51782</xdr:rowOff>
    </xdr:from>
    <xdr:to>
      <xdr:col>11</xdr:col>
      <xdr:colOff>159664</xdr:colOff>
      <xdr:row>63</xdr:row>
      <xdr:rowOff>146485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pSpPr/>
      </xdr:nvGrpSpPr>
      <xdr:grpSpPr>
        <a:xfrm>
          <a:off x="1765016" y="5827258"/>
          <a:ext cx="5591315" cy="5446846"/>
          <a:chOff x="-2325878" y="15175797"/>
          <a:chExt cx="9254089" cy="6240142"/>
        </a:xfrm>
      </xdr:grpSpPr>
      <xdr:sp macro="" textlink="">
        <xdr:nvSpPr>
          <xdr:cNvPr id="6" name="左右矢印 17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>
            <a:off x="-2325878" y="20881318"/>
            <a:ext cx="9254089" cy="534621"/>
          </a:xfrm>
          <a:prstGeom prst="left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/>
              <a:t>　</a:t>
            </a:r>
            <a:r>
              <a:rPr lang="ja-JP" altLang="en-US" b="1"/>
              <a:t>栄養生長　　　　　　　　　　　　　　　　　　　　　　　　　　　　　　　　　　　　　　生殖生長</a:t>
            </a:r>
            <a:endParaRPr lang="ja-JP" b="1"/>
          </a:p>
        </xdr:txBody>
      </xdr:sp>
      <xdr:sp macro="" textlink="">
        <xdr:nvSpPr>
          <xdr:cNvPr id="7" name="テキスト ボックス 2"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SpPr txBox="1"/>
        </xdr:nvSpPr>
        <xdr:spPr>
          <a:xfrm>
            <a:off x="2756241" y="19219080"/>
            <a:ext cx="1219226" cy="276252"/>
          </a:xfrm>
          <a:prstGeom prst="rect">
            <a:avLst/>
          </a:prstGeom>
          <a:ln>
            <a:noFill/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ja-JP" altLang="en-US" sz="1100" b="1">
                <a:solidFill>
                  <a:schemeClr val="bg1"/>
                </a:solidFill>
              </a:rPr>
              <a:t>生殖成長</a:t>
            </a:r>
          </a:p>
        </xdr:txBody>
      </xdr:sp>
      <xdr:sp macro="" textlink="">
        <xdr:nvSpPr>
          <xdr:cNvPr id="8" name="テキスト ボックス 3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 txBox="1"/>
        </xdr:nvSpPr>
        <xdr:spPr>
          <a:xfrm>
            <a:off x="180422" y="15175797"/>
            <a:ext cx="1295398" cy="276252"/>
          </a:xfrm>
          <a:prstGeom prst="rect">
            <a:avLst/>
          </a:prstGeom>
          <a:ln>
            <a:noFill/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100" b="1">
                <a:solidFill>
                  <a:schemeClr val="bg1"/>
                </a:solidFill>
              </a:rPr>
              <a:t>栄養成長</a:t>
            </a:r>
          </a:p>
        </xdr:txBody>
      </xdr:sp>
    </xdr:grpSp>
    <xdr:clientData/>
  </xdr:twoCellAnchor>
  <xdr:twoCellAnchor>
    <xdr:from>
      <xdr:col>1</xdr:col>
      <xdr:colOff>1574801</xdr:colOff>
      <xdr:row>25</xdr:row>
      <xdr:rowOff>16145</xdr:rowOff>
    </xdr:from>
    <xdr:to>
      <xdr:col>5</xdr:col>
      <xdr:colOff>298666</xdr:colOff>
      <xdr:row>40</xdr:row>
      <xdr:rowOff>145297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1955801" y="5150120"/>
          <a:ext cx="2457665" cy="2415152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6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Ａ</a:t>
          </a:r>
          <a:endParaRPr kumimoji="1" lang="en-US" altLang="ja-JP" sz="7200">
            <a:solidFill>
              <a:schemeClr val="bg1">
                <a:lumMod val="85000"/>
              </a:schemeClr>
            </a:solidFill>
          </a:endParaRPr>
        </a:p>
        <a:p>
          <a:pPr algn="ctr"/>
          <a:endParaRPr kumimoji="1" lang="ja-JP" altLang="en-US" sz="7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23</xdr:col>
      <xdr:colOff>311150</xdr:colOff>
      <xdr:row>45</xdr:row>
      <xdr:rowOff>66675</xdr:rowOff>
    </xdr:from>
    <xdr:to>
      <xdr:col>24</xdr:col>
      <xdr:colOff>438150</xdr:colOff>
      <xdr:row>46</xdr:row>
      <xdr:rowOff>142875</xdr:rowOff>
    </xdr:to>
    <xdr:sp macro="" textlink="">
      <xdr:nvSpPr>
        <xdr:cNvPr id="10" name="テキスト ボックス 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13684250" y="8458200"/>
          <a:ext cx="641350" cy="228600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 b="1">
              <a:solidFill>
                <a:schemeClr val="bg1"/>
              </a:solidFill>
            </a:rPr>
            <a:t>生育相</a:t>
          </a:r>
        </a:p>
      </xdr:txBody>
    </xdr:sp>
    <xdr:clientData/>
  </xdr:twoCellAnchor>
  <xdr:twoCellAnchor>
    <xdr:from>
      <xdr:col>1</xdr:col>
      <xdr:colOff>1571623</xdr:colOff>
      <xdr:row>42</xdr:row>
      <xdr:rowOff>130174</xdr:rowOff>
    </xdr:from>
    <xdr:to>
      <xdr:col>5</xdr:col>
      <xdr:colOff>306737</xdr:colOff>
      <xdr:row>57</xdr:row>
      <xdr:rowOff>72647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1952623" y="7854949"/>
          <a:ext cx="2468914" cy="2438023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Ｃ</a:t>
          </a:r>
        </a:p>
      </xdr:txBody>
    </xdr:sp>
    <xdr:clientData/>
  </xdr:twoCellAnchor>
  <xdr:twoCellAnchor>
    <xdr:from>
      <xdr:col>6</xdr:col>
      <xdr:colOff>104937</xdr:colOff>
      <xdr:row>25</xdr:row>
      <xdr:rowOff>24216</xdr:rowOff>
    </xdr:from>
    <xdr:to>
      <xdr:col>11</xdr:col>
      <xdr:colOff>88793</xdr:colOff>
      <xdr:row>41</xdr:row>
      <xdr:rowOff>19049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/>
      </xdr:nvSpPr>
      <xdr:spPr>
        <a:xfrm>
          <a:off x="4734087" y="5158191"/>
          <a:ext cx="2555606" cy="2433233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3200">
            <a:solidFill>
              <a:schemeClr val="bg1">
                <a:lumMod val="85000"/>
              </a:schemeClr>
            </a:solidFill>
          </a:endParaRPr>
        </a:p>
        <a:p>
          <a:pPr algn="ctr"/>
          <a:r>
            <a:rPr kumimoji="1" lang="ja-JP" altLang="en-US" sz="7200">
              <a:solidFill>
                <a:schemeClr val="bg1">
                  <a:lumMod val="85000"/>
                </a:schemeClr>
              </a:solidFill>
            </a:rPr>
            <a:t>Ｂ</a:t>
          </a:r>
        </a:p>
      </xdr:txBody>
    </xdr:sp>
    <xdr:clientData/>
  </xdr:twoCellAnchor>
  <xdr:twoCellAnchor>
    <xdr:from>
      <xdr:col>13</xdr:col>
      <xdr:colOff>493848</xdr:colOff>
      <xdr:row>22</xdr:row>
      <xdr:rowOff>17435</xdr:rowOff>
    </xdr:from>
    <xdr:to>
      <xdr:col>27</xdr:col>
      <xdr:colOff>474797</xdr:colOff>
      <xdr:row>42</xdr:row>
      <xdr:rowOff>78729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457200</xdr:colOff>
      <xdr:row>55</xdr:row>
      <xdr:rowOff>120650</xdr:rowOff>
    </xdr:from>
    <xdr:to>
      <xdr:col>12</xdr:col>
      <xdr:colOff>393700</xdr:colOff>
      <xdr:row>55</xdr:row>
      <xdr:rowOff>136525</xdr:rowOff>
    </xdr:to>
    <xdr:cxnSp macro="">
      <xdr:nvCxnSpPr>
        <xdr:cNvPr id="14" name="直線コネクタ 13"/>
        <xdr:cNvCxnSpPr/>
      </xdr:nvCxnSpPr>
      <xdr:spPr>
        <a:xfrm>
          <a:off x="838200" y="10036175"/>
          <a:ext cx="7270750" cy="15875"/>
        </a:xfrm>
        <a:prstGeom prst="line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195989</xdr:colOff>
      <xdr:row>29</xdr:row>
      <xdr:rowOff>86532</xdr:rowOff>
    </xdr:from>
    <xdr:to>
      <xdr:col>27</xdr:col>
      <xdr:colOff>322881</xdr:colOff>
      <xdr:row>29</xdr:row>
      <xdr:rowOff>86532</xdr:rowOff>
    </xdr:to>
    <xdr:cxnSp macro="">
      <xdr:nvCxnSpPr>
        <xdr:cNvPr id="15" name="直線コネクタ 14"/>
        <xdr:cNvCxnSpPr/>
      </xdr:nvCxnSpPr>
      <xdr:spPr>
        <a:xfrm>
          <a:off x="9454289" y="5830107"/>
          <a:ext cx="6299092" cy="0"/>
        </a:xfrm>
        <a:prstGeom prst="line">
          <a:avLst/>
        </a:prstGeom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142874</xdr:colOff>
      <xdr:row>24</xdr:row>
      <xdr:rowOff>104937</xdr:rowOff>
    </xdr:from>
    <xdr:to>
      <xdr:col>1</xdr:col>
      <xdr:colOff>704849</xdr:colOff>
      <xdr:row>58</xdr:row>
      <xdr:rowOff>47624</xdr:rowOff>
    </xdr:to>
    <xdr:sp macro="" textlink="">
      <xdr:nvSpPr>
        <xdr:cNvPr id="16" name="上下矢印 1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523874" y="5086512"/>
          <a:ext cx="561975" cy="5333837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eaVert"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b="1"/>
            <a:t>　草勢強　　　　　　　　　　　　　　　　　　　　　　　　　　　　　　　　　　　草勢弱</a:t>
          </a:r>
          <a:endParaRPr lang="ja-JP" b="1"/>
        </a:p>
      </xdr:txBody>
    </xdr:sp>
    <xdr:clientData/>
  </xdr:twoCellAnchor>
  <xdr:twoCellAnchor>
    <xdr:from>
      <xdr:col>1</xdr:col>
      <xdr:colOff>42727</xdr:colOff>
      <xdr:row>22</xdr:row>
      <xdr:rowOff>19316</xdr:rowOff>
    </xdr:from>
    <xdr:to>
      <xdr:col>11</xdr:col>
      <xdr:colOff>449127</xdr:colOff>
      <xdr:row>64</xdr:row>
      <xdr:rowOff>80720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201800</xdr:colOff>
      <xdr:row>95</xdr:row>
      <xdr:rowOff>48433</xdr:rowOff>
    </xdr:from>
    <xdr:to>
      <xdr:col>27</xdr:col>
      <xdr:colOff>328692</xdr:colOff>
      <xdr:row>95</xdr:row>
      <xdr:rowOff>48433</xdr:rowOff>
    </xdr:to>
    <xdr:cxnSp macro="">
      <xdr:nvCxnSpPr>
        <xdr:cNvPr id="18" name="直線コネクタ 17"/>
        <xdr:cNvCxnSpPr/>
      </xdr:nvCxnSpPr>
      <xdr:spPr>
        <a:xfrm>
          <a:off x="9460100" y="16555258"/>
          <a:ext cx="6299092" cy="0"/>
        </a:xfrm>
        <a:prstGeom prst="line">
          <a:avLst/>
        </a:prstGeom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733587</xdr:colOff>
      <xdr:row>97</xdr:row>
      <xdr:rowOff>146920</xdr:rowOff>
    </xdr:from>
    <xdr:to>
      <xdr:col>11</xdr:col>
      <xdr:colOff>290593</xdr:colOff>
      <xdr:row>97</xdr:row>
      <xdr:rowOff>147889</xdr:rowOff>
    </xdr:to>
    <xdr:cxnSp macro="">
      <xdr:nvCxnSpPr>
        <xdr:cNvPr id="19" name="直線コネクタ 18"/>
        <xdr:cNvCxnSpPr/>
      </xdr:nvCxnSpPr>
      <xdr:spPr>
        <a:xfrm>
          <a:off x="1116288" y="17028282"/>
          <a:ext cx="6343568" cy="969"/>
        </a:xfrm>
        <a:prstGeom prst="line">
          <a:avLst/>
        </a:prstGeom>
        <a:ln w="38100"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145297</xdr:colOff>
      <xdr:row>72</xdr:row>
      <xdr:rowOff>137225</xdr:rowOff>
    </xdr:from>
    <xdr:to>
      <xdr:col>27</xdr:col>
      <xdr:colOff>250233</xdr:colOff>
      <xdr:row>75</xdr:row>
      <xdr:rowOff>145297</xdr:rowOff>
    </xdr:to>
    <xdr:sp macro="" textlink="">
      <xdr:nvSpPr>
        <xdr:cNvPr id="20" name="正方形/長方形 19"/>
        <xdr:cNvSpPr/>
      </xdr:nvSpPr>
      <xdr:spPr>
        <a:xfrm>
          <a:off x="9403597" y="12929300"/>
          <a:ext cx="6277136" cy="465272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702267</xdr:colOff>
      <xdr:row>74</xdr:row>
      <xdr:rowOff>113008</xdr:rowOff>
    </xdr:from>
    <xdr:to>
      <xdr:col>11</xdr:col>
      <xdr:colOff>169513</xdr:colOff>
      <xdr:row>77</xdr:row>
      <xdr:rowOff>121080</xdr:rowOff>
    </xdr:to>
    <xdr:sp macro="" textlink="">
      <xdr:nvSpPr>
        <xdr:cNvPr id="21" name="正方形/長方形 20"/>
        <xdr:cNvSpPr/>
      </xdr:nvSpPr>
      <xdr:spPr>
        <a:xfrm>
          <a:off x="1083267" y="13209883"/>
          <a:ext cx="6287146" cy="46527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509805</xdr:colOff>
      <xdr:row>67</xdr:row>
      <xdr:rowOff>3452</xdr:rowOff>
    </xdr:from>
    <xdr:to>
      <xdr:col>27</xdr:col>
      <xdr:colOff>468179</xdr:colOff>
      <xdr:row>87</xdr:row>
      <xdr:rowOff>61571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39885</xdr:colOff>
      <xdr:row>66</xdr:row>
      <xdr:rowOff>327474</xdr:rowOff>
    </xdr:from>
    <xdr:to>
      <xdr:col>11</xdr:col>
      <xdr:colOff>439096</xdr:colOff>
      <xdr:row>87</xdr:row>
      <xdr:rowOff>92845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28953</xdr:colOff>
      <xdr:row>90</xdr:row>
      <xdr:rowOff>11254</xdr:rowOff>
    </xdr:from>
    <xdr:to>
      <xdr:col>27</xdr:col>
      <xdr:colOff>476250</xdr:colOff>
      <xdr:row>110</xdr:row>
      <xdr:rowOff>64576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73306</xdr:colOff>
      <xdr:row>90</xdr:row>
      <xdr:rowOff>25512</xdr:rowOff>
    </xdr:from>
    <xdr:to>
      <xdr:col>12</xdr:col>
      <xdr:colOff>25514</xdr:colOff>
      <xdr:row>110</xdr:row>
      <xdr:rowOff>62788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123"/>
  <sheetViews>
    <sheetView showGridLines="0" tabSelected="1" view="pageBreakPreview" zoomScale="63" zoomScaleNormal="100" zoomScaleSheetLayoutView="63" workbookViewId="0">
      <selection activeCell="AD10" sqref="AD10"/>
    </sheetView>
  </sheetViews>
  <sheetFormatPr defaultRowHeight="12" x14ac:dyDescent="0.15"/>
  <cols>
    <col min="1" max="1" width="5.7109375" customWidth="1"/>
    <col min="2" max="2" width="32.85546875" customWidth="1"/>
    <col min="3" max="28" width="7.7109375" customWidth="1"/>
  </cols>
  <sheetData>
    <row r="1" spans="2:28" ht="35.25" x14ac:dyDescent="0.15">
      <c r="B1" s="34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2:28" ht="5.2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2:28" ht="19.5" x14ac:dyDescent="0.15">
      <c r="B3" s="1"/>
      <c r="C3" s="1"/>
      <c r="D3" s="1"/>
      <c r="E3" s="1"/>
      <c r="F3" s="1"/>
      <c r="G3" s="1"/>
      <c r="H3" s="1"/>
      <c r="K3" s="1"/>
      <c r="L3" s="1"/>
      <c r="M3" s="1"/>
      <c r="N3" s="1"/>
      <c r="O3" s="1"/>
      <c r="P3" s="1"/>
      <c r="Q3" s="1"/>
      <c r="R3" s="1"/>
      <c r="S3" s="1"/>
      <c r="T3" s="1"/>
      <c r="U3" s="35" t="s">
        <v>25</v>
      </c>
      <c r="V3" s="35"/>
      <c r="W3" s="35"/>
      <c r="X3" s="35"/>
      <c r="Y3" s="35"/>
      <c r="Z3" s="35"/>
      <c r="AA3" s="35"/>
      <c r="AB3" s="1"/>
    </row>
    <row r="4" spans="2:28" ht="6" customHeight="1" x14ac:dyDescent="0.15">
      <c r="B4" s="1"/>
      <c r="C4" s="1"/>
      <c r="D4" s="1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6"/>
      <c r="V4" s="6"/>
      <c r="W4" s="6"/>
      <c r="X4" s="6"/>
      <c r="Y4" s="6"/>
      <c r="Z4" s="6"/>
      <c r="AA4" s="6"/>
      <c r="AB4" s="1"/>
    </row>
    <row r="5" spans="2:28" ht="19.5" x14ac:dyDescent="0.15">
      <c r="B5" s="1"/>
      <c r="C5" s="1"/>
      <c r="D5" s="1"/>
      <c r="E5" s="1"/>
      <c r="F5" s="1"/>
      <c r="G5" s="1"/>
      <c r="H5" s="1"/>
      <c r="K5" s="1"/>
      <c r="L5" s="1"/>
      <c r="M5" s="1"/>
      <c r="N5" s="1"/>
      <c r="O5" s="1"/>
      <c r="P5" s="1"/>
      <c r="Q5" s="1"/>
      <c r="R5" s="1"/>
      <c r="S5" s="1"/>
      <c r="T5" s="1"/>
      <c r="U5" s="35" t="s">
        <v>9</v>
      </c>
      <c r="V5" s="35"/>
      <c r="W5" s="35"/>
      <c r="X5" s="35"/>
      <c r="Y5" s="35"/>
      <c r="Z5" s="35"/>
      <c r="AA5" s="35"/>
      <c r="AB5" s="1"/>
    </row>
    <row r="6" spans="2:28" ht="18" customHeight="1" x14ac:dyDescent="0.15">
      <c r="B6" s="12" t="s">
        <v>10</v>
      </c>
      <c r="C6" s="2" t="s">
        <v>23</v>
      </c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2"/>
      <c r="Z6" s="2"/>
      <c r="AA6" s="2"/>
      <c r="AB6" s="2"/>
    </row>
    <row r="7" spans="2:28" ht="18" customHeight="1" x14ac:dyDescent="0.15">
      <c r="B7" s="21" t="s">
        <v>13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2:28" ht="18" customHeight="1" x14ac:dyDescent="0.15">
      <c r="B8" s="22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3"/>
      <c r="Y8" s="23"/>
      <c r="Z8" s="23"/>
      <c r="AA8" s="23"/>
      <c r="AB8" s="23"/>
    </row>
    <row r="9" spans="2:28" ht="18" customHeight="1" x14ac:dyDescent="0.15">
      <c r="B9" s="22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3"/>
      <c r="Y9" s="23"/>
      <c r="Z9" s="23"/>
      <c r="AA9" s="23"/>
      <c r="AB9" s="23"/>
    </row>
    <row r="10" spans="2:28" ht="18" customHeight="1" x14ac:dyDescent="0.15">
      <c r="B10" s="22" t="s">
        <v>5</v>
      </c>
      <c r="C10" s="4"/>
      <c r="D10" s="4"/>
      <c r="E10" s="4"/>
      <c r="F10" s="4"/>
      <c r="G10" s="4"/>
      <c r="H10" s="5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3"/>
      <c r="Y10" s="23"/>
      <c r="Z10" s="23"/>
      <c r="AA10" s="23"/>
      <c r="AB10" s="23"/>
    </row>
    <row r="11" spans="2:28" ht="18" customHeight="1" x14ac:dyDescent="0.15">
      <c r="B11" s="2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3"/>
      <c r="Y11" s="23"/>
      <c r="Z11" s="23"/>
      <c r="AA11" s="23"/>
      <c r="AB11" s="23"/>
    </row>
    <row r="12" spans="2:28" ht="18" customHeight="1" x14ac:dyDescent="0.15">
      <c r="B12" s="24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/>
      <c r="Y12" s="23"/>
      <c r="Z12" s="23"/>
      <c r="AA12" s="23"/>
      <c r="AB12" s="23"/>
    </row>
    <row r="13" spans="2:28" ht="18" customHeight="1" x14ac:dyDescent="0.15">
      <c r="B13" s="2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3"/>
      <c r="Y13" s="23"/>
      <c r="Z13" s="23"/>
      <c r="AA13" s="23"/>
      <c r="AB13" s="23"/>
    </row>
    <row r="14" spans="2:28" ht="6" customHeight="1" x14ac:dyDescent="0.1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  <c r="Y14" s="32"/>
      <c r="Z14" s="32"/>
      <c r="AA14" s="32"/>
      <c r="AB14" s="32"/>
    </row>
    <row r="15" spans="2:28" ht="18" customHeight="1" x14ac:dyDescent="0.15">
      <c r="B15" s="26"/>
      <c r="C15" s="27" t="s">
        <v>23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9"/>
      <c r="Z15" s="29"/>
      <c r="AA15" s="29"/>
      <c r="AB15" s="29"/>
    </row>
    <row r="16" spans="2:28" ht="18" customHeight="1" x14ac:dyDescent="0.15">
      <c r="B16" s="20" t="s">
        <v>14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2:28" ht="18" customHeight="1" x14ac:dyDescent="0.15">
      <c r="B17" s="7" t="s">
        <v>6</v>
      </c>
      <c r="C17" s="9">
        <f>C11-C12</f>
        <v>0</v>
      </c>
      <c r="D17" s="9">
        <f t="shared" ref="D17:W17" si="0">D11-D12</f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  <c r="R17" s="9">
        <f t="shared" si="0"/>
        <v>0</v>
      </c>
      <c r="S17" s="9">
        <f t="shared" si="0"/>
        <v>0</v>
      </c>
      <c r="T17" s="9">
        <f t="shared" si="0"/>
        <v>0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9">
        <f t="shared" ref="X17:AB17" si="1">X11-X12</f>
        <v>0</v>
      </c>
      <c r="Y17" s="9">
        <f t="shared" si="1"/>
        <v>0</v>
      </c>
      <c r="Z17" s="9">
        <f t="shared" si="1"/>
        <v>0</v>
      </c>
      <c r="AA17" s="9">
        <f t="shared" si="1"/>
        <v>0</v>
      </c>
      <c r="AB17" s="9">
        <f t="shared" si="1"/>
        <v>0</v>
      </c>
    </row>
    <row r="18" spans="2:28" ht="18" customHeight="1" x14ac:dyDescent="0.15">
      <c r="B18" s="10" t="s">
        <v>7</v>
      </c>
      <c r="C18" s="11"/>
      <c r="D18" s="11" t="e">
        <f>(D11-C11)/(D7-C7)</f>
        <v>#DIV/0!</v>
      </c>
      <c r="E18" s="11" t="e">
        <f t="shared" ref="E18:W18" si="2">(E11-D11)/(E7-D7)</f>
        <v>#DIV/0!</v>
      </c>
      <c r="F18" s="11" t="e">
        <f t="shared" si="2"/>
        <v>#DIV/0!</v>
      </c>
      <c r="G18" s="11" t="e">
        <f t="shared" si="2"/>
        <v>#DIV/0!</v>
      </c>
      <c r="H18" s="11" t="e">
        <f t="shared" si="2"/>
        <v>#DIV/0!</v>
      </c>
      <c r="I18" s="11" t="e">
        <f t="shared" si="2"/>
        <v>#DIV/0!</v>
      </c>
      <c r="J18" s="11" t="e">
        <f t="shared" si="2"/>
        <v>#DIV/0!</v>
      </c>
      <c r="K18" s="11" t="e">
        <f t="shared" si="2"/>
        <v>#DIV/0!</v>
      </c>
      <c r="L18" s="11" t="e">
        <f t="shared" si="2"/>
        <v>#DIV/0!</v>
      </c>
      <c r="M18" s="11" t="e">
        <f t="shared" si="2"/>
        <v>#DIV/0!</v>
      </c>
      <c r="N18" s="11" t="e">
        <f t="shared" si="2"/>
        <v>#DIV/0!</v>
      </c>
      <c r="O18" s="11" t="e">
        <f t="shared" si="2"/>
        <v>#DIV/0!</v>
      </c>
      <c r="P18" s="11" t="e">
        <f t="shared" si="2"/>
        <v>#DIV/0!</v>
      </c>
      <c r="Q18" s="11" t="e">
        <f t="shared" si="2"/>
        <v>#DIV/0!</v>
      </c>
      <c r="R18" s="11" t="e">
        <f t="shared" si="2"/>
        <v>#DIV/0!</v>
      </c>
      <c r="S18" s="11" t="e">
        <f t="shared" si="2"/>
        <v>#DIV/0!</v>
      </c>
      <c r="T18" s="11" t="e">
        <f t="shared" si="2"/>
        <v>#DIV/0!</v>
      </c>
      <c r="U18" s="11" t="e">
        <f t="shared" si="2"/>
        <v>#DIV/0!</v>
      </c>
      <c r="V18" s="11" t="e">
        <f t="shared" si="2"/>
        <v>#DIV/0!</v>
      </c>
      <c r="W18" s="11" t="e">
        <f t="shared" si="2"/>
        <v>#DIV/0!</v>
      </c>
      <c r="X18" s="11" t="e">
        <f t="shared" ref="X18" si="3">(X11-W11)/(X7-W7)</f>
        <v>#DIV/0!</v>
      </c>
      <c r="Y18" s="11" t="e">
        <f t="shared" ref="Y18" si="4">(Y11-X11)/(Y7-X7)</f>
        <v>#DIV/0!</v>
      </c>
      <c r="Z18" s="11" t="e">
        <f t="shared" ref="Z18" si="5">(Z11-Y11)/(Z7-Y7)</f>
        <v>#DIV/0!</v>
      </c>
      <c r="AA18" s="11" t="e">
        <f t="shared" ref="AA18" si="6">(AA11-Z11)/(AA7-Z7)</f>
        <v>#DIV/0!</v>
      </c>
      <c r="AB18" s="11" t="e">
        <f t="shared" ref="AB18" si="7">(AB11-AA11)/(AB7-AA7)</f>
        <v>#DIV/0!</v>
      </c>
    </row>
    <row r="19" spans="2:28" ht="18" customHeight="1" x14ac:dyDescent="0.15">
      <c r="B19" s="7" t="s">
        <v>8</v>
      </c>
      <c r="C19" s="9"/>
      <c r="D19" s="9" t="e">
        <f t="shared" ref="D19:W19" si="8">(D10-D9)/(D7-C7)</f>
        <v>#DIV/0!</v>
      </c>
      <c r="E19" s="9" t="e">
        <f t="shared" si="8"/>
        <v>#DIV/0!</v>
      </c>
      <c r="F19" s="9" t="e">
        <f t="shared" si="8"/>
        <v>#DIV/0!</v>
      </c>
      <c r="G19" s="9" t="e">
        <f t="shared" si="8"/>
        <v>#DIV/0!</v>
      </c>
      <c r="H19" s="9" t="e">
        <f t="shared" si="8"/>
        <v>#DIV/0!</v>
      </c>
      <c r="I19" s="9" t="e">
        <f t="shared" si="8"/>
        <v>#DIV/0!</v>
      </c>
      <c r="J19" s="9" t="e">
        <f t="shared" si="8"/>
        <v>#DIV/0!</v>
      </c>
      <c r="K19" s="9" t="e">
        <f t="shared" si="8"/>
        <v>#DIV/0!</v>
      </c>
      <c r="L19" s="9" t="e">
        <f t="shared" si="8"/>
        <v>#DIV/0!</v>
      </c>
      <c r="M19" s="9" t="e">
        <f t="shared" si="8"/>
        <v>#DIV/0!</v>
      </c>
      <c r="N19" s="9" t="e">
        <f t="shared" si="8"/>
        <v>#DIV/0!</v>
      </c>
      <c r="O19" s="9" t="e">
        <f t="shared" si="8"/>
        <v>#DIV/0!</v>
      </c>
      <c r="P19" s="9" t="e">
        <f t="shared" si="8"/>
        <v>#DIV/0!</v>
      </c>
      <c r="Q19" s="9" t="e">
        <f t="shared" si="8"/>
        <v>#DIV/0!</v>
      </c>
      <c r="R19" s="9" t="e">
        <f t="shared" si="8"/>
        <v>#DIV/0!</v>
      </c>
      <c r="S19" s="9" t="e">
        <f t="shared" si="8"/>
        <v>#DIV/0!</v>
      </c>
      <c r="T19" s="9" t="e">
        <f t="shared" si="8"/>
        <v>#DIV/0!</v>
      </c>
      <c r="U19" s="9" t="e">
        <f t="shared" si="8"/>
        <v>#DIV/0!</v>
      </c>
      <c r="V19" s="9" t="e">
        <f t="shared" si="8"/>
        <v>#DIV/0!</v>
      </c>
      <c r="W19" s="9" t="e">
        <f t="shared" si="8"/>
        <v>#DIV/0!</v>
      </c>
      <c r="X19" s="9" t="e">
        <f t="shared" ref="X19" si="9">(X10-X9)/(X7-W7)</f>
        <v>#DIV/0!</v>
      </c>
      <c r="Y19" s="9" t="e">
        <f t="shared" ref="Y19" si="10">(Y10-Y9)/(Y7-X7)</f>
        <v>#DIV/0!</v>
      </c>
      <c r="Z19" s="9" t="e">
        <f t="shared" ref="Z19" si="11">(Z10-Z9)/(Z7-Y7)</f>
        <v>#DIV/0!</v>
      </c>
      <c r="AA19" s="9" t="e">
        <f t="shared" ref="AA19" si="12">(AA10-AA9)/(AA7-Z7)</f>
        <v>#DIV/0!</v>
      </c>
      <c r="AB19" s="9" t="e">
        <f t="shared" ref="AB19" si="13">(AB10-AB9)/(AB7-AA7)</f>
        <v>#DIV/0!</v>
      </c>
    </row>
    <row r="20" spans="2:28" ht="8.25" customHeight="1" x14ac:dyDescent="0.1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/>
      <c r="Y20" s="17"/>
      <c r="Z20" s="17"/>
      <c r="AA20" s="17"/>
      <c r="AB20" s="17"/>
    </row>
    <row r="21" spans="2:28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28.5" x14ac:dyDescent="0.15">
      <c r="B22" s="13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3" t="s">
        <v>15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x14ac:dyDescent="0.15">
      <c r="B27" s="2"/>
      <c r="C27" s="2"/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28.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3" t="s">
        <v>16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65" spans="2:15" ht="15" customHeight="1" x14ac:dyDescent="0.15"/>
    <row r="66" spans="2:15" ht="15" customHeight="1" x14ac:dyDescent="0.15"/>
    <row r="67" spans="2:15" ht="28.5" x14ac:dyDescent="0.15">
      <c r="B67" s="14" t="s">
        <v>21</v>
      </c>
      <c r="O67" s="14" t="s">
        <v>18</v>
      </c>
    </row>
    <row r="90" spans="2:15" ht="28.5" x14ac:dyDescent="0.15">
      <c r="B90" s="13" t="s">
        <v>19</v>
      </c>
      <c r="O90" s="13" t="s">
        <v>20</v>
      </c>
    </row>
    <row r="112" spans="2:2" ht="28.5" x14ac:dyDescent="0.15">
      <c r="B112" s="25" t="s">
        <v>12</v>
      </c>
    </row>
    <row r="113" spans="2:28" ht="7.5" customHeight="1" x14ac:dyDescent="0.15"/>
    <row r="114" spans="2:28" ht="28.5" x14ac:dyDescent="0.15">
      <c r="B114" s="13" t="s">
        <v>11</v>
      </c>
    </row>
    <row r="115" spans="2:28" x14ac:dyDescent="0.15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8"/>
    </row>
    <row r="116" spans="2:28" x14ac:dyDescent="0.15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1"/>
    </row>
    <row r="117" spans="2:28" x14ac:dyDescent="0.15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1"/>
    </row>
    <row r="118" spans="2:28" x14ac:dyDescent="0.15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1"/>
    </row>
    <row r="119" spans="2:28" x14ac:dyDescent="0.15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1"/>
    </row>
    <row r="120" spans="2:28" x14ac:dyDescent="0.15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1"/>
    </row>
    <row r="121" spans="2:28" x14ac:dyDescent="0.15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1"/>
    </row>
    <row r="122" spans="2:28" x14ac:dyDescent="0.15"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4"/>
    </row>
    <row r="123" spans="2:28" ht="13.5" x14ac:dyDescent="0.15">
      <c r="O123" s="33" t="s">
        <v>24</v>
      </c>
    </row>
  </sheetData>
  <mergeCells count="4">
    <mergeCell ref="B1:AB1"/>
    <mergeCell ref="U3:AA3"/>
    <mergeCell ref="U5:AA5"/>
    <mergeCell ref="B115:AB122"/>
  </mergeCells>
  <phoneticPr fontId="2"/>
  <pageMargins left="0.23622047244094491" right="0.23622047244094491" top="0.78740157480314965" bottom="0.3937007874015748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トマト成育診断シート</vt:lpstr>
      <vt:lpstr>トマト成育診断シート!Print_Area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中央県域_山田(内線273)</dc:creator>
  <cp:lastModifiedBy>019351</cp:lastModifiedBy>
  <cp:lastPrinted>2024-02-24T09:26:53Z</cp:lastPrinted>
  <dcterms:created xsi:type="dcterms:W3CDTF">2018-06-11T04:05:41Z</dcterms:created>
  <dcterms:modified xsi:type="dcterms:W3CDTF">2024-03-21T00:24:21Z</dcterms:modified>
</cp:coreProperties>
</file>