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9BF9002E-866C-477C-BC21-5CD3B25E4F97}" xr6:coauthVersionLast="47" xr6:coauthVersionMax="47" xr10:uidLastSave="{00000000-0000-0000-0000-000000000000}"/>
  <bookViews>
    <workbookView xWindow="-108" yWindow="-108" windowWidth="23256" windowHeight="12456" xr2:uid="{00000000-000D-0000-FFFF-FFFF00000000}"/>
  </bookViews>
  <sheets>
    <sheet name="(値引2000～4999件)様式２別紙値引一覧表" sheetId="22" r:id="rId1"/>
  </sheets>
  <definedNames>
    <definedName name="_xlnm.Print_Area" localSheetId="0">'(値引2000～4999件)様式２別紙値引一覧表'!$A$1:$N$5030</definedName>
    <definedName name="_xlnm.Print_Titles" localSheetId="0">'(値引2000～4999件)様式２別紙値引一覧表'!$1:$11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19" i="22" l="1"/>
  <c r="K5019" i="22"/>
  <c r="L7" i="22"/>
  <c r="L6" i="22"/>
  <c r="L5" i="22"/>
  <c r="L4" i="22"/>
  <c r="K7" i="22"/>
  <c r="K6" i="22"/>
  <c r="K5" i="22"/>
  <c r="K4" i="22"/>
  <c r="I5019" i="22"/>
  <c r="F5019" i="22"/>
  <c r="N5018" i="22"/>
  <c r="I5018" i="22"/>
  <c r="F5018" i="22"/>
  <c r="J5018" i="22" s="1"/>
  <c r="N5017" i="22"/>
  <c r="I5017" i="22"/>
  <c r="F5017" i="22"/>
  <c r="N5016" i="22"/>
  <c r="I5016" i="22"/>
  <c r="F5016" i="22"/>
  <c r="J5016" i="22" s="1"/>
  <c r="N5015" i="22"/>
  <c r="I5015" i="22"/>
  <c r="F5015" i="22"/>
  <c r="N5014" i="22"/>
  <c r="I5014" i="22"/>
  <c r="F5014" i="22"/>
  <c r="J5014" i="22" s="1"/>
  <c r="N5013" i="22"/>
  <c r="I5013" i="22"/>
  <c r="F5013" i="22"/>
  <c r="N5012" i="22"/>
  <c r="I5012" i="22"/>
  <c r="F5012" i="22"/>
  <c r="J5012" i="22" s="1"/>
  <c r="N5011" i="22"/>
  <c r="I5011" i="22"/>
  <c r="F5011" i="22"/>
  <c r="N5010" i="22"/>
  <c r="I5010" i="22"/>
  <c r="F5010" i="22"/>
  <c r="J5010" i="22" s="1"/>
  <c r="N5009" i="22"/>
  <c r="I5009" i="22"/>
  <c r="F5009" i="22"/>
  <c r="N5008" i="22"/>
  <c r="I5008" i="22"/>
  <c r="F5008" i="22"/>
  <c r="J5008" i="22" s="1"/>
  <c r="N5007" i="22"/>
  <c r="I5007" i="22"/>
  <c r="F5007" i="22"/>
  <c r="N5006" i="22"/>
  <c r="I5006" i="22"/>
  <c r="F5006" i="22"/>
  <c r="J5006" i="22" s="1"/>
  <c r="N5005" i="22"/>
  <c r="I5005" i="22"/>
  <c r="F5005" i="22"/>
  <c r="N5004" i="22"/>
  <c r="I5004" i="22"/>
  <c r="F5004" i="22"/>
  <c r="J5004" i="22" s="1"/>
  <c r="N5003" i="22"/>
  <c r="I5003" i="22"/>
  <c r="F5003" i="22"/>
  <c r="N5002" i="22"/>
  <c r="I5002" i="22"/>
  <c r="F5002" i="22"/>
  <c r="J5002" i="22" s="1"/>
  <c r="N5001" i="22"/>
  <c r="I5001" i="22"/>
  <c r="F5001" i="22"/>
  <c r="N5000" i="22"/>
  <c r="I5000" i="22"/>
  <c r="F5000" i="22"/>
  <c r="J5000" i="22" s="1"/>
  <c r="N4999" i="22"/>
  <c r="I4999" i="22"/>
  <c r="F4999" i="22"/>
  <c r="N4998" i="22"/>
  <c r="I4998" i="22"/>
  <c r="F4998" i="22"/>
  <c r="J4998" i="22" s="1"/>
  <c r="N4997" i="22"/>
  <c r="I4997" i="22"/>
  <c r="F4997" i="22"/>
  <c r="N4996" i="22"/>
  <c r="I4996" i="22"/>
  <c r="F4996" i="22"/>
  <c r="J4996" i="22" s="1"/>
  <c r="N4995" i="22"/>
  <c r="I4995" i="22"/>
  <c r="F4995" i="22"/>
  <c r="N4994" i="22"/>
  <c r="I4994" i="22"/>
  <c r="F4994" i="22"/>
  <c r="J4994" i="22" s="1"/>
  <c r="N4993" i="22"/>
  <c r="I4993" i="22"/>
  <c r="F4993" i="22"/>
  <c r="N4992" i="22"/>
  <c r="I4992" i="22"/>
  <c r="F4992" i="22"/>
  <c r="J4992" i="22" s="1"/>
  <c r="N4991" i="22"/>
  <c r="I4991" i="22"/>
  <c r="F4991" i="22"/>
  <c r="N4990" i="22"/>
  <c r="I4990" i="22"/>
  <c r="F4990" i="22"/>
  <c r="J4990" i="22" s="1"/>
  <c r="N4989" i="22"/>
  <c r="I4989" i="22"/>
  <c r="F4989" i="22"/>
  <c r="N4988" i="22"/>
  <c r="I4988" i="22"/>
  <c r="F4988" i="22"/>
  <c r="J4988" i="22" s="1"/>
  <c r="N4987" i="22"/>
  <c r="I4987" i="22"/>
  <c r="F4987" i="22"/>
  <c r="N4986" i="22"/>
  <c r="I4986" i="22"/>
  <c r="F4986" i="22"/>
  <c r="J4986" i="22" s="1"/>
  <c r="N4985" i="22"/>
  <c r="I4985" i="22"/>
  <c r="F4985" i="22"/>
  <c r="N4984" i="22"/>
  <c r="I4984" i="22"/>
  <c r="F4984" i="22"/>
  <c r="J4984" i="22" s="1"/>
  <c r="N4983" i="22"/>
  <c r="I4983" i="22"/>
  <c r="F4983" i="22"/>
  <c r="N4982" i="22"/>
  <c r="I4982" i="22"/>
  <c r="F4982" i="22"/>
  <c r="N4981" i="22"/>
  <c r="I4981" i="22"/>
  <c r="F4981" i="22"/>
  <c r="J4981" i="22" s="1"/>
  <c r="L4981" i="22" s="1"/>
  <c r="N4980" i="22"/>
  <c r="I4980" i="22"/>
  <c r="F4980" i="22"/>
  <c r="N4979" i="22"/>
  <c r="I4979" i="22"/>
  <c r="F4979" i="22"/>
  <c r="N4978" i="22"/>
  <c r="I4978" i="22"/>
  <c r="F4978" i="22"/>
  <c r="N4977" i="22"/>
  <c r="I4977" i="22"/>
  <c r="F4977" i="22"/>
  <c r="N4976" i="22"/>
  <c r="I4976" i="22"/>
  <c r="F4976" i="22"/>
  <c r="N4975" i="22"/>
  <c r="I4975" i="22"/>
  <c r="F4975" i="22"/>
  <c r="J4975" i="22" s="1"/>
  <c r="N4974" i="22"/>
  <c r="I4974" i="22"/>
  <c r="F4974" i="22"/>
  <c r="J4974" i="22" s="1"/>
  <c r="N4973" i="22"/>
  <c r="I4973" i="22"/>
  <c r="F4973" i="22"/>
  <c r="N4972" i="22"/>
  <c r="I4972" i="22"/>
  <c r="F4972" i="22"/>
  <c r="J4972" i="22" s="1"/>
  <c r="L4972" i="22" s="1"/>
  <c r="N4971" i="22"/>
  <c r="I4971" i="22"/>
  <c r="F4971" i="22"/>
  <c r="N4970" i="22"/>
  <c r="I4970" i="22"/>
  <c r="F4970" i="22"/>
  <c r="N4969" i="22"/>
  <c r="I4969" i="22"/>
  <c r="F4969" i="22"/>
  <c r="N4968" i="22"/>
  <c r="I4968" i="22"/>
  <c r="F4968" i="22"/>
  <c r="J4968" i="22" s="1"/>
  <c r="N4967" i="22"/>
  <c r="I4967" i="22"/>
  <c r="F4967" i="22"/>
  <c r="N4966" i="22"/>
  <c r="I4966" i="22"/>
  <c r="F4966" i="22"/>
  <c r="J4966" i="22" s="1"/>
  <c r="N4965" i="22"/>
  <c r="I4965" i="22"/>
  <c r="F4965" i="22"/>
  <c r="N4964" i="22"/>
  <c r="I4964" i="22"/>
  <c r="F4964" i="22"/>
  <c r="N4963" i="22"/>
  <c r="I4963" i="22"/>
  <c r="F4963" i="22"/>
  <c r="N4962" i="22"/>
  <c r="I4962" i="22"/>
  <c r="F4962" i="22"/>
  <c r="N4961" i="22"/>
  <c r="I4961" i="22"/>
  <c r="F4961" i="22"/>
  <c r="N4960" i="22"/>
  <c r="I4960" i="22"/>
  <c r="F4960" i="22"/>
  <c r="J4960" i="22" s="1"/>
  <c r="N4959" i="22"/>
  <c r="I4959" i="22"/>
  <c r="F4959" i="22"/>
  <c r="N4958" i="22"/>
  <c r="I4958" i="22"/>
  <c r="F4958" i="22"/>
  <c r="N4957" i="22"/>
  <c r="I4957" i="22"/>
  <c r="F4957" i="22"/>
  <c r="J4957" i="22" s="1"/>
  <c r="L4957" i="22" s="1"/>
  <c r="N4956" i="22"/>
  <c r="I4956" i="22"/>
  <c r="F4956" i="22"/>
  <c r="N4955" i="22"/>
  <c r="I4955" i="22"/>
  <c r="F4955" i="22"/>
  <c r="N4954" i="22"/>
  <c r="I4954" i="22"/>
  <c r="F4954" i="22"/>
  <c r="N4953" i="22"/>
  <c r="I4953" i="22"/>
  <c r="F4953" i="22"/>
  <c r="J4953" i="22" s="1"/>
  <c r="N4952" i="22"/>
  <c r="I4952" i="22"/>
  <c r="F4952" i="22"/>
  <c r="N4951" i="22"/>
  <c r="I4951" i="22"/>
  <c r="F4951" i="22"/>
  <c r="J4951" i="22" s="1"/>
  <c r="N4950" i="22"/>
  <c r="I4950" i="22"/>
  <c r="F4950" i="22"/>
  <c r="N4949" i="22"/>
  <c r="I4949" i="22"/>
  <c r="F4949" i="22"/>
  <c r="N4948" i="22"/>
  <c r="I4948" i="22"/>
  <c r="F4948" i="22"/>
  <c r="N4947" i="22"/>
  <c r="I4947" i="22"/>
  <c r="F4947" i="22"/>
  <c r="J4947" i="22" s="1"/>
  <c r="N4946" i="22"/>
  <c r="I4946" i="22"/>
  <c r="F4946" i="22"/>
  <c r="N4945" i="22"/>
  <c r="I4945" i="22"/>
  <c r="F4945" i="22"/>
  <c r="N4944" i="22"/>
  <c r="I4944" i="22"/>
  <c r="F4944" i="22"/>
  <c r="N4943" i="22"/>
  <c r="I4943" i="22"/>
  <c r="F4943" i="22"/>
  <c r="N4942" i="22"/>
  <c r="I4942" i="22"/>
  <c r="F4942" i="22"/>
  <c r="N4941" i="22"/>
  <c r="I4941" i="22"/>
  <c r="F4941" i="22"/>
  <c r="J4941" i="22" s="1"/>
  <c r="N4940" i="22"/>
  <c r="I4940" i="22"/>
  <c r="F4940" i="22"/>
  <c r="N4939" i="22"/>
  <c r="I4939" i="22"/>
  <c r="F4939" i="22"/>
  <c r="N4938" i="22"/>
  <c r="I4938" i="22"/>
  <c r="F4938" i="22"/>
  <c r="J4938" i="22" s="1"/>
  <c r="N4937" i="22"/>
  <c r="I4937" i="22"/>
  <c r="F4937" i="22"/>
  <c r="N4936" i="22"/>
  <c r="I4936" i="22"/>
  <c r="F4936" i="22"/>
  <c r="N4935" i="22"/>
  <c r="I4935" i="22"/>
  <c r="F4935" i="22"/>
  <c r="J4935" i="22" s="1"/>
  <c r="N4934" i="22"/>
  <c r="I4934" i="22"/>
  <c r="F4934" i="22"/>
  <c r="J4934" i="22" s="1"/>
  <c r="N4933" i="22"/>
  <c r="J4933" i="22"/>
  <c r="L4933" i="22" s="1"/>
  <c r="I4933" i="22"/>
  <c r="F4933" i="22"/>
  <c r="N4932" i="22"/>
  <c r="I4932" i="22"/>
  <c r="F4932" i="22"/>
  <c r="J4932" i="22" s="1"/>
  <c r="N4931" i="22"/>
  <c r="I4931" i="22"/>
  <c r="F4931" i="22"/>
  <c r="J4931" i="22" s="1"/>
  <c r="L4931" i="22" s="1"/>
  <c r="N4930" i="22"/>
  <c r="I4930" i="22"/>
  <c r="F4930" i="22"/>
  <c r="J4930" i="22" s="1"/>
  <c r="N4929" i="22"/>
  <c r="J4929" i="22"/>
  <c r="I4929" i="22"/>
  <c r="F4929" i="22"/>
  <c r="N4928" i="22"/>
  <c r="I4928" i="22"/>
  <c r="F4928" i="22"/>
  <c r="N4927" i="22"/>
  <c r="I4927" i="22"/>
  <c r="F4927" i="22"/>
  <c r="J4927" i="22" s="1"/>
  <c r="L4927" i="22" s="1"/>
  <c r="N4926" i="22"/>
  <c r="I4926" i="22"/>
  <c r="F4926" i="22"/>
  <c r="J4926" i="22" s="1"/>
  <c r="N4925" i="22"/>
  <c r="J4925" i="22"/>
  <c r="L4925" i="22" s="1"/>
  <c r="I4925" i="22"/>
  <c r="F4925" i="22"/>
  <c r="N4924" i="22"/>
  <c r="I4924" i="22"/>
  <c r="F4924" i="22"/>
  <c r="J4924" i="22" s="1"/>
  <c r="N4923" i="22"/>
  <c r="I4923" i="22"/>
  <c r="F4923" i="22"/>
  <c r="J4923" i="22" s="1"/>
  <c r="N4922" i="22"/>
  <c r="I4922" i="22"/>
  <c r="J4922" i="22" s="1"/>
  <c r="F4922" i="22"/>
  <c r="N4921" i="22"/>
  <c r="I4921" i="22"/>
  <c r="F4921" i="22"/>
  <c r="J4921" i="22" s="1"/>
  <c r="L4921" i="22" s="1"/>
  <c r="N4920" i="22"/>
  <c r="I4920" i="22"/>
  <c r="F4920" i="22"/>
  <c r="J4920" i="22" s="1"/>
  <c r="N4919" i="22"/>
  <c r="I4919" i="22"/>
  <c r="F4919" i="22"/>
  <c r="J4919" i="22" s="1"/>
  <c r="N4918" i="22"/>
  <c r="K4918" i="22"/>
  <c r="I4918" i="22"/>
  <c r="J4918" i="22" s="1"/>
  <c r="L4918" i="22" s="1"/>
  <c r="F4918" i="22"/>
  <c r="N4917" i="22"/>
  <c r="I4917" i="22"/>
  <c r="F4917" i="22"/>
  <c r="N4916" i="22"/>
  <c r="I4916" i="22"/>
  <c r="F4916" i="22"/>
  <c r="J4916" i="22" s="1"/>
  <c r="N4915" i="22"/>
  <c r="I4915" i="22"/>
  <c r="F4915" i="22"/>
  <c r="J4915" i="22" s="1"/>
  <c r="L4915" i="22" s="1"/>
  <c r="N4914" i="22"/>
  <c r="I4914" i="22"/>
  <c r="J4914" i="22" s="1"/>
  <c r="L4914" i="22" s="1"/>
  <c r="F4914" i="22"/>
  <c r="N4913" i="22"/>
  <c r="I4913" i="22"/>
  <c r="F4913" i="22"/>
  <c r="J4913" i="22" s="1"/>
  <c r="L4913" i="22" s="1"/>
  <c r="N4912" i="22"/>
  <c r="I4912" i="22"/>
  <c r="F4912" i="22"/>
  <c r="J4912" i="22" s="1"/>
  <c r="N4911" i="22"/>
  <c r="I4911" i="22"/>
  <c r="F4911" i="22"/>
  <c r="J4911" i="22" s="1"/>
  <c r="N4910" i="22"/>
  <c r="K4910" i="22"/>
  <c r="I4910" i="22"/>
  <c r="J4910" i="22" s="1"/>
  <c r="L4910" i="22" s="1"/>
  <c r="F4910" i="22"/>
  <c r="N4909" i="22"/>
  <c r="I4909" i="22"/>
  <c r="F4909" i="22"/>
  <c r="N4908" i="22"/>
  <c r="I4908" i="22"/>
  <c r="F4908" i="22"/>
  <c r="J4908" i="22" s="1"/>
  <c r="N4907" i="22"/>
  <c r="I4907" i="22"/>
  <c r="F4907" i="22"/>
  <c r="J4907" i="22" s="1"/>
  <c r="L4907" i="22" s="1"/>
  <c r="N4906" i="22"/>
  <c r="J4906" i="22"/>
  <c r="L4906" i="22" s="1"/>
  <c r="I4906" i="22"/>
  <c r="F4906" i="22"/>
  <c r="N4905" i="22"/>
  <c r="I4905" i="22"/>
  <c r="F4905" i="22"/>
  <c r="J4905" i="22" s="1"/>
  <c r="N4904" i="22"/>
  <c r="I4904" i="22"/>
  <c r="J4904" i="22" s="1"/>
  <c r="F4904" i="22"/>
  <c r="N4903" i="22"/>
  <c r="I4903" i="22"/>
  <c r="J4903" i="22" s="1"/>
  <c r="L4903" i="22" s="1"/>
  <c r="F4903" i="22"/>
  <c r="N4902" i="22"/>
  <c r="J4902" i="22"/>
  <c r="I4902" i="22"/>
  <c r="F4902" i="22"/>
  <c r="N4901" i="22"/>
  <c r="I4901" i="22"/>
  <c r="F4901" i="22"/>
  <c r="J4901" i="22" s="1"/>
  <c r="N4900" i="22"/>
  <c r="I4900" i="22"/>
  <c r="F4900" i="22"/>
  <c r="J4900" i="22" s="1"/>
  <c r="N4899" i="22"/>
  <c r="I4899" i="22"/>
  <c r="J4899" i="22" s="1"/>
  <c r="F4899" i="22"/>
  <c r="N4898" i="22"/>
  <c r="J4898" i="22"/>
  <c r="I4898" i="22"/>
  <c r="F4898" i="22"/>
  <c r="N4897" i="22"/>
  <c r="I4897" i="22"/>
  <c r="F4897" i="22"/>
  <c r="J4897" i="22" s="1"/>
  <c r="L4897" i="22" s="1"/>
  <c r="N4896" i="22"/>
  <c r="I4896" i="22"/>
  <c r="F4896" i="22"/>
  <c r="J4896" i="22" s="1"/>
  <c r="N4895" i="22"/>
  <c r="I4895" i="22"/>
  <c r="J4895" i="22" s="1"/>
  <c r="L4895" i="22" s="1"/>
  <c r="F4895" i="22"/>
  <c r="N4894" i="22"/>
  <c r="J4894" i="22"/>
  <c r="I4894" i="22"/>
  <c r="F4894" i="22"/>
  <c r="N4893" i="22"/>
  <c r="I4893" i="22"/>
  <c r="F4893" i="22"/>
  <c r="J4893" i="22" s="1"/>
  <c r="N4892" i="22"/>
  <c r="I4892" i="22"/>
  <c r="F4892" i="22"/>
  <c r="J4892" i="22" s="1"/>
  <c r="N4891" i="22"/>
  <c r="I4891" i="22"/>
  <c r="J4891" i="22" s="1"/>
  <c r="L4891" i="22" s="1"/>
  <c r="F4891" i="22"/>
  <c r="N4890" i="22"/>
  <c r="J4890" i="22"/>
  <c r="I4890" i="22"/>
  <c r="F4890" i="22"/>
  <c r="N4889" i="22"/>
  <c r="I4889" i="22"/>
  <c r="F4889" i="22"/>
  <c r="J4889" i="22" s="1"/>
  <c r="N4888" i="22"/>
  <c r="I4888" i="22"/>
  <c r="F4888" i="22"/>
  <c r="J4888" i="22" s="1"/>
  <c r="L4888" i="22" s="1"/>
  <c r="N4887" i="22"/>
  <c r="I4887" i="22"/>
  <c r="J4887" i="22" s="1"/>
  <c r="F4887" i="22"/>
  <c r="N4886" i="22"/>
  <c r="J4886" i="22"/>
  <c r="I4886" i="22"/>
  <c r="F4886" i="22"/>
  <c r="N4885" i="22"/>
  <c r="I4885" i="22"/>
  <c r="F4885" i="22"/>
  <c r="J4885" i="22" s="1"/>
  <c r="L4885" i="22" s="1"/>
  <c r="N4884" i="22"/>
  <c r="I4884" i="22"/>
  <c r="F4884" i="22"/>
  <c r="J4884" i="22" s="1"/>
  <c r="N4883" i="22"/>
  <c r="I4883" i="22"/>
  <c r="J4883" i="22" s="1"/>
  <c r="F4883" i="22"/>
  <c r="N4882" i="22"/>
  <c r="J4882" i="22"/>
  <c r="I4882" i="22"/>
  <c r="F4882" i="22"/>
  <c r="N4881" i="22"/>
  <c r="I4881" i="22"/>
  <c r="F4881" i="22"/>
  <c r="J4881" i="22" s="1"/>
  <c r="N4880" i="22"/>
  <c r="I4880" i="22"/>
  <c r="J4880" i="22" s="1"/>
  <c r="F4880" i="22"/>
  <c r="N4879" i="22"/>
  <c r="I4879" i="22"/>
  <c r="F4879" i="22"/>
  <c r="N4878" i="22"/>
  <c r="I4878" i="22"/>
  <c r="J4878" i="22" s="1"/>
  <c r="L4878" i="22" s="1"/>
  <c r="F4878" i="22"/>
  <c r="N4877" i="22"/>
  <c r="I4877" i="22"/>
  <c r="J4877" i="22" s="1"/>
  <c r="L4877" i="22" s="1"/>
  <c r="F4877" i="22"/>
  <c r="N4876" i="22"/>
  <c r="I4876" i="22"/>
  <c r="F4876" i="22"/>
  <c r="N4875" i="22"/>
  <c r="J4875" i="22"/>
  <c r="I4875" i="22"/>
  <c r="F4875" i="22"/>
  <c r="N4874" i="22"/>
  <c r="I4874" i="22"/>
  <c r="J4874" i="22" s="1"/>
  <c r="F4874" i="22"/>
  <c r="N4873" i="22"/>
  <c r="I4873" i="22"/>
  <c r="F4873" i="22"/>
  <c r="J4873" i="22" s="1"/>
  <c r="L4873" i="22" s="1"/>
  <c r="N4872" i="22"/>
  <c r="I4872" i="22"/>
  <c r="F4872" i="22"/>
  <c r="N4871" i="22"/>
  <c r="I4871" i="22"/>
  <c r="F4871" i="22"/>
  <c r="J4871" i="22" s="1"/>
  <c r="N4870" i="22"/>
  <c r="I4870" i="22"/>
  <c r="J4870" i="22" s="1"/>
  <c r="F4870" i="22"/>
  <c r="N4869" i="22"/>
  <c r="I4869" i="22"/>
  <c r="F4869" i="22"/>
  <c r="N4868" i="22"/>
  <c r="I4868" i="22"/>
  <c r="J4868" i="22" s="1"/>
  <c r="F4868" i="22"/>
  <c r="N4867" i="22"/>
  <c r="I4867" i="22"/>
  <c r="F4867" i="22"/>
  <c r="N4866" i="22"/>
  <c r="I4866" i="22"/>
  <c r="J4866" i="22" s="1"/>
  <c r="L4866" i="22" s="1"/>
  <c r="F4866" i="22"/>
  <c r="N4865" i="22"/>
  <c r="J4865" i="22"/>
  <c r="L4865" i="22" s="1"/>
  <c r="I4865" i="22"/>
  <c r="F4865" i="22"/>
  <c r="N4864" i="22"/>
  <c r="K4864" i="22"/>
  <c r="I4864" i="22"/>
  <c r="J4864" i="22" s="1"/>
  <c r="L4864" i="22" s="1"/>
  <c r="F4864" i="22"/>
  <c r="N4863" i="22"/>
  <c r="I4863" i="22"/>
  <c r="F4863" i="22"/>
  <c r="N4862" i="22"/>
  <c r="I4862" i="22"/>
  <c r="J4862" i="22" s="1"/>
  <c r="F4862" i="22"/>
  <c r="N4861" i="22"/>
  <c r="I4861" i="22"/>
  <c r="F4861" i="22"/>
  <c r="N4860" i="22"/>
  <c r="I4860" i="22"/>
  <c r="F4860" i="22"/>
  <c r="N4859" i="22"/>
  <c r="J4859" i="22"/>
  <c r="L4859" i="22" s="1"/>
  <c r="I4859" i="22"/>
  <c r="F4859" i="22"/>
  <c r="N4858" i="22"/>
  <c r="I4858" i="22"/>
  <c r="J4858" i="22" s="1"/>
  <c r="L4858" i="22" s="1"/>
  <c r="F4858" i="22"/>
  <c r="N4857" i="22"/>
  <c r="I4857" i="22"/>
  <c r="F4857" i="22"/>
  <c r="N4856" i="22"/>
  <c r="I4856" i="22"/>
  <c r="J4856" i="22" s="1"/>
  <c r="F4856" i="22"/>
  <c r="N4855" i="22"/>
  <c r="I4855" i="22"/>
  <c r="J4855" i="22" s="1"/>
  <c r="L4855" i="22" s="1"/>
  <c r="F4855" i="22"/>
  <c r="N4854" i="22"/>
  <c r="I4854" i="22"/>
  <c r="J4854" i="22" s="1"/>
  <c r="F4854" i="22"/>
  <c r="N4853" i="22"/>
  <c r="I4853" i="22"/>
  <c r="F4853" i="22"/>
  <c r="J4853" i="22" s="1"/>
  <c r="N4852" i="22"/>
  <c r="J4852" i="22"/>
  <c r="L4852" i="22" s="1"/>
  <c r="I4852" i="22"/>
  <c r="F4852" i="22"/>
  <c r="N4851" i="22"/>
  <c r="J4851" i="22"/>
  <c r="I4851" i="22"/>
  <c r="F4851" i="22"/>
  <c r="N4850" i="22"/>
  <c r="I4850" i="22"/>
  <c r="J4850" i="22" s="1"/>
  <c r="F4850" i="22"/>
  <c r="N4849" i="22"/>
  <c r="I4849" i="22"/>
  <c r="J4849" i="22" s="1"/>
  <c r="F4849" i="22"/>
  <c r="N4848" i="22"/>
  <c r="I4848" i="22"/>
  <c r="F4848" i="22"/>
  <c r="N4847" i="22"/>
  <c r="I4847" i="22"/>
  <c r="F4847" i="22"/>
  <c r="N4846" i="22"/>
  <c r="J4846" i="22"/>
  <c r="I4846" i="22"/>
  <c r="F4846" i="22"/>
  <c r="N4845" i="22"/>
  <c r="I4845" i="22"/>
  <c r="F4845" i="22"/>
  <c r="J4845" i="22" s="1"/>
  <c r="N4844" i="22"/>
  <c r="I4844" i="22"/>
  <c r="J4844" i="22" s="1"/>
  <c r="F4844" i="22"/>
  <c r="N4843" i="22"/>
  <c r="I4843" i="22"/>
  <c r="F4843" i="22"/>
  <c r="N4842" i="22"/>
  <c r="I4842" i="22"/>
  <c r="F4842" i="22"/>
  <c r="J4842" i="22" s="1"/>
  <c r="N4841" i="22"/>
  <c r="I4841" i="22"/>
  <c r="F4841" i="22"/>
  <c r="N4840" i="22"/>
  <c r="I4840" i="22"/>
  <c r="F4840" i="22"/>
  <c r="N4839" i="22"/>
  <c r="I4839" i="22"/>
  <c r="J4839" i="22" s="1"/>
  <c r="F4839" i="22"/>
  <c r="N4838" i="22"/>
  <c r="I4838" i="22"/>
  <c r="F4838" i="22"/>
  <c r="J4838" i="22" s="1"/>
  <c r="N4837" i="22"/>
  <c r="I4837" i="22"/>
  <c r="F4837" i="22"/>
  <c r="N4836" i="22"/>
  <c r="I4836" i="22"/>
  <c r="F4836" i="22"/>
  <c r="J4836" i="22" s="1"/>
  <c r="N4835" i="22"/>
  <c r="I4835" i="22"/>
  <c r="F4835" i="22"/>
  <c r="J4835" i="22" s="1"/>
  <c r="N4834" i="22"/>
  <c r="I4834" i="22"/>
  <c r="F4834" i="22"/>
  <c r="N4833" i="22"/>
  <c r="I4833" i="22"/>
  <c r="F4833" i="22"/>
  <c r="J4833" i="22" s="1"/>
  <c r="N4832" i="22"/>
  <c r="I4832" i="22"/>
  <c r="J4832" i="22" s="1"/>
  <c r="F4832" i="22"/>
  <c r="N4831" i="22"/>
  <c r="I4831" i="22"/>
  <c r="F4831" i="22"/>
  <c r="J4831" i="22" s="1"/>
  <c r="N4830" i="22"/>
  <c r="J4830" i="22"/>
  <c r="I4830" i="22"/>
  <c r="F4830" i="22"/>
  <c r="N4829" i="22"/>
  <c r="I4829" i="22"/>
  <c r="J4829" i="22" s="1"/>
  <c r="F4829" i="22"/>
  <c r="N4828" i="22"/>
  <c r="I4828" i="22"/>
  <c r="F4828" i="22"/>
  <c r="J4828" i="22" s="1"/>
  <c r="N4827" i="22"/>
  <c r="J4827" i="22"/>
  <c r="I4827" i="22"/>
  <c r="F4827" i="22"/>
  <c r="N4826" i="22"/>
  <c r="I4826" i="22"/>
  <c r="F4826" i="22"/>
  <c r="J4826" i="22" s="1"/>
  <c r="N4825" i="22"/>
  <c r="I4825" i="22"/>
  <c r="F4825" i="22"/>
  <c r="N4824" i="22"/>
  <c r="I4824" i="22"/>
  <c r="F4824" i="22"/>
  <c r="J4824" i="22" s="1"/>
  <c r="N4823" i="22"/>
  <c r="I4823" i="22"/>
  <c r="F4823" i="22"/>
  <c r="N4822" i="22"/>
  <c r="I4822" i="22"/>
  <c r="F4822" i="22"/>
  <c r="N4821" i="22"/>
  <c r="I4821" i="22"/>
  <c r="F4821" i="22"/>
  <c r="J4821" i="22" s="1"/>
  <c r="N4820" i="22"/>
  <c r="I4820" i="22"/>
  <c r="F4820" i="22"/>
  <c r="J4820" i="22" s="1"/>
  <c r="N4819" i="22"/>
  <c r="I4819" i="22"/>
  <c r="F4819" i="22"/>
  <c r="N4818" i="22"/>
  <c r="I4818" i="22"/>
  <c r="J4818" i="22" s="1"/>
  <c r="F4818" i="22"/>
  <c r="N4817" i="22"/>
  <c r="I4817" i="22"/>
  <c r="F4817" i="22"/>
  <c r="J4817" i="22" s="1"/>
  <c r="N4816" i="22"/>
  <c r="I4816" i="22"/>
  <c r="F4816" i="22"/>
  <c r="N4815" i="22"/>
  <c r="I4815" i="22"/>
  <c r="F4815" i="22"/>
  <c r="N4814" i="22"/>
  <c r="I4814" i="22"/>
  <c r="F4814" i="22"/>
  <c r="J4814" i="22" s="1"/>
  <c r="N4813" i="22"/>
  <c r="I4813" i="22"/>
  <c r="F4813" i="22"/>
  <c r="J4813" i="22" s="1"/>
  <c r="N4812" i="22"/>
  <c r="I4812" i="22"/>
  <c r="F4812" i="22"/>
  <c r="J4812" i="22" s="1"/>
  <c r="N4811" i="22"/>
  <c r="I4811" i="22"/>
  <c r="J4811" i="22" s="1"/>
  <c r="F4811" i="22"/>
  <c r="N4810" i="22"/>
  <c r="I4810" i="22"/>
  <c r="F4810" i="22"/>
  <c r="J4810" i="22" s="1"/>
  <c r="N4809" i="22"/>
  <c r="J4809" i="22"/>
  <c r="I4809" i="22"/>
  <c r="F4809" i="22"/>
  <c r="N4808" i="22"/>
  <c r="I4808" i="22"/>
  <c r="F4808" i="22"/>
  <c r="N4807" i="22"/>
  <c r="I4807" i="22"/>
  <c r="F4807" i="22"/>
  <c r="J4807" i="22" s="1"/>
  <c r="N4806" i="22"/>
  <c r="J4806" i="22"/>
  <c r="I4806" i="22"/>
  <c r="F4806" i="22"/>
  <c r="N4805" i="22"/>
  <c r="I4805" i="22"/>
  <c r="F4805" i="22"/>
  <c r="N4804" i="22"/>
  <c r="I4804" i="22"/>
  <c r="F4804" i="22"/>
  <c r="J4804" i="22" s="1"/>
  <c r="N4803" i="22"/>
  <c r="I4803" i="22"/>
  <c r="F4803" i="22"/>
  <c r="J4803" i="22" s="1"/>
  <c r="N4802" i="22"/>
  <c r="I4802" i="22"/>
  <c r="F4802" i="22"/>
  <c r="J4802" i="22" s="1"/>
  <c r="N4801" i="22"/>
  <c r="I4801" i="22"/>
  <c r="F4801" i="22"/>
  <c r="J4801" i="22" s="1"/>
  <c r="N4800" i="22"/>
  <c r="I4800" i="22"/>
  <c r="J4800" i="22" s="1"/>
  <c r="F4800" i="22"/>
  <c r="N4799" i="22"/>
  <c r="I4799" i="22"/>
  <c r="F4799" i="22"/>
  <c r="N4798" i="22"/>
  <c r="I4798" i="22"/>
  <c r="F4798" i="22"/>
  <c r="N4797" i="22"/>
  <c r="J4797" i="22"/>
  <c r="I4797" i="22"/>
  <c r="F4797" i="22"/>
  <c r="N4796" i="22"/>
  <c r="I4796" i="22"/>
  <c r="F4796" i="22"/>
  <c r="J4796" i="22" s="1"/>
  <c r="N4795" i="22"/>
  <c r="I4795" i="22"/>
  <c r="F4795" i="22"/>
  <c r="J4795" i="22" s="1"/>
  <c r="N4794" i="22"/>
  <c r="I4794" i="22"/>
  <c r="F4794" i="22"/>
  <c r="N4793" i="22"/>
  <c r="I4793" i="22"/>
  <c r="J4793" i="22" s="1"/>
  <c r="F4793" i="22"/>
  <c r="N4792" i="22"/>
  <c r="I4792" i="22"/>
  <c r="F4792" i="22"/>
  <c r="N4791" i="22"/>
  <c r="J4791" i="22"/>
  <c r="I4791" i="22"/>
  <c r="F4791" i="22"/>
  <c r="N4790" i="22"/>
  <c r="I4790" i="22"/>
  <c r="F4790" i="22"/>
  <c r="J4790" i="22" s="1"/>
  <c r="N4789" i="22"/>
  <c r="I4789" i="22"/>
  <c r="F4789" i="22"/>
  <c r="J4789" i="22" s="1"/>
  <c r="N4788" i="22"/>
  <c r="I4788" i="22"/>
  <c r="J4788" i="22" s="1"/>
  <c r="F4788" i="22"/>
  <c r="N4787" i="22"/>
  <c r="I4787" i="22"/>
  <c r="F4787" i="22"/>
  <c r="N4786" i="22"/>
  <c r="I4786" i="22"/>
  <c r="F4786" i="22"/>
  <c r="N4785" i="22"/>
  <c r="J4785" i="22"/>
  <c r="I4785" i="22"/>
  <c r="F4785" i="22"/>
  <c r="N4784" i="22"/>
  <c r="I4784" i="22"/>
  <c r="F4784" i="22"/>
  <c r="J4784" i="22" s="1"/>
  <c r="N4783" i="22"/>
  <c r="I4783" i="22"/>
  <c r="F4783" i="22"/>
  <c r="J4783" i="22" s="1"/>
  <c r="N4782" i="22"/>
  <c r="I4782" i="22"/>
  <c r="F4782" i="22"/>
  <c r="J4782" i="22" s="1"/>
  <c r="N4781" i="22"/>
  <c r="I4781" i="22"/>
  <c r="F4781" i="22"/>
  <c r="J4781" i="22" s="1"/>
  <c r="K4781" i="22" s="1"/>
  <c r="N4780" i="22"/>
  <c r="I4780" i="22"/>
  <c r="F4780" i="22"/>
  <c r="N4779" i="22"/>
  <c r="J4779" i="22"/>
  <c r="L4779" i="22" s="1"/>
  <c r="I4779" i="22"/>
  <c r="F4779" i="22"/>
  <c r="N4778" i="22"/>
  <c r="I4778" i="22"/>
  <c r="F4778" i="22"/>
  <c r="J4778" i="22" s="1"/>
  <c r="L4778" i="22" s="1"/>
  <c r="N4777" i="22"/>
  <c r="I4777" i="22"/>
  <c r="F4777" i="22"/>
  <c r="N4776" i="22"/>
  <c r="I4776" i="22"/>
  <c r="J4776" i="22" s="1"/>
  <c r="F4776" i="22"/>
  <c r="N4775" i="22"/>
  <c r="J4775" i="22"/>
  <c r="L4775" i="22" s="1"/>
  <c r="I4775" i="22"/>
  <c r="F4775" i="22"/>
  <c r="N4774" i="22"/>
  <c r="I4774" i="22"/>
  <c r="F4774" i="22"/>
  <c r="N4773" i="22"/>
  <c r="I4773" i="22"/>
  <c r="J4773" i="22" s="1"/>
  <c r="F4773" i="22"/>
  <c r="N4772" i="22"/>
  <c r="I4772" i="22"/>
  <c r="J4772" i="22" s="1"/>
  <c r="F4772" i="22"/>
  <c r="N4771" i="22"/>
  <c r="I4771" i="22"/>
  <c r="J4771" i="22" s="1"/>
  <c r="F4771" i="22"/>
  <c r="N4770" i="22"/>
  <c r="I4770" i="22"/>
  <c r="J4770" i="22" s="1"/>
  <c r="F4770" i="22"/>
  <c r="N4769" i="22"/>
  <c r="J4769" i="22"/>
  <c r="L4769" i="22" s="1"/>
  <c r="I4769" i="22"/>
  <c r="F4769" i="22"/>
  <c r="N4768" i="22"/>
  <c r="I4768" i="22"/>
  <c r="F4768" i="22"/>
  <c r="N4767" i="22"/>
  <c r="I4767" i="22"/>
  <c r="F4767" i="22"/>
  <c r="N4766" i="22"/>
  <c r="I4766" i="22"/>
  <c r="J4766" i="22" s="1"/>
  <c r="F4766" i="22"/>
  <c r="N4765" i="22"/>
  <c r="J4765" i="22"/>
  <c r="I4765" i="22"/>
  <c r="F4765" i="22"/>
  <c r="N4764" i="22"/>
  <c r="I4764" i="22"/>
  <c r="F4764" i="22"/>
  <c r="N4763" i="22"/>
  <c r="I4763" i="22"/>
  <c r="F4763" i="22"/>
  <c r="J4763" i="22" s="1"/>
  <c r="L4763" i="22" s="1"/>
  <c r="N4762" i="22"/>
  <c r="I4762" i="22"/>
  <c r="F4762" i="22"/>
  <c r="N4761" i="22"/>
  <c r="J4761" i="22"/>
  <c r="L4761" i="22" s="1"/>
  <c r="I4761" i="22"/>
  <c r="F4761" i="22"/>
  <c r="N4760" i="22"/>
  <c r="I4760" i="22"/>
  <c r="J4760" i="22" s="1"/>
  <c r="F4760" i="22"/>
  <c r="N4759" i="22"/>
  <c r="I4759" i="22"/>
  <c r="J4759" i="22" s="1"/>
  <c r="F4759" i="22"/>
  <c r="N4758" i="22"/>
  <c r="I4758" i="22"/>
  <c r="J4758" i="22" s="1"/>
  <c r="F4758" i="22"/>
  <c r="N4757" i="22"/>
  <c r="J4757" i="22"/>
  <c r="L4757" i="22" s="1"/>
  <c r="I4757" i="22"/>
  <c r="F4757" i="22"/>
  <c r="N4756" i="22"/>
  <c r="I4756" i="22"/>
  <c r="F4756" i="22"/>
  <c r="N4755" i="22"/>
  <c r="J4755" i="22"/>
  <c r="L4755" i="22" s="1"/>
  <c r="I4755" i="22"/>
  <c r="F4755" i="22"/>
  <c r="N4754" i="22"/>
  <c r="I4754" i="22"/>
  <c r="J4754" i="22" s="1"/>
  <c r="F4754" i="22"/>
  <c r="N4753" i="22"/>
  <c r="I4753" i="22"/>
  <c r="J4753" i="22" s="1"/>
  <c r="F4753" i="22"/>
  <c r="N4752" i="22"/>
  <c r="I4752" i="22"/>
  <c r="J4752" i="22" s="1"/>
  <c r="F4752" i="22"/>
  <c r="N4751" i="22"/>
  <c r="J4751" i="22"/>
  <c r="L4751" i="22" s="1"/>
  <c r="I4751" i="22"/>
  <c r="F4751" i="22"/>
  <c r="N4750" i="22"/>
  <c r="I4750" i="22"/>
  <c r="F4750" i="22"/>
  <c r="N4749" i="22"/>
  <c r="I4749" i="22"/>
  <c r="F4749" i="22"/>
  <c r="J4749" i="22" s="1"/>
  <c r="L4749" i="22" s="1"/>
  <c r="N4748" i="22"/>
  <c r="I4748" i="22"/>
  <c r="F4748" i="22"/>
  <c r="N4747" i="22"/>
  <c r="I4747" i="22"/>
  <c r="J4747" i="22" s="1"/>
  <c r="F4747" i="22"/>
  <c r="N4746" i="22"/>
  <c r="I4746" i="22"/>
  <c r="J4746" i="22" s="1"/>
  <c r="F4746" i="22"/>
  <c r="N4745" i="22"/>
  <c r="J4745" i="22"/>
  <c r="L4745" i="22" s="1"/>
  <c r="I4745" i="22"/>
  <c r="F4745" i="22"/>
  <c r="N4744" i="22"/>
  <c r="I4744" i="22"/>
  <c r="F4744" i="22"/>
  <c r="N4743" i="22"/>
  <c r="J4743" i="22"/>
  <c r="I4743" i="22"/>
  <c r="F4743" i="22"/>
  <c r="N4742" i="22"/>
  <c r="I4742" i="22"/>
  <c r="F4742" i="22"/>
  <c r="J4742" i="22" s="1"/>
  <c r="L4742" i="22" s="1"/>
  <c r="N4741" i="22"/>
  <c r="I4741" i="22"/>
  <c r="J4741" i="22" s="1"/>
  <c r="F4741" i="22"/>
  <c r="N4740" i="22"/>
  <c r="I4740" i="22"/>
  <c r="J4740" i="22" s="1"/>
  <c r="F4740" i="22"/>
  <c r="N4739" i="22"/>
  <c r="J4739" i="22"/>
  <c r="L4739" i="22" s="1"/>
  <c r="I4739" i="22"/>
  <c r="F4739" i="22"/>
  <c r="N4738" i="22"/>
  <c r="I4738" i="22"/>
  <c r="F4738" i="22"/>
  <c r="N4737" i="22"/>
  <c r="I4737" i="22"/>
  <c r="F4737" i="22"/>
  <c r="N4736" i="22"/>
  <c r="I4736" i="22"/>
  <c r="J4736" i="22" s="1"/>
  <c r="F4736" i="22"/>
  <c r="N4735" i="22"/>
  <c r="I4735" i="22"/>
  <c r="J4735" i="22" s="1"/>
  <c r="F4735" i="22"/>
  <c r="N4734" i="22"/>
  <c r="I4734" i="22"/>
  <c r="J4734" i="22" s="1"/>
  <c r="F4734" i="22"/>
  <c r="N4733" i="22"/>
  <c r="J4733" i="22"/>
  <c r="L4733" i="22" s="1"/>
  <c r="I4733" i="22"/>
  <c r="F4733" i="22"/>
  <c r="N4732" i="22"/>
  <c r="I4732" i="22"/>
  <c r="F4732" i="22"/>
  <c r="N4731" i="22"/>
  <c r="I4731" i="22"/>
  <c r="J4731" i="22" s="1"/>
  <c r="L4731" i="22" s="1"/>
  <c r="F4731" i="22"/>
  <c r="N4730" i="22"/>
  <c r="J4730" i="22"/>
  <c r="I4730" i="22"/>
  <c r="F4730" i="22"/>
  <c r="N4729" i="22"/>
  <c r="I4729" i="22"/>
  <c r="F4729" i="22"/>
  <c r="J4729" i="22" s="1"/>
  <c r="N4728" i="22"/>
  <c r="I4728" i="22"/>
  <c r="F4728" i="22"/>
  <c r="N4727" i="22"/>
  <c r="I4727" i="22"/>
  <c r="F4727" i="22"/>
  <c r="N4726" i="22"/>
  <c r="I4726" i="22"/>
  <c r="J4726" i="22" s="1"/>
  <c r="L4726" i="22" s="1"/>
  <c r="F4726" i="22"/>
  <c r="N4725" i="22"/>
  <c r="I4725" i="22"/>
  <c r="F4725" i="22"/>
  <c r="J4725" i="22" s="1"/>
  <c r="N4724" i="22"/>
  <c r="J4724" i="22"/>
  <c r="I4724" i="22"/>
  <c r="F4724" i="22"/>
  <c r="N4723" i="22"/>
  <c r="I4723" i="22"/>
  <c r="F4723" i="22"/>
  <c r="N4722" i="22"/>
  <c r="I4722" i="22"/>
  <c r="F4722" i="22"/>
  <c r="N4721" i="22"/>
  <c r="I4721" i="22"/>
  <c r="F4721" i="22"/>
  <c r="J4721" i="22" s="1"/>
  <c r="L4721" i="22" s="1"/>
  <c r="N4720" i="22"/>
  <c r="I4720" i="22"/>
  <c r="J4720" i="22" s="1"/>
  <c r="L4720" i="22" s="1"/>
  <c r="F4720" i="22"/>
  <c r="N4719" i="22"/>
  <c r="K4719" i="22"/>
  <c r="I4719" i="22"/>
  <c r="F4719" i="22"/>
  <c r="J4719" i="22" s="1"/>
  <c r="L4719" i="22" s="1"/>
  <c r="N4718" i="22"/>
  <c r="J4718" i="22"/>
  <c r="I4718" i="22"/>
  <c r="F4718" i="22"/>
  <c r="N4717" i="22"/>
  <c r="I4717" i="22"/>
  <c r="J4717" i="22" s="1"/>
  <c r="F4717" i="22"/>
  <c r="N4716" i="22"/>
  <c r="I4716" i="22"/>
  <c r="F4716" i="22"/>
  <c r="N4715" i="22"/>
  <c r="I4715" i="22"/>
  <c r="F4715" i="22"/>
  <c r="J4715" i="22" s="1"/>
  <c r="L4715" i="22" s="1"/>
  <c r="N4714" i="22"/>
  <c r="I4714" i="22"/>
  <c r="F4714" i="22"/>
  <c r="N4713" i="22"/>
  <c r="I4713" i="22"/>
  <c r="F4713" i="22"/>
  <c r="N4712" i="22"/>
  <c r="I4712" i="22"/>
  <c r="J4712" i="22" s="1"/>
  <c r="F4712" i="22"/>
  <c r="N4711" i="22"/>
  <c r="J4711" i="22"/>
  <c r="I4711" i="22"/>
  <c r="F4711" i="22"/>
  <c r="N4710" i="22"/>
  <c r="I4710" i="22"/>
  <c r="J4710" i="22" s="1"/>
  <c r="F4710" i="22"/>
  <c r="N4709" i="22"/>
  <c r="I4709" i="22"/>
  <c r="F4709" i="22"/>
  <c r="J4709" i="22" s="1"/>
  <c r="L4709" i="22" s="1"/>
  <c r="N4708" i="22"/>
  <c r="I4708" i="22"/>
  <c r="F4708" i="22"/>
  <c r="N4707" i="22"/>
  <c r="J4707" i="22"/>
  <c r="L4707" i="22" s="1"/>
  <c r="I4707" i="22"/>
  <c r="F4707" i="22"/>
  <c r="N4706" i="22"/>
  <c r="I4706" i="22"/>
  <c r="F4706" i="22"/>
  <c r="J4706" i="22" s="1"/>
  <c r="L4706" i="22" s="1"/>
  <c r="N4705" i="22"/>
  <c r="I4705" i="22"/>
  <c r="F4705" i="22"/>
  <c r="N4704" i="22"/>
  <c r="I4704" i="22"/>
  <c r="J4704" i="22" s="1"/>
  <c r="F4704" i="22"/>
  <c r="N4703" i="22"/>
  <c r="J4703" i="22"/>
  <c r="L4703" i="22" s="1"/>
  <c r="I4703" i="22"/>
  <c r="F4703" i="22"/>
  <c r="N4702" i="22"/>
  <c r="I4702" i="22"/>
  <c r="F4702" i="22"/>
  <c r="N4701" i="22"/>
  <c r="I4701" i="22"/>
  <c r="J4701" i="22" s="1"/>
  <c r="F4701" i="22"/>
  <c r="N4700" i="22"/>
  <c r="I4700" i="22"/>
  <c r="J4700" i="22" s="1"/>
  <c r="F4700" i="22"/>
  <c r="N4699" i="22"/>
  <c r="I4699" i="22"/>
  <c r="J4699" i="22" s="1"/>
  <c r="F4699" i="22"/>
  <c r="N4698" i="22"/>
  <c r="I4698" i="22"/>
  <c r="J4698" i="22" s="1"/>
  <c r="F4698" i="22"/>
  <c r="N4697" i="22"/>
  <c r="I4697" i="22"/>
  <c r="J4697" i="22" s="1"/>
  <c r="F4697" i="22"/>
  <c r="N4696" i="22"/>
  <c r="I4696" i="22"/>
  <c r="F4696" i="22"/>
  <c r="N4695" i="22"/>
  <c r="I4695" i="22"/>
  <c r="F4695" i="22"/>
  <c r="J4695" i="22" s="1"/>
  <c r="N4694" i="22"/>
  <c r="I4694" i="22"/>
  <c r="F4694" i="22"/>
  <c r="N4693" i="22"/>
  <c r="I4693" i="22"/>
  <c r="F4693" i="22"/>
  <c r="N4692" i="22"/>
  <c r="I4692" i="22"/>
  <c r="F4692" i="22"/>
  <c r="N4691" i="22"/>
  <c r="I4691" i="22"/>
  <c r="F4691" i="22"/>
  <c r="N4690" i="22"/>
  <c r="I4690" i="22"/>
  <c r="J4690" i="22" s="1"/>
  <c r="F4690" i="22"/>
  <c r="N4689" i="22"/>
  <c r="J4689" i="22"/>
  <c r="I4689" i="22"/>
  <c r="F4689" i="22"/>
  <c r="N4688" i="22"/>
  <c r="I4688" i="22"/>
  <c r="J4688" i="22" s="1"/>
  <c r="F4688" i="22"/>
  <c r="N4687" i="22"/>
  <c r="I4687" i="22"/>
  <c r="F4687" i="22"/>
  <c r="N4686" i="22"/>
  <c r="I4686" i="22"/>
  <c r="J4686" i="22" s="1"/>
  <c r="F4686" i="22"/>
  <c r="N4685" i="22"/>
  <c r="I4685" i="22"/>
  <c r="F4685" i="22"/>
  <c r="N4684" i="22"/>
  <c r="I4684" i="22"/>
  <c r="F4684" i="22"/>
  <c r="N4683" i="22"/>
  <c r="I4683" i="22"/>
  <c r="J4683" i="22" s="1"/>
  <c r="F4683" i="22"/>
  <c r="N4682" i="22"/>
  <c r="I4682" i="22"/>
  <c r="J4682" i="22" s="1"/>
  <c r="F4682" i="22"/>
  <c r="N4681" i="22"/>
  <c r="I4681" i="22"/>
  <c r="J4681" i="22" s="1"/>
  <c r="F4681" i="22"/>
  <c r="N4680" i="22"/>
  <c r="I4680" i="22"/>
  <c r="J4680" i="22" s="1"/>
  <c r="F4680" i="22"/>
  <c r="N4679" i="22"/>
  <c r="I4679" i="22"/>
  <c r="J4679" i="22" s="1"/>
  <c r="F4679" i="22"/>
  <c r="N4678" i="22"/>
  <c r="I4678" i="22"/>
  <c r="F4678" i="22"/>
  <c r="N4677" i="22"/>
  <c r="I4677" i="22"/>
  <c r="F4677" i="22"/>
  <c r="J4677" i="22" s="1"/>
  <c r="N4676" i="22"/>
  <c r="I4676" i="22"/>
  <c r="F4676" i="22"/>
  <c r="N4675" i="22"/>
  <c r="I4675" i="22"/>
  <c r="F4675" i="22"/>
  <c r="N4674" i="22"/>
  <c r="I4674" i="22"/>
  <c r="F4674" i="22"/>
  <c r="N4673" i="22"/>
  <c r="I4673" i="22"/>
  <c r="F4673" i="22"/>
  <c r="N4672" i="22"/>
  <c r="I4672" i="22"/>
  <c r="J4672" i="22" s="1"/>
  <c r="F4672" i="22"/>
  <c r="N4671" i="22"/>
  <c r="J4671" i="22"/>
  <c r="I4671" i="22"/>
  <c r="F4671" i="22"/>
  <c r="N4670" i="22"/>
  <c r="I4670" i="22"/>
  <c r="J4670" i="22" s="1"/>
  <c r="F4670" i="22"/>
  <c r="N4669" i="22"/>
  <c r="I4669" i="22"/>
  <c r="F4669" i="22"/>
  <c r="N4668" i="22"/>
  <c r="I4668" i="22"/>
  <c r="J4668" i="22" s="1"/>
  <c r="F4668" i="22"/>
  <c r="N4667" i="22"/>
  <c r="I4667" i="22"/>
  <c r="F4667" i="22"/>
  <c r="N4666" i="22"/>
  <c r="I4666" i="22"/>
  <c r="F4666" i="22"/>
  <c r="N4665" i="22"/>
  <c r="I4665" i="22"/>
  <c r="J4665" i="22" s="1"/>
  <c r="F4665" i="22"/>
  <c r="N4664" i="22"/>
  <c r="I4664" i="22"/>
  <c r="J4664" i="22" s="1"/>
  <c r="F4664" i="22"/>
  <c r="N4663" i="22"/>
  <c r="I4663" i="22"/>
  <c r="J4663" i="22" s="1"/>
  <c r="F4663" i="22"/>
  <c r="N4662" i="22"/>
  <c r="I4662" i="22"/>
  <c r="J4662" i="22" s="1"/>
  <c r="F4662" i="22"/>
  <c r="N4661" i="22"/>
  <c r="I4661" i="22"/>
  <c r="J4661" i="22" s="1"/>
  <c r="F4661" i="22"/>
  <c r="N4660" i="22"/>
  <c r="I4660" i="22"/>
  <c r="F4660" i="22"/>
  <c r="N4659" i="22"/>
  <c r="I4659" i="22"/>
  <c r="F4659" i="22"/>
  <c r="J4659" i="22" s="1"/>
  <c r="N4658" i="22"/>
  <c r="I4658" i="22"/>
  <c r="F4658" i="22"/>
  <c r="N4657" i="22"/>
  <c r="I4657" i="22"/>
  <c r="F4657" i="22"/>
  <c r="N4656" i="22"/>
  <c r="I4656" i="22"/>
  <c r="F4656" i="22"/>
  <c r="N4655" i="22"/>
  <c r="I4655" i="22"/>
  <c r="F4655" i="22"/>
  <c r="N4654" i="22"/>
  <c r="I4654" i="22"/>
  <c r="J4654" i="22" s="1"/>
  <c r="F4654" i="22"/>
  <c r="N4653" i="22"/>
  <c r="J4653" i="22"/>
  <c r="I4653" i="22"/>
  <c r="F4653" i="22"/>
  <c r="N4652" i="22"/>
  <c r="I4652" i="22"/>
  <c r="J4652" i="22" s="1"/>
  <c r="F4652" i="22"/>
  <c r="N4651" i="22"/>
  <c r="I4651" i="22"/>
  <c r="F4651" i="22"/>
  <c r="N4650" i="22"/>
  <c r="I4650" i="22"/>
  <c r="J4650" i="22" s="1"/>
  <c r="F4650" i="22"/>
  <c r="N4649" i="22"/>
  <c r="I4649" i="22"/>
  <c r="J4649" i="22" s="1"/>
  <c r="F4649" i="22"/>
  <c r="N4648" i="22"/>
  <c r="I4648" i="22"/>
  <c r="F4648" i="22"/>
  <c r="N4647" i="22"/>
  <c r="I4647" i="22"/>
  <c r="J4647" i="22" s="1"/>
  <c r="F4647" i="22"/>
  <c r="N4646" i="22"/>
  <c r="I4646" i="22"/>
  <c r="J4646" i="22" s="1"/>
  <c r="F4646" i="22"/>
  <c r="N4645" i="22"/>
  <c r="I4645" i="22"/>
  <c r="J4645" i="22" s="1"/>
  <c r="F4645" i="22"/>
  <c r="N4644" i="22"/>
  <c r="I4644" i="22"/>
  <c r="J4644" i="22" s="1"/>
  <c r="F4644" i="22"/>
  <c r="N4643" i="22"/>
  <c r="I4643" i="22"/>
  <c r="F4643" i="22"/>
  <c r="N4642" i="22"/>
  <c r="K4642" i="22"/>
  <c r="I4642" i="22"/>
  <c r="F4642" i="22"/>
  <c r="J4642" i="22" s="1"/>
  <c r="L4642" i="22" s="1"/>
  <c r="N4641" i="22"/>
  <c r="I4641" i="22"/>
  <c r="F4641" i="22"/>
  <c r="J4641" i="22" s="1"/>
  <c r="N4640" i="22"/>
  <c r="I4640" i="22"/>
  <c r="F4640" i="22"/>
  <c r="N4639" i="22"/>
  <c r="I4639" i="22"/>
  <c r="F4639" i="22"/>
  <c r="N4638" i="22"/>
  <c r="I4638" i="22"/>
  <c r="F4638" i="22"/>
  <c r="N4637" i="22"/>
  <c r="I4637" i="22"/>
  <c r="F4637" i="22"/>
  <c r="J4637" i="22" s="1"/>
  <c r="N4636" i="22"/>
  <c r="I4636" i="22"/>
  <c r="F4636" i="22"/>
  <c r="N4635" i="22"/>
  <c r="J4635" i="22"/>
  <c r="I4635" i="22"/>
  <c r="F4635" i="22"/>
  <c r="N4634" i="22"/>
  <c r="I4634" i="22"/>
  <c r="F4634" i="22"/>
  <c r="N4633" i="22"/>
  <c r="I4633" i="22"/>
  <c r="J4633" i="22" s="1"/>
  <c r="F4633" i="22"/>
  <c r="N4632" i="22"/>
  <c r="I4632" i="22"/>
  <c r="F4632" i="22"/>
  <c r="N4631" i="22"/>
  <c r="I4631" i="22"/>
  <c r="F4631" i="22"/>
  <c r="N4630" i="22"/>
  <c r="I4630" i="22"/>
  <c r="F4630" i="22"/>
  <c r="J4630" i="22" s="1"/>
  <c r="N4629" i="22"/>
  <c r="I4629" i="22"/>
  <c r="J4629" i="22" s="1"/>
  <c r="F4629" i="22"/>
  <c r="N4628" i="22"/>
  <c r="I4628" i="22"/>
  <c r="J4628" i="22" s="1"/>
  <c r="F4628" i="22"/>
  <c r="N4627" i="22"/>
  <c r="I4627" i="22"/>
  <c r="J4627" i="22" s="1"/>
  <c r="F4627" i="22"/>
  <c r="N4626" i="22"/>
  <c r="I4626" i="22"/>
  <c r="F4626" i="22"/>
  <c r="N4625" i="22"/>
  <c r="I4625" i="22"/>
  <c r="F4625" i="22"/>
  <c r="N4624" i="22"/>
  <c r="K4624" i="22"/>
  <c r="I4624" i="22"/>
  <c r="F4624" i="22"/>
  <c r="J4624" i="22" s="1"/>
  <c r="L4624" i="22" s="1"/>
  <c r="N4623" i="22"/>
  <c r="I4623" i="22"/>
  <c r="F4623" i="22"/>
  <c r="J4623" i="22" s="1"/>
  <c r="N4622" i="22"/>
  <c r="I4622" i="22"/>
  <c r="F4622" i="22"/>
  <c r="N4621" i="22"/>
  <c r="I4621" i="22"/>
  <c r="F4621" i="22"/>
  <c r="N4620" i="22"/>
  <c r="I4620" i="22"/>
  <c r="F4620" i="22"/>
  <c r="J4620" i="22" s="1"/>
  <c r="N4619" i="22"/>
  <c r="I4619" i="22"/>
  <c r="F4619" i="22"/>
  <c r="J4619" i="22" s="1"/>
  <c r="N4618" i="22"/>
  <c r="I4618" i="22"/>
  <c r="F4618" i="22"/>
  <c r="N4617" i="22"/>
  <c r="I4617" i="22"/>
  <c r="F4617" i="22"/>
  <c r="N4616" i="22"/>
  <c r="I4616" i="22"/>
  <c r="F4616" i="22"/>
  <c r="N4615" i="22"/>
  <c r="I4615" i="22"/>
  <c r="F4615" i="22"/>
  <c r="J4615" i="22" s="1"/>
  <c r="N4614" i="22"/>
  <c r="I4614" i="22"/>
  <c r="F4614" i="22"/>
  <c r="J4614" i="22" s="1"/>
  <c r="N4613" i="22"/>
  <c r="I4613" i="22"/>
  <c r="F4613" i="22"/>
  <c r="N4612" i="22"/>
  <c r="L4612" i="22"/>
  <c r="I4612" i="22"/>
  <c r="F4612" i="22"/>
  <c r="J4612" i="22" s="1"/>
  <c r="K4612" i="22" s="1"/>
  <c r="N4611" i="22"/>
  <c r="I4611" i="22"/>
  <c r="F4611" i="22"/>
  <c r="J4611" i="22" s="1"/>
  <c r="N4610" i="22"/>
  <c r="I4610" i="22"/>
  <c r="F4610" i="22"/>
  <c r="J4610" i="22" s="1"/>
  <c r="N4609" i="22"/>
  <c r="I4609" i="22"/>
  <c r="F4609" i="22"/>
  <c r="N4608" i="22"/>
  <c r="I4608" i="22"/>
  <c r="F4608" i="22"/>
  <c r="N4607" i="22"/>
  <c r="L4607" i="22"/>
  <c r="I4607" i="22"/>
  <c r="F4607" i="22"/>
  <c r="J4607" i="22" s="1"/>
  <c r="K4607" i="22" s="1"/>
  <c r="N4606" i="22"/>
  <c r="I4606" i="22"/>
  <c r="F4606" i="22"/>
  <c r="J4606" i="22" s="1"/>
  <c r="N4605" i="22"/>
  <c r="I4605" i="22"/>
  <c r="F4605" i="22"/>
  <c r="J4605" i="22" s="1"/>
  <c r="N4604" i="22"/>
  <c r="I4604" i="22"/>
  <c r="F4604" i="22"/>
  <c r="N4603" i="22"/>
  <c r="I4603" i="22"/>
  <c r="F4603" i="22"/>
  <c r="N4602" i="22"/>
  <c r="I4602" i="22"/>
  <c r="F4602" i="22"/>
  <c r="J4602" i="22" s="1"/>
  <c r="N4601" i="22"/>
  <c r="I4601" i="22"/>
  <c r="F4601" i="22"/>
  <c r="J4601" i="22" s="1"/>
  <c r="N4600" i="22"/>
  <c r="I4600" i="22"/>
  <c r="F4600" i="22"/>
  <c r="N4599" i="22"/>
  <c r="I4599" i="22"/>
  <c r="F4599" i="22"/>
  <c r="N4598" i="22"/>
  <c r="I4598" i="22"/>
  <c r="F4598" i="22"/>
  <c r="N4597" i="22"/>
  <c r="L4597" i="22"/>
  <c r="I4597" i="22"/>
  <c r="F4597" i="22"/>
  <c r="J4597" i="22" s="1"/>
  <c r="K4597" i="22" s="1"/>
  <c r="N4596" i="22"/>
  <c r="I4596" i="22"/>
  <c r="F4596" i="22"/>
  <c r="N4595" i="22"/>
  <c r="I4595" i="22"/>
  <c r="F4595" i="22"/>
  <c r="J4595" i="22" s="1"/>
  <c r="K4595" i="22" s="1"/>
  <c r="N4594" i="22"/>
  <c r="I4594" i="22"/>
  <c r="F4594" i="22"/>
  <c r="J4594" i="22" s="1"/>
  <c r="N4593" i="22"/>
  <c r="I4593" i="22"/>
  <c r="F4593" i="22"/>
  <c r="J4593" i="22" s="1"/>
  <c r="N4592" i="22"/>
  <c r="I4592" i="22"/>
  <c r="F4592" i="22"/>
  <c r="J4592" i="22" s="1"/>
  <c r="K4592" i="22" s="1"/>
  <c r="N4591" i="22"/>
  <c r="I4591" i="22"/>
  <c r="F4591" i="22"/>
  <c r="N4590" i="22"/>
  <c r="I4590" i="22"/>
  <c r="F4590" i="22"/>
  <c r="N4589" i="22"/>
  <c r="I4589" i="22"/>
  <c r="F4589" i="22"/>
  <c r="N4588" i="22"/>
  <c r="L4588" i="22"/>
  <c r="I4588" i="22"/>
  <c r="F4588" i="22"/>
  <c r="J4588" i="22" s="1"/>
  <c r="K4588" i="22" s="1"/>
  <c r="N4587" i="22"/>
  <c r="I4587" i="22"/>
  <c r="F4587" i="22"/>
  <c r="N4586" i="22"/>
  <c r="I4586" i="22"/>
  <c r="F4586" i="22"/>
  <c r="J4586" i="22" s="1"/>
  <c r="K4586" i="22" s="1"/>
  <c r="N4585" i="22"/>
  <c r="I4585" i="22"/>
  <c r="F4585" i="22"/>
  <c r="J4585" i="22" s="1"/>
  <c r="N4584" i="22"/>
  <c r="I4584" i="22"/>
  <c r="F4584" i="22"/>
  <c r="J4584" i="22" s="1"/>
  <c r="N4583" i="22"/>
  <c r="I4583" i="22"/>
  <c r="F4583" i="22"/>
  <c r="J4583" i="22" s="1"/>
  <c r="K4583" i="22" s="1"/>
  <c r="N4582" i="22"/>
  <c r="I4582" i="22"/>
  <c r="F4582" i="22"/>
  <c r="N4581" i="22"/>
  <c r="I4581" i="22"/>
  <c r="F4581" i="22"/>
  <c r="N4580" i="22"/>
  <c r="I4580" i="22"/>
  <c r="F4580" i="22"/>
  <c r="N4579" i="22"/>
  <c r="L4579" i="22"/>
  <c r="I4579" i="22"/>
  <c r="F4579" i="22"/>
  <c r="J4579" i="22" s="1"/>
  <c r="K4579" i="22" s="1"/>
  <c r="N4578" i="22"/>
  <c r="I4578" i="22"/>
  <c r="F4578" i="22"/>
  <c r="N4577" i="22"/>
  <c r="I4577" i="22"/>
  <c r="F4577" i="22"/>
  <c r="J4577" i="22" s="1"/>
  <c r="K4577" i="22" s="1"/>
  <c r="N4576" i="22"/>
  <c r="I4576" i="22"/>
  <c r="F4576" i="22"/>
  <c r="J4576" i="22" s="1"/>
  <c r="N4575" i="22"/>
  <c r="I4575" i="22"/>
  <c r="F4575" i="22"/>
  <c r="J4575" i="22" s="1"/>
  <c r="N4574" i="22"/>
  <c r="I4574" i="22"/>
  <c r="F4574" i="22"/>
  <c r="J4574" i="22" s="1"/>
  <c r="K4574" i="22" s="1"/>
  <c r="N4573" i="22"/>
  <c r="I4573" i="22"/>
  <c r="F4573" i="22"/>
  <c r="N4572" i="22"/>
  <c r="I4572" i="22"/>
  <c r="F4572" i="22"/>
  <c r="N4571" i="22"/>
  <c r="I4571" i="22"/>
  <c r="F4571" i="22"/>
  <c r="N4570" i="22"/>
  <c r="I4570" i="22"/>
  <c r="F4570" i="22"/>
  <c r="N4569" i="22"/>
  <c r="I4569" i="22"/>
  <c r="F4569" i="22"/>
  <c r="J4569" i="22" s="1"/>
  <c r="N4568" i="22"/>
  <c r="I4568" i="22"/>
  <c r="F4568" i="22"/>
  <c r="N4567" i="22"/>
  <c r="I4567" i="22"/>
  <c r="F4567" i="22"/>
  <c r="J4567" i="22" s="1"/>
  <c r="N4566" i="22"/>
  <c r="I4566" i="22"/>
  <c r="F4566" i="22"/>
  <c r="N4565" i="22"/>
  <c r="I4565" i="22"/>
  <c r="F4565" i="22"/>
  <c r="J4565" i="22" s="1"/>
  <c r="K4565" i="22" s="1"/>
  <c r="N4564" i="22"/>
  <c r="I4564" i="22"/>
  <c r="F4564" i="22"/>
  <c r="N4563" i="22"/>
  <c r="I4563" i="22"/>
  <c r="F4563" i="22"/>
  <c r="N4562" i="22"/>
  <c r="I4562" i="22"/>
  <c r="F4562" i="22"/>
  <c r="N4561" i="22"/>
  <c r="I4561" i="22"/>
  <c r="F4561" i="22"/>
  <c r="N4560" i="22"/>
  <c r="I4560" i="22"/>
  <c r="F4560" i="22"/>
  <c r="J4560" i="22" s="1"/>
  <c r="N4559" i="22"/>
  <c r="I4559" i="22"/>
  <c r="F4559" i="22"/>
  <c r="N4558" i="22"/>
  <c r="I4558" i="22"/>
  <c r="F4558" i="22"/>
  <c r="J4558" i="22" s="1"/>
  <c r="N4557" i="22"/>
  <c r="I4557" i="22"/>
  <c r="F4557" i="22"/>
  <c r="N4556" i="22"/>
  <c r="I4556" i="22"/>
  <c r="F4556" i="22"/>
  <c r="J4556" i="22" s="1"/>
  <c r="K4556" i="22" s="1"/>
  <c r="N4555" i="22"/>
  <c r="I4555" i="22"/>
  <c r="F4555" i="22"/>
  <c r="N4554" i="22"/>
  <c r="I4554" i="22"/>
  <c r="F4554" i="22"/>
  <c r="J4554" i="22" s="1"/>
  <c r="N4553" i="22"/>
  <c r="I4553" i="22"/>
  <c r="F4553" i="22"/>
  <c r="N4552" i="22"/>
  <c r="I4552" i="22"/>
  <c r="F4552" i="22"/>
  <c r="N4551" i="22"/>
  <c r="I4551" i="22"/>
  <c r="F4551" i="22"/>
  <c r="J4551" i="22" s="1"/>
  <c r="N4550" i="22"/>
  <c r="I4550" i="22"/>
  <c r="F4550" i="22"/>
  <c r="N4549" i="22"/>
  <c r="I4549" i="22"/>
  <c r="F4549" i="22"/>
  <c r="J4549" i="22" s="1"/>
  <c r="N4548" i="22"/>
  <c r="I4548" i="22"/>
  <c r="F4548" i="22"/>
  <c r="N4547" i="22"/>
  <c r="I4547" i="22"/>
  <c r="F4547" i="22"/>
  <c r="J4547" i="22" s="1"/>
  <c r="K4547" i="22" s="1"/>
  <c r="N4546" i="22"/>
  <c r="I4546" i="22"/>
  <c r="F4546" i="22"/>
  <c r="N4545" i="22"/>
  <c r="I4545" i="22"/>
  <c r="F4545" i="22"/>
  <c r="N4544" i="22"/>
  <c r="I4544" i="22"/>
  <c r="F4544" i="22"/>
  <c r="N4543" i="22"/>
  <c r="I4543" i="22"/>
  <c r="F4543" i="22"/>
  <c r="J4543" i="22" s="1"/>
  <c r="N4542" i="22"/>
  <c r="I4542" i="22"/>
  <c r="F4542" i="22"/>
  <c r="J4542" i="22" s="1"/>
  <c r="N4541" i="22"/>
  <c r="I4541" i="22"/>
  <c r="F4541" i="22"/>
  <c r="J4541" i="22" s="1"/>
  <c r="K4541" i="22" s="1"/>
  <c r="N4540" i="22"/>
  <c r="I4540" i="22"/>
  <c r="F4540" i="22"/>
  <c r="J4540" i="22" s="1"/>
  <c r="N4539" i="22"/>
  <c r="I4539" i="22"/>
  <c r="F4539" i="22"/>
  <c r="J4539" i="22" s="1"/>
  <c r="N4538" i="22"/>
  <c r="I4538" i="22"/>
  <c r="F4538" i="22"/>
  <c r="J4538" i="22" s="1"/>
  <c r="K4538" i="22" s="1"/>
  <c r="N4537" i="22"/>
  <c r="I4537" i="22"/>
  <c r="F4537" i="22"/>
  <c r="N4536" i="22"/>
  <c r="I4536" i="22"/>
  <c r="F4536" i="22"/>
  <c r="J4536" i="22" s="1"/>
  <c r="N4535" i="22"/>
  <c r="I4535" i="22"/>
  <c r="F4535" i="22"/>
  <c r="N4534" i="22"/>
  <c r="I4534" i="22"/>
  <c r="F4534" i="22"/>
  <c r="N4533" i="22"/>
  <c r="I4533" i="22"/>
  <c r="F4533" i="22"/>
  <c r="J4533" i="22" s="1"/>
  <c r="N4532" i="22"/>
  <c r="I4532" i="22"/>
  <c r="F4532" i="22"/>
  <c r="N4531" i="22"/>
  <c r="I4531" i="22"/>
  <c r="F4531" i="22"/>
  <c r="J4531" i="22" s="1"/>
  <c r="N4530" i="22"/>
  <c r="I4530" i="22"/>
  <c r="F4530" i="22"/>
  <c r="N4529" i="22"/>
  <c r="I4529" i="22"/>
  <c r="F4529" i="22"/>
  <c r="J4529" i="22" s="1"/>
  <c r="K4529" i="22" s="1"/>
  <c r="N4528" i="22"/>
  <c r="I4528" i="22"/>
  <c r="F4528" i="22"/>
  <c r="N4527" i="22"/>
  <c r="I4527" i="22"/>
  <c r="F4527" i="22"/>
  <c r="N4526" i="22"/>
  <c r="I4526" i="22"/>
  <c r="F4526" i="22"/>
  <c r="N4525" i="22"/>
  <c r="L4525" i="22"/>
  <c r="I4525" i="22"/>
  <c r="F4525" i="22"/>
  <c r="J4525" i="22" s="1"/>
  <c r="K4525" i="22" s="1"/>
  <c r="N4524" i="22"/>
  <c r="I4524" i="22"/>
  <c r="F4524" i="22"/>
  <c r="J4524" i="22" s="1"/>
  <c r="N4523" i="22"/>
  <c r="I4523" i="22"/>
  <c r="F4523" i="22"/>
  <c r="J4523" i="22" s="1"/>
  <c r="N4522" i="22"/>
  <c r="I4522" i="22"/>
  <c r="F4522" i="22"/>
  <c r="J4522" i="22" s="1"/>
  <c r="N4521" i="22"/>
  <c r="I4521" i="22"/>
  <c r="F4521" i="22"/>
  <c r="N4520" i="22"/>
  <c r="I4520" i="22"/>
  <c r="F4520" i="22"/>
  <c r="N4519" i="22"/>
  <c r="I4519" i="22"/>
  <c r="F4519" i="22"/>
  <c r="J4519" i="22" s="1"/>
  <c r="N4518" i="22"/>
  <c r="I4518" i="22"/>
  <c r="F4518" i="22"/>
  <c r="N4517" i="22"/>
  <c r="I4517" i="22"/>
  <c r="F4517" i="22"/>
  <c r="J4517" i="22" s="1"/>
  <c r="N4516" i="22"/>
  <c r="I4516" i="22"/>
  <c r="F4516" i="22"/>
  <c r="N4515" i="22"/>
  <c r="I4515" i="22"/>
  <c r="F4515" i="22"/>
  <c r="N4514" i="22"/>
  <c r="I4514" i="22"/>
  <c r="F4514" i="22"/>
  <c r="N4513" i="22"/>
  <c r="I4513" i="22"/>
  <c r="F4513" i="22"/>
  <c r="N4512" i="22"/>
  <c r="I4512" i="22"/>
  <c r="F4512" i="22"/>
  <c r="N4511" i="22"/>
  <c r="I4511" i="22"/>
  <c r="F4511" i="22"/>
  <c r="N4510" i="22"/>
  <c r="I4510" i="22"/>
  <c r="F4510" i="22"/>
  <c r="J4510" i="22" s="1"/>
  <c r="N4509" i="22"/>
  <c r="L4509" i="22"/>
  <c r="I4509" i="22"/>
  <c r="F4509" i="22"/>
  <c r="J4509" i="22" s="1"/>
  <c r="K4509" i="22" s="1"/>
  <c r="N4508" i="22"/>
  <c r="I4508" i="22"/>
  <c r="F4508" i="22"/>
  <c r="N4507" i="22"/>
  <c r="I4507" i="22"/>
  <c r="F4507" i="22"/>
  <c r="N4506" i="22"/>
  <c r="I4506" i="22"/>
  <c r="F4506" i="22"/>
  <c r="J4506" i="22" s="1"/>
  <c r="N4505" i="22"/>
  <c r="I4505" i="22"/>
  <c r="F4505" i="22"/>
  <c r="J4505" i="22" s="1"/>
  <c r="N4504" i="22"/>
  <c r="I4504" i="22"/>
  <c r="F4504" i="22"/>
  <c r="J4504" i="22" s="1"/>
  <c r="N4503" i="22"/>
  <c r="I4503" i="22"/>
  <c r="F4503" i="22"/>
  <c r="N4502" i="22"/>
  <c r="K4502" i="22"/>
  <c r="I4502" i="22"/>
  <c r="F4502" i="22"/>
  <c r="J4502" i="22" s="1"/>
  <c r="L4502" i="22" s="1"/>
  <c r="N4501" i="22"/>
  <c r="I4501" i="22"/>
  <c r="F4501" i="22"/>
  <c r="N4500" i="22"/>
  <c r="I4500" i="22"/>
  <c r="F4500" i="22"/>
  <c r="J4500" i="22" s="1"/>
  <c r="N4499" i="22"/>
  <c r="I4499" i="22"/>
  <c r="F4499" i="22"/>
  <c r="N4498" i="22"/>
  <c r="I4498" i="22"/>
  <c r="F4498" i="22"/>
  <c r="J4498" i="22" s="1"/>
  <c r="N4497" i="22"/>
  <c r="I4497" i="22"/>
  <c r="F4497" i="22"/>
  <c r="N4496" i="22"/>
  <c r="I4496" i="22"/>
  <c r="F4496" i="22"/>
  <c r="J4496" i="22" s="1"/>
  <c r="N4495" i="22"/>
  <c r="I4495" i="22"/>
  <c r="F4495" i="22"/>
  <c r="N4494" i="22"/>
  <c r="I4494" i="22"/>
  <c r="F4494" i="22"/>
  <c r="J4494" i="22" s="1"/>
  <c r="N4493" i="22"/>
  <c r="I4493" i="22"/>
  <c r="F4493" i="22"/>
  <c r="N4492" i="22"/>
  <c r="I4492" i="22"/>
  <c r="F4492" i="22"/>
  <c r="J4492" i="22" s="1"/>
  <c r="N4491" i="22"/>
  <c r="I4491" i="22"/>
  <c r="F4491" i="22"/>
  <c r="N4490" i="22"/>
  <c r="I4490" i="22"/>
  <c r="F4490" i="22"/>
  <c r="J4490" i="22" s="1"/>
  <c r="N4489" i="22"/>
  <c r="I4489" i="22"/>
  <c r="F4489" i="22"/>
  <c r="N4488" i="22"/>
  <c r="I4488" i="22"/>
  <c r="F4488" i="22"/>
  <c r="J4488" i="22" s="1"/>
  <c r="N4487" i="22"/>
  <c r="I4487" i="22"/>
  <c r="F4487" i="22"/>
  <c r="N4486" i="22"/>
  <c r="I4486" i="22"/>
  <c r="F4486" i="22"/>
  <c r="J4486" i="22" s="1"/>
  <c r="N4485" i="22"/>
  <c r="I4485" i="22"/>
  <c r="F4485" i="22"/>
  <c r="N4484" i="22"/>
  <c r="I4484" i="22"/>
  <c r="F4484" i="22"/>
  <c r="J4484" i="22" s="1"/>
  <c r="N4483" i="22"/>
  <c r="I4483" i="22"/>
  <c r="F4483" i="22"/>
  <c r="N4482" i="22"/>
  <c r="I4482" i="22"/>
  <c r="F4482" i="22"/>
  <c r="J4482" i="22" s="1"/>
  <c r="N4481" i="22"/>
  <c r="I4481" i="22"/>
  <c r="F4481" i="22"/>
  <c r="N4480" i="22"/>
  <c r="I4480" i="22"/>
  <c r="F4480" i="22"/>
  <c r="J4480" i="22" s="1"/>
  <c r="N4479" i="22"/>
  <c r="I4479" i="22"/>
  <c r="F4479" i="22"/>
  <c r="J4479" i="22" s="1"/>
  <c r="N4478" i="22"/>
  <c r="I4478" i="22"/>
  <c r="F4478" i="22"/>
  <c r="J4478" i="22" s="1"/>
  <c r="N4477" i="22"/>
  <c r="I4477" i="22"/>
  <c r="F4477" i="22"/>
  <c r="J4477" i="22" s="1"/>
  <c r="N4476" i="22"/>
  <c r="I4476" i="22"/>
  <c r="F4476" i="22"/>
  <c r="J4476" i="22" s="1"/>
  <c r="N4475" i="22"/>
  <c r="I4475" i="22"/>
  <c r="F4475" i="22"/>
  <c r="N4474" i="22"/>
  <c r="I4474" i="22"/>
  <c r="F4474" i="22"/>
  <c r="J4474" i="22" s="1"/>
  <c r="N4473" i="22"/>
  <c r="I4473" i="22"/>
  <c r="F4473" i="22"/>
  <c r="J4473" i="22" s="1"/>
  <c r="N4472" i="22"/>
  <c r="I4472" i="22"/>
  <c r="F4472" i="22"/>
  <c r="J4472" i="22" s="1"/>
  <c r="N4471" i="22"/>
  <c r="I4471" i="22"/>
  <c r="F4471" i="22"/>
  <c r="J4471" i="22" s="1"/>
  <c r="N4470" i="22"/>
  <c r="I4470" i="22"/>
  <c r="F4470" i="22"/>
  <c r="J4470" i="22" s="1"/>
  <c r="N4469" i="22"/>
  <c r="I4469" i="22"/>
  <c r="F4469" i="22"/>
  <c r="J4469" i="22" s="1"/>
  <c r="N4468" i="22"/>
  <c r="I4468" i="22"/>
  <c r="F4468" i="22"/>
  <c r="J4468" i="22" s="1"/>
  <c r="N4467" i="22"/>
  <c r="I4467" i="22"/>
  <c r="F4467" i="22"/>
  <c r="J4467" i="22" s="1"/>
  <c r="N4466" i="22"/>
  <c r="I4466" i="22"/>
  <c r="F4466" i="22"/>
  <c r="J4466" i="22" s="1"/>
  <c r="N4465" i="22"/>
  <c r="I4465" i="22"/>
  <c r="F4465" i="22"/>
  <c r="N4464" i="22"/>
  <c r="I4464" i="22"/>
  <c r="F4464" i="22"/>
  <c r="J4464" i="22" s="1"/>
  <c r="N4463" i="22"/>
  <c r="I4463" i="22"/>
  <c r="F4463" i="22"/>
  <c r="J4463" i="22" s="1"/>
  <c r="N4462" i="22"/>
  <c r="I4462" i="22"/>
  <c r="F4462" i="22"/>
  <c r="J4462" i="22" s="1"/>
  <c r="N4461" i="22"/>
  <c r="I4461" i="22"/>
  <c r="F4461" i="22"/>
  <c r="J4461" i="22" s="1"/>
  <c r="N4460" i="22"/>
  <c r="I4460" i="22"/>
  <c r="F4460" i="22"/>
  <c r="J4460" i="22" s="1"/>
  <c r="N4459" i="22"/>
  <c r="I4459" i="22"/>
  <c r="F4459" i="22"/>
  <c r="J4459" i="22" s="1"/>
  <c r="N4458" i="22"/>
  <c r="I4458" i="22"/>
  <c r="F4458" i="22"/>
  <c r="J4458" i="22" s="1"/>
  <c r="N4457" i="22"/>
  <c r="I4457" i="22"/>
  <c r="F4457" i="22"/>
  <c r="J4457" i="22" s="1"/>
  <c r="N4456" i="22"/>
  <c r="I4456" i="22"/>
  <c r="F4456" i="22"/>
  <c r="J4456" i="22" s="1"/>
  <c r="N4455" i="22"/>
  <c r="I4455" i="22"/>
  <c r="F4455" i="22"/>
  <c r="J4455" i="22" s="1"/>
  <c r="N4454" i="22"/>
  <c r="I4454" i="22"/>
  <c r="F4454" i="22"/>
  <c r="J4454" i="22" s="1"/>
  <c r="N4453" i="22"/>
  <c r="I4453" i="22"/>
  <c r="F4453" i="22"/>
  <c r="N4452" i="22"/>
  <c r="I4452" i="22"/>
  <c r="F4452" i="22"/>
  <c r="J4452" i="22" s="1"/>
  <c r="N4451" i="22"/>
  <c r="I4451" i="22"/>
  <c r="F4451" i="22"/>
  <c r="J4451" i="22" s="1"/>
  <c r="N4450" i="22"/>
  <c r="I4450" i="22"/>
  <c r="F4450" i="22"/>
  <c r="J4450" i="22" s="1"/>
  <c r="N4449" i="22"/>
  <c r="I4449" i="22"/>
  <c r="F4449" i="22"/>
  <c r="J4449" i="22" s="1"/>
  <c r="N4448" i="22"/>
  <c r="I4448" i="22"/>
  <c r="F4448" i="22"/>
  <c r="J4448" i="22" s="1"/>
  <c r="N4447" i="22"/>
  <c r="I4447" i="22"/>
  <c r="F4447" i="22"/>
  <c r="J4447" i="22" s="1"/>
  <c r="N4446" i="22"/>
  <c r="I4446" i="22"/>
  <c r="F4446" i="22"/>
  <c r="J4446" i="22" s="1"/>
  <c r="N4445" i="22"/>
  <c r="I4445" i="22"/>
  <c r="F4445" i="22"/>
  <c r="J4445" i="22" s="1"/>
  <c r="N4444" i="22"/>
  <c r="I4444" i="22"/>
  <c r="F4444" i="22"/>
  <c r="J4444" i="22" s="1"/>
  <c r="N4443" i="22"/>
  <c r="I4443" i="22"/>
  <c r="F4443" i="22"/>
  <c r="J4443" i="22" s="1"/>
  <c r="N4442" i="22"/>
  <c r="I4442" i="22"/>
  <c r="F4442" i="22"/>
  <c r="J4442" i="22" s="1"/>
  <c r="N4441" i="22"/>
  <c r="I4441" i="22"/>
  <c r="F4441" i="22"/>
  <c r="N4440" i="22"/>
  <c r="I4440" i="22"/>
  <c r="F4440" i="22"/>
  <c r="J4440" i="22" s="1"/>
  <c r="N4439" i="22"/>
  <c r="I4439" i="22"/>
  <c r="F4439" i="22"/>
  <c r="J4439" i="22" s="1"/>
  <c r="N4438" i="22"/>
  <c r="I4438" i="22"/>
  <c r="F4438" i="22"/>
  <c r="J4438" i="22" s="1"/>
  <c r="N4437" i="22"/>
  <c r="I4437" i="22"/>
  <c r="F4437" i="22"/>
  <c r="J4437" i="22" s="1"/>
  <c r="N4436" i="22"/>
  <c r="I4436" i="22"/>
  <c r="F4436" i="22"/>
  <c r="J4436" i="22" s="1"/>
  <c r="N4435" i="22"/>
  <c r="I4435" i="22"/>
  <c r="F4435" i="22"/>
  <c r="J4435" i="22" s="1"/>
  <c r="N4434" i="22"/>
  <c r="I4434" i="22"/>
  <c r="F4434" i="22"/>
  <c r="J4434" i="22" s="1"/>
  <c r="N4433" i="22"/>
  <c r="I4433" i="22"/>
  <c r="F4433" i="22"/>
  <c r="J4433" i="22" s="1"/>
  <c r="N4432" i="22"/>
  <c r="I4432" i="22"/>
  <c r="F4432" i="22"/>
  <c r="J4432" i="22" s="1"/>
  <c r="N4431" i="22"/>
  <c r="I4431" i="22"/>
  <c r="F4431" i="22"/>
  <c r="J4431" i="22" s="1"/>
  <c r="N4430" i="22"/>
  <c r="I4430" i="22"/>
  <c r="F4430" i="22"/>
  <c r="J4430" i="22" s="1"/>
  <c r="N4429" i="22"/>
  <c r="I4429" i="22"/>
  <c r="F4429" i="22"/>
  <c r="J4429" i="22" s="1"/>
  <c r="N4428" i="22"/>
  <c r="I4428" i="22"/>
  <c r="F4428" i="22"/>
  <c r="J4428" i="22" s="1"/>
  <c r="N4427" i="22"/>
  <c r="I4427" i="22"/>
  <c r="F4427" i="22"/>
  <c r="J4427" i="22" s="1"/>
  <c r="N4426" i="22"/>
  <c r="I4426" i="22"/>
  <c r="F4426" i="22"/>
  <c r="J4426" i="22" s="1"/>
  <c r="N4425" i="22"/>
  <c r="I4425" i="22"/>
  <c r="F4425" i="22"/>
  <c r="N4424" i="22"/>
  <c r="I4424" i="22"/>
  <c r="F4424" i="22"/>
  <c r="J4424" i="22" s="1"/>
  <c r="N4423" i="22"/>
  <c r="I4423" i="22"/>
  <c r="F4423" i="22"/>
  <c r="N4422" i="22"/>
  <c r="I4422" i="22"/>
  <c r="F4422" i="22"/>
  <c r="N4421" i="22"/>
  <c r="I4421" i="22"/>
  <c r="F4421" i="22"/>
  <c r="J4421" i="22" s="1"/>
  <c r="N4420" i="22"/>
  <c r="I4420" i="22"/>
  <c r="F4420" i="22"/>
  <c r="N4419" i="22"/>
  <c r="I4419" i="22"/>
  <c r="F4419" i="22"/>
  <c r="N4418" i="22"/>
  <c r="I4418" i="22"/>
  <c r="F4418" i="22"/>
  <c r="J4418" i="22" s="1"/>
  <c r="N4417" i="22"/>
  <c r="I4417" i="22"/>
  <c r="F4417" i="22"/>
  <c r="N4416" i="22"/>
  <c r="I4416" i="22"/>
  <c r="F4416" i="22"/>
  <c r="N4415" i="22"/>
  <c r="I4415" i="22"/>
  <c r="F4415" i="22"/>
  <c r="J4415" i="22" s="1"/>
  <c r="N4414" i="22"/>
  <c r="I4414" i="22"/>
  <c r="F4414" i="22"/>
  <c r="N4413" i="22"/>
  <c r="I4413" i="22"/>
  <c r="F4413" i="22"/>
  <c r="N4412" i="22"/>
  <c r="I4412" i="22"/>
  <c r="F4412" i="22"/>
  <c r="J4412" i="22" s="1"/>
  <c r="N4411" i="22"/>
  <c r="I4411" i="22"/>
  <c r="F4411" i="22"/>
  <c r="N4410" i="22"/>
  <c r="I4410" i="22"/>
  <c r="F4410" i="22"/>
  <c r="N4409" i="22"/>
  <c r="I4409" i="22"/>
  <c r="F4409" i="22"/>
  <c r="J4409" i="22" s="1"/>
  <c r="N4408" i="22"/>
  <c r="I4408" i="22"/>
  <c r="F4408" i="22"/>
  <c r="N4407" i="22"/>
  <c r="I4407" i="22"/>
  <c r="F4407" i="22"/>
  <c r="N4406" i="22"/>
  <c r="I4406" i="22"/>
  <c r="F4406" i="22"/>
  <c r="J4406" i="22" s="1"/>
  <c r="N4405" i="22"/>
  <c r="I4405" i="22"/>
  <c r="F4405" i="22"/>
  <c r="N4404" i="22"/>
  <c r="I4404" i="22"/>
  <c r="F4404" i="22"/>
  <c r="N4403" i="22"/>
  <c r="I4403" i="22"/>
  <c r="F4403" i="22"/>
  <c r="J4403" i="22" s="1"/>
  <c r="N4402" i="22"/>
  <c r="I4402" i="22"/>
  <c r="F4402" i="22"/>
  <c r="N4401" i="22"/>
  <c r="I4401" i="22"/>
  <c r="F4401" i="22"/>
  <c r="N4400" i="22"/>
  <c r="I4400" i="22"/>
  <c r="F4400" i="22"/>
  <c r="J4400" i="22" s="1"/>
  <c r="N4399" i="22"/>
  <c r="I4399" i="22"/>
  <c r="F4399" i="22"/>
  <c r="J4399" i="22" s="1"/>
  <c r="L4399" i="22" s="1"/>
  <c r="N4398" i="22"/>
  <c r="I4398" i="22"/>
  <c r="J4398" i="22" s="1"/>
  <c r="L4398" i="22" s="1"/>
  <c r="F4398" i="22"/>
  <c r="N4397" i="22"/>
  <c r="I4397" i="22"/>
  <c r="F4397" i="22"/>
  <c r="J4397" i="22" s="1"/>
  <c r="L4397" i="22" s="1"/>
  <c r="N4396" i="22"/>
  <c r="I4396" i="22"/>
  <c r="F4396" i="22"/>
  <c r="J4396" i="22" s="1"/>
  <c r="N4395" i="22"/>
  <c r="J4395" i="22"/>
  <c r="I4395" i="22"/>
  <c r="F4395" i="22"/>
  <c r="N4394" i="22"/>
  <c r="K4394" i="22"/>
  <c r="I4394" i="22"/>
  <c r="J4394" i="22" s="1"/>
  <c r="L4394" i="22" s="1"/>
  <c r="F4394" i="22"/>
  <c r="N4393" i="22"/>
  <c r="I4393" i="22"/>
  <c r="F4393" i="22"/>
  <c r="N4392" i="22"/>
  <c r="I4392" i="22"/>
  <c r="F4392" i="22"/>
  <c r="J4392" i="22" s="1"/>
  <c r="N4391" i="22"/>
  <c r="J4391" i="22"/>
  <c r="L4391" i="22" s="1"/>
  <c r="I4391" i="22"/>
  <c r="F4391" i="22"/>
  <c r="N4390" i="22"/>
  <c r="I4390" i="22"/>
  <c r="J4390" i="22" s="1"/>
  <c r="L4390" i="22" s="1"/>
  <c r="F4390" i="22"/>
  <c r="N4389" i="22"/>
  <c r="I4389" i="22"/>
  <c r="F4389" i="22"/>
  <c r="N4388" i="22"/>
  <c r="I4388" i="22"/>
  <c r="F4388" i="22"/>
  <c r="J4388" i="22" s="1"/>
  <c r="N4387" i="22"/>
  <c r="J4387" i="22"/>
  <c r="L4387" i="22" s="1"/>
  <c r="I4387" i="22"/>
  <c r="F4387" i="22"/>
  <c r="N4386" i="22"/>
  <c r="K4386" i="22"/>
  <c r="I4386" i="22"/>
  <c r="J4386" i="22" s="1"/>
  <c r="L4386" i="22" s="1"/>
  <c r="F4386" i="22"/>
  <c r="N4385" i="22"/>
  <c r="I4385" i="22"/>
  <c r="F4385" i="22"/>
  <c r="N4384" i="22"/>
  <c r="I4384" i="22"/>
  <c r="F4384" i="22"/>
  <c r="J4384" i="22" s="1"/>
  <c r="N4383" i="22"/>
  <c r="J4383" i="22"/>
  <c r="I4383" i="22"/>
  <c r="F4383" i="22"/>
  <c r="N4382" i="22"/>
  <c r="K4382" i="22"/>
  <c r="I4382" i="22"/>
  <c r="J4382" i="22" s="1"/>
  <c r="L4382" i="22" s="1"/>
  <c r="F4382" i="22"/>
  <c r="N4381" i="22"/>
  <c r="I4381" i="22"/>
  <c r="F4381" i="22"/>
  <c r="N4380" i="22"/>
  <c r="I4380" i="22"/>
  <c r="F4380" i="22"/>
  <c r="J4380" i="22" s="1"/>
  <c r="N4379" i="22"/>
  <c r="J4379" i="22"/>
  <c r="L4379" i="22" s="1"/>
  <c r="I4379" i="22"/>
  <c r="F4379" i="22"/>
  <c r="N4378" i="22"/>
  <c r="K4378" i="22"/>
  <c r="I4378" i="22"/>
  <c r="J4378" i="22" s="1"/>
  <c r="L4378" i="22" s="1"/>
  <c r="F4378" i="22"/>
  <c r="N4377" i="22"/>
  <c r="I4377" i="22"/>
  <c r="F4377" i="22"/>
  <c r="N4376" i="22"/>
  <c r="I4376" i="22"/>
  <c r="F4376" i="22"/>
  <c r="J4376" i="22" s="1"/>
  <c r="N4375" i="22"/>
  <c r="J4375" i="22"/>
  <c r="L4375" i="22" s="1"/>
  <c r="I4375" i="22"/>
  <c r="F4375" i="22"/>
  <c r="N4374" i="22"/>
  <c r="K4374" i="22"/>
  <c r="I4374" i="22"/>
  <c r="J4374" i="22" s="1"/>
  <c r="L4374" i="22" s="1"/>
  <c r="F4374" i="22"/>
  <c r="N4373" i="22"/>
  <c r="I4373" i="22"/>
  <c r="F4373" i="22"/>
  <c r="N4372" i="22"/>
  <c r="I4372" i="22"/>
  <c r="F4372" i="22"/>
  <c r="J4372" i="22" s="1"/>
  <c r="N4371" i="22"/>
  <c r="J4371" i="22"/>
  <c r="I4371" i="22"/>
  <c r="F4371" i="22"/>
  <c r="N4370" i="22"/>
  <c r="K4370" i="22"/>
  <c r="I4370" i="22"/>
  <c r="J4370" i="22" s="1"/>
  <c r="L4370" i="22" s="1"/>
  <c r="F4370" i="22"/>
  <c r="N4369" i="22"/>
  <c r="I4369" i="22"/>
  <c r="F4369" i="22"/>
  <c r="N4368" i="22"/>
  <c r="I4368" i="22"/>
  <c r="F4368" i="22"/>
  <c r="J4368" i="22" s="1"/>
  <c r="N4367" i="22"/>
  <c r="J4367" i="22"/>
  <c r="L4367" i="22" s="1"/>
  <c r="I4367" i="22"/>
  <c r="F4367" i="22"/>
  <c r="N4366" i="22"/>
  <c r="K4366" i="22"/>
  <c r="I4366" i="22"/>
  <c r="J4366" i="22" s="1"/>
  <c r="L4366" i="22" s="1"/>
  <c r="F4366" i="22"/>
  <c r="N4365" i="22"/>
  <c r="I4365" i="22"/>
  <c r="F4365" i="22"/>
  <c r="N4364" i="22"/>
  <c r="I4364" i="22"/>
  <c r="F4364" i="22"/>
  <c r="J4364" i="22" s="1"/>
  <c r="N4363" i="22"/>
  <c r="J4363" i="22"/>
  <c r="L4363" i="22" s="1"/>
  <c r="I4363" i="22"/>
  <c r="F4363" i="22"/>
  <c r="N4362" i="22"/>
  <c r="K4362" i="22"/>
  <c r="I4362" i="22"/>
  <c r="J4362" i="22" s="1"/>
  <c r="L4362" i="22" s="1"/>
  <c r="F4362" i="22"/>
  <c r="N4361" i="22"/>
  <c r="I4361" i="22"/>
  <c r="F4361" i="22"/>
  <c r="N4360" i="22"/>
  <c r="I4360" i="22"/>
  <c r="F4360" i="22"/>
  <c r="J4360" i="22" s="1"/>
  <c r="N4359" i="22"/>
  <c r="J4359" i="22"/>
  <c r="I4359" i="22"/>
  <c r="F4359" i="22"/>
  <c r="N4358" i="22"/>
  <c r="K4358" i="22"/>
  <c r="I4358" i="22"/>
  <c r="J4358" i="22" s="1"/>
  <c r="L4358" i="22" s="1"/>
  <c r="F4358" i="22"/>
  <c r="N4357" i="22"/>
  <c r="I4357" i="22"/>
  <c r="F4357" i="22"/>
  <c r="N4356" i="22"/>
  <c r="I4356" i="22"/>
  <c r="F4356" i="22"/>
  <c r="J4356" i="22" s="1"/>
  <c r="N4355" i="22"/>
  <c r="J4355" i="22"/>
  <c r="L4355" i="22" s="1"/>
  <c r="I4355" i="22"/>
  <c r="F4355" i="22"/>
  <c r="N4354" i="22"/>
  <c r="K4354" i="22"/>
  <c r="I4354" i="22"/>
  <c r="J4354" i="22" s="1"/>
  <c r="L4354" i="22" s="1"/>
  <c r="F4354" i="22"/>
  <c r="N4353" i="22"/>
  <c r="I4353" i="22"/>
  <c r="F4353" i="22"/>
  <c r="N4352" i="22"/>
  <c r="I4352" i="22"/>
  <c r="F4352" i="22"/>
  <c r="J4352" i="22" s="1"/>
  <c r="N4351" i="22"/>
  <c r="J4351" i="22"/>
  <c r="L4351" i="22" s="1"/>
  <c r="I4351" i="22"/>
  <c r="F4351" i="22"/>
  <c r="N4350" i="22"/>
  <c r="K4350" i="22"/>
  <c r="I4350" i="22"/>
  <c r="J4350" i="22" s="1"/>
  <c r="L4350" i="22" s="1"/>
  <c r="F4350" i="22"/>
  <c r="N4349" i="22"/>
  <c r="I4349" i="22"/>
  <c r="F4349" i="22"/>
  <c r="N4348" i="22"/>
  <c r="I4348" i="22"/>
  <c r="F4348" i="22"/>
  <c r="J4348" i="22" s="1"/>
  <c r="N4347" i="22"/>
  <c r="J4347" i="22"/>
  <c r="I4347" i="22"/>
  <c r="F4347" i="22"/>
  <c r="N4346" i="22"/>
  <c r="K4346" i="22"/>
  <c r="J4346" i="22"/>
  <c r="L4346" i="22" s="1"/>
  <c r="I4346" i="22"/>
  <c r="F4346" i="22"/>
  <c r="N4345" i="22"/>
  <c r="I4345" i="22"/>
  <c r="F4345" i="22"/>
  <c r="J4345" i="22" s="1"/>
  <c r="L4345" i="22" s="1"/>
  <c r="N4344" i="22"/>
  <c r="I4344" i="22"/>
  <c r="F4344" i="22"/>
  <c r="J4344" i="22" s="1"/>
  <c r="N4343" i="22"/>
  <c r="J4343" i="22"/>
  <c r="L4343" i="22" s="1"/>
  <c r="I4343" i="22"/>
  <c r="F4343" i="22"/>
  <c r="N4342" i="22"/>
  <c r="K4342" i="22"/>
  <c r="J4342" i="22"/>
  <c r="L4342" i="22" s="1"/>
  <c r="I4342" i="22"/>
  <c r="F4342" i="22"/>
  <c r="N4341" i="22"/>
  <c r="I4341" i="22"/>
  <c r="F4341" i="22"/>
  <c r="N4340" i="22"/>
  <c r="I4340" i="22"/>
  <c r="F4340" i="22"/>
  <c r="J4340" i="22" s="1"/>
  <c r="N4339" i="22"/>
  <c r="J4339" i="22"/>
  <c r="L4339" i="22" s="1"/>
  <c r="I4339" i="22"/>
  <c r="F4339" i="22"/>
  <c r="N4338" i="22"/>
  <c r="K4338" i="22"/>
  <c r="J4338" i="22"/>
  <c r="L4338" i="22" s="1"/>
  <c r="I4338" i="22"/>
  <c r="F4338" i="22"/>
  <c r="N4337" i="22"/>
  <c r="I4337" i="22"/>
  <c r="F4337" i="22"/>
  <c r="J4337" i="22" s="1"/>
  <c r="L4337" i="22" s="1"/>
  <c r="N4336" i="22"/>
  <c r="I4336" i="22"/>
  <c r="F4336" i="22"/>
  <c r="J4336" i="22" s="1"/>
  <c r="N4335" i="22"/>
  <c r="J4335" i="22"/>
  <c r="I4335" i="22"/>
  <c r="F4335" i="22"/>
  <c r="N4334" i="22"/>
  <c r="J4334" i="22"/>
  <c r="I4334" i="22"/>
  <c r="F4334" i="22"/>
  <c r="N4333" i="22"/>
  <c r="I4333" i="22"/>
  <c r="F4333" i="22"/>
  <c r="J4333" i="22" s="1"/>
  <c r="L4333" i="22" s="1"/>
  <c r="N4332" i="22"/>
  <c r="I4332" i="22"/>
  <c r="F4332" i="22"/>
  <c r="J4332" i="22" s="1"/>
  <c r="N4331" i="22"/>
  <c r="J4331" i="22"/>
  <c r="L4331" i="22" s="1"/>
  <c r="I4331" i="22"/>
  <c r="F4331" i="22"/>
  <c r="N4330" i="22"/>
  <c r="I4330" i="22"/>
  <c r="J4330" i="22" s="1"/>
  <c r="F4330" i="22"/>
  <c r="N4329" i="22"/>
  <c r="I4329" i="22"/>
  <c r="F4329" i="22"/>
  <c r="J4329" i="22" s="1"/>
  <c r="N4328" i="22"/>
  <c r="I4328" i="22"/>
  <c r="F4328" i="22"/>
  <c r="J4328" i="22" s="1"/>
  <c r="N4327" i="22"/>
  <c r="J4327" i="22"/>
  <c r="L4327" i="22" s="1"/>
  <c r="I4327" i="22"/>
  <c r="F4327" i="22"/>
  <c r="N4326" i="22"/>
  <c r="J4326" i="22"/>
  <c r="I4326" i="22"/>
  <c r="F4326" i="22"/>
  <c r="N4325" i="22"/>
  <c r="I4325" i="22"/>
  <c r="F4325" i="22"/>
  <c r="J4325" i="22" s="1"/>
  <c r="L4325" i="22" s="1"/>
  <c r="N4324" i="22"/>
  <c r="I4324" i="22"/>
  <c r="F4324" i="22"/>
  <c r="J4324" i="22" s="1"/>
  <c r="N4323" i="22"/>
  <c r="J4323" i="22"/>
  <c r="I4323" i="22"/>
  <c r="F4323" i="22"/>
  <c r="N4322" i="22"/>
  <c r="K4322" i="22"/>
  <c r="J4322" i="22"/>
  <c r="L4322" i="22" s="1"/>
  <c r="I4322" i="22"/>
  <c r="F4322" i="22"/>
  <c r="N4321" i="22"/>
  <c r="I4321" i="22"/>
  <c r="F4321" i="22"/>
  <c r="J4321" i="22" s="1"/>
  <c r="L4321" i="22" s="1"/>
  <c r="N4320" i="22"/>
  <c r="I4320" i="22"/>
  <c r="F4320" i="22"/>
  <c r="J4320" i="22" s="1"/>
  <c r="N4319" i="22"/>
  <c r="J4319" i="22"/>
  <c r="L4319" i="22" s="1"/>
  <c r="I4319" i="22"/>
  <c r="F4319" i="22"/>
  <c r="N4318" i="22"/>
  <c r="J4318" i="22"/>
  <c r="I4318" i="22"/>
  <c r="F4318" i="22"/>
  <c r="N4317" i="22"/>
  <c r="I4317" i="22"/>
  <c r="F4317" i="22"/>
  <c r="J4317" i="22" s="1"/>
  <c r="N4316" i="22"/>
  <c r="I4316" i="22"/>
  <c r="F4316" i="22"/>
  <c r="J4316" i="22" s="1"/>
  <c r="N4315" i="22"/>
  <c r="J4315" i="22"/>
  <c r="L4315" i="22" s="1"/>
  <c r="I4315" i="22"/>
  <c r="F4315" i="22"/>
  <c r="N4314" i="22"/>
  <c r="K4314" i="22"/>
  <c r="J4314" i="22"/>
  <c r="L4314" i="22" s="1"/>
  <c r="I4314" i="22"/>
  <c r="F4314" i="22"/>
  <c r="N4313" i="22"/>
  <c r="I4313" i="22"/>
  <c r="F4313" i="22"/>
  <c r="J4313" i="22" s="1"/>
  <c r="L4313" i="22" s="1"/>
  <c r="N4312" i="22"/>
  <c r="I4312" i="22"/>
  <c r="F4312" i="22"/>
  <c r="J4312" i="22" s="1"/>
  <c r="N4311" i="22"/>
  <c r="J4311" i="22"/>
  <c r="I4311" i="22"/>
  <c r="F4311" i="22"/>
  <c r="N4310" i="22"/>
  <c r="J4310" i="22"/>
  <c r="I4310" i="22"/>
  <c r="F4310" i="22"/>
  <c r="N4309" i="22"/>
  <c r="I4309" i="22"/>
  <c r="F4309" i="22"/>
  <c r="J4309" i="22" s="1"/>
  <c r="L4309" i="22" s="1"/>
  <c r="N4308" i="22"/>
  <c r="I4308" i="22"/>
  <c r="F4308" i="22"/>
  <c r="J4308" i="22" s="1"/>
  <c r="N4307" i="22"/>
  <c r="J4307" i="22"/>
  <c r="L4307" i="22" s="1"/>
  <c r="I4307" i="22"/>
  <c r="F4307" i="22"/>
  <c r="N4306" i="22"/>
  <c r="K4306" i="22"/>
  <c r="J4306" i="22"/>
  <c r="L4306" i="22" s="1"/>
  <c r="I4306" i="22"/>
  <c r="F4306" i="22"/>
  <c r="N4305" i="22"/>
  <c r="I4305" i="22"/>
  <c r="F4305" i="22"/>
  <c r="J4305" i="22" s="1"/>
  <c r="N4304" i="22"/>
  <c r="I4304" i="22"/>
  <c r="F4304" i="22"/>
  <c r="J4304" i="22" s="1"/>
  <c r="N4303" i="22"/>
  <c r="J4303" i="22"/>
  <c r="L4303" i="22" s="1"/>
  <c r="I4303" i="22"/>
  <c r="F4303" i="22"/>
  <c r="N4302" i="22"/>
  <c r="J4302" i="22"/>
  <c r="I4302" i="22"/>
  <c r="F4302" i="22"/>
  <c r="N4301" i="22"/>
  <c r="I4301" i="22"/>
  <c r="F4301" i="22"/>
  <c r="J4301" i="22" s="1"/>
  <c r="L4301" i="22" s="1"/>
  <c r="N4300" i="22"/>
  <c r="I4300" i="22"/>
  <c r="F4300" i="22"/>
  <c r="J4300" i="22" s="1"/>
  <c r="N4299" i="22"/>
  <c r="J4299" i="22"/>
  <c r="I4299" i="22"/>
  <c r="F4299" i="22"/>
  <c r="N4298" i="22"/>
  <c r="K4298" i="22"/>
  <c r="J4298" i="22"/>
  <c r="L4298" i="22" s="1"/>
  <c r="I4298" i="22"/>
  <c r="F4298" i="22"/>
  <c r="N4297" i="22"/>
  <c r="I4297" i="22"/>
  <c r="F4297" i="22"/>
  <c r="J4297" i="22" s="1"/>
  <c r="L4297" i="22" s="1"/>
  <c r="N4296" i="22"/>
  <c r="I4296" i="22"/>
  <c r="F4296" i="22"/>
  <c r="J4296" i="22" s="1"/>
  <c r="N4295" i="22"/>
  <c r="J4295" i="22"/>
  <c r="L4295" i="22" s="1"/>
  <c r="I4295" i="22"/>
  <c r="F4295" i="22"/>
  <c r="N4294" i="22"/>
  <c r="J4294" i="22"/>
  <c r="I4294" i="22"/>
  <c r="F4294" i="22"/>
  <c r="N4293" i="22"/>
  <c r="I4293" i="22"/>
  <c r="F4293" i="22"/>
  <c r="J4293" i="22" s="1"/>
  <c r="N4292" i="22"/>
  <c r="I4292" i="22"/>
  <c r="F4292" i="22"/>
  <c r="J4292" i="22" s="1"/>
  <c r="N4291" i="22"/>
  <c r="J4291" i="22"/>
  <c r="L4291" i="22" s="1"/>
  <c r="I4291" i="22"/>
  <c r="F4291" i="22"/>
  <c r="N4290" i="22"/>
  <c r="K4290" i="22"/>
  <c r="J4290" i="22"/>
  <c r="L4290" i="22" s="1"/>
  <c r="I4290" i="22"/>
  <c r="F4290" i="22"/>
  <c r="N4289" i="22"/>
  <c r="I4289" i="22"/>
  <c r="F4289" i="22"/>
  <c r="J4289" i="22" s="1"/>
  <c r="L4289" i="22" s="1"/>
  <c r="N4288" i="22"/>
  <c r="I4288" i="22"/>
  <c r="F4288" i="22"/>
  <c r="J4288" i="22" s="1"/>
  <c r="N4287" i="22"/>
  <c r="J4287" i="22"/>
  <c r="I4287" i="22"/>
  <c r="F4287" i="22"/>
  <c r="N4286" i="22"/>
  <c r="J4286" i="22"/>
  <c r="I4286" i="22"/>
  <c r="F4286" i="22"/>
  <c r="N4285" i="22"/>
  <c r="I4285" i="22"/>
  <c r="F4285" i="22"/>
  <c r="J4285" i="22" s="1"/>
  <c r="L4285" i="22" s="1"/>
  <c r="N4284" i="22"/>
  <c r="I4284" i="22"/>
  <c r="F4284" i="22"/>
  <c r="J4284" i="22" s="1"/>
  <c r="N4283" i="22"/>
  <c r="J4283" i="22"/>
  <c r="L4283" i="22" s="1"/>
  <c r="I4283" i="22"/>
  <c r="F4283" i="22"/>
  <c r="N4282" i="22"/>
  <c r="K4282" i="22"/>
  <c r="J4282" i="22"/>
  <c r="L4282" i="22" s="1"/>
  <c r="I4282" i="22"/>
  <c r="F4282" i="22"/>
  <c r="N4281" i="22"/>
  <c r="I4281" i="22"/>
  <c r="F4281" i="22"/>
  <c r="J4281" i="22" s="1"/>
  <c r="N4280" i="22"/>
  <c r="I4280" i="22"/>
  <c r="F4280" i="22"/>
  <c r="J4280" i="22" s="1"/>
  <c r="N4279" i="22"/>
  <c r="J4279" i="22"/>
  <c r="L4279" i="22" s="1"/>
  <c r="I4279" i="22"/>
  <c r="F4279" i="22"/>
  <c r="N4278" i="22"/>
  <c r="J4278" i="22"/>
  <c r="I4278" i="22"/>
  <c r="F4278" i="22"/>
  <c r="N4277" i="22"/>
  <c r="I4277" i="22"/>
  <c r="F4277" i="22"/>
  <c r="J4277" i="22" s="1"/>
  <c r="L4277" i="22" s="1"/>
  <c r="N4276" i="22"/>
  <c r="I4276" i="22"/>
  <c r="F4276" i="22"/>
  <c r="J4276" i="22" s="1"/>
  <c r="N4275" i="22"/>
  <c r="J4275" i="22"/>
  <c r="I4275" i="22"/>
  <c r="F4275" i="22"/>
  <c r="N4274" i="22"/>
  <c r="K4274" i="22"/>
  <c r="J4274" i="22"/>
  <c r="L4274" i="22" s="1"/>
  <c r="I4274" i="22"/>
  <c r="F4274" i="22"/>
  <c r="N4273" i="22"/>
  <c r="I4273" i="22"/>
  <c r="F4273" i="22"/>
  <c r="J4273" i="22" s="1"/>
  <c r="L4273" i="22" s="1"/>
  <c r="N4272" i="22"/>
  <c r="I4272" i="22"/>
  <c r="F4272" i="22"/>
  <c r="J4272" i="22" s="1"/>
  <c r="N4271" i="22"/>
  <c r="J4271" i="22"/>
  <c r="L4271" i="22" s="1"/>
  <c r="I4271" i="22"/>
  <c r="F4271" i="22"/>
  <c r="N4270" i="22"/>
  <c r="J4270" i="22"/>
  <c r="I4270" i="22"/>
  <c r="F4270" i="22"/>
  <c r="N4269" i="22"/>
  <c r="I4269" i="22"/>
  <c r="F4269" i="22"/>
  <c r="J4269" i="22" s="1"/>
  <c r="N4268" i="22"/>
  <c r="I4268" i="22"/>
  <c r="F4268" i="22"/>
  <c r="J4268" i="22" s="1"/>
  <c r="N4267" i="22"/>
  <c r="J4267" i="22"/>
  <c r="L4267" i="22" s="1"/>
  <c r="I4267" i="22"/>
  <c r="F4267" i="22"/>
  <c r="N4266" i="22"/>
  <c r="K4266" i="22"/>
  <c r="J4266" i="22"/>
  <c r="L4266" i="22" s="1"/>
  <c r="I4266" i="22"/>
  <c r="F4266" i="22"/>
  <c r="N4265" i="22"/>
  <c r="I4265" i="22"/>
  <c r="F4265" i="22"/>
  <c r="J4265" i="22" s="1"/>
  <c r="L4265" i="22" s="1"/>
  <c r="N4264" i="22"/>
  <c r="I4264" i="22"/>
  <c r="F4264" i="22"/>
  <c r="J4264" i="22" s="1"/>
  <c r="N4263" i="22"/>
  <c r="J4263" i="22"/>
  <c r="I4263" i="22"/>
  <c r="F4263" i="22"/>
  <c r="N4262" i="22"/>
  <c r="J4262" i="22"/>
  <c r="I4262" i="22"/>
  <c r="F4262" i="22"/>
  <c r="N4261" i="22"/>
  <c r="I4261" i="22"/>
  <c r="F4261" i="22"/>
  <c r="J4261" i="22" s="1"/>
  <c r="L4261" i="22" s="1"/>
  <c r="N4260" i="22"/>
  <c r="I4260" i="22"/>
  <c r="F4260" i="22"/>
  <c r="J4260" i="22" s="1"/>
  <c r="N4259" i="22"/>
  <c r="J4259" i="22"/>
  <c r="L4259" i="22" s="1"/>
  <c r="I4259" i="22"/>
  <c r="F4259" i="22"/>
  <c r="N4258" i="22"/>
  <c r="K4258" i="22"/>
  <c r="J4258" i="22"/>
  <c r="L4258" i="22" s="1"/>
  <c r="I4258" i="22"/>
  <c r="F4258" i="22"/>
  <c r="N4257" i="22"/>
  <c r="I4257" i="22"/>
  <c r="F4257" i="22"/>
  <c r="J4257" i="22" s="1"/>
  <c r="N4256" i="22"/>
  <c r="I4256" i="22"/>
  <c r="F4256" i="22"/>
  <c r="J4256" i="22" s="1"/>
  <c r="N4255" i="22"/>
  <c r="J4255" i="22"/>
  <c r="L4255" i="22" s="1"/>
  <c r="I4255" i="22"/>
  <c r="F4255" i="22"/>
  <c r="N4254" i="22"/>
  <c r="J4254" i="22"/>
  <c r="I4254" i="22"/>
  <c r="F4254" i="22"/>
  <c r="N4253" i="22"/>
  <c r="I4253" i="22"/>
  <c r="F4253" i="22"/>
  <c r="J4253" i="22" s="1"/>
  <c r="L4253" i="22" s="1"/>
  <c r="N4252" i="22"/>
  <c r="I4252" i="22"/>
  <c r="F4252" i="22"/>
  <c r="J4252" i="22" s="1"/>
  <c r="N4251" i="22"/>
  <c r="J4251" i="22"/>
  <c r="I4251" i="22"/>
  <c r="F4251" i="22"/>
  <c r="N4250" i="22"/>
  <c r="K4250" i="22"/>
  <c r="J4250" i="22"/>
  <c r="L4250" i="22" s="1"/>
  <c r="I4250" i="22"/>
  <c r="F4250" i="22"/>
  <c r="N4249" i="22"/>
  <c r="I4249" i="22"/>
  <c r="F4249" i="22"/>
  <c r="J4249" i="22" s="1"/>
  <c r="L4249" i="22" s="1"/>
  <c r="N4248" i="22"/>
  <c r="I4248" i="22"/>
  <c r="F4248" i="22"/>
  <c r="J4248" i="22" s="1"/>
  <c r="N4247" i="22"/>
  <c r="J4247" i="22"/>
  <c r="L4247" i="22" s="1"/>
  <c r="I4247" i="22"/>
  <c r="F4247" i="22"/>
  <c r="N4246" i="22"/>
  <c r="J4246" i="22"/>
  <c r="I4246" i="22"/>
  <c r="F4246" i="22"/>
  <c r="N4245" i="22"/>
  <c r="I4245" i="22"/>
  <c r="F4245" i="22"/>
  <c r="J4245" i="22" s="1"/>
  <c r="N4244" i="22"/>
  <c r="I4244" i="22"/>
  <c r="F4244" i="22"/>
  <c r="J4244" i="22" s="1"/>
  <c r="N4243" i="22"/>
  <c r="J4243" i="22"/>
  <c r="L4243" i="22" s="1"/>
  <c r="I4243" i="22"/>
  <c r="F4243" i="22"/>
  <c r="N4242" i="22"/>
  <c r="K4242" i="22"/>
  <c r="J4242" i="22"/>
  <c r="L4242" i="22" s="1"/>
  <c r="I4242" i="22"/>
  <c r="F4242" i="22"/>
  <c r="N4241" i="22"/>
  <c r="I4241" i="22"/>
  <c r="F4241" i="22"/>
  <c r="J4241" i="22" s="1"/>
  <c r="L4241" i="22" s="1"/>
  <c r="N4240" i="22"/>
  <c r="I4240" i="22"/>
  <c r="F4240" i="22"/>
  <c r="J4240" i="22" s="1"/>
  <c r="N4239" i="22"/>
  <c r="J4239" i="22"/>
  <c r="I4239" i="22"/>
  <c r="F4239" i="22"/>
  <c r="N4238" i="22"/>
  <c r="J4238" i="22"/>
  <c r="I4238" i="22"/>
  <c r="F4238" i="22"/>
  <c r="N4237" i="22"/>
  <c r="I4237" i="22"/>
  <c r="F4237" i="22"/>
  <c r="J4237" i="22" s="1"/>
  <c r="L4237" i="22" s="1"/>
  <c r="N4236" i="22"/>
  <c r="I4236" i="22"/>
  <c r="F4236" i="22"/>
  <c r="J4236" i="22" s="1"/>
  <c r="N4235" i="22"/>
  <c r="J4235" i="22"/>
  <c r="L4235" i="22" s="1"/>
  <c r="I4235" i="22"/>
  <c r="F4235" i="22"/>
  <c r="N4234" i="22"/>
  <c r="K4234" i="22"/>
  <c r="J4234" i="22"/>
  <c r="L4234" i="22" s="1"/>
  <c r="I4234" i="22"/>
  <c r="F4234" i="22"/>
  <c r="N4233" i="22"/>
  <c r="I4233" i="22"/>
  <c r="F4233" i="22"/>
  <c r="J4233" i="22" s="1"/>
  <c r="N4232" i="22"/>
  <c r="I4232" i="22"/>
  <c r="F4232" i="22"/>
  <c r="J4232" i="22" s="1"/>
  <c r="N4231" i="22"/>
  <c r="J4231" i="22"/>
  <c r="L4231" i="22" s="1"/>
  <c r="I4231" i="22"/>
  <c r="F4231" i="22"/>
  <c r="N4230" i="22"/>
  <c r="J4230" i="22"/>
  <c r="I4230" i="22"/>
  <c r="F4230" i="22"/>
  <c r="N4229" i="22"/>
  <c r="I4229" i="22"/>
  <c r="F4229" i="22"/>
  <c r="J4229" i="22" s="1"/>
  <c r="L4229" i="22" s="1"/>
  <c r="N4228" i="22"/>
  <c r="I4228" i="22"/>
  <c r="F4228" i="22"/>
  <c r="J4228" i="22" s="1"/>
  <c r="N4227" i="22"/>
  <c r="J4227" i="22"/>
  <c r="I4227" i="22"/>
  <c r="F4227" i="22"/>
  <c r="N4226" i="22"/>
  <c r="K4226" i="22"/>
  <c r="J4226" i="22"/>
  <c r="L4226" i="22" s="1"/>
  <c r="I4226" i="22"/>
  <c r="F4226" i="22"/>
  <c r="N4225" i="22"/>
  <c r="I4225" i="22"/>
  <c r="F4225" i="22"/>
  <c r="J4225" i="22" s="1"/>
  <c r="L4225" i="22" s="1"/>
  <c r="N4224" i="22"/>
  <c r="I4224" i="22"/>
  <c r="F4224" i="22"/>
  <c r="J4224" i="22" s="1"/>
  <c r="N4223" i="22"/>
  <c r="J4223" i="22"/>
  <c r="L4223" i="22" s="1"/>
  <c r="I4223" i="22"/>
  <c r="F4223" i="22"/>
  <c r="N4222" i="22"/>
  <c r="J4222" i="22"/>
  <c r="I4222" i="22"/>
  <c r="F4222" i="22"/>
  <c r="N4221" i="22"/>
  <c r="I4221" i="22"/>
  <c r="F4221" i="22"/>
  <c r="J4221" i="22" s="1"/>
  <c r="N4220" i="22"/>
  <c r="I4220" i="22"/>
  <c r="F4220" i="22"/>
  <c r="J4220" i="22" s="1"/>
  <c r="N4219" i="22"/>
  <c r="I4219" i="22"/>
  <c r="F4219" i="22"/>
  <c r="J4219" i="22" s="1"/>
  <c r="N4218" i="22"/>
  <c r="I4218" i="22"/>
  <c r="F4218" i="22"/>
  <c r="J4218" i="22" s="1"/>
  <c r="N4217" i="22"/>
  <c r="J4217" i="22"/>
  <c r="L4217" i="22" s="1"/>
  <c r="I4217" i="22"/>
  <c r="F4217" i="22"/>
  <c r="N4216" i="22"/>
  <c r="K4216" i="22"/>
  <c r="I4216" i="22"/>
  <c r="J4216" i="22" s="1"/>
  <c r="L4216" i="22" s="1"/>
  <c r="F4216" i="22"/>
  <c r="N4215" i="22"/>
  <c r="I4215" i="22"/>
  <c r="F4215" i="22"/>
  <c r="J4215" i="22" s="1"/>
  <c r="N4214" i="22"/>
  <c r="I4214" i="22"/>
  <c r="F4214" i="22"/>
  <c r="N4213" i="22"/>
  <c r="I4213" i="22"/>
  <c r="F4213" i="22"/>
  <c r="J4213" i="22" s="1"/>
  <c r="N4212" i="22"/>
  <c r="I4212" i="22"/>
  <c r="J4212" i="22" s="1"/>
  <c r="F4212" i="22"/>
  <c r="N4211" i="22"/>
  <c r="I4211" i="22"/>
  <c r="F4211" i="22"/>
  <c r="N4210" i="22"/>
  <c r="I4210" i="22"/>
  <c r="F4210" i="22"/>
  <c r="N4209" i="22"/>
  <c r="J4209" i="22"/>
  <c r="I4209" i="22"/>
  <c r="F4209" i="22"/>
  <c r="N4208" i="22"/>
  <c r="I4208" i="22"/>
  <c r="F4208" i="22"/>
  <c r="N4207" i="22"/>
  <c r="I4207" i="22"/>
  <c r="F4207" i="22"/>
  <c r="N4206" i="22"/>
  <c r="I4206" i="22"/>
  <c r="F4206" i="22"/>
  <c r="N4205" i="22"/>
  <c r="J4205" i="22"/>
  <c r="L4205" i="22" s="1"/>
  <c r="I4205" i="22"/>
  <c r="F4205" i="22"/>
  <c r="N4204" i="22"/>
  <c r="I4204" i="22"/>
  <c r="J4204" i="22" s="1"/>
  <c r="F4204" i="22"/>
  <c r="N4203" i="22"/>
  <c r="J4203" i="22"/>
  <c r="I4203" i="22"/>
  <c r="F4203" i="22"/>
  <c r="N4202" i="22"/>
  <c r="I4202" i="22"/>
  <c r="F4202" i="22"/>
  <c r="N4201" i="22"/>
  <c r="I4201" i="22"/>
  <c r="F4201" i="22"/>
  <c r="J4201" i="22" s="1"/>
  <c r="N4200" i="22"/>
  <c r="I4200" i="22"/>
  <c r="J4200" i="22" s="1"/>
  <c r="F4200" i="22"/>
  <c r="N4199" i="22"/>
  <c r="I4199" i="22"/>
  <c r="F4199" i="22"/>
  <c r="J4199" i="22" s="1"/>
  <c r="L4199" i="22" s="1"/>
  <c r="N4198" i="22"/>
  <c r="I4198" i="22"/>
  <c r="J4198" i="22" s="1"/>
  <c r="F4198" i="22"/>
  <c r="N4197" i="22"/>
  <c r="I4197" i="22"/>
  <c r="J4197" i="22" s="1"/>
  <c r="F4197" i="22"/>
  <c r="N4196" i="22"/>
  <c r="I4196" i="22"/>
  <c r="F4196" i="22"/>
  <c r="N4195" i="22"/>
  <c r="I4195" i="22"/>
  <c r="F4195" i="22"/>
  <c r="N4194" i="22"/>
  <c r="I4194" i="22"/>
  <c r="F4194" i="22"/>
  <c r="N4193" i="22"/>
  <c r="I4193" i="22"/>
  <c r="J4193" i="22" s="1"/>
  <c r="F4193" i="22"/>
  <c r="N4192" i="22"/>
  <c r="I4192" i="22"/>
  <c r="J4192" i="22" s="1"/>
  <c r="F4192" i="22"/>
  <c r="N4191" i="22"/>
  <c r="J4191" i="22"/>
  <c r="I4191" i="22"/>
  <c r="F4191" i="22"/>
  <c r="N4190" i="22"/>
  <c r="I4190" i="22"/>
  <c r="F4190" i="22"/>
  <c r="N4189" i="22"/>
  <c r="I4189" i="22"/>
  <c r="F4189" i="22"/>
  <c r="J4189" i="22" s="1"/>
  <c r="N4188" i="22"/>
  <c r="I4188" i="22"/>
  <c r="J4188" i="22" s="1"/>
  <c r="L4188" i="22" s="1"/>
  <c r="F4188" i="22"/>
  <c r="N4187" i="22"/>
  <c r="I4187" i="22"/>
  <c r="F4187" i="22"/>
  <c r="N4186" i="22"/>
  <c r="I4186" i="22"/>
  <c r="F4186" i="22"/>
  <c r="N4185" i="22"/>
  <c r="I4185" i="22"/>
  <c r="J4185" i="22" s="1"/>
  <c r="F4185" i="22"/>
  <c r="N4184" i="22"/>
  <c r="I4184" i="22"/>
  <c r="F4184" i="22"/>
  <c r="N4183" i="22"/>
  <c r="I4183" i="22"/>
  <c r="F4183" i="22"/>
  <c r="N4182" i="22"/>
  <c r="I4182" i="22"/>
  <c r="J4182" i="22" s="1"/>
  <c r="F4182" i="22"/>
  <c r="N4181" i="22"/>
  <c r="J4181" i="22"/>
  <c r="I4181" i="22"/>
  <c r="F4181" i="22"/>
  <c r="N4180" i="22"/>
  <c r="I4180" i="22"/>
  <c r="J4180" i="22" s="1"/>
  <c r="L4180" i="22" s="1"/>
  <c r="F4180" i="22"/>
  <c r="N4179" i="22"/>
  <c r="I4179" i="22"/>
  <c r="F4179" i="22"/>
  <c r="J4179" i="22" s="1"/>
  <c r="N4178" i="22"/>
  <c r="I4178" i="22"/>
  <c r="F4178" i="22"/>
  <c r="N4177" i="22"/>
  <c r="I4177" i="22"/>
  <c r="F4177" i="22"/>
  <c r="J4177" i="22" s="1"/>
  <c r="N4176" i="22"/>
  <c r="K4176" i="22"/>
  <c r="I4176" i="22"/>
  <c r="J4176" i="22" s="1"/>
  <c r="L4176" i="22" s="1"/>
  <c r="F4176" i="22"/>
  <c r="N4175" i="22"/>
  <c r="J4175" i="22"/>
  <c r="I4175" i="22"/>
  <c r="F4175" i="22"/>
  <c r="N4174" i="22"/>
  <c r="I4174" i="22"/>
  <c r="F4174" i="22"/>
  <c r="N4173" i="22"/>
  <c r="J4173" i="22"/>
  <c r="I4173" i="22"/>
  <c r="F4173" i="22"/>
  <c r="N4172" i="22"/>
  <c r="I4172" i="22"/>
  <c r="F4172" i="22"/>
  <c r="N4171" i="22"/>
  <c r="I4171" i="22"/>
  <c r="F4171" i="22"/>
  <c r="N4170" i="22"/>
  <c r="I4170" i="22"/>
  <c r="F4170" i="22"/>
  <c r="N4169" i="22"/>
  <c r="I4169" i="22"/>
  <c r="F4169" i="22"/>
  <c r="J4169" i="22" s="1"/>
  <c r="N4168" i="22"/>
  <c r="I4168" i="22"/>
  <c r="J4168" i="22" s="1"/>
  <c r="F4168" i="22"/>
  <c r="N4167" i="22"/>
  <c r="I4167" i="22"/>
  <c r="F4167" i="22"/>
  <c r="J4167" i="22" s="1"/>
  <c r="N4166" i="22"/>
  <c r="I4166" i="22"/>
  <c r="F4166" i="22"/>
  <c r="N4165" i="22"/>
  <c r="I4165" i="22"/>
  <c r="F4165" i="22"/>
  <c r="J4165" i="22" s="1"/>
  <c r="N4164" i="22"/>
  <c r="I4164" i="22"/>
  <c r="J4164" i="22" s="1"/>
  <c r="L4164" i="22" s="1"/>
  <c r="F4164" i="22"/>
  <c r="N4163" i="22"/>
  <c r="I4163" i="22"/>
  <c r="F4163" i="22"/>
  <c r="J4163" i="22" s="1"/>
  <c r="L4163" i="22" s="1"/>
  <c r="N4162" i="22"/>
  <c r="I4162" i="22"/>
  <c r="J4162" i="22" s="1"/>
  <c r="F4162" i="22"/>
  <c r="N4161" i="22"/>
  <c r="I4161" i="22"/>
  <c r="F4161" i="22"/>
  <c r="N4160" i="22"/>
  <c r="I4160" i="22"/>
  <c r="F4160" i="22"/>
  <c r="N4159" i="22"/>
  <c r="I4159" i="22"/>
  <c r="F4159" i="22"/>
  <c r="N4158" i="22"/>
  <c r="I4158" i="22"/>
  <c r="J4158" i="22" s="1"/>
  <c r="L4158" i="22" s="1"/>
  <c r="F4158" i="22"/>
  <c r="N4157" i="22"/>
  <c r="J4157" i="22"/>
  <c r="L4157" i="22" s="1"/>
  <c r="I4157" i="22"/>
  <c r="F4157" i="22"/>
  <c r="N4156" i="22"/>
  <c r="I4156" i="22"/>
  <c r="J4156" i="22" s="1"/>
  <c r="F4156" i="22"/>
  <c r="N4155" i="22"/>
  <c r="I4155" i="22"/>
  <c r="F4155" i="22"/>
  <c r="J4155" i="22" s="1"/>
  <c r="N4154" i="22"/>
  <c r="I4154" i="22"/>
  <c r="F4154" i="22"/>
  <c r="J4154" i="22" s="1"/>
  <c r="N4153" i="22"/>
  <c r="I4153" i="22"/>
  <c r="F4153" i="22"/>
  <c r="J4153" i="22" s="1"/>
  <c r="N4152" i="22"/>
  <c r="I4152" i="22"/>
  <c r="F4152" i="22"/>
  <c r="N4151" i="22"/>
  <c r="I4151" i="22"/>
  <c r="J4151" i="22" s="1"/>
  <c r="L4151" i="22" s="1"/>
  <c r="F4151" i="22"/>
  <c r="N4150" i="22"/>
  <c r="I4150" i="22"/>
  <c r="F4150" i="22"/>
  <c r="N4149" i="22"/>
  <c r="I4149" i="22"/>
  <c r="F4149" i="22"/>
  <c r="N4148" i="22"/>
  <c r="I4148" i="22"/>
  <c r="F4148" i="22"/>
  <c r="J4148" i="22" s="1"/>
  <c r="N4147" i="22"/>
  <c r="I4147" i="22"/>
  <c r="F4147" i="22"/>
  <c r="N4146" i="22"/>
  <c r="I4146" i="22"/>
  <c r="F4146" i="22"/>
  <c r="N4145" i="22"/>
  <c r="J4145" i="22"/>
  <c r="L4145" i="22" s="1"/>
  <c r="I4145" i="22"/>
  <c r="F4145" i="22"/>
  <c r="N4144" i="22"/>
  <c r="I4144" i="22"/>
  <c r="J4144" i="22" s="1"/>
  <c r="F4144" i="22"/>
  <c r="N4143" i="22"/>
  <c r="I4143" i="22"/>
  <c r="F4143" i="22"/>
  <c r="J4143" i="22" s="1"/>
  <c r="N4142" i="22"/>
  <c r="I4142" i="22"/>
  <c r="F4142" i="22"/>
  <c r="J4142" i="22" s="1"/>
  <c r="N4141" i="22"/>
  <c r="I4141" i="22"/>
  <c r="F4141" i="22"/>
  <c r="J4141" i="22" s="1"/>
  <c r="N4140" i="22"/>
  <c r="I4140" i="22"/>
  <c r="F4140" i="22"/>
  <c r="N4139" i="22"/>
  <c r="I4139" i="22"/>
  <c r="F4139" i="22"/>
  <c r="J4139" i="22" s="1"/>
  <c r="L4139" i="22" s="1"/>
  <c r="N4138" i="22"/>
  <c r="I4138" i="22"/>
  <c r="J4138" i="22" s="1"/>
  <c r="F4138" i="22"/>
  <c r="N4137" i="22"/>
  <c r="I4137" i="22"/>
  <c r="F4137" i="22"/>
  <c r="N4136" i="22"/>
  <c r="I4136" i="22"/>
  <c r="F4136" i="22"/>
  <c r="N4135" i="22"/>
  <c r="I4135" i="22"/>
  <c r="F4135" i="22"/>
  <c r="N4134" i="22"/>
  <c r="I4134" i="22"/>
  <c r="F4134" i="22"/>
  <c r="N4133" i="22"/>
  <c r="I4133" i="22"/>
  <c r="J4133" i="22" s="1"/>
  <c r="L4133" i="22" s="1"/>
  <c r="F4133" i="22"/>
  <c r="N4132" i="22"/>
  <c r="I4132" i="22"/>
  <c r="F4132" i="22"/>
  <c r="N4131" i="22"/>
  <c r="I4131" i="22"/>
  <c r="F4131" i="22"/>
  <c r="N4130" i="22"/>
  <c r="I4130" i="22"/>
  <c r="F4130" i="22"/>
  <c r="J4130" i="22" s="1"/>
  <c r="N4129" i="22"/>
  <c r="I4129" i="22"/>
  <c r="F4129" i="22"/>
  <c r="N4128" i="22"/>
  <c r="I4128" i="22"/>
  <c r="F4128" i="22"/>
  <c r="N4127" i="22"/>
  <c r="J4127" i="22"/>
  <c r="L4127" i="22" s="1"/>
  <c r="I4127" i="22"/>
  <c r="F4127" i="22"/>
  <c r="N4126" i="22"/>
  <c r="I4126" i="22"/>
  <c r="J4126" i="22" s="1"/>
  <c r="F4126" i="22"/>
  <c r="N4125" i="22"/>
  <c r="I4125" i="22"/>
  <c r="F4125" i="22"/>
  <c r="N4124" i="22"/>
  <c r="I4124" i="22"/>
  <c r="F4124" i="22"/>
  <c r="N4123" i="22"/>
  <c r="I4123" i="22"/>
  <c r="F4123" i="22"/>
  <c r="N4122" i="22"/>
  <c r="I4122" i="22"/>
  <c r="J4122" i="22" s="1"/>
  <c r="L4122" i="22" s="1"/>
  <c r="F4122" i="22"/>
  <c r="N4121" i="22"/>
  <c r="J4121" i="22"/>
  <c r="L4121" i="22" s="1"/>
  <c r="I4121" i="22"/>
  <c r="F4121" i="22"/>
  <c r="N4120" i="22"/>
  <c r="I4120" i="22"/>
  <c r="F4120" i="22"/>
  <c r="N4119" i="22"/>
  <c r="I4119" i="22"/>
  <c r="F4119" i="22"/>
  <c r="J4119" i="22" s="1"/>
  <c r="N4118" i="22"/>
  <c r="I4118" i="22"/>
  <c r="F4118" i="22"/>
  <c r="J4118" i="22" s="1"/>
  <c r="N4117" i="22"/>
  <c r="I4117" i="22"/>
  <c r="F4117" i="22"/>
  <c r="J4117" i="22" s="1"/>
  <c r="N4116" i="22"/>
  <c r="I4116" i="22"/>
  <c r="F4116" i="22"/>
  <c r="N4115" i="22"/>
  <c r="I4115" i="22"/>
  <c r="F4115" i="22"/>
  <c r="J4115" i="22" s="1"/>
  <c r="L4115" i="22" s="1"/>
  <c r="N4114" i="22"/>
  <c r="I4114" i="22"/>
  <c r="J4114" i="22" s="1"/>
  <c r="F4114" i="22"/>
  <c r="N4113" i="22"/>
  <c r="I4113" i="22"/>
  <c r="F4113" i="22"/>
  <c r="J4113" i="22" s="1"/>
  <c r="N4112" i="22"/>
  <c r="I4112" i="22"/>
  <c r="F4112" i="22"/>
  <c r="N4111" i="22"/>
  <c r="I4111" i="22"/>
  <c r="F4111" i="22"/>
  <c r="J4111" i="22" s="1"/>
  <c r="N4110" i="22"/>
  <c r="I4110" i="22"/>
  <c r="J4110" i="22" s="1"/>
  <c r="L4110" i="22" s="1"/>
  <c r="F4110" i="22"/>
  <c r="N4109" i="22"/>
  <c r="I4109" i="22"/>
  <c r="F4109" i="22"/>
  <c r="J4109" i="22" s="1"/>
  <c r="L4109" i="22" s="1"/>
  <c r="N4108" i="22"/>
  <c r="I4108" i="22"/>
  <c r="J4108" i="22" s="1"/>
  <c r="F4108" i="22"/>
  <c r="N4107" i="22"/>
  <c r="I4107" i="22"/>
  <c r="F4107" i="22"/>
  <c r="N4106" i="22"/>
  <c r="I4106" i="22"/>
  <c r="F4106" i="22"/>
  <c r="N4105" i="22"/>
  <c r="I4105" i="22"/>
  <c r="F4105" i="22"/>
  <c r="N4104" i="22"/>
  <c r="I4104" i="22"/>
  <c r="F4104" i="22"/>
  <c r="J4104" i="22" s="1"/>
  <c r="L4104" i="22" s="1"/>
  <c r="N4103" i="22"/>
  <c r="J4103" i="22"/>
  <c r="L4103" i="22" s="1"/>
  <c r="I4103" i="22"/>
  <c r="F4103" i="22"/>
  <c r="N4102" i="22"/>
  <c r="I4102" i="22"/>
  <c r="F4102" i="22"/>
  <c r="N4101" i="22"/>
  <c r="I4101" i="22"/>
  <c r="F4101" i="22"/>
  <c r="J4101" i="22" s="1"/>
  <c r="N4100" i="22"/>
  <c r="I4100" i="22"/>
  <c r="F4100" i="22"/>
  <c r="J4100" i="22" s="1"/>
  <c r="N4099" i="22"/>
  <c r="I4099" i="22"/>
  <c r="F4099" i="22"/>
  <c r="J4099" i="22" s="1"/>
  <c r="N4098" i="22"/>
  <c r="I4098" i="22"/>
  <c r="F4098" i="22"/>
  <c r="J4098" i="22" s="1"/>
  <c r="L4098" i="22" s="1"/>
  <c r="N4097" i="22"/>
  <c r="I4097" i="22"/>
  <c r="J4097" i="22" s="1"/>
  <c r="L4097" i="22" s="1"/>
  <c r="F4097" i="22"/>
  <c r="N4096" i="22"/>
  <c r="I4096" i="22"/>
  <c r="F4096" i="22"/>
  <c r="N4095" i="22"/>
  <c r="I4095" i="22"/>
  <c r="F4095" i="22"/>
  <c r="N4094" i="22"/>
  <c r="I4094" i="22"/>
  <c r="F4094" i="22"/>
  <c r="J4094" i="22" s="1"/>
  <c r="N4093" i="22"/>
  <c r="I4093" i="22"/>
  <c r="F4093" i="22"/>
  <c r="N4092" i="22"/>
  <c r="I4092" i="22"/>
  <c r="F4092" i="22"/>
  <c r="J4092" i="22" s="1"/>
  <c r="L4092" i="22" s="1"/>
  <c r="N4091" i="22"/>
  <c r="J4091" i="22"/>
  <c r="L4091" i="22" s="1"/>
  <c r="I4091" i="22"/>
  <c r="F4091" i="22"/>
  <c r="N4090" i="22"/>
  <c r="I4090" i="22"/>
  <c r="J4090" i="22" s="1"/>
  <c r="F4090" i="22"/>
  <c r="N4089" i="22"/>
  <c r="I4089" i="22"/>
  <c r="F4089" i="22"/>
  <c r="J4089" i="22" s="1"/>
  <c r="N4088" i="22"/>
  <c r="I4088" i="22"/>
  <c r="F4088" i="22"/>
  <c r="N4087" i="22"/>
  <c r="I4087" i="22"/>
  <c r="F4087" i="22"/>
  <c r="J4087" i="22" s="1"/>
  <c r="N4086" i="22"/>
  <c r="I4086" i="22"/>
  <c r="F4086" i="22"/>
  <c r="N4085" i="22"/>
  <c r="I4085" i="22"/>
  <c r="F4085" i="22"/>
  <c r="J4085" i="22" s="1"/>
  <c r="L4085" i="22" s="1"/>
  <c r="N4084" i="22"/>
  <c r="I4084" i="22"/>
  <c r="F4084" i="22"/>
  <c r="N4083" i="22"/>
  <c r="I4083" i="22"/>
  <c r="F4083" i="22"/>
  <c r="J4083" i="22" s="1"/>
  <c r="N4082" i="22"/>
  <c r="I4082" i="22"/>
  <c r="F4082" i="22"/>
  <c r="J4082" i="22" s="1"/>
  <c r="N4081" i="22"/>
  <c r="I4081" i="22"/>
  <c r="F4081" i="22"/>
  <c r="J4081" i="22" s="1"/>
  <c r="N4080" i="22"/>
  <c r="I4080" i="22"/>
  <c r="F4080" i="22"/>
  <c r="J4080" i="22" s="1"/>
  <c r="L4080" i="22" s="1"/>
  <c r="N4079" i="22"/>
  <c r="I4079" i="22"/>
  <c r="F4079" i="22"/>
  <c r="J4079" i="22" s="1"/>
  <c r="L4079" i="22" s="1"/>
  <c r="N4078" i="22"/>
  <c r="I4078" i="22"/>
  <c r="J4078" i="22" s="1"/>
  <c r="F4078" i="22"/>
  <c r="N4077" i="22"/>
  <c r="I4077" i="22"/>
  <c r="F4077" i="22"/>
  <c r="J4077" i="22" s="1"/>
  <c r="N4076" i="22"/>
  <c r="I4076" i="22"/>
  <c r="F4076" i="22"/>
  <c r="N4075" i="22"/>
  <c r="I4075" i="22"/>
  <c r="F4075" i="22"/>
  <c r="J4075" i="22" s="1"/>
  <c r="N4074" i="22"/>
  <c r="I4074" i="22"/>
  <c r="F4074" i="22"/>
  <c r="N4073" i="22"/>
  <c r="I4073" i="22"/>
  <c r="F4073" i="22"/>
  <c r="J4073" i="22" s="1"/>
  <c r="N4072" i="22"/>
  <c r="I4072" i="22"/>
  <c r="F4072" i="22"/>
  <c r="J4072" i="22" s="1"/>
  <c r="L4072" i="22" s="1"/>
  <c r="N4071" i="22"/>
  <c r="J4071" i="22"/>
  <c r="I4071" i="22"/>
  <c r="F4071" i="22"/>
  <c r="N4070" i="22"/>
  <c r="K4070" i="22"/>
  <c r="I4070" i="22"/>
  <c r="F4070" i="22"/>
  <c r="J4070" i="22" s="1"/>
  <c r="L4070" i="22" s="1"/>
  <c r="N4069" i="22"/>
  <c r="I4069" i="22"/>
  <c r="F4069" i="22"/>
  <c r="J4069" i="22" s="1"/>
  <c r="N4068" i="22"/>
  <c r="I4068" i="22"/>
  <c r="F4068" i="22"/>
  <c r="N4067" i="22"/>
  <c r="I4067" i="22"/>
  <c r="F4067" i="22"/>
  <c r="J4067" i="22" s="1"/>
  <c r="L4067" i="22" s="1"/>
  <c r="N4066" i="22"/>
  <c r="L4066" i="22"/>
  <c r="J4066" i="22"/>
  <c r="K4066" i="22" s="1"/>
  <c r="I4066" i="22"/>
  <c r="F4066" i="22"/>
  <c r="N4065" i="22"/>
  <c r="L4065" i="22"/>
  <c r="J4065" i="22"/>
  <c r="K4065" i="22" s="1"/>
  <c r="I4065" i="22"/>
  <c r="F4065" i="22"/>
  <c r="N4064" i="22"/>
  <c r="L4064" i="22"/>
  <c r="I4064" i="22"/>
  <c r="J4064" i="22" s="1"/>
  <c r="K4064" i="22" s="1"/>
  <c r="F4064" i="22"/>
  <c r="N4063" i="22"/>
  <c r="J4063" i="22"/>
  <c r="I4063" i="22"/>
  <c r="F4063" i="22"/>
  <c r="N4062" i="22"/>
  <c r="I4062" i="22"/>
  <c r="F4062" i="22"/>
  <c r="J4062" i="22" s="1"/>
  <c r="N4061" i="22"/>
  <c r="I4061" i="22"/>
  <c r="F4061" i="22"/>
  <c r="J4061" i="22" s="1"/>
  <c r="N4060" i="22"/>
  <c r="L4060" i="22"/>
  <c r="J4060" i="22"/>
  <c r="K4060" i="22" s="1"/>
  <c r="I4060" i="22"/>
  <c r="F4060" i="22"/>
  <c r="N4059" i="22"/>
  <c r="L4059" i="22"/>
  <c r="J4059" i="22"/>
  <c r="K4059" i="22" s="1"/>
  <c r="I4059" i="22"/>
  <c r="F4059" i="22"/>
  <c r="N4058" i="22"/>
  <c r="L4058" i="22"/>
  <c r="I4058" i="22"/>
  <c r="J4058" i="22" s="1"/>
  <c r="K4058" i="22" s="1"/>
  <c r="F4058" i="22"/>
  <c r="N4057" i="22"/>
  <c r="J4057" i="22"/>
  <c r="I4057" i="22"/>
  <c r="F4057" i="22"/>
  <c r="N4056" i="22"/>
  <c r="I4056" i="22"/>
  <c r="F4056" i="22"/>
  <c r="J4056" i="22" s="1"/>
  <c r="N4055" i="22"/>
  <c r="I4055" i="22"/>
  <c r="F4055" i="22"/>
  <c r="J4055" i="22" s="1"/>
  <c r="N4054" i="22"/>
  <c r="L4054" i="22"/>
  <c r="J4054" i="22"/>
  <c r="K4054" i="22" s="1"/>
  <c r="I4054" i="22"/>
  <c r="F4054" i="22"/>
  <c r="N4053" i="22"/>
  <c r="J4053" i="22"/>
  <c r="K4053" i="22" s="1"/>
  <c r="I4053" i="22"/>
  <c r="F4053" i="22"/>
  <c r="N4052" i="22"/>
  <c r="I4052" i="22"/>
  <c r="J4052" i="22" s="1"/>
  <c r="K4052" i="22" s="1"/>
  <c r="F4052" i="22"/>
  <c r="N4051" i="22"/>
  <c r="J4051" i="22"/>
  <c r="I4051" i="22"/>
  <c r="F4051" i="22"/>
  <c r="N4050" i="22"/>
  <c r="I4050" i="22"/>
  <c r="F4050" i="22"/>
  <c r="J4050" i="22" s="1"/>
  <c r="N4049" i="22"/>
  <c r="I4049" i="22"/>
  <c r="F4049" i="22"/>
  <c r="J4049" i="22" s="1"/>
  <c r="N4048" i="22"/>
  <c r="L4048" i="22"/>
  <c r="J4048" i="22"/>
  <c r="K4048" i="22" s="1"/>
  <c r="I4048" i="22"/>
  <c r="F4048" i="22"/>
  <c r="N4047" i="22"/>
  <c r="J4047" i="22"/>
  <c r="K4047" i="22" s="1"/>
  <c r="I4047" i="22"/>
  <c r="F4047" i="22"/>
  <c r="N4046" i="22"/>
  <c r="L4046" i="22"/>
  <c r="I4046" i="22"/>
  <c r="J4046" i="22" s="1"/>
  <c r="K4046" i="22" s="1"/>
  <c r="F4046" i="22"/>
  <c r="N4045" i="22"/>
  <c r="J4045" i="22"/>
  <c r="I4045" i="22"/>
  <c r="F4045" i="22"/>
  <c r="N4044" i="22"/>
  <c r="I4044" i="22"/>
  <c r="F4044" i="22"/>
  <c r="N4043" i="22"/>
  <c r="I4043" i="22"/>
  <c r="F4043" i="22"/>
  <c r="J4043" i="22" s="1"/>
  <c r="N4042" i="22"/>
  <c r="L4042" i="22"/>
  <c r="J4042" i="22"/>
  <c r="K4042" i="22" s="1"/>
  <c r="I4042" i="22"/>
  <c r="F4042" i="22"/>
  <c r="N4041" i="22"/>
  <c r="J4041" i="22"/>
  <c r="K4041" i="22" s="1"/>
  <c r="I4041" i="22"/>
  <c r="F4041" i="22"/>
  <c r="N4040" i="22"/>
  <c r="I4040" i="22"/>
  <c r="J4040" i="22" s="1"/>
  <c r="K4040" i="22" s="1"/>
  <c r="F4040" i="22"/>
  <c r="N4039" i="22"/>
  <c r="J4039" i="22"/>
  <c r="I4039" i="22"/>
  <c r="F4039" i="22"/>
  <c r="N4038" i="22"/>
  <c r="I4038" i="22"/>
  <c r="F4038" i="22"/>
  <c r="J4038" i="22" s="1"/>
  <c r="N4037" i="22"/>
  <c r="I4037" i="22"/>
  <c r="F4037" i="22"/>
  <c r="J4037" i="22" s="1"/>
  <c r="N4036" i="22"/>
  <c r="L4036" i="22"/>
  <c r="J4036" i="22"/>
  <c r="K4036" i="22" s="1"/>
  <c r="I4036" i="22"/>
  <c r="F4036" i="22"/>
  <c r="N4035" i="22"/>
  <c r="J4035" i="22"/>
  <c r="K4035" i="22" s="1"/>
  <c r="I4035" i="22"/>
  <c r="F4035" i="22"/>
  <c r="N4034" i="22"/>
  <c r="L4034" i="22"/>
  <c r="I4034" i="22"/>
  <c r="J4034" i="22" s="1"/>
  <c r="K4034" i="22" s="1"/>
  <c r="F4034" i="22"/>
  <c r="N4033" i="22"/>
  <c r="J4033" i="22"/>
  <c r="I4033" i="22"/>
  <c r="F4033" i="22"/>
  <c r="N4032" i="22"/>
  <c r="I4032" i="22"/>
  <c r="F4032" i="22"/>
  <c r="N4031" i="22"/>
  <c r="I4031" i="22"/>
  <c r="F4031" i="22"/>
  <c r="J4031" i="22" s="1"/>
  <c r="N4030" i="22"/>
  <c r="L4030" i="22"/>
  <c r="J4030" i="22"/>
  <c r="K4030" i="22" s="1"/>
  <c r="I4030" i="22"/>
  <c r="F4030" i="22"/>
  <c r="N4029" i="22"/>
  <c r="J4029" i="22"/>
  <c r="K4029" i="22" s="1"/>
  <c r="I4029" i="22"/>
  <c r="F4029" i="22"/>
  <c r="N4028" i="22"/>
  <c r="I4028" i="22"/>
  <c r="J4028" i="22" s="1"/>
  <c r="F4028" i="22"/>
  <c r="N4027" i="22"/>
  <c r="J4027" i="22"/>
  <c r="I4027" i="22"/>
  <c r="F4027" i="22"/>
  <c r="N4026" i="22"/>
  <c r="I4026" i="22"/>
  <c r="F4026" i="22"/>
  <c r="N4025" i="22"/>
  <c r="I4025" i="22"/>
  <c r="F4025" i="22"/>
  <c r="J4025" i="22" s="1"/>
  <c r="N4024" i="22"/>
  <c r="L4024" i="22"/>
  <c r="J4024" i="22"/>
  <c r="K4024" i="22" s="1"/>
  <c r="I4024" i="22"/>
  <c r="F4024" i="22"/>
  <c r="N4023" i="22"/>
  <c r="J4023" i="22"/>
  <c r="K4023" i="22" s="1"/>
  <c r="I4023" i="22"/>
  <c r="F4023" i="22"/>
  <c r="N4022" i="22"/>
  <c r="L4022" i="22"/>
  <c r="I4022" i="22"/>
  <c r="J4022" i="22" s="1"/>
  <c r="K4022" i="22" s="1"/>
  <c r="F4022" i="22"/>
  <c r="N4021" i="22"/>
  <c r="J4021" i="22"/>
  <c r="I4021" i="22"/>
  <c r="F4021" i="22"/>
  <c r="N4020" i="22"/>
  <c r="I4020" i="22"/>
  <c r="F4020" i="22"/>
  <c r="N4019" i="22"/>
  <c r="I4019" i="22"/>
  <c r="F4019" i="22"/>
  <c r="N4018" i="22"/>
  <c r="I4018" i="22"/>
  <c r="F4018" i="22"/>
  <c r="J4018" i="22" s="1"/>
  <c r="N4017" i="22"/>
  <c r="I4017" i="22"/>
  <c r="F4017" i="22"/>
  <c r="N4016" i="22"/>
  <c r="I4016" i="22"/>
  <c r="F4016" i="22"/>
  <c r="N4015" i="22"/>
  <c r="I4015" i="22"/>
  <c r="F4015" i="22"/>
  <c r="J4015" i="22" s="1"/>
  <c r="N4014" i="22"/>
  <c r="I4014" i="22"/>
  <c r="F4014" i="22"/>
  <c r="N4013" i="22"/>
  <c r="I4013" i="22"/>
  <c r="F4013" i="22"/>
  <c r="N4012" i="22"/>
  <c r="I4012" i="22"/>
  <c r="F4012" i="22"/>
  <c r="J4012" i="22" s="1"/>
  <c r="N4011" i="22"/>
  <c r="I4011" i="22"/>
  <c r="F4011" i="22"/>
  <c r="J4011" i="22" s="1"/>
  <c r="L4011" i="22" s="1"/>
  <c r="N4010" i="22"/>
  <c r="I4010" i="22"/>
  <c r="F4010" i="22"/>
  <c r="N4009" i="22"/>
  <c r="I4009" i="22"/>
  <c r="F4009" i="22"/>
  <c r="J4009" i="22" s="1"/>
  <c r="N4008" i="22"/>
  <c r="I4008" i="22"/>
  <c r="F4008" i="22"/>
  <c r="J4008" i="22" s="1"/>
  <c r="L4008" i="22" s="1"/>
  <c r="N4007" i="22"/>
  <c r="I4007" i="22"/>
  <c r="F4007" i="22"/>
  <c r="N4006" i="22"/>
  <c r="I4006" i="22"/>
  <c r="F4006" i="22"/>
  <c r="J4006" i="22" s="1"/>
  <c r="N4005" i="22"/>
  <c r="I4005" i="22"/>
  <c r="F4005" i="22"/>
  <c r="N4004" i="22"/>
  <c r="I4004" i="22"/>
  <c r="F4004" i="22"/>
  <c r="N4003" i="22"/>
  <c r="I4003" i="22"/>
  <c r="F4003" i="22"/>
  <c r="N4002" i="22"/>
  <c r="I4002" i="22"/>
  <c r="F4002" i="22"/>
  <c r="N4001" i="22"/>
  <c r="I4001" i="22"/>
  <c r="F4001" i="22"/>
  <c r="N4000" i="22"/>
  <c r="I4000" i="22"/>
  <c r="F4000" i="22"/>
  <c r="N3999" i="22"/>
  <c r="I3999" i="22"/>
  <c r="F3999" i="22"/>
  <c r="N3998" i="22"/>
  <c r="I3998" i="22"/>
  <c r="F3998" i="22"/>
  <c r="N3997" i="22"/>
  <c r="I3997" i="22"/>
  <c r="F3997" i="22"/>
  <c r="N3996" i="22"/>
  <c r="I3996" i="22"/>
  <c r="F3996" i="22"/>
  <c r="N3995" i="22"/>
  <c r="I3995" i="22"/>
  <c r="F3995" i="22"/>
  <c r="N3994" i="22"/>
  <c r="K3994" i="22"/>
  <c r="I3994" i="22"/>
  <c r="F3994" i="22"/>
  <c r="J3994" i="22" s="1"/>
  <c r="L3994" i="22" s="1"/>
  <c r="N3993" i="22"/>
  <c r="I3993" i="22"/>
  <c r="F3993" i="22"/>
  <c r="N3992" i="22"/>
  <c r="I3992" i="22"/>
  <c r="F3992" i="22"/>
  <c r="N3991" i="22"/>
  <c r="I3991" i="22"/>
  <c r="F3991" i="22"/>
  <c r="J3991" i="22" s="1"/>
  <c r="L3991" i="22" s="1"/>
  <c r="N3990" i="22"/>
  <c r="I3990" i="22"/>
  <c r="F3990" i="22"/>
  <c r="J3990" i="22" s="1"/>
  <c r="N3989" i="22"/>
  <c r="I3989" i="22"/>
  <c r="F3989" i="22"/>
  <c r="N3988" i="22"/>
  <c r="I3988" i="22"/>
  <c r="F3988" i="22"/>
  <c r="N3987" i="22"/>
  <c r="I3987" i="22"/>
  <c r="F3987" i="22"/>
  <c r="J3987" i="22" s="1"/>
  <c r="N3986" i="22"/>
  <c r="I3986" i="22"/>
  <c r="F3986" i="22"/>
  <c r="N3985" i="22"/>
  <c r="I3985" i="22"/>
  <c r="F3985" i="22"/>
  <c r="N3984" i="22"/>
  <c r="I3984" i="22"/>
  <c r="F3984" i="22"/>
  <c r="N3983" i="22"/>
  <c r="I3983" i="22"/>
  <c r="F3983" i="22"/>
  <c r="N3982" i="22"/>
  <c r="I3982" i="22"/>
  <c r="F3982" i="22"/>
  <c r="N3981" i="22"/>
  <c r="I3981" i="22"/>
  <c r="F3981" i="22"/>
  <c r="N3980" i="22"/>
  <c r="I3980" i="22"/>
  <c r="F3980" i="22"/>
  <c r="N3979" i="22"/>
  <c r="I3979" i="22"/>
  <c r="F3979" i="22"/>
  <c r="N3978" i="22"/>
  <c r="I3978" i="22"/>
  <c r="F3978" i="22"/>
  <c r="J3978" i="22" s="1"/>
  <c r="N3977" i="22"/>
  <c r="I3977" i="22"/>
  <c r="F3977" i="22"/>
  <c r="N3976" i="22"/>
  <c r="I3976" i="22"/>
  <c r="F3976" i="22"/>
  <c r="J3976" i="22" s="1"/>
  <c r="L3976" i="22" s="1"/>
  <c r="N3975" i="22"/>
  <c r="I3975" i="22"/>
  <c r="F3975" i="22"/>
  <c r="N3974" i="22"/>
  <c r="I3974" i="22"/>
  <c r="F3974" i="22"/>
  <c r="N3973" i="22"/>
  <c r="I3973" i="22"/>
  <c r="F3973" i="22"/>
  <c r="J3973" i="22" s="1"/>
  <c r="L3973" i="22" s="1"/>
  <c r="N3972" i="22"/>
  <c r="I3972" i="22"/>
  <c r="F3972" i="22"/>
  <c r="N3971" i="22"/>
  <c r="I3971" i="22"/>
  <c r="F3971" i="22"/>
  <c r="N3970" i="22"/>
  <c r="I3970" i="22"/>
  <c r="F3970" i="22"/>
  <c r="J3970" i="22" s="1"/>
  <c r="N3969" i="22"/>
  <c r="I3969" i="22"/>
  <c r="F3969" i="22"/>
  <c r="N3968" i="22"/>
  <c r="I3968" i="22"/>
  <c r="F3968" i="22"/>
  <c r="N3967" i="22"/>
  <c r="I3967" i="22"/>
  <c r="F3967" i="22"/>
  <c r="N3966" i="22"/>
  <c r="I3966" i="22"/>
  <c r="F3966" i="22"/>
  <c r="N3965" i="22"/>
  <c r="I3965" i="22"/>
  <c r="F3965" i="22"/>
  <c r="N3964" i="22"/>
  <c r="I3964" i="22"/>
  <c r="F3964" i="22"/>
  <c r="J3964" i="22" s="1"/>
  <c r="N3963" i="22"/>
  <c r="I3963" i="22"/>
  <c r="F3963" i="22"/>
  <c r="N3962" i="22"/>
  <c r="I3962" i="22"/>
  <c r="F3962" i="22"/>
  <c r="N3961" i="22"/>
  <c r="I3961" i="22"/>
  <c r="F3961" i="22"/>
  <c r="N3960" i="22"/>
  <c r="I3960" i="22"/>
  <c r="F3960" i="22"/>
  <c r="J3960" i="22" s="1"/>
  <c r="N3959" i="22"/>
  <c r="I3959" i="22"/>
  <c r="F3959" i="22"/>
  <c r="N3958" i="22"/>
  <c r="I3958" i="22"/>
  <c r="F3958" i="22"/>
  <c r="N3957" i="22"/>
  <c r="I3957" i="22"/>
  <c r="F3957" i="22"/>
  <c r="N3956" i="22"/>
  <c r="I3956" i="22"/>
  <c r="F3956" i="22"/>
  <c r="N3955" i="22"/>
  <c r="I3955" i="22"/>
  <c r="F3955" i="22"/>
  <c r="N3954" i="22"/>
  <c r="I3954" i="22"/>
  <c r="F3954" i="22"/>
  <c r="N3953" i="22"/>
  <c r="I3953" i="22"/>
  <c r="F3953" i="22"/>
  <c r="N3952" i="22"/>
  <c r="I3952" i="22"/>
  <c r="F3952" i="22"/>
  <c r="N3951" i="22"/>
  <c r="I3951" i="22"/>
  <c r="F3951" i="22"/>
  <c r="J3951" i="22" s="1"/>
  <c r="N3950" i="22"/>
  <c r="I3950" i="22"/>
  <c r="F3950" i="22"/>
  <c r="N3949" i="22"/>
  <c r="I3949" i="22"/>
  <c r="F3949" i="22"/>
  <c r="N3948" i="22"/>
  <c r="I3948" i="22"/>
  <c r="F3948" i="22"/>
  <c r="N3947" i="22"/>
  <c r="I3947" i="22"/>
  <c r="F3947" i="22"/>
  <c r="N3946" i="22"/>
  <c r="I3946" i="22"/>
  <c r="F3946" i="22"/>
  <c r="N3945" i="22"/>
  <c r="I3945" i="22"/>
  <c r="F3945" i="22"/>
  <c r="J3945" i="22" s="1"/>
  <c r="N3944" i="22"/>
  <c r="I3944" i="22"/>
  <c r="F3944" i="22"/>
  <c r="N3943" i="22"/>
  <c r="I3943" i="22"/>
  <c r="F3943" i="22"/>
  <c r="N3942" i="22"/>
  <c r="I3942" i="22"/>
  <c r="F3942" i="22"/>
  <c r="J3942" i="22" s="1"/>
  <c r="N3941" i="22"/>
  <c r="I3941" i="22"/>
  <c r="F3941" i="22"/>
  <c r="N3940" i="22"/>
  <c r="I3940" i="22"/>
  <c r="F3940" i="22"/>
  <c r="N3939" i="22"/>
  <c r="I3939" i="22"/>
  <c r="F3939" i="22"/>
  <c r="N3938" i="22"/>
  <c r="I3938" i="22"/>
  <c r="F3938" i="22"/>
  <c r="N3937" i="22"/>
  <c r="I3937" i="22"/>
  <c r="F3937" i="22"/>
  <c r="N3936" i="22"/>
  <c r="I3936" i="22"/>
  <c r="F3936" i="22"/>
  <c r="J3936" i="22" s="1"/>
  <c r="N3935" i="22"/>
  <c r="I3935" i="22"/>
  <c r="F3935" i="22"/>
  <c r="J3935" i="22" s="1"/>
  <c r="L3935" i="22" s="1"/>
  <c r="N3934" i="22"/>
  <c r="I3934" i="22"/>
  <c r="F3934" i="22"/>
  <c r="N3933" i="22"/>
  <c r="I3933" i="22"/>
  <c r="F3933" i="22"/>
  <c r="J3933" i="22" s="1"/>
  <c r="N3932" i="22"/>
  <c r="I3932" i="22"/>
  <c r="F3932" i="22"/>
  <c r="N3931" i="22"/>
  <c r="I3931" i="22"/>
  <c r="F3931" i="22"/>
  <c r="N3930" i="22"/>
  <c r="I3930" i="22"/>
  <c r="F3930" i="22"/>
  <c r="J3930" i="22" s="1"/>
  <c r="N3929" i="22"/>
  <c r="I3929" i="22"/>
  <c r="F3929" i="22"/>
  <c r="N3928" i="22"/>
  <c r="I3928" i="22"/>
  <c r="F3928" i="22"/>
  <c r="N3927" i="22"/>
  <c r="I3927" i="22"/>
  <c r="F3927" i="22"/>
  <c r="N3926" i="22"/>
  <c r="I3926" i="22"/>
  <c r="F3926" i="22"/>
  <c r="J3926" i="22" s="1"/>
  <c r="N3925" i="22"/>
  <c r="I3925" i="22"/>
  <c r="F3925" i="22"/>
  <c r="N3924" i="22"/>
  <c r="I3924" i="22"/>
  <c r="F3924" i="22"/>
  <c r="J3924" i="22" s="1"/>
  <c r="N3923" i="22"/>
  <c r="I3923" i="22"/>
  <c r="F3923" i="22"/>
  <c r="N3922" i="22"/>
  <c r="I3922" i="22"/>
  <c r="F3922" i="22"/>
  <c r="N3921" i="22"/>
  <c r="L3921" i="22"/>
  <c r="I3921" i="22"/>
  <c r="F3921" i="22"/>
  <c r="J3921" i="22" s="1"/>
  <c r="K3921" i="22" s="1"/>
  <c r="N3920" i="22"/>
  <c r="I3920" i="22"/>
  <c r="F3920" i="22"/>
  <c r="N3919" i="22"/>
  <c r="I3919" i="22"/>
  <c r="F3919" i="22"/>
  <c r="N3918" i="22"/>
  <c r="I3918" i="22"/>
  <c r="F3918" i="22"/>
  <c r="N3917" i="22"/>
  <c r="I3917" i="22"/>
  <c r="F3917" i="22"/>
  <c r="J3917" i="22" s="1"/>
  <c r="L3917" i="22" s="1"/>
  <c r="N3916" i="22"/>
  <c r="I3916" i="22"/>
  <c r="F3916" i="22"/>
  <c r="N3915" i="22"/>
  <c r="I3915" i="22"/>
  <c r="F3915" i="22"/>
  <c r="J3915" i="22" s="1"/>
  <c r="N3914" i="22"/>
  <c r="I3914" i="22"/>
  <c r="F3914" i="22"/>
  <c r="N3913" i="22"/>
  <c r="I3913" i="22"/>
  <c r="F3913" i="22"/>
  <c r="N3912" i="22"/>
  <c r="I3912" i="22"/>
  <c r="F3912" i="22"/>
  <c r="N3911" i="22"/>
  <c r="I3911" i="22"/>
  <c r="F3911" i="22"/>
  <c r="N3910" i="22"/>
  <c r="I3910" i="22"/>
  <c r="F3910" i="22"/>
  <c r="N3909" i="22"/>
  <c r="I3909" i="22"/>
  <c r="F3909" i="22"/>
  <c r="J3909" i="22" s="1"/>
  <c r="N3908" i="22"/>
  <c r="I3908" i="22"/>
  <c r="F3908" i="22"/>
  <c r="N3907" i="22"/>
  <c r="I3907" i="22"/>
  <c r="F3907" i="22"/>
  <c r="N3906" i="22"/>
  <c r="I3906" i="22"/>
  <c r="J3906" i="22" s="1"/>
  <c r="F3906" i="22"/>
  <c r="N3905" i="22"/>
  <c r="I3905" i="22"/>
  <c r="F3905" i="22"/>
  <c r="N3904" i="22"/>
  <c r="J3904" i="22"/>
  <c r="I3904" i="22"/>
  <c r="F3904" i="22"/>
  <c r="N3903" i="22"/>
  <c r="I3903" i="22"/>
  <c r="J3903" i="22" s="1"/>
  <c r="F3903" i="22"/>
  <c r="N3902" i="22"/>
  <c r="J3902" i="22"/>
  <c r="K3902" i="22" s="1"/>
  <c r="I3902" i="22"/>
  <c r="F3902" i="22"/>
  <c r="N3901" i="22"/>
  <c r="J3901" i="22"/>
  <c r="I3901" i="22"/>
  <c r="F3901" i="22"/>
  <c r="N3900" i="22"/>
  <c r="I3900" i="22"/>
  <c r="F3900" i="22"/>
  <c r="J3900" i="22" s="1"/>
  <c r="N3899" i="22"/>
  <c r="I3899" i="22"/>
  <c r="F3899" i="22"/>
  <c r="N3898" i="22"/>
  <c r="J3898" i="22"/>
  <c r="I3898" i="22"/>
  <c r="F3898" i="22"/>
  <c r="N3897" i="22"/>
  <c r="I3897" i="22"/>
  <c r="J3897" i="22" s="1"/>
  <c r="F3897" i="22"/>
  <c r="N3896" i="22"/>
  <c r="J3896" i="22"/>
  <c r="K3896" i="22" s="1"/>
  <c r="I3896" i="22"/>
  <c r="F3896" i="22"/>
  <c r="N3895" i="22"/>
  <c r="I3895" i="22"/>
  <c r="J3895" i="22" s="1"/>
  <c r="F3895" i="22"/>
  <c r="N3894" i="22"/>
  <c r="I3894" i="22"/>
  <c r="F3894" i="22"/>
  <c r="N3893" i="22"/>
  <c r="I3893" i="22"/>
  <c r="J3893" i="22" s="1"/>
  <c r="F3893" i="22"/>
  <c r="N3892" i="22"/>
  <c r="I3892" i="22"/>
  <c r="F3892" i="22"/>
  <c r="J3892" i="22" s="1"/>
  <c r="N3891" i="22"/>
  <c r="I3891" i="22"/>
  <c r="F3891" i="22"/>
  <c r="N3890" i="22"/>
  <c r="I3890" i="22"/>
  <c r="J3890" i="22" s="1"/>
  <c r="K3890" i="22" s="1"/>
  <c r="F3890" i="22"/>
  <c r="N3889" i="22"/>
  <c r="I3889" i="22"/>
  <c r="F3889" i="22"/>
  <c r="J3889" i="22" s="1"/>
  <c r="K3889" i="22" s="1"/>
  <c r="N3888" i="22"/>
  <c r="I3888" i="22"/>
  <c r="J3888" i="22" s="1"/>
  <c r="F3888" i="22"/>
  <c r="N3887" i="22"/>
  <c r="I3887" i="22"/>
  <c r="J3887" i="22" s="1"/>
  <c r="K3887" i="22" s="1"/>
  <c r="F3887" i="22"/>
  <c r="N3886" i="22"/>
  <c r="I3886" i="22"/>
  <c r="F3886" i="22"/>
  <c r="N3885" i="22"/>
  <c r="I3885" i="22"/>
  <c r="F3885" i="22"/>
  <c r="N3884" i="22"/>
  <c r="L3884" i="22"/>
  <c r="I3884" i="22"/>
  <c r="J3884" i="22" s="1"/>
  <c r="K3884" i="22" s="1"/>
  <c r="F3884" i="22"/>
  <c r="N3883" i="22"/>
  <c r="J3883" i="22"/>
  <c r="I3883" i="22"/>
  <c r="F3883" i="22"/>
  <c r="N3882" i="22"/>
  <c r="I3882" i="22"/>
  <c r="J3882" i="22" s="1"/>
  <c r="F3882" i="22"/>
  <c r="N3881" i="22"/>
  <c r="I3881" i="22"/>
  <c r="F3881" i="22"/>
  <c r="N3880" i="22"/>
  <c r="I3880" i="22"/>
  <c r="F3880" i="22"/>
  <c r="J3880" i="22" s="1"/>
  <c r="N3879" i="22"/>
  <c r="I3879" i="22"/>
  <c r="J3879" i="22" s="1"/>
  <c r="F3879" i="22"/>
  <c r="N3878" i="22"/>
  <c r="J3878" i="22"/>
  <c r="I3878" i="22"/>
  <c r="F3878" i="22"/>
  <c r="N3877" i="22"/>
  <c r="I3877" i="22"/>
  <c r="F3877" i="22"/>
  <c r="J3877" i="22" s="1"/>
  <c r="N3876" i="22"/>
  <c r="J3876" i="22"/>
  <c r="I3876" i="22"/>
  <c r="F3876" i="22"/>
  <c r="N3875" i="22"/>
  <c r="I3875" i="22"/>
  <c r="F3875" i="22"/>
  <c r="N3874" i="22"/>
  <c r="I3874" i="22"/>
  <c r="F3874" i="22"/>
  <c r="J3874" i="22" s="1"/>
  <c r="N3873" i="22"/>
  <c r="I3873" i="22"/>
  <c r="J3873" i="22" s="1"/>
  <c r="F3873" i="22"/>
  <c r="N3872" i="22"/>
  <c r="J3872" i="22"/>
  <c r="I3872" i="22"/>
  <c r="F3872" i="22"/>
  <c r="N3871" i="22"/>
  <c r="I3871" i="22"/>
  <c r="F3871" i="22"/>
  <c r="N3870" i="22"/>
  <c r="I3870" i="22"/>
  <c r="J3870" i="22" s="1"/>
  <c r="F3870" i="22"/>
  <c r="N3869" i="22"/>
  <c r="I3869" i="22"/>
  <c r="J3869" i="22" s="1"/>
  <c r="K3869" i="22" s="1"/>
  <c r="F3869" i="22"/>
  <c r="N3868" i="22"/>
  <c r="J3868" i="22"/>
  <c r="I3868" i="22"/>
  <c r="F3868" i="22"/>
  <c r="N3867" i="22"/>
  <c r="I3867" i="22"/>
  <c r="F3867" i="22"/>
  <c r="N3866" i="22"/>
  <c r="I3866" i="22"/>
  <c r="F3866" i="22"/>
  <c r="J3866" i="22" s="1"/>
  <c r="N3865" i="22"/>
  <c r="J3865" i="22"/>
  <c r="I3865" i="22"/>
  <c r="F3865" i="22"/>
  <c r="N3864" i="22"/>
  <c r="I3864" i="22"/>
  <c r="J3864" i="22" s="1"/>
  <c r="F3864" i="22"/>
  <c r="N3863" i="22"/>
  <c r="I3863" i="22"/>
  <c r="J3863" i="22" s="1"/>
  <c r="F3863" i="22"/>
  <c r="N3862" i="22"/>
  <c r="I3862" i="22"/>
  <c r="J3862" i="22" s="1"/>
  <c r="F3862" i="22"/>
  <c r="N3861" i="22"/>
  <c r="I3861" i="22"/>
  <c r="F3861" i="22"/>
  <c r="N3860" i="22"/>
  <c r="I3860" i="22"/>
  <c r="F3860" i="22"/>
  <c r="J3860" i="22" s="1"/>
  <c r="N3859" i="22"/>
  <c r="I3859" i="22"/>
  <c r="F3859" i="22"/>
  <c r="J3859" i="22" s="1"/>
  <c r="N3858" i="22"/>
  <c r="I3858" i="22"/>
  <c r="J3858" i="22" s="1"/>
  <c r="F3858" i="22"/>
  <c r="N3857" i="22"/>
  <c r="I3857" i="22"/>
  <c r="F3857" i="22"/>
  <c r="N3856" i="22"/>
  <c r="J3856" i="22"/>
  <c r="I3856" i="22"/>
  <c r="F3856" i="22"/>
  <c r="N3855" i="22"/>
  <c r="I3855" i="22"/>
  <c r="J3855" i="22" s="1"/>
  <c r="F3855" i="22"/>
  <c r="N3854" i="22"/>
  <c r="I3854" i="22"/>
  <c r="F3854" i="22"/>
  <c r="J3854" i="22" s="1"/>
  <c r="N3853" i="22"/>
  <c r="J3853" i="22"/>
  <c r="K3853" i="22" s="1"/>
  <c r="I3853" i="22"/>
  <c r="F3853" i="22"/>
  <c r="N3852" i="22"/>
  <c r="J3852" i="22"/>
  <c r="I3852" i="22"/>
  <c r="F3852" i="22"/>
  <c r="N3851" i="22"/>
  <c r="I3851" i="22"/>
  <c r="F3851" i="22"/>
  <c r="N3850" i="22"/>
  <c r="J3850" i="22"/>
  <c r="I3850" i="22"/>
  <c r="F3850" i="22"/>
  <c r="N3849" i="22"/>
  <c r="I3849" i="22"/>
  <c r="J3849" i="22" s="1"/>
  <c r="F3849" i="22"/>
  <c r="N3848" i="22"/>
  <c r="I3848" i="22"/>
  <c r="F3848" i="22"/>
  <c r="J3848" i="22" s="1"/>
  <c r="N3847" i="22"/>
  <c r="I3847" i="22"/>
  <c r="F3847" i="22"/>
  <c r="J3847" i="22" s="1"/>
  <c r="N3846" i="22"/>
  <c r="I3846" i="22"/>
  <c r="F3846" i="22"/>
  <c r="N3845" i="22"/>
  <c r="I3845" i="22"/>
  <c r="F3845" i="22"/>
  <c r="N3844" i="22"/>
  <c r="I3844" i="22"/>
  <c r="J3844" i="22" s="1"/>
  <c r="F3844" i="22"/>
  <c r="N3843" i="22"/>
  <c r="I3843" i="22"/>
  <c r="F3843" i="22"/>
  <c r="N3842" i="22"/>
  <c r="I3842" i="22"/>
  <c r="F3842" i="22"/>
  <c r="J3842" i="22" s="1"/>
  <c r="N3841" i="22"/>
  <c r="I3841" i="22"/>
  <c r="J3841" i="22" s="1"/>
  <c r="F3841" i="22"/>
  <c r="N3840" i="22"/>
  <c r="I3840" i="22"/>
  <c r="F3840" i="22"/>
  <c r="N3839" i="22"/>
  <c r="I3839" i="22"/>
  <c r="J3839" i="22" s="1"/>
  <c r="K3839" i="22" s="1"/>
  <c r="F3839" i="22"/>
  <c r="N3838" i="22"/>
  <c r="I3838" i="22"/>
  <c r="J3838" i="22" s="1"/>
  <c r="F3838" i="22"/>
  <c r="N3837" i="22"/>
  <c r="I3837" i="22"/>
  <c r="F3837" i="22"/>
  <c r="N3836" i="22"/>
  <c r="I3836" i="22"/>
  <c r="F3836" i="22"/>
  <c r="J3836" i="22" s="1"/>
  <c r="N3835" i="22"/>
  <c r="J3835" i="22"/>
  <c r="K3835" i="22" s="1"/>
  <c r="I3835" i="22"/>
  <c r="F3835" i="22"/>
  <c r="N3834" i="22"/>
  <c r="I3834" i="22"/>
  <c r="J3834" i="22" s="1"/>
  <c r="F3834" i="22"/>
  <c r="N3833" i="22"/>
  <c r="I3833" i="22"/>
  <c r="F3833" i="22"/>
  <c r="N3832" i="22"/>
  <c r="J3832" i="22"/>
  <c r="I3832" i="22"/>
  <c r="F3832" i="22"/>
  <c r="N3831" i="22"/>
  <c r="I3831" i="22"/>
  <c r="J3831" i="22" s="1"/>
  <c r="F3831" i="22"/>
  <c r="N3830" i="22"/>
  <c r="I3830" i="22"/>
  <c r="J3830" i="22" s="1"/>
  <c r="F3830" i="22"/>
  <c r="N3829" i="22"/>
  <c r="J3829" i="22"/>
  <c r="I3829" i="22"/>
  <c r="F3829" i="22"/>
  <c r="N3828" i="22"/>
  <c r="I3828" i="22"/>
  <c r="F3828" i="22"/>
  <c r="J3828" i="22" s="1"/>
  <c r="N3827" i="22"/>
  <c r="I3827" i="22"/>
  <c r="J3827" i="22" s="1"/>
  <c r="F3827" i="22"/>
  <c r="N3826" i="22"/>
  <c r="J3826" i="22"/>
  <c r="I3826" i="22"/>
  <c r="F3826" i="22"/>
  <c r="N3825" i="22"/>
  <c r="I3825" i="22"/>
  <c r="F3825" i="22"/>
  <c r="N3824" i="22"/>
  <c r="I3824" i="22"/>
  <c r="J3824" i="22" s="1"/>
  <c r="F3824" i="22"/>
  <c r="N3823" i="22"/>
  <c r="I3823" i="22"/>
  <c r="F3823" i="22"/>
  <c r="J3823" i="22" s="1"/>
  <c r="N3822" i="22"/>
  <c r="I3822" i="22"/>
  <c r="F3822" i="22"/>
  <c r="N3821" i="22"/>
  <c r="I3821" i="22"/>
  <c r="F3821" i="22"/>
  <c r="N3820" i="22"/>
  <c r="I3820" i="22"/>
  <c r="F3820" i="22"/>
  <c r="J3820" i="22" s="1"/>
  <c r="N3819" i="22"/>
  <c r="I3819" i="22"/>
  <c r="J3819" i="22" s="1"/>
  <c r="F3819" i="22"/>
  <c r="N3818" i="22"/>
  <c r="L3818" i="22"/>
  <c r="I3818" i="22"/>
  <c r="F3818" i="22"/>
  <c r="J3818" i="22" s="1"/>
  <c r="K3818" i="22" s="1"/>
  <c r="N3817" i="22"/>
  <c r="I3817" i="22"/>
  <c r="F3817" i="22"/>
  <c r="J3817" i="22" s="1"/>
  <c r="K3817" i="22" s="1"/>
  <c r="N3816" i="22"/>
  <c r="J3816" i="22"/>
  <c r="I3816" i="22"/>
  <c r="F3816" i="22"/>
  <c r="N3815" i="22"/>
  <c r="I3815" i="22"/>
  <c r="F3815" i="22"/>
  <c r="N3814" i="22"/>
  <c r="I3814" i="22"/>
  <c r="F3814" i="22"/>
  <c r="J3814" i="22" s="1"/>
  <c r="N3813" i="22"/>
  <c r="I3813" i="22"/>
  <c r="J3813" i="22" s="1"/>
  <c r="F3813" i="22"/>
  <c r="N3812" i="22"/>
  <c r="I3812" i="22"/>
  <c r="F3812" i="22"/>
  <c r="J3812" i="22" s="1"/>
  <c r="N3811" i="22"/>
  <c r="I3811" i="22"/>
  <c r="F3811" i="22"/>
  <c r="N3810" i="22"/>
  <c r="I3810" i="22"/>
  <c r="F3810" i="22"/>
  <c r="N3809" i="22"/>
  <c r="I3809" i="22"/>
  <c r="F3809" i="22"/>
  <c r="N3808" i="22"/>
  <c r="I3808" i="22"/>
  <c r="J3808" i="22" s="1"/>
  <c r="F3808" i="22"/>
  <c r="N3807" i="22"/>
  <c r="I3807" i="22"/>
  <c r="J3807" i="22" s="1"/>
  <c r="K3807" i="22" s="1"/>
  <c r="F3807" i="22"/>
  <c r="N3806" i="22"/>
  <c r="J3806" i="22"/>
  <c r="I3806" i="22"/>
  <c r="F3806" i="22"/>
  <c r="N3805" i="22"/>
  <c r="I3805" i="22"/>
  <c r="F3805" i="22"/>
  <c r="N3804" i="22"/>
  <c r="I3804" i="22"/>
  <c r="F3804" i="22"/>
  <c r="N3803" i="22"/>
  <c r="I3803" i="22"/>
  <c r="F3803" i="22"/>
  <c r="N3802" i="22"/>
  <c r="I3802" i="22"/>
  <c r="F3802" i="22"/>
  <c r="J3802" i="22" s="1"/>
  <c r="N3801" i="22"/>
  <c r="I3801" i="22"/>
  <c r="J3801" i="22" s="1"/>
  <c r="F3801" i="22"/>
  <c r="N3800" i="22"/>
  <c r="J3800" i="22"/>
  <c r="K3800" i="22" s="1"/>
  <c r="I3800" i="22"/>
  <c r="F3800" i="22"/>
  <c r="N3799" i="22"/>
  <c r="I3799" i="22"/>
  <c r="J3799" i="22" s="1"/>
  <c r="K3799" i="22" s="1"/>
  <c r="F3799" i="22"/>
  <c r="N3798" i="22"/>
  <c r="I3798" i="22"/>
  <c r="J3798" i="22" s="1"/>
  <c r="F3798" i="22"/>
  <c r="N3797" i="22"/>
  <c r="I3797" i="22"/>
  <c r="J3797" i="22" s="1"/>
  <c r="F3797" i="22"/>
  <c r="N3796" i="22"/>
  <c r="I3796" i="22"/>
  <c r="F3796" i="22"/>
  <c r="J3796" i="22" s="1"/>
  <c r="N3795" i="22"/>
  <c r="I3795" i="22"/>
  <c r="F3795" i="22"/>
  <c r="N3794" i="22"/>
  <c r="I3794" i="22"/>
  <c r="J3794" i="22" s="1"/>
  <c r="F3794" i="22"/>
  <c r="N3793" i="22"/>
  <c r="I3793" i="22"/>
  <c r="J3793" i="22" s="1"/>
  <c r="F3793" i="22"/>
  <c r="N3792" i="22"/>
  <c r="I3792" i="22"/>
  <c r="J3792" i="22" s="1"/>
  <c r="F3792" i="22"/>
  <c r="N3791" i="22"/>
  <c r="I3791" i="22"/>
  <c r="J3791" i="22" s="1"/>
  <c r="F3791" i="22"/>
  <c r="N3790" i="22"/>
  <c r="J3790" i="22"/>
  <c r="I3790" i="22"/>
  <c r="F3790" i="22"/>
  <c r="N3789" i="22"/>
  <c r="I3789" i="22"/>
  <c r="F3789" i="22"/>
  <c r="N3788" i="22"/>
  <c r="I3788" i="22"/>
  <c r="F3788" i="22"/>
  <c r="J3788" i="22" s="1"/>
  <c r="N3787" i="22"/>
  <c r="I3787" i="22"/>
  <c r="F3787" i="22"/>
  <c r="N3786" i="22"/>
  <c r="I3786" i="22"/>
  <c r="F3786" i="22"/>
  <c r="N3785" i="22"/>
  <c r="I3785" i="22"/>
  <c r="F3785" i="22"/>
  <c r="N3784" i="22"/>
  <c r="I3784" i="22"/>
  <c r="F3784" i="22"/>
  <c r="J3784" i="22" s="1"/>
  <c r="N3783" i="22"/>
  <c r="I3783" i="22"/>
  <c r="J3783" i="22" s="1"/>
  <c r="F3783" i="22"/>
  <c r="N3782" i="22"/>
  <c r="J3782" i="22"/>
  <c r="K3782" i="22" s="1"/>
  <c r="I3782" i="22"/>
  <c r="F3782" i="22"/>
  <c r="N3781" i="22"/>
  <c r="I3781" i="22"/>
  <c r="J3781" i="22" s="1"/>
  <c r="K3781" i="22" s="1"/>
  <c r="F3781" i="22"/>
  <c r="N3780" i="22"/>
  <c r="I3780" i="22"/>
  <c r="J3780" i="22" s="1"/>
  <c r="F3780" i="22"/>
  <c r="N3779" i="22"/>
  <c r="I3779" i="22"/>
  <c r="J3779" i="22" s="1"/>
  <c r="F3779" i="22"/>
  <c r="N3778" i="22"/>
  <c r="I3778" i="22"/>
  <c r="F3778" i="22"/>
  <c r="J3778" i="22" s="1"/>
  <c r="N3777" i="22"/>
  <c r="I3777" i="22"/>
  <c r="F3777" i="22"/>
  <c r="N3776" i="22"/>
  <c r="I3776" i="22"/>
  <c r="J3776" i="22" s="1"/>
  <c r="F3776" i="22"/>
  <c r="N3775" i="22"/>
  <c r="I3775" i="22"/>
  <c r="J3775" i="22" s="1"/>
  <c r="F3775" i="22"/>
  <c r="N3774" i="22"/>
  <c r="I3774" i="22"/>
  <c r="J3774" i="22" s="1"/>
  <c r="F3774" i="22"/>
  <c r="N3773" i="22"/>
  <c r="I3773" i="22"/>
  <c r="J3773" i="22" s="1"/>
  <c r="F3773" i="22"/>
  <c r="N3772" i="22"/>
  <c r="J3772" i="22"/>
  <c r="I3772" i="22"/>
  <c r="F3772" i="22"/>
  <c r="N3771" i="22"/>
  <c r="I3771" i="22"/>
  <c r="F3771" i="22"/>
  <c r="N3770" i="22"/>
  <c r="I3770" i="22"/>
  <c r="F3770" i="22"/>
  <c r="J3770" i="22" s="1"/>
  <c r="N3769" i="22"/>
  <c r="I3769" i="22"/>
  <c r="J3769" i="22" s="1"/>
  <c r="F3769" i="22"/>
  <c r="N3768" i="22"/>
  <c r="I3768" i="22"/>
  <c r="F3768" i="22"/>
  <c r="N3767" i="22"/>
  <c r="I3767" i="22"/>
  <c r="J3767" i="22" s="1"/>
  <c r="K3767" i="22" s="1"/>
  <c r="F3767" i="22"/>
  <c r="N3766" i="22"/>
  <c r="I3766" i="22"/>
  <c r="F3766" i="22"/>
  <c r="J3766" i="22" s="1"/>
  <c r="N3765" i="22"/>
  <c r="I3765" i="22"/>
  <c r="J3765" i="22" s="1"/>
  <c r="F3765" i="22"/>
  <c r="N3764" i="22"/>
  <c r="I3764" i="22"/>
  <c r="F3764" i="22"/>
  <c r="N3763" i="22"/>
  <c r="I3763" i="22"/>
  <c r="F3763" i="22"/>
  <c r="N3762" i="22"/>
  <c r="I3762" i="22"/>
  <c r="J3762" i="22" s="1"/>
  <c r="L3762" i="22" s="1"/>
  <c r="F3762" i="22"/>
  <c r="N3761" i="22"/>
  <c r="I3761" i="22"/>
  <c r="J3761" i="22" s="1"/>
  <c r="K3761" i="22" s="1"/>
  <c r="F3761" i="22"/>
  <c r="N3760" i="22"/>
  <c r="I3760" i="22"/>
  <c r="F3760" i="22"/>
  <c r="N3759" i="22"/>
  <c r="I3759" i="22"/>
  <c r="F3759" i="22"/>
  <c r="N3758" i="22"/>
  <c r="I3758" i="22"/>
  <c r="J3758" i="22" s="1"/>
  <c r="F3758" i="22"/>
  <c r="N3757" i="22"/>
  <c r="L3757" i="22"/>
  <c r="I3757" i="22"/>
  <c r="J3757" i="22" s="1"/>
  <c r="K3757" i="22" s="1"/>
  <c r="F3757" i="22"/>
  <c r="N3756" i="22"/>
  <c r="I3756" i="22"/>
  <c r="J3756" i="22" s="1"/>
  <c r="L3756" i="22" s="1"/>
  <c r="F3756" i="22"/>
  <c r="N3755" i="22"/>
  <c r="I3755" i="22"/>
  <c r="F3755" i="22"/>
  <c r="N3754" i="22"/>
  <c r="L3754" i="22"/>
  <c r="K3754" i="22"/>
  <c r="I3754" i="22"/>
  <c r="J3754" i="22" s="1"/>
  <c r="F3754" i="22"/>
  <c r="N3753" i="22"/>
  <c r="I3753" i="22"/>
  <c r="F3753" i="22"/>
  <c r="N3752" i="22"/>
  <c r="I3752" i="22"/>
  <c r="F3752" i="22"/>
  <c r="N3751" i="22"/>
  <c r="I3751" i="22"/>
  <c r="J3751" i="22" s="1"/>
  <c r="K3751" i="22" s="1"/>
  <c r="F3751" i="22"/>
  <c r="N3750" i="22"/>
  <c r="I3750" i="22"/>
  <c r="J3750" i="22" s="1"/>
  <c r="L3750" i="22" s="1"/>
  <c r="F3750" i="22"/>
  <c r="N3749" i="22"/>
  <c r="I3749" i="22"/>
  <c r="J3749" i="22" s="1"/>
  <c r="K3749" i="22" s="1"/>
  <c r="F3749" i="22"/>
  <c r="N3748" i="22"/>
  <c r="L3748" i="22"/>
  <c r="I3748" i="22"/>
  <c r="J3748" i="22" s="1"/>
  <c r="K3748" i="22" s="1"/>
  <c r="F3748" i="22"/>
  <c r="N3747" i="22"/>
  <c r="I3747" i="22"/>
  <c r="J3747" i="22" s="1"/>
  <c r="F3747" i="22"/>
  <c r="N3746" i="22"/>
  <c r="K3746" i="22"/>
  <c r="I3746" i="22"/>
  <c r="J3746" i="22" s="1"/>
  <c r="L3746" i="22" s="1"/>
  <c r="F3746" i="22"/>
  <c r="N3745" i="22"/>
  <c r="I3745" i="22"/>
  <c r="F3745" i="22"/>
  <c r="N3744" i="22"/>
  <c r="I3744" i="22"/>
  <c r="F3744" i="22"/>
  <c r="N3743" i="22"/>
  <c r="I3743" i="22"/>
  <c r="J3743" i="22" s="1"/>
  <c r="K3743" i="22" s="1"/>
  <c r="F3743" i="22"/>
  <c r="N3742" i="22"/>
  <c r="L3742" i="22"/>
  <c r="K3742" i="22"/>
  <c r="I3742" i="22"/>
  <c r="J3742" i="22" s="1"/>
  <c r="F3742" i="22"/>
  <c r="N3741" i="22"/>
  <c r="I3741" i="22"/>
  <c r="F3741" i="22"/>
  <c r="N3740" i="22"/>
  <c r="K3740" i="22"/>
  <c r="I3740" i="22"/>
  <c r="J3740" i="22" s="1"/>
  <c r="L3740" i="22" s="1"/>
  <c r="F3740" i="22"/>
  <c r="N3739" i="22"/>
  <c r="I3739" i="22"/>
  <c r="J3739" i="22" s="1"/>
  <c r="F3739" i="22"/>
  <c r="N3738" i="22"/>
  <c r="I3738" i="22"/>
  <c r="F3738" i="22"/>
  <c r="N3737" i="22"/>
  <c r="I3737" i="22"/>
  <c r="J3737" i="22" s="1"/>
  <c r="K3737" i="22" s="1"/>
  <c r="F3737" i="22"/>
  <c r="N3736" i="22"/>
  <c r="I3736" i="22"/>
  <c r="F3736" i="22"/>
  <c r="N3735" i="22"/>
  <c r="I3735" i="22"/>
  <c r="J3735" i="22" s="1"/>
  <c r="F3735" i="22"/>
  <c r="N3734" i="22"/>
  <c r="I3734" i="22"/>
  <c r="J3734" i="22" s="1"/>
  <c r="F3734" i="22"/>
  <c r="N3733" i="22"/>
  <c r="I3733" i="22"/>
  <c r="F3733" i="22"/>
  <c r="N3732" i="22"/>
  <c r="K3732" i="22"/>
  <c r="I3732" i="22"/>
  <c r="J3732" i="22" s="1"/>
  <c r="L3732" i="22" s="1"/>
  <c r="F3732" i="22"/>
  <c r="N3731" i="22"/>
  <c r="I3731" i="22"/>
  <c r="J3731" i="22" s="1"/>
  <c r="K3731" i="22" s="1"/>
  <c r="F3731" i="22"/>
  <c r="N3730" i="22"/>
  <c r="I3730" i="22"/>
  <c r="F3730" i="22"/>
  <c r="N3729" i="22"/>
  <c r="I3729" i="22"/>
  <c r="J3729" i="22" s="1"/>
  <c r="F3729" i="22"/>
  <c r="N3728" i="22"/>
  <c r="I3728" i="22"/>
  <c r="J3728" i="22" s="1"/>
  <c r="L3728" i="22" s="1"/>
  <c r="F3728" i="22"/>
  <c r="N3727" i="22"/>
  <c r="I3727" i="22"/>
  <c r="F3727" i="22"/>
  <c r="N3726" i="22"/>
  <c r="K3726" i="22"/>
  <c r="I3726" i="22"/>
  <c r="J3726" i="22" s="1"/>
  <c r="L3726" i="22" s="1"/>
  <c r="F3726" i="22"/>
  <c r="N3725" i="22"/>
  <c r="I3725" i="22"/>
  <c r="J3725" i="22" s="1"/>
  <c r="K3725" i="22" s="1"/>
  <c r="F3725" i="22"/>
  <c r="N3724" i="22"/>
  <c r="I3724" i="22"/>
  <c r="F3724" i="22"/>
  <c r="N3723" i="22"/>
  <c r="I3723" i="22"/>
  <c r="J3723" i="22" s="1"/>
  <c r="F3723" i="22"/>
  <c r="N3722" i="22"/>
  <c r="I3722" i="22"/>
  <c r="J3722" i="22" s="1"/>
  <c r="F3722" i="22"/>
  <c r="N3721" i="22"/>
  <c r="L3721" i="22"/>
  <c r="I3721" i="22"/>
  <c r="J3721" i="22" s="1"/>
  <c r="K3721" i="22" s="1"/>
  <c r="F3721" i="22"/>
  <c r="N3720" i="22"/>
  <c r="I3720" i="22"/>
  <c r="F3720" i="22"/>
  <c r="N3719" i="22"/>
  <c r="I3719" i="22"/>
  <c r="F3719" i="22"/>
  <c r="N3718" i="22"/>
  <c r="L3718" i="22"/>
  <c r="K3718" i="22"/>
  <c r="I3718" i="22"/>
  <c r="J3718" i="22" s="1"/>
  <c r="F3718" i="22"/>
  <c r="N3717" i="22"/>
  <c r="I3717" i="22"/>
  <c r="F3717" i="22"/>
  <c r="N3716" i="22"/>
  <c r="I3716" i="22"/>
  <c r="F3716" i="22"/>
  <c r="N3715" i="22"/>
  <c r="I3715" i="22"/>
  <c r="J3715" i="22" s="1"/>
  <c r="F3715" i="22"/>
  <c r="N3714" i="22"/>
  <c r="I3714" i="22"/>
  <c r="J3714" i="22" s="1"/>
  <c r="L3714" i="22" s="1"/>
  <c r="F3714" i="22"/>
  <c r="N3713" i="22"/>
  <c r="I3713" i="22"/>
  <c r="J3713" i="22" s="1"/>
  <c r="K3713" i="22" s="1"/>
  <c r="F3713" i="22"/>
  <c r="N3712" i="22"/>
  <c r="I3712" i="22"/>
  <c r="J3712" i="22" s="1"/>
  <c r="F3712" i="22"/>
  <c r="N3711" i="22"/>
  <c r="I3711" i="22"/>
  <c r="F3711" i="22"/>
  <c r="N3710" i="22"/>
  <c r="K3710" i="22"/>
  <c r="I3710" i="22"/>
  <c r="J3710" i="22" s="1"/>
  <c r="L3710" i="22" s="1"/>
  <c r="F3710" i="22"/>
  <c r="N3709" i="22"/>
  <c r="I3709" i="22"/>
  <c r="F3709" i="22"/>
  <c r="N3708" i="22"/>
  <c r="I3708" i="22"/>
  <c r="J3708" i="22" s="1"/>
  <c r="F3708" i="22"/>
  <c r="N3707" i="22"/>
  <c r="I3707" i="22"/>
  <c r="F3707" i="22"/>
  <c r="N3706" i="22"/>
  <c r="L3706" i="22"/>
  <c r="I3706" i="22"/>
  <c r="J3706" i="22" s="1"/>
  <c r="K3706" i="22" s="1"/>
  <c r="F3706" i="22"/>
  <c r="N3705" i="22"/>
  <c r="I3705" i="22"/>
  <c r="F3705" i="22"/>
  <c r="N3704" i="22"/>
  <c r="I3704" i="22"/>
  <c r="J3704" i="22" s="1"/>
  <c r="F3704" i="22"/>
  <c r="N3703" i="22"/>
  <c r="I3703" i="22"/>
  <c r="F3703" i="22"/>
  <c r="N3702" i="22"/>
  <c r="I3702" i="22"/>
  <c r="J3702" i="22" s="1"/>
  <c r="L3702" i="22" s="1"/>
  <c r="F3702" i="22"/>
  <c r="N3701" i="22"/>
  <c r="I3701" i="22"/>
  <c r="J3701" i="22" s="1"/>
  <c r="K3701" i="22" s="1"/>
  <c r="F3701" i="22"/>
  <c r="N3700" i="22"/>
  <c r="I3700" i="22"/>
  <c r="J3700" i="22" s="1"/>
  <c r="F3700" i="22"/>
  <c r="N3699" i="22"/>
  <c r="I3699" i="22"/>
  <c r="F3699" i="22"/>
  <c r="N3698" i="22"/>
  <c r="L3698" i="22"/>
  <c r="K3698" i="22"/>
  <c r="I3698" i="22"/>
  <c r="J3698" i="22" s="1"/>
  <c r="F3698" i="22"/>
  <c r="N3697" i="22"/>
  <c r="L3697" i="22"/>
  <c r="I3697" i="22"/>
  <c r="J3697" i="22" s="1"/>
  <c r="K3697" i="22" s="1"/>
  <c r="F3697" i="22"/>
  <c r="N3696" i="22"/>
  <c r="I3696" i="22"/>
  <c r="J3696" i="22" s="1"/>
  <c r="F3696" i="22"/>
  <c r="N3695" i="22"/>
  <c r="L3695" i="22"/>
  <c r="I3695" i="22"/>
  <c r="J3695" i="22" s="1"/>
  <c r="K3695" i="22" s="1"/>
  <c r="F3695" i="22"/>
  <c r="N3694" i="22"/>
  <c r="L3694" i="22"/>
  <c r="I3694" i="22"/>
  <c r="J3694" i="22" s="1"/>
  <c r="K3694" i="22" s="1"/>
  <c r="F3694" i="22"/>
  <c r="N3693" i="22"/>
  <c r="I3693" i="22"/>
  <c r="F3693" i="22"/>
  <c r="N3692" i="22"/>
  <c r="I3692" i="22"/>
  <c r="F3692" i="22"/>
  <c r="N3691" i="22"/>
  <c r="I3691" i="22"/>
  <c r="F3691" i="22"/>
  <c r="N3690" i="22"/>
  <c r="I3690" i="22"/>
  <c r="F3690" i="22"/>
  <c r="N3689" i="22"/>
  <c r="I3689" i="22"/>
  <c r="F3689" i="22"/>
  <c r="N3688" i="22"/>
  <c r="I3688" i="22"/>
  <c r="J3688" i="22" s="1"/>
  <c r="F3688" i="22"/>
  <c r="N3687" i="22"/>
  <c r="I3687" i="22"/>
  <c r="F3687" i="22"/>
  <c r="N3686" i="22"/>
  <c r="L3686" i="22"/>
  <c r="I3686" i="22"/>
  <c r="J3686" i="22" s="1"/>
  <c r="K3686" i="22" s="1"/>
  <c r="F3686" i="22"/>
  <c r="N3685" i="22"/>
  <c r="I3685" i="22"/>
  <c r="F3685" i="22"/>
  <c r="N3684" i="22"/>
  <c r="I3684" i="22"/>
  <c r="J3684" i="22" s="1"/>
  <c r="F3684" i="22"/>
  <c r="N3683" i="22"/>
  <c r="I3683" i="22"/>
  <c r="J3683" i="22" s="1"/>
  <c r="K3683" i="22" s="1"/>
  <c r="F3683" i="22"/>
  <c r="N3682" i="22"/>
  <c r="I3682" i="22"/>
  <c r="F3682" i="22"/>
  <c r="N3681" i="22"/>
  <c r="I3681" i="22"/>
  <c r="J3681" i="22" s="1"/>
  <c r="K3681" i="22" s="1"/>
  <c r="F3681" i="22"/>
  <c r="N3680" i="22"/>
  <c r="I3680" i="22"/>
  <c r="F3680" i="22"/>
  <c r="N3679" i="22"/>
  <c r="I3679" i="22"/>
  <c r="J3679" i="22" s="1"/>
  <c r="F3679" i="22"/>
  <c r="N3678" i="22"/>
  <c r="I3678" i="22"/>
  <c r="F3678" i="22"/>
  <c r="N3677" i="22"/>
  <c r="I3677" i="22"/>
  <c r="J3677" i="22" s="1"/>
  <c r="F3677" i="22"/>
  <c r="N3676" i="22"/>
  <c r="I3676" i="22"/>
  <c r="F3676" i="22"/>
  <c r="N3675" i="22"/>
  <c r="I3675" i="22"/>
  <c r="J3675" i="22" s="1"/>
  <c r="F3675" i="22"/>
  <c r="N3674" i="22"/>
  <c r="I3674" i="22"/>
  <c r="F3674" i="22"/>
  <c r="N3673" i="22"/>
  <c r="L3673" i="22"/>
  <c r="I3673" i="22"/>
  <c r="J3673" i="22" s="1"/>
  <c r="K3673" i="22" s="1"/>
  <c r="F3673" i="22"/>
  <c r="N3672" i="22"/>
  <c r="I3672" i="22"/>
  <c r="F3672" i="22"/>
  <c r="N3671" i="22"/>
  <c r="I3671" i="22"/>
  <c r="F3671" i="22"/>
  <c r="N3670" i="22"/>
  <c r="I3670" i="22"/>
  <c r="F3670" i="22"/>
  <c r="N3669" i="22"/>
  <c r="I3669" i="22"/>
  <c r="F3669" i="22"/>
  <c r="N3668" i="22"/>
  <c r="I3668" i="22"/>
  <c r="F3668" i="22"/>
  <c r="N3667" i="22"/>
  <c r="I3667" i="22"/>
  <c r="J3667" i="22" s="1"/>
  <c r="F3667" i="22"/>
  <c r="N3666" i="22"/>
  <c r="I3666" i="22"/>
  <c r="F3666" i="22"/>
  <c r="N3665" i="22"/>
  <c r="I3665" i="22"/>
  <c r="F3665" i="22"/>
  <c r="N3664" i="22"/>
  <c r="I3664" i="22"/>
  <c r="J3664" i="22" s="1"/>
  <c r="F3664" i="22"/>
  <c r="N3663" i="22"/>
  <c r="I3663" i="22"/>
  <c r="J3663" i="22" s="1"/>
  <c r="K3663" i="22" s="1"/>
  <c r="F3663" i="22"/>
  <c r="N3662" i="22"/>
  <c r="K3662" i="22"/>
  <c r="I3662" i="22"/>
  <c r="J3662" i="22" s="1"/>
  <c r="L3662" i="22" s="1"/>
  <c r="F3662" i="22"/>
  <c r="N3661" i="22"/>
  <c r="I3661" i="22"/>
  <c r="F3661" i="22"/>
  <c r="N3660" i="22"/>
  <c r="I3660" i="22"/>
  <c r="J3660" i="22" s="1"/>
  <c r="L3660" i="22" s="1"/>
  <c r="F3660" i="22"/>
  <c r="N3659" i="22"/>
  <c r="I3659" i="22"/>
  <c r="J3659" i="22" s="1"/>
  <c r="K3659" i="22" s="1"/>
  <c r="F3659" i="22"/>
  <c r="N3658" i="22"/>
  <c r="I3658" i="22"/>
  <c r="F3658" i="22"/>
  <c r="N3657" i="22"/>
  <c r="I3657" i="22"/>
  <c r="F3657" i="22"/>
  <c r="N3656" i="22"/>
  <c r="L3656" i="22"/>
  <c r="K3656" i="22"/>
  <c r="I3656" i="22"/>
  <c r="J3656" i="22" s="1"/>
  <c r="F3656" i="22"/>
  <c r="N3655" i="22"/>
  <c r="I3655" i="22"/>
  <c r="F3655" i="22"/>
  <c r="N3654" i="22"/>
  <c r="I3654" i="22"/>
  <c r="F3654" i="22"/>
  <c r="N3653" i="22"/>
  <c r="I3653" i="22"/>
  <c r="F3653" i="22"/>
  <c r="N3652" i="22"/>
  <c r="I3652" i="22"/>
  <c r="F3652" i="22"/>
  <c r="N3651" i="22"/>
  <c r="I3651" i="22"/>
  <c r="F3651" i="22"/>
  <c r="N3650" i="22"/>
  <c r="I3650" i="22"/>
  <c r="J3650" i="22" s="1"/>
  <c r="K3650" i="22" s="1"/>
  <c r="F3650" i="22"/>
  <c r="N3649" i="22"/>
  <c r="I3649" i="22"/>
  <c r="J3649" i="22" s="1"/>
  <c r="F3649" i="22"/>
  <c r="N3648" i="22"/>
  <c r="I3648" i="22"/>
  <c r="J3648" i="22" s="1"/>
  <c r="L3648" i="22" s="1"/>
  <c r="F3648" i="22"/>
  <c r="N3647" i="22"/>
  <c r="I3647" i="22"/>
  <c r="J3647" i="22" s="1"/>
  <c r="L3647" i="22" s="1"/>
  <c r="F3647" i="22"/>
  <c r="N3646" i="22"/>
  <c r="I3646" i="22"/>
  <c r="J3646" i="22" s="1"/>
  <c r="F3646" i="22"/>
  <c r="N3645" i="22"/>
  <c r="K3645" i="22"/>
  <c r="I3645" i="22"/>
  <c r="J3645" i="22" s="1"/>
  <c r="L3645" i="22" s="1"/>
  <c r="F3645" i="22"/>
  <c r="N3644" i="22"/>
  <c r="I3644" i="22"/>
  <c r="F3644" i="22"/>
  <c r="N3643" i="22"/>
  <c r="I3643" i="22"/>
  <c r="F3643" i="22"/>
  <c r="N3642" i="22"/>
  <c r="I3642" i="22"/>
  <c r="J3642" i="22" s="1"/>
  <c r="F3642" i="22"/>
  <c r="N3641" i="22"/>
  <c r="I3641" i="22"/>
  <c r="F3641" i="22"/>
  <c r="N3640" i="22"/>
  <c r="I3640" i="22"/>
  <c r="J3640" i="22" s="1"/>
  <c r="F3640" i="22"/>
  <c r="N3639" i="22"/>
  <c r="I3639" i="22"/>
  <c r="F3639" i="22"/>
  <c r="N3638" i="22"/>
  <c r="I3638" i="22"/>
  <c r="J3638" i="22" s="1"/>
  <c r="K3638" i="22" s="1"/>
  <c r="F3638" i="22"/>
  <c r="N3637" i="22"/>
  <c r="I3637" i="22"/>
  <c r="F3637" i="22"/>
  <c r="N3636" i="22"/>
  <c r="I3636" i="22"/>
  <c r="F3636" i="22"/>
  <c r="N3635" i="22"/>
  <c r="I3635" i="22"/>
  <c r="F3635" i="22"/>
  <c r="N3634" i="22"/>
  <c r="I3634" i="22"/>
  <c r="J3634" i="22" s="1"/>
  <c r="F3634" i="22"/>
  <c r="N3633" i="22"/>
  <c r="I3633" i="22"/>
  <c r="F3633" i="22"/>
  <c r="N3632" i="22"/>
  <c r="I3632" i="22"/>
  <c r="J3632" i="22" s="1"/>
  <c r="F3632" i="22"/>
  <c r="N3631" i="22"/>
  <c r="I3631" i="22"/>
  <c r="F3631" i="22"/>
  <c r="N3630" i="22"/>
  <c r="I3630" i="22"/>
  <c r="J3630" i="22" s="1"/>
  <c r="L3630" i="22" s="1"/>
  <c r="F3630" i="22"/>
  <c r="N3629" i="22"/>
  <c r="I3629" i="22"/>
  <c r="F3629" i="22"/>
  <c r="N3628" i="22"/>
  <c r="I3628" i="22"/>
  <c r="J3628" i="22" s="1"/>
  <c r="F3628" i="22"/>
  <c r="N3627" i="22"/>
  <c r="I3627" i="22"/>
  <c r="F3627" i="22"/>
  <c r="N3626" i="22"/>
  <c r="I3626" i="22"/>
  <c r="J3626" i="22" s="1"/>
  <c r="F3626" i="22"/>
  <c r="N3625" i="22"/>
  <c r="I3625" i="22"/>
  <c r="F3625" i="22"/>
  <c r="N3624" i="22"/>
  <c r="I3624" i="22"/>
  <c r="F3624" i="22"/>
  <c r="N3623" i="22"/>
  <c r="I3623" i="22"/>
  <c r="J3623" i="22" s="1"/>
  <c r="F3623" i="22"/>
  <c r="N3622" i="22"/>
  <c r="I3622" i="22"/>
  <c r="F3622" i="22"/>
  <c r="N3621" i="22"/>
  <c r="I3621" i="22"/>
  <c r="F3621" i="22"/>
  <c r="N3620" i="22"/>
  <c r="I3620" i="22"/>
  <c r="F3620" i="22"/>
  <c r="N3619" i="22"/>
  <c r="I3619" i="22"/>
  <c r="J3619" i="22" s="1"/>
  <c r="L3619" i="22" s="1"/>
  <c r="F3619" i="22"/>
  <c r="N3618" i="22"/>
  <c r="I3618" i="22"/>
  <c r="F3618" i="22"/>
  <c r="N3617" i="22"/>
  <c r="I3617" i="22"/>
  <c r="F3617" i="22"/>
  <c r="N3616" i="22"/>
  <c r="I3616" i="22"/>
  <c r="F3616" i="22"/>
  <c r="N3615" i="22"/>
  <c r="I3615" i="22"/>
  <c r="J3615" i="22" s="1"/>
  <c r="F3615" i="22"/>
  <c r="N3614" i="22"/>
  <c r="I3614" i="22"/>
  <c r="J3614" i="22" s="1"/>
  <c r="K3614" i="22" s="1"/>
  <c r="F3614" i="22"/>
  <c r="N3613" i="22"/>
  <c r="K3613" i="22"/>
  <c r="I3613" i="22"/>
  <c r="J3613" i="22" s="1"/>
  <c r="L3613" i="22" s="1"/>
  <c r="F3613" i="22"/>
  <c r="N3612" i="22"/>
  <c r="I3612" i="22"/>
  <c r="F3612" i="22"/>
  <c r="N3611" i="22"/>
  <c r="I3611" i="22"/>
  <c r="J3611" i="22" s="1"/>
  <c r="F3611" i="22"/>
  <c r="N3610" i="22"/>
  <c r="I3610" i="22"/>
  <c r="F3610" i="22"/>
  <c r="J3610" i="22" s="1"/>
  <c r="N3609" i="22"/>
  <c r="J3609" i="22"/>
  <c r="L3609" i="22" s="1"/>
  <c r="I3609" i="22"/>
  <c r="F3609" i="22"/>
  <c r="N3608" i="22"/>
  <c r="I3608" i="22"/>
  <c r="J3608" i="22" s="1"/>
  <c r="F3608" i="22"/>
  <c r="N3607" i="22"/>
  <c r="I3607" i="22"/>
  <c r="F3607" i="22"/>
  <c r="N3606" i="22"/>
  <c r="J3606" i="22"/>
  <c r="L3606" i="22" s="1"/>
  <c r="I3606" i="22"/>
  <c r="F3606" i="22"/>
  <c r="N3605" i="22"/>
  <c r="I3605" i="22"/>
  <c r="F3605" i="22"/>
  <c r="N3604" i="22"/>
  <c r="I3604" i="22"/>
  <c r="J3604" i="22" s="1"/>
  <c r="F3604" i="22"/>
  <c r="N3603" i="22"/>
  <c r="I3603" i="22"/>
  <c r="J3603" i="22" s="1"/>
  <c r="F3603" i="22"/>
  <c r="N3602" i="22"/>
  <c r="I3602" i="22"/>
  <c r="F3602" i="22"/>
  <c r="N3601" i="22"/>
  <c r="I3601" i="22"/>
  <c r="J3601" i="22" s="1"/>
  <c r="F3601" i="22"/>
  <c r="N3600" i="22"/>
  <c r="I3600" i="22"/>
  <c r="F3600" i="22"/>
  <c r="J3600" i="22" s="1"/>
  <c r="L3600" i="22" s="1"/>
  <c r="N3599" i="22"/>
  <c r="I3599" i="22"/>
  <c r="F3599" i="22"/>
  <c r="N3598" i="22"/>
  <c r="I3598" i="22"/>
  <c r="J3598" i="22" s="1"/>
  <c r="L3598" i="22" s="1"/>
  <c r="F3598" i="22"/>
  <c r="N3597" i="22"/>
  <c r="J3597" i="22"/>
  <c r="L3597" i="22" s="1"/>
  <c r="I3597" i="22"/>
  <c r="F3597" i="22"/>
  <c r="N3596" i="22"/>
  <c r="I3596" i="22"/>
  <c r="J3596" i="22" s="1"/>
  <c r="F3596" i="22"/>
  <c r="N3595" i="22"/>
  <c r="I3595" i="22"/>
  <c r="F3595" i="22"/>
  <c r="N3594" i="22"/>
  <c r="I3594" i="22"/>
  <c r="F3594" i="22"/>
  <c r="J3594" i="22" s="1"/>
  <c r="L3594" i="22" s="1"/>
  <c r="N3593" i="22"/>
  <c r="I3593" i="22"/>
  <c r="F3593" i="22"/>
  <c r="N3592" i="22"/>
  <c r="I3592" i="22"/>
  <c r="F3592" i="22"/>
  <c r="N3591" i="22"/>
  <c r="I3591" i="22"/>
  <c r="J3591" i="22" s="1"/>
  <c r="L3591" i="22" s="1"/>
  <c r="F3591" i="22"/>
  <c r="N3590" i="22"/>
  <c r="I3590" i="22"/>
  <c r="J3590" i="22" s="1"/>
  <c r="F3590" i="22"/>
  <c r="N3589" i="22"/>
  <c r="I3589" i="22"/>
  <c r="J3589" i="22" s="1"/>
  <c r="F3589" i="22"/>
  <c r="N3588" i="22"/>
  <c r="J3588" i="22"/>
  <c r="L3588" i="22" s="1"/>
  <c r="I3588" i="22"/>
  <c r="F3588" i="22"/>
  <c r="N3587" i="22"/>
  <c r="I3587" i="22"/>
  <c r="J3587" i="22" s="1"/>
  <c r="F3587" i="22"/>
  <c r="N3586" i="22"/>
  <c r="I3586" i="22"/>
  <c r="F3586" i="22"/>
  <c r="N3585" i="22"/>
  <c r="I3585" i="22"/>
  <c r="F3585" i="22"/>
  <c r="J3585" i="22" s="1"/>
  <c r="L3585" i="22" s="1"/>
  <c r="N3584" i="22"/>
  <c r="I3584" i="22"/>
  <c r="J3584" i="22" s="1"/>
  <c r="F3584" i="22"/>
  <c r="N3583" i="22"/>
  <c r="I3583" i="22"/>
  <c r="J3583" i="22" s="1"/>
  <c r="F3583" i="22"/>
  <c r="N3582" i="22"/>
  <c r="J3582" i="22"/>
  <c r="L3582" i="22" s="1"/>
  <c r="I3582" i="22"/>
  <c r="F3582" i="22"/>
  <c r="N3581" i="22"/>
  <c r="I3581" i="22"/>
  <c r="F3581" i="22"/>
  <c r="N3580" i="22"/>
  <c r="I3580" i="22"/>
  <c r="J3580" i="22" s="1"/>
  <c r="L3580" i="22" s="1"/>
  <c r="F3580" i="22"/>
  <c r="N3579" i="22"/>
  <c r="I3579" i="22"/>
  <c r="F3579" i="22"/>
  <c r="J3579" i="22" s="1"/>
  <c r="N3578" i="22"/>
  <c r="I3578" i="22"/>
  <c r="J3578" i="22" s="1"/>
  <c r="F3578" i="22"/>
  <c r="N3577" i="22"/>
  <c r="I3577" i="22"/>
  <c r="F3577" i="22"/>
  <c r="N3576" i="22"/>
  <c r="J3576" i="22"/>
  <c r="L3576" i="22" s="1"/>
  <c r="I3576" i="22"/>
  <c r="F3576" i="22"/>
  <c r="N3575" i="22"/>
  <c r="I3575" i="22"/>
  <c r="J3575" i="22" s="1"/>
  <c r="F3575" i="22"/>
  <c r="N3574" i="22"/>
  <c r="I3574" i="22"/>
  <c r="J3574" i="22" s="1"/>
  <c r="F3574" i="22"/>
  <c r="N3573" i="22"/>
  <c r="I3573" i="22"/>
  <c r="J3573" i="22" s="1"/>
  <c r="F3573" i="22"/>
  <c r="N3572" i="22"/>
  <c r="I3572" i="22"/>
  <c r="J3572" i="22" s="1"/>
  <c r="F3572" i="22"/>
  <c r="N3571" i="22"/>
  <c r="I3571" i="22"/>
  <c r="J3571" i="22" s="1"/>
  <c r="F3571" i="22"/>
  <c r="N3570" i="22"/>
  <c r="J3570" i="22"/>
  <c r="L3570" i="22" s="1"/>
  <c r="I3570" i="22"/>
  <c r="F3570" i="22"/>
  <c r="N3569" i="22"/>
  <c r="I3569" i="22"/>
  <c r="F3569" i="22"/>
  <c r="N3568" i="22"/>
  <c r="I3568" i="22"/>
  <c r="F3568" i="22"/>
  <c r="N3567" i="22"/>
  <c r="I3567" i="22"/>
  <c r="J3567" i="22" s="1"/>
  <c r="F3567" i="22"/>
  <c r="N3566" i="22"/>
  <c r="I3566" i="22"/>
  <c r="J3566" i="22" s="1"/>
  <c r="F3566" i="22"/>
  <c r="N3565" i="22"/>
  <c r="I3565" i="22"/>
  <c r="J3565" i="22" s="1"/>
  <c r="F3565" i="22"/>
  <c r="N3564" i="22"/>
  <c r="I3564" i="22"/>
  <c r="F3564" i="22"/>
  <c r="J3564" i="22" s="1"/>
  <c r="L3564" i="22" s="1"/>
  <c r="N3563" i="22"/>
  <c r="I3563" i="22"/>
  <c r="J3563" i="22" s="1"/>
  <c r="F3563" i="22"/>
  <c r="N3562" i="22"/>
  <c r="I3562" i="22"/>
  <c r="F3562" i="22"/>
  <c r="N3561" i="22"/>
  <c r="I3561" i="22"/>
  <c r="F3561" i="22"/>
  <c r="J3561" i="22" s="1"/>
  <c r="L3561" i="22" s="1"/>
  <c r="N3560" i="22"/>
  <c r="I3560" i="22"/>
  <c r="F3560" i="22"/>
  <c r="N3559" i="22"/>
  <c r="I3559" i="22"/>
  <c r="F3559" i="22"/>
  <c r="J3559" i="22" s="1"/>
  <c r="N3558" i="22"/>
  <c r="I3558" i="22"/>
  <c r="J3558" i="22" s="1"/>
  <c r="F3558" i="22"/>
  <c r="N3557" i="22"/>
  <c r="I3557" i="22"/>
  <c r="F3557" i="22"/>
  <c r="N3556" i="22"/>
  <c r="J3556" i="22"/>
  <c r="I3556" i="22"/>
  <c r="F3556" i="22"/>
  <c r="N3555" i="22"/>
  <c r="I3555" i="22"/>
  <c r="J3555" i="22" s="1"/>
  <c r="F3555" i="22"/>
  <c r="N3554" i="22"/>
  <c r="I3554" i="22"/>
  <c r="F3554" i="22"/>
  <c r="N3553" i="22"/>
  <c r="I3553" i="22"/>
  <c r="F3553" i="22"/>
  <c r="J3553" i="22" s="1"/>
  <c r="N3552" i="22"/>
  <c r="I3552" i="22"/>
  <c r="J3552" i="22" s="1"/>
  <c r="F3552" i="22"/>
  <c r="N3551" i="22"/>
  <c r="I3551" i="22"/>
  <c r="F3551" i="22"/>
  <c r="N3550" i="22"/>
  <c r="I3550" i="22"/>
  <c r="F3550" i="22"/>
  <c r="J3550" i="22" s="1"/>
  <c r="N3549" i="22"/>
  <c r="I3549" i="22"/>
  <c r="J3549" i="22" s="1"/>
  <c r="F3549" i="22"/>
  <c r="N3548" i="22"/>
  <c r="I3548" i="22"/>
  <c r="F3548" i="22"/>
  <c r="N3547" i="22"/>
  <c r="J3547" i="22"/>
  <c r="I3547" i="22"/>
  <c r="F3547" i="22"/>
  <c r="N3546" i="22"/>
  <c r="I3546" i="22"/>
  <c r="J3546" i="22" s="1"/>
  <c r="F3546" i="22"/>
  <c r="N3545" i="22"/>
  <c r="I3545" i="22"/>
  <c r="F3545" i="22"/>
  <c r="N3544" i="22"/>
  <c r="I3544" i="22"/>
  <c r="F3544" i="22"/>
  <c r="J3544" i="22" s="1"/>
  <c r="N3543" i="22"/>
  <c r="I3543" i="22"/>
  <c r="J3543" i="22" s="1"/>
  <c r="F3543" i="22"/>
  <c r="N3542" i="22"/>
  <c r="I3542" i="22"/>
  <c r="F3542" i="22"/>
  <c r="N3541" i="22"/>
  <c r="I3541" i="22"/>
  <c r="F3541" i="22"/>
  <c r="J3541" i="22" s="1"/>
  <c r="N3540" i="22"/>
  <c r="I3540" i="22"/>
  <c r="J3540" i="22" s="1"/>
  <c r="F3540" i="22"/>
  <c r="N3539" i="22"/>
  <c r="I3539" i="22"/>
  <c r="F3539" i="22"/>
  <c r="N3538" i="22"/>
  <c r="J3538" i="22"/>
  <c r="I3538" i="22"/>
  <c r="F3538" i="22"/>
  <c r="N3537" i="22"/>
  <c r="I3537" i="22"/>
  <c r="J3537" i="22" s="1"/>
  <c r="F3537" i="22"/>
  <c r="N3536" i="22"/>
  <c r="I3536" i="22"/>
  <c r="F3536" i="22"/>
  <c r="N3535" i="22"/>
  <c r="I3535" i="22"/>
  <c r="F3535" i="22"/>
  <c r="J3535" i="22" s="1"/>
  <c r="N3534" i="22"/>
  <c r="I3534" i="22"/>
  <c r="J3534" i="22" s="1"/>
  <c r="F3534" i="22"/>
  <c r="N3533" i="22"/>
  <c r="I3533" i="22"/>
  <c r="F3533" i="22"/>
  <c r="N3532" i="22"/>
  <c r="I3532" i="22"/>
  <c r="F3532" i="22"/>
  <c r="J3532" i="22" s="1"/>
  <c r="N3531" i="22"/>
  <c r="I3531" i="22"/>
  <c r="J3531" i="22" s="1"/>
  <c r="F3531" i="22"/>
  <c r="N3530" i="22"/>
  <c r="I3530" i="22"/>
  <c r="F3530" i="22"/>
  <c r="N3529" i="22"/>
  <c r="J3529" i="22"/>
  <c r="I3529" i="22"/>
  <c r="F3529" i="22"/>
  <c r="N3528" i="22"/>
  <c r="I3528" i="22"/>
  <c r="J3528" i="22" s="1"/>
  <c r="F3528" i="22"/>
  <c r="N3527" i="22"/>
  <c r="I3527" i="22"/>
  <c r="F3527" i="22"/>
  <c r="N3526" i="22"/>
  <c r="I3526" i="22"/>
  <c r="F3526" i="22"/>
  <c r="J3526" i="22" s="1"/>
  <c r="N3525" i="22"/>
  <c r="I3525" i="22"/>
  <c r="J3525" i="22" s="1"/>
  <c r="F3525" i="22"/>
  <c r="N3524" i="22"/>
  <c r="I3524" i="22"/>
  <c r="F3524" i="22"/>
  <c r="N3523" i="22"/>
  <c r="I3523" i="22"/>
  <c r="F3523" i="22"/>
  <c r="J3523" i="22" s="1"/>
  <c r="N3522" i="22"/>
  <c r="I3522" i="22"/>
  <c r="J3522" i="22" s="1"/>
  <c r="F3522" i="22"/>
  <c r="N3521" i="22"/>
  <c r="I3521" i="22"/>
  <c r="F3521" i="22"/>
  <c r="N3520" i="22"/>
  <c r="J3520" i="22"/>
  <c r="I3520" i="22"/>
  <c r="F3520" i="22"/>
  <c r="N3519" i="22"/>
  <c r="I3519" i="22"/>
  <c r="J3519" i="22" s="1"/>
  <c r="F3519" i="22"/>
  <c r="N3518" i="22"/>
  <c r="I3518" i="22"/>
  <c r="F3518" i="22"/>
  <c r="N3517" i="22"/>
  <c r="I3517" i="22"/>
  <c r="F3517" i="22"/>
  <c r="J3517" i="22" s="1"/>
  <c r="N3516" i="22"/>
  <c r="I3516" i="22"/>
  <c r="J3516" i="22" s="1"/>
  <c r="F3516" i="22"/>
  <c r="N3515" i="22"/>
  <c r="I3515" i="22"/>
  <c r="F3515" i="22"/>
  <c r="N3514" i="22"/>
  <c r="I3514" i="22"/>
  <c r="F3514" i="22"/>
  <c r="J3514" i="22" s="1"/>
  <c r="N3513" i="22"/>
  <c r="I3513" i="22"/>
  <c r="J3513" i="22" s="1"/>
  <c r="F3513" i="22"/>
  <c r="N3512" i="22"/>
  <c r="I3512" i="22"/>
  <c r="F3512" i="22"/>
  <c r="N3511" i="22"/>
  <c r="J3511" i="22"/>
  <c r="I3511" i="22"/>
  <c r="F3511" i="22"/>
  <c r="N3510" i="22"/>
  <c r="I3510" i="22"/>
  <c r="J3510" i="22" s="1"/>
  <c r="F3510" i="22"/>
  <c r="N3509" i="22"/>
  <c r="I3509" i="22"/>
  <c r="F3509" i="22"/>
  <c r="N3508" i="22"/>
  <c r="I3508" i="22"/>
  <c r="F3508" i="22"/>
  <c r="J3508" i="22" s="1"/>
  <c r="N3507" i="22"/>
  <c r="I3507" i="22"/>
  <c r="J3507" i="22" s="1"/>
  <c r="F3507" i="22"/>
  <c r="N3506" i="22"/>
  <c r="I3506" i="22"/>
  <c r="F3506" i="22"/>
  <c r="N3505" i="22"/>
  <c r="I3505" i="22"/>
  <c r="F3505" i="22"/>
  <c r="J3505" i="22" s="1"/>
  <c r="N3504" i="22"/>
  <c r="I3504" i="22"/>
  <c r="J3504" i="22" s="1"/>
  <c r="F3504" i="22"/>
  <c r="N3503" i="22"/>
  <c r="I3503" i="22"/>
  <c r="F3503" i="22"/>
  <c r="N3502" i="22"/>
  <c r="J3502" i="22"/>
  <c r="I3502" i="22"/>
  <c r="F3502" i="22"/>
  <c r="N3501" i="22"/>
  <c r="I3501" i="22"/>
  <c r="J3501" i="22" s="1"/>
  <c r="F3501" i="22"/>
  <c r="N3500" i="22"/>
  <c r="I3500" i="22"/>
  <c r="F3500" i="22"/>
  <c r="N3499" i="22"/>
  <c r="I3499" i="22"/>
  <c r="F3499" i="22"/>
  <c r="J3499" i="22" s="1"/>
  <c r="N3498" i="22"/>
  <c r="I3498" i="22"/>
  <c r="J3498" i="22" s="1"/>
  <c r="F3498" i="22"/>
  <c r="N3497" i="22"/>
  <c r="I3497" i="22"/>
  <c r="F3497" i="22"/>
  <c r="N3496" i="22"/>
  <c r="I3496" i="22"/>
  <c r="F3496" i="22"/>
  <c r="J3496" i="22" s="1"/>
  <c r="N3495" i="22"/>
  <c r="I3495" i="22"/>
  <c r="J3495" i="22" s="1"/>
  <c r="F3495" i="22"/>
  <c r="N3494" i="22"/>
  <c r="I3494" i="22"/>
  <c r="F3494" i="22"/>
  <c r="N3493" i="22"/>
  <c r="J3493" i="22"/>
  <c r="I3493" i="22"/>
  <c r="F3493" i="22"/>
  <c r="N3492" i="22"/>
  <c r="I3492" i="22"/>
  <c r="J3492" i="22" s="1"/>
  <c r="F3492" i="22"/>
  <c r="N3491" i="22"/>
  <c r="I3491" i="22"/>
  <c r="F3491" i="22"/>
  <c r="N3490" i="22"/>
  <c r="I3490" i="22"/>
  <c r="F3490" i="22"/>
  <c r="J3490" i="22" s="1"/>
  <c r="N3489" i="22"/>
  <c r="I3489" i="22"/>
  <c r="J3489" i="22" s="1"/>
  <c r="F3489" i="22"/>
  <c r="N3488" i="22"/>
  <c r="I3488" i="22"/>
  <c r="F3488" i="22"/>
  <c r="N3487" i="22"/>
  <c r="I3487" i="22"/>
  <c r="F3487" i="22"/>
  <c r="J3487" i="22" s="1"/>
  <c r="N3486" i="22"/>
  <c r="I3486" i="22"/>
  <c r="J3486" i="22" s="1"/>
  <c r="F3486" i="22"/>
  <c r="N3485" i="22"/>
  <c r="I3485" i="22"/>
  <c r="F3485" i="22"/>
  <c r="N3484" i="22"/>
  <c r="J3484" i="22"/>
  <c r="I3484" i="22"/>
  <c r="F3484" i="22"/>
  <c r="N3483" i="22"/>
  <c r="I3483" i="22"/>
  <c r="J3483" i="22" s="1"/>
  <c r="F3483" i="22"/>
  <c r="N3482" i="22"/>
  <c r="I3482" i="22"/>
  <c r="F3482" i="22"/>
  <c r="N3481" i="22"/>
  <c r="I3481" i="22"/>
  <c r="F3481" i="22"/>
  <c r="J3481" i="22" s="1"/>
  <c r="N3480" i="22"/>
  <c r="I3480" i="22"/>
  <c r="J3480" i="22" s="1"/>
  <c r="F3480" i="22"/>
  <c r="N3479" i="22"/>
  <c r="I3479" i="22"/>
  <c r="F3479" i="22"/>
  <c r="N3478" i="22"/>
  <c r="I3478" i="22"/>
  <c r="F3478" i="22"/>
  <c r="J3478" i="22" s="1"/>
  <c r="N3477" i="22"/>
  <c r="I3477" i="22"/>
  <c r="J3477" i="22" s="1"/>
  <c r="F3477" i="22"/>
  <c r="N3476" i="22"/>
  <c r="I3476" i="22"/>
  <c r="F3476" i="22"/>
  <c r="N3475" i="22"/>
  <c r="J3475" i="22"/>
  <c r="I3475" i="22"/>
  <c r="F3475" i="22"/>
  <c r="N3474" i="22"/>
  <c r="I3474" i="22"/>
  <c r="J3474" i="22" s="1"/>
  <c r="F3474" i="22"/>
  <c r="N3473" i="22"/>
  <c r="I3473" i="22"/>
  <c r="F3473" i="22"/>
  <c r="N3472" i="22"/>
  <c r="I3472" i="22"/>
  <c r="F3472" i="22"/>
  <c r="J3472" i="22" s="1"/>
  <c r="N3471" i="22"/>
  <c r="I3471" i="22"/>
  <c r="J3471" i="22" s="1"/>
  <c r="F3471" i="22"/>
  <c r="N3470" i="22"/>
  <c r="I3470" i="22"/>
  <c r="F3470" i="22"/>
  <c r="N3469" i="22"/>
  <c r="I3469" i="22"/>
  <c r="F3469" i="22"/>
  <c r="J3469" i="22" s="1"/>
  <c r="N3468" i="22"/>
  <c r="I3468" i="22"/>
  <c r="J3468" i="22" s="1"/>
  <c r="F3468" i="22"/>
  <c r="N3467" i="22"/>
  <c r="I3467" i="22"/>
  <c r="F3467" i="22"/>
  <c r="N3466" i="22"/>
  <c r="J3466" i="22"/>
  <c r="I3466" i="22"/>
  <c r="F3466" i="22"/>
  <c r="N3465" i="22"/>
  <c r="I3465" i="22"/>
  <c r="J3465" i="22" s="1"/>
  <c r="F3465" i="22"/>
  <c r="N3464" i="22"/>
  <c r="I3464" i="22"/>
  <c r="F3464" i="22"/>
  <c r="N3463" i="22"/>
  <c r="I3463" i="22"/>
  <c r="F3463" i="22"/>
  <c r="J3463" i="22" s="1"/>
  <c r="N3462" i="22"/>
  <c r="I3462" i="22"/>
  <c r="J3462" i="22" s="1"/>
  <c r="F3462" i="22"/>
  <c r="N3461" i="22"/>
  <c r="I3461" i="22"/>
  <c r="F3461" i="22"/>
  <c r="N3460" i="22"/>
  <c r="I3460" i="22"/>
  <c r="F3460" i="22"/>
  <c r="J3460" i="22" s="1"/>
  <c r="N3459" i="22"/>
  <c r="I3459" i="22"/>
  <c r="J3459" i="22" s="1"/>
  <c r="F3459" i="22"/>
  <c r="N3458" i="22"/>
  <c r="I3458" i="22"/>
  <c r="F3458" i="22"/>
  <c r="N3457" i="22"/>
  <c r="J3457" i="22"/>
  <c r="I3457" i="22"/>
  <c r="F3457" i="22"/>
  <c r="N3456" i="22"/>
  <c r="I3456" i="22"/>
  <c r="F3456" i="22"/>
  <c r="N3455" i="22"/>
  <c r="I3455" i="22"/>
  <c r="F3455" i="22"/>
  <c r="N3454" i="22"/>
  <c r="I3454" i="22"/>
  <c r="F3454" i="22"/>
  <c r="J3454" i="22" s="1"/>
  <c r="N3453" i="22"/>
  <c r="I3453" i="22"/>
  <c r="J3453" i="22" s="1"/>
  <c r="F3453" i="22"/>
  <c r="N3452" i="22"/>
  <c r="I3452" i="22"/>
  <c r="F3452" i="22"/>
  <c r="N3451" i="22"/>
  <c r="I3451" i="22"/>
  <c r="F3451" i="22"/>
  <c r="J3451" i="22" s="1"/>
  <c r="N3450" i="22"/>
  <c r="I3450" i="22"/>
  <c r="J3450" i="22" s="1"/>
  <c r="F3450" i="22"/>
  <c r="N3449" i="22"/>
  <c r="I3449" i="22"/>
  <c r="F3449" i="22"/>
  <c r="N3448" i="22"/>
  <c r="J3448" i="22"/>
  <c r="I3448" i="22"/>
  <c r="F3448" i="22"/>
  <c r="N3447" i="22"/>
  <c r="I3447" i="22"/>
  <c r="F3447" i="22"/>
  <c r="N3446" i="22"/>
  <c r="I3446" i="22"/>
  <c r="F3446" i="22"/>
  <c r="N3445" i="22"/>
  <c r="I3445" i="22"/>
  <c r="F3445" i="22"/>
  <c r="J3445" i="22" s="1"/>
  <c r="N3444" i="22"/>
  <c r="I3444" i="22"/>
  <c r="J3444" i="22" s="1"/>
  <c r="F3444" i="22"/>
  <c r="N3443" i="22"/>
  <c r="I3443" i="22"/>
  <c r="F3443" i="22"/>
  <c r="N3442" i="22"/>
  <c r="I3442" i="22"/>
  <c r="F3442" i="22"/>
  <c r="J3442" i="22" s="1"/>
  <c r="N3441" i="22"/>
  <c r="I3441" i="22"/>
  <c r="J3441" i="22" s="1"/>
  <c r="F3441" i="22"/>
  <c r="N3440" i="22"/>
  <c r="I3440" i="22"/>
  <c r="F3440" i="22"/>
  <c r="N3439" i="22"/>
  <c r="J3439" i="22"/>
  <c r="I3439" i="22"/>
  <c r="F3439" i="22"/>
  <c r="N3438" i="22"/>
  <c r="I3438" i="22"/>
  <c r="F3438" i="22"/>
  <c r="N3437" i="22"/>
  <c r="I3437" i="22"/>
  <c r="F3437" i="22"/>
  <c r="N3436" i="22"/>
  <c r="I3436" i="22"/>
  <c r="F3436" i="22"/>
  <c r="J3436" i="22" s="1"/>
  <c r="N3435" i="22"/>
  <c r="I3435" i="22"/>
  <c r="J3435" i="22" s="1"/>
  <c r="F3435" i="22"/>
  <c r="N3434" i="22"/>
  <c r="I3434" i="22"/>
  <c r="F3434" i="22"/>
  <c r="N3433" i="22"/>
  <c r="I3433" i="22"/>
  <c r="F3433" i="22"/>
  <c r="J3433" i="22" s="1"/>
  <c r="N3432" i="22"/>
  <c r="I3432" i="22"/>
  <c r="J3432" i="22" s="1"/>
  <c r="F3432" i="22"/>
  <c r="N3431" i="22"/>
  <c r="I3431" i="22"/>
  <c r="F3431" i="22"/>
  <c r="N3430" i="22"/>
  <c r="J3430" i="22"/>
  <c r="I3430" i="22"/>
  <c r="F3430" i="22"/>
  <c r="N3429" i="22"/>
  <c r="I3429" i="22"/>
  <c r="F3429" i="22"/>
  <c r="N3428" i="22"/>
  <c r="I3428" i="22"/>
  <c r="F3428" i="22"/>
  <c r="N3427" i="22"/>
  <c r="I3427" i="22"/>
  <c r="F3427" i="22"/>
  <c r="J3427" i="22" s="1"/>
  <c r="N3426" i="22"/>
  <c r="I3426" i="22"/>
  <c r="J3426" i="22" s="1"/>
  <c r="F3426" i="22"/>
  <c r="N3425" i="22"/>
  <c r="I3425" i="22"/>
  <c r="F3425" i="22"/>
  <c r="N3424" i="22"/>
  <c r="I3424" i="22"/>
  <c r="F3424" i="22"/>
  <c r="J3424" i="22" s="1"/>
  <c r="N3423" i="22"/>
  <c r="I3423" i="22"/>
  <c r="J3423" i="22" s="1"/>
  <c r="F3423" i="22"/>
  <c r="N3422" i="22"/>
  <c r="I3422" i="22"/>
  <c r="F3422" i="22"/>
  <c r="N3421" i="22"/>
  <c r="J3421" i="22"/>
  <c r="I3421" i="22"/>
  <c r="F3421" i="22"/>
  <c r="N3420" i="22"/>
  <c r="I3420" i="22"/>
  <c r="F3420" i="22"/>
  <c r="N3419" i="22"/>
  <c r="I3419" i="22"/>
  <c r="F3419" i="22"/>
  <c r="N3418" i="22"/>
  <c r="I3418" i="22"/>
  <c r="F3418" i="22"/>
  <c r="N3417" i="22"/>
  <c r="I3417" i="22"/>
  <c r="F3417" i="22"/>
  <c r="J3417" i="22" s="1"/>
  <c r="N3416" i="22"/>
  <c r="I3416" i="22"/>
  <c r="F3416" i="22"/>
  <c r="J3416" i="22" s="1"/>
  <c r="L3416" i="22" s="1"/>
  <c r="N3415" i="22"/>
  <c r="I3415" i="22"/>
  <c r="F3415" i="22"/>
  <c r="N3414" i="22"/>
  <c r="I3414" i="22"/>
  <c r="F3414" i="22"/>
  <c r="N3413" i="22"/>
  <c r="I3413" i="22"/>
  <c r="J3413" i="22" s="1"/>
  <c r="L3413" i="22" s="1"/>
  <c r="F3413" i="22"/>
  <c r="N3412" i="22"/>
  <c r="I3412" i="22"/>
  <c r="J3412" i="22" s="1"/>
  <c r="F3412" i="22"/>
  <c r="N3411" i="22"/>
  <c r="I3411" i="22"/>
  <c r="F3411" i="22"/>
  <c r="J3411" i="22" s="1"/>
  <c r="N3410" i="22"/>
  <c r="I3410" i="22"/>
  <c r="J3410" i="22" s="1"/>
  <c r="L3410" i="22" s="1"/>
  <c r="F3410" i="22"/>
  <c r="N3409" i="22"/>
  <c r="I3409" i="22"/>
  <c r="F3409" i="22"/>
  <c r="N3408" i="22"/>
  <c r="I3408" i="22"/>
  <c r="J3408" i="22" s="1"/>
  <c r="F3408" i="22"/>
  <c r="N3407" i="22"/>
  <c r="I3407" i="22"/>
  <c r="J3407" i="22" s="1"/>
  <c r="L3407" i="22" s="1"/>
  <c r="F3407" i="22"/>
  <c r="N3406" i="22"/>
  <c r="I3406" i="22"/>
  <c r="F3406" i="22"/>
  <c r="N3405" i="22"/>
  <c r="K3405" i="22"/>
  <c r="I3405" i="22"/>
  <c r="J3405" i="22" s="1"/>
  <c r="L3405" i="22" s="1"/>
  <c r="F3405" i="22"/>
  <c r="N3404" i="22"/>
  <c r="K3404" i="22"/>
  <c r="J3404" i="22"/>
  <c r="L3404" i="22" s="1"/>
  <c r="I3404" i="22"/>
  <c r="F3404" i="22"/>
  <c r="N3403" i="22"/>
  <c r="I3403" i="22"/>
  <c r="F3403" i="22"/>
  <c r="N3402" i="22"/>
  <c r="I3402" i="22"/>
  <c r="F3402" i="22"/>
  <c r="N3401" i="22"/>
  <c r="I3401" i="22"/>
  <c r="F3401" i="22"/>
  <c r="N3400" i="22"/>
  <c r="I3400" i="22"/>
  <c r="F3400" i="22"/>
  <c r="J3400" i="22" s="1"/>
  <c r="L3400" i="22" s="1"/>
  <c r="N3399" i="22"/>
  <c r="J3399" i="22"/>
  <c r="L3399" i="22" s="1"/>
  <c r="I3399" i="22"/>
  <c r="F3399" i="22"/>
  <c r="N3398" i="22"/>
  <c r="I3398" i="22"/>
  <c r="F3398" i="22"/>
  <c r="J3398" i="22" s="1"/>
  <c r="L3398" i="22" s="1"/>
  <c r="N3397" i="22"/>
  <c r="I3397" i="22"/>
  <c r="F3397" i="22"/>
  <c r="J3397" i="22" s="1"/>
  <c r="L3397" i="22" s="1"/>
  <c r="N3396" i="22"/>
  <c r="J3396" i="22"/>
  <c r="L3396" i="22" s="1"/>
  <c r="I3396" i="22"/>
  <c r="F3396" i="22"/>
  <c r="N3395" i="22"/>
  <c r="I3395" i="22"/>
  <c r="F3395" i="22"/>
  <c r="J3395" i="22" s="1"/>
  <c r="L3395" i="22" s="1"/>
  <c r="N3394" i="22"/>
  <c r="I3394" i="22"/>
  <c r="F3394" i="22"/>
  <c r="J3394" i="22" s="1"/>
  <c r="L3394" i="22" s="1"/>
  <c r="N3393" i="22"/>
  <c r="J3393" i="22"/>
  <c r="L3393" i="22" s="1"/>
  <c r="I3393" i="22"/>
  <c r="F3393" i="22"/>
  <c r="N3392" i="22"/>
  <c r="I3392" i="22"/>
  <c r="F3392" i="22"/>
  <c r="N3391" i="22"/>
  <c r="I3391" i="22"/>
  <c r="F3391" i="22"/>
  <c r="J3391" i="22" s="1"/>
  <c r="L3391" i="22" s="1"/>
  <c r="N3390" i="22"/>
  <c r="J3390" i="22"/>
  <c r="L3390" i="22" s="1"/>
  <c r="I3390" i="22"/>
  <c r="F3390" i="22"/>
  <c r="N3389" i="22"/>
  <c r="I3389" i="22"/>
  <c r="F3389" i="22"/>
  <c r="J3389" i="22" s="1"/>
  <c r="L3389" i="22" s="1"/>
  <c r="N3388" i="22"/>
  <c r="I3388" i="22"/>
  <c r="F3388" i="22"/>
  <c r="J3388" i="22" s="1"/>
  <c r="L3388" i="22" s="1"/>
  <c r="N3387" i="22"/>
  <c r="J3387" i="22"/>
  <c r="L3387" i="22" s="1"/>
  <c r="I3387" i="22"/>
  <c r="F3387" i="22"/>
  <c r="N3386" i="22"/>
  <c r="I3386" i="22"/>
  <c r="F3386" i="22"/>
  <c r="J3386" i="22" s="1"/>
  <c r="L3386" i="22" s="1"/>
  <c r="N3385" i="22"/>
  <c r="I3385" i="22"/>
  <c r="F3385" i="22"/>
  <c r="J3385" i="22" s="1"/>
  <c r="L3385" i="22" s="1"/>
  <c r="N3384" i="22"/>
  <c r="J3384" i="22"/>
  <c r="L3384" i="22" s="1"/>
  <c r="I3384" i="22"/>
  <c r="F3384" i="22"/>
  <c r="N3383" i="22"/>
  <c r="I3383" i="22"/>
  <c r="F3383" i="22"/>
  <c r="N3382" i="22"/>
  <c r="I3382" i="22"/>
  <c r="F3382" i="22"/>
  <c r="J3382" i="22" s="1"/>
  <c r="L3382" i="22" s="1"/>
  <c r="N3381" i="22"/>
  <c r="J3381" i="22"/>
  <c r="L3381" i="22" s="1"/>
  <c r="I3381" i="22"/>
  <c r="F3381" i="22"/>
  <c r="N3380" i="22"/>
  <c r="I3380" i="22"/>
  <c r="F3380" i="22"/>
  <c r="J3380" i="22" s="1"/>
  <c r="L3380" i="22" s="1"/>
  <c r="N3379" i="22"/>
  <c r="I3379" i="22"/>
  <c r="F3379" i="22"/>
  <c r="J3379" i="22" s="1"/>
  <c r="L3379" i="22" s="1"/>
  <c r="N3378" i="22"/>
  <c r="J3378" i="22"/>
  <c r="L3378" i="22" s="1"/>
  <c r="I3378" i="22"/>
  <c r="F3378" i="22"/>
  <c r="N3377" i="22"/>
  <c r="I3377" i="22"/>
  <c r="F3377" i="22"/>
  <c r="J3377" i="22" s="1"/>
  <c r="L3377" i="22" s="1"/>
  <c r="N3376" i="22"/>
  <c r="I3376" i="22"/>
  <c r="F3376" i="22"/>
  <c r="J3376" i="22" s="1"/>
  <c r="L3376" i="22" s="1"/>
  <c r="N3375" i="22"/>
  <c r="J3375" i="22"/>
  <c r="L3375" i="22" s="1"/>
  <c r="I3375" i="22"/>
  <c r="F3375" i="22"/>
  <c r="N3374" i="22"/>
  <c r="I3374" i="22"/>
  <c r="F3374" i="22"/>
  <c r="N3373" i="22"/>
  <c r="I3373" i="22"/>
  <c r="F3373" i="22"/>
  <c r="J3373" i="22" s="1"/>
  <c r="L3373" i="22" s="1"/>
  <c r="N3372" i="22"/>
  <c r="J3372" i="22"/>
  <c r="L3372" i="22" s="1"/>
  <c r="I3372" i="22"/>
  <c r="F3372" i="22"/>
  <c r="N3371" i="22"/>
  <c r="I3371" i="22"/>
  <c r="F3371" i="22"/>
  <c r="J3371" i="22" s="1"/>
  <c r="L3371" i="22" s="1"/>
  <c r="N3370" i="22"/>
  <c r="I3370" i="22"/>
  <c r="F3370" i="22"/>
  <c r="J3370" i="22" s="1"/>
  <c r="L3370" i="22" s="1"/>
  <c r="N3369" i="22"/>
  <c r="J3369" i="22"/>
  <c r="L3369" i="22" s="1"/>
  <c r="I3369" i="22"/>
  <c r="F3369" i="22"/>
  <c r="N3368" i="22"/>
  <c r="I3368" i="22"/>
  <c r="F3368" i="22"/>
  <c r="J3368" i="22" s="1"/>
  <c r="L3368" i="22" s="1"/>
  <c r="N3367" i="22"/>
  <c r="I3367" i="22"/>
  <c r="F3367" i="22"/>
  <c r="J3367" i="22" s="1"/>
  <c r="L3367" i="22" s="1"/>
  <c r="N3366" i="22"/>
  <c r="J3366" i="22"/>
  <c r="L3366" i="22" s="1"/>
  <c r="I3366" i="22"/>
  <c r="F3366" i="22"/>
  <c r="N3365" i="22"/>
  <c r="I3365" i="22"/>
  <c r="F3365" i="22"/>
  <c r="N3364" i="22"/>
  <c r="I3364" i="22"/>
  <c r="F3364" i="22"/>
  <c r="J3364" i="22" s="1"/>
  <c r="L3364" i="22" s="1"/>
  <c r="N3363" i="22"/>
  <c r="J3363" i="22"/>
  <c r="L3363" i="22" s="1"/>
  <c r="I3363" i="22"/>
  <c r="F3363" i="22"/>
  <c r="N3362" i="22"/>
  <c r="I3362" i="22"/>
  <c r="F3362" i="22"/>
  <c r="J3362" i="22" s="1"/>
  <c r="L3362" i="22" s="1"/>
  <c r="N3361" i="22"/>
  <c r="I3361" i="22"/>
  <c r="F3361" i="22"/>
  <c r="J3361" i="22" s="1"/>
  <c r="L3361" i="22" s="1"/>
  <c r="N3360" i="22"/>
  <c r="J3360" i="22"/>
  <c r="L3360" i="22" s="1"/>
  <c r="I3360" i="22"/>
  <c r="F3360" i="22"/>
  <c r="N3359" i="22"/>
  <c r="I3359" i="22"/>
  <c r="F3359" i="22"/>
  <c r="J3359" i="22" s="1"/>
  <c r="L3359" i="22" s="1"/>
  <c r="N3358" i="22"/>
  <c r="I3358" i="22"/>
  <c r="F3358" i="22"/>
  <c r="J3358" i="22" s="1"/>
  <c r="L3358" i="22" s="1"/>
  <c r="N3357" i="22"/>
  <c r="J3357" i="22"/>
  <c r="L3357" i="22" s="1"/>
  <c r="I3357" i="22"/>
  <c r="F3357" i="22"/>
  <c r="N3356" i="22"/>
  <c r="I3356" i="22"/>
  <c r="F3356" i="22"/>
  <c r="N3355" i="22"/>
  <c r="I3355" i="22"/>
  <c r="F3355" i="22"/>
  <c r="J3355" i="22" s="1"/>
  <c r="L3355" i="22" s="1"/>
  <c r="N3354" i="22"/>
  <c r="J3354" i="22"/>
  <c r="L3354" i="22" s="1"/>
  <c r="I3354" i="22"/>
  <c r="F3354" i="22"/>
  <c r="N3353" i="22"/>
  <c r="I3353" i="22"/>
  <c r="F3353" i="22"/>
  <c r="J3353" i="22" s="1"/>
  <c r="L3353" i="22" s="1"/>
  <c r="N3352" i="22"/>
  <c r="I3352" i="22"/>
  <c r="F3352" i="22"/>
  <c r="J3352" i="22" s="1"/>
  <c r="L3352" i="22" s="1"/>
  <c r="N3351" i="22"/>
  <c r="J3351" i="22"/>
  <c r="L3351" i="22" s="1"/>
  <c r="I3351" i="22"/>
  <c r="F3351" i="22"/>
  <c r="N3350" i="22"/>
  <c r="I3350" i="22"/>
  <c r="F3350" i="22"/>
  <c r="J3350" i="22" s="1"/>
  <c r="L3350" i="22" s="1"/>
  <c r="N3349" i="22"/>
  <c r="I3349" i="22"/>
  <c r="F3349" i="22"/>
  <c r="J3349" i="22" s="1"/>
  <c r="L3349" i="22" s="1"/>
  <c r="N3348" i="22"/>
  <c r="J3348" i="22"/>
  <c r="L3348" i="22" s="1"/>
  <c r="I3348" i="22"/>
  <c r="F3348" i="22"/>
  <c r="N3347" i="22"/>
  <c r="I3347" i="22"/>
  <c r="F3347" i="22"/>
  <c r="N3346" i="22"/>
  <c r="I3346" i="22"/>
  <c r="F3346" i="22"/>
  <c r="J3346" i="22" s="1"/>
  <c r="L3346" i="22" s="1"/>
  <c r="N3345" i="22"/>
  <c r="J3345" i="22"/>
  <c r="L3345" i="22" s="1"/>
  <c r="I3345" i="22"/>
  <c r="F3345" i="22"/>
  <c r="N3344" i="22"/>
  <c r="I3344" i="22"/>
  <c r="F3344" i="22"/>
  <c r="J3344" i="22" s="1"/>
  <c r="L3344" i="22" s="1"/>
  <c r="N3343" i="22"/>
  <c r="I3343" i="22"/>
  <c r="F3343" i="22"/>
  <c r="J3343" i="22" s="1"/>
  <c r="L3343" i="22" s="1"/>
  <c r="N3342" i="22"/>
  <c r="J3342" i="22"/>
  <c r="L3342" i="22" s="1"/>
  <c r="I3342" i="22"/>
  <c r="F3342" i="22"/>
  <c r="N3341" i="22"/>
  <c r="I3341" i="22"/>
  <c r="F3341" i="22"/>
  <c r="J3341" i="22" s="1"/>
  <c r="L3341" i="22" s="1"/>
  <c r="N3340" i="22"/>
  <c r="I3340" i="22"/>
  <c r="F3340" i="22"/>
  <c r="J3340" i="22" s="1"/>
  <c r="L3340" i="22" s="1"/>
  <c r="N3339" i="22"/>
  <c r="J3339" i="22"/>
  <c r="L3339" i="22" s="1"/>
  <c r="I3339" i="22"/>
  <c r="F3339" i="22"/>
  <c r="N3338" i="22"/>
  <c r="I3338" i="22"/>
  <c r="F3338" i="22"/>
  <c r="N3337" i="22"/>
  <c r="I3337" i="22"/>
  <c r="F3337" i="22"/>
  <c r="J3337" i="22" s="1"/>
  <c r="L3337" i="22" s="1"/>
  <c r="N3336" i="22"/>
  <c r="J3336" i="22"/>
  <c r="L3336" i="22" s="1"/>
  <c r="I3336" i="22"/>
  <c r="F3336" i="22"/>
  <c r="N3335" i="22"/>
  <c r="I3335" i="22"/>
  <c r="F3335" i="22"/>
  <c r="J3335" i="22" s="1"/>
  <c r="L3335" i="22" s="1"/>
  <c r="N3334" i="22"/>
  <c r="I3334" i="22"/>
  <c r="F3334" i="22"/>
  <c r="J3334" i="22" s="1"/>
  <c r="L3334" i="22" s="1"/>
  <c r="N3333" i="22"/>
  <c r="J3333" i="22"/>
  <c r="L3333" i="22" s="1"/>
  <c r="I3333" i="22"/>
  <c r="F3333" i="22"/>
  <c r="N3332" i="22"/>
  <c r="I3332" i="22"/>
  <c r="F3332" i="22"/>
  <c r="J3332" i="22" s="1"/>
  <c r="L3332" i="22" s="1"/>
  <c r="N3331" i="22"/>
  <c r="I3331" i="22"/>
  <c r="F3331" i="22"/>
  <c r="J3331" i="22" s="1"/>
  <c r="L3331" i="22" s="1"/>
  <c r="N3330" i="22"/>
  <c r="J3330" i="22"/>
  <c r="L3330" i="22" s="1"/>
  <c r="I3330" i="22"/>
  <c r="F3330" i="22"/>
  <c r="N3329" i="22"/>
  <c r="I3329" i="22"/>
  <c r="F3329" i="22"/>
  <c r="N3328" i="22"/>
  <c r="I3328" i="22"/>
  <c r="F3328" i="22"/>
  <c r="J3328" i="22" s="1"/>
  <c r="L3328" i="22" s="1"/>
  <c r="N3327" i="22"/>
  <c r="J3327" i="22"/>
  <c r="L3327" i="22" s="1"/>
  <c r="I3327" i="22"/>
  <c r="F3327" i="22"/>
  <c r="N3326" i="22"/>
  <c r="I3326" i="22"/>
  <c r="F3326" i="22"/>
  <c r="J3326" i="22" s="1"/>
  <c r="L3326" i="22" s="1"/>
  <c r="N3325" i="22"/>
  <c r="I3325" i="22"/>
  <c r="F3325" i="22"/>
  <c r="J3325" i="22" s="1"/>
  <c r="L3325" i="22" s="1"/>
  <c r="N3324" i="22"/>
  <c r="J3324" i="22"/>
  <c r="L3324" i="22" s="1"/>
  <c r="I3324" i="22"/>
  <c r="F3324" i="22"/>
  <c r="N3323" i="22"/>
  <c r="I3323" i="22"/>
  <c r="F3323" i="22"/>
  <c r="J3323" i="22" s="1"/>
  <c r="L3323" i="22" s="1"/>
  <c r="N3322" i="22"/>
  <c r="I3322" i="22"/>
  <c r="F3322" i="22"/>
  <c r="J3322" i="22" s="1"/>
  <c r="L3322" i="22" s="1"/>
  <c r="N3321" i="22"/>
  <c r="J3321" i="22"/>
  <c r="L3321" i="22" s="1"/>
  <c r="I3321" i="22"/>
  <c r="F3321" i="22"/>
  <c r="N3320" i="22"/>
  <c r="I3320" i="22"/>
  <c r="F3320" i="22"/>
  <c r="N3319" i="22"/>
  <c r="I3319" i="22"/>
  <c r="F3319" i="22"/>
  <c r="J3319" i="22" s="1"/>
  <c r="L3319" i="22" s="1"/>
  <c r="N3318" i="22"/>
  <c r="J3318" i="22"/>
  <c r="L3318" i="22" s="1"/>
  <c r="I3318" i="22"/>
  <c r="F3318" i="22"/>
  <c r="N3317" i="22"/>
  <c r="I3317" i="22"/>
  <c r="F3317" i="22"/>
  <c r="J3317" i="22" s="1"/>
  <c r="L3317" i="22" s="1"/>
  <c r="N3316" i="22"/>
  <c r="I3316" i="22"/>
  <c r="F3316" i="22"/>
  <c r="J3316" i="22" s="1"/>
  <c r="L3316" i="22" s="1"/>
  <c r="N3315" i="22"/>
  <c r="J3315" i="22"/>
  <c r="L3315" i="22" s="1"/>
  <c r="I3315" i="22"/>
  <c r="F3315" i="22"/>
  <c r="N3314" i="22"/>
  <c r="I3314" i="22"/>
  <c r="F3314" i="22"/>
  <c r="J3314" i="22" s="1"/>
  <c r="L3314" i="22" s="1"/>
  <c r="N3313" i="22"/>
  <c r="I3313" i="22"/>
  <c r="J3313" i="22" s="1"/>
  <c r="F3313" i="22"/>
  <c r="N3312" i="22"/>
  <c r="I3312" i="22"/>
  <c r="F3312" i="22"/>
  <c r="N3311" i="22"/>
  <c r="I3311" i="22"/>
  <c r="J3311" i="22" s="1"/>
  <c r="F3311" i="22"/>
  <c r="N3310" i="22"/>
  <c r="I3310" i="22"/>
  <c r="F3310" i="22"/>
  <c r="N3309" i="22"/>
  <c r="I3309" i="22"/>
  <c r="J3309" i="22" s="1"/>
  <c r="F3309" i="22"/>
  <c r="N3308" i="22"/>
  <c r="I3308" i="22"/>
  <c r="F3308" i="22"/>
  <c r="N3307" i="22"/>
  <c r="I3307" i="22"/>
  <c r="J3307" i="22" s="1"/>
  <c r="F3307" i="22"/>
  <c r="N3306" i="22"/>
  <c r="I3306" i="22"/>
  <c r="F3306" i="22"/>
  <c r="N3305" i="22"/>
  <c r="I3305" i="22"/>
  <c r="J3305" i="22" s="1"/>
  <c r="F3305" i="22"/>
  <c r="N3304" i="22"/>
  <c r="I3304" i="22"/>
  <c r="F3304" i="22"/>
  <c r="N3303" i="22"/>
  <c r="I3303" i="22"/>
  <c r="J3303" i="22" s="1"/>
  <c r="F3303" i="22"/>
  <c r="N3302" i="22"/>
  <c r="I3302" i="22"/>
  <c r="F3302" i="22"/>
  <c r="J3302" i="22" s="1"/>
  <c r="N3301" i="22"/>
  <c r="I3301" i="22"/>
  <c r="F3301" i="22"/>
  <c r="N3300" i="22"/>
  <c r="I3300" i="22"/>
  <c r="F3300" i="22"/>
  <c r="J3300" i="22" s="1"/>
  <c r="N3299" i="22"/>
  <c r="I3299" i="22"/>
  <c r="F3299" i="22"/>
  <c r="N3298" i="22"/>
  <c r="I3298" i="22"/>
  <c r="F3298" i="22"/>
  <c r="J3298" i="22" s="1"/>
  <c r="N3297" i="22"/>
  <c r="I3297" i="22"/>
  <c r="F3297" i="22"/>
  <c r="N3296" i="22"/>
  <c r="I3296" i="22"/>
  <c r="F3296" i="22"/>
  <c r="J3296" i="22" s="1"/>
  <c r="N3295" i="22"/>
  <c r="I3295" i="22"/>
  <c r="F3295" i="22"/>
  <c r="N3294" i="22"/>
  <c r="I3294" i="22"/>
  <c r="F3294" i="22"/>
  <c r="J3294" i="22" s="1"/>
  <c r="N3293" i="22"/>
  <c r="I3293" i="22"/>
  <c r="F3293" i="22"/>
  <c r="N3292" i="22"/>
  <c r="I3292" i="22"/>
  <c r="F3292" i="22"/>
  <c r="J3292" i="22" s="1"/>
  <c r="N3291" i="22"/>
  <c r="I3291" i="22"/>
  <c r="F3291" i="22"/>
  <c r="N3290" i="22"/>
  <c r="I3290" i="22"/>
  <c r="F3290" i="22"/>
  <c r="J3290" i="22" s="1"/>
  <c r="N3289" i="22"/>
  <c r="I3289" i="22"/>
  <c r="F3289" i="22"/>
  <c r="N3288" i="22"/>
  <c r="I3288" i="22"/>
  <c r="F3288" i="22"/>
  <c r="N3287" i="22"/>
  <c r="I3287" i="22"/>
  <c r="F3287" i="22"/>
  <c r="N3286" i="22"/>
  <c r="I3286" i="22"/>
  <c r="J3286" i="22" s="1"/>
  <c r="F3286" i="22"/>
  <c r="N3285" i="22"/>
  <c r="I3285" i="22"/>
  <c r="F3285" i="22"/>
  <c r="J3285" i="22" s="1"/>
  <c r="N3284" i="22"/>
  <c r="J3284" i="22"/>
  <c r="I3284" i="22"/>
  <c r="F3284" i="22"/>
  <c r="N3283" i="22"/>
  <c r="I3283" i="22"/>
  <c r="F3283" i="22"/>
  <c r="J3283" i="22" s="1"/>
  <c r="N3282" i="22"/>
  <c r="I3282" i="22"/>
  <c r="F3282" i="22"/>
  <c r="N3281" i="22"/>
  <c r="I3281" i="22"/>
  <c r="J3281" i="22" s="1"/>
  <c r="F3281" i="22"/>
  <c r="N3280" i="22"/>
  <c r="I3280" i="22"/>
  <c r="F3280" i="22"/>
  <c r="J3280" i="22" s="1"/>
  <c r="N3279" i="22"/>
  <c r="I3279" i="22"/>
  <c r="F3279" i="22"/>
  <c r="N3278" i="22"/>
  <c r="I3278" i="22"/>
  <c r="F3278" i="22"/>
  <c r="N3277" i="22"/>
  <c r="J3277" i="22"/>
  <c r="I3277" i="22"/>
  <c r="F3277" i="22"/>
  <c r="N3276" i="22"/>
  <c r="I3276" i="22"/>
  <c r="F3276" i="22"/>
  <c r="J3276" i="22" s="1"/>
  <c r="N3275" i="22"/>
  <c r="I3275" i="22"/>
  <c r="F3275" i="22"/>
  <c r="J3275" i="22" s="1"/>
  <c r="N3274" i="22"/>
  <c r="I3274" i="22"/>
  <c r="J3274" i="22" s="1"/>
  <c r="F3274" i="22"/>
  <c r="N3273" i="22"/>
  <c r="I3273" i="22"/>
  <c r="F3273" i="22"/>
  <c r="N3272" i="22"/>
  <c r="J3272" i="22"/>
  <c r="I3272" i="22"/>
  <c r="F3272" i="22"/>
  <c r="N3271" i="22"/>
  <c r="J3271" i="22"/>
  <c r="I3271" i="22"/>
  <c r="F3271" i="22"/>
  <c r="N3270" i="22"/>
  <c r="I3270" i="22"/>
  <c r="F3270" i="22"/>
  <c r="N3269" i="22"/>
  <c r="I3269" i="22"/>
  <c r="F3269" i="22"/>
  <c r="N3268" i="22"/>
  <c r="I3268" i="22"/>
  <c r="F3268" i="22"/>
  <c r="J3268" i="22" s="1"/>
  <c r="N3267" i="22"/>
  <c r="I3267" i="22"/>
  <c r="J3267" i="22" s="1"/>
  <c r="L3267" i="22" s="1"/>
  <c r="F3267" i="22"/>
  <c r="N3266" i="22"/>
  <c r="I3266" i="22"/>
  <c r="F3266" i="22"/>
  <c r="N3265" i="22"/>
  <c r="J3265" i="22"/>
  <c r="L3265" i="22" s="1"/>
  <c r="I3265" i="22"/>
  <c r="F3265" i="22"/>
  <c r="N3264" i="22"/>
  <c r="I3264" i="22"/>
  <c r="J3264" i="22" s="1"/>
  <c r="F3264" i="22"/>
  <c r="N3263" i="22"/>
  <c r="I3263" i="22"/>
  <c r="F3263" i="22"/>
  <c r="J3263" i="22" s="1"/>
  <c r="N3262" i="22"/>
  <c r="I3262" i="22"/>
  <c r="F3262" i="22"/>
  <c r="N3261" i="22"/>
  <c r="I3261" i="22"/>
  <c r="F3261" i="22"/>
  <c r="N3260" i="22"/>
  <c r="I3260" i="22"/>
  <c r="F3260" i="22"/>
  <c r="N3259" i="22"/>
  <c r="I3259" i="22"/>
  <c r="F3259" i="22"/>
  <c r="J3259" i="22" s="1"/>
  <c r="N3258" i="22"/>
  <c r="J3258" i="22"/>
  <c r="I3258" i="22"/>
  <c r="F3258" i="22"/>
  <c r="N3257" i="22"/>
  <c r="I3257" i="22"/>
  <c r="F3257" i="22"/>
  <c r="N3256" i="22"/>
  <c r="I3256" i="22"/>
  <c r="F3256" i="22"/>
  <c r="N3255" i="22"/>
  <c r="J3255" i="22"/>
  <c r="L3255" i="22" s="1"/>
  <c r="I3255" i="22"/>
  <c r="F3255" i="22"/>
  <c r="N3254" i="22"/>
  <c r="I3254" i="22"/>
  <c r="F3254" i="22"/>
  <c r="N3253" i="22"/>
  <c r="K3253" i="22"/>
  <c r="J3253" i="22"/>
  <c r="L3253" i="22" s="1"/>
  <c r="I3253" i="22"/>
  <c r="F3253" i="22"/>
  <c r="N3252" i="22"/>
  <c r="I3252" i="22"/>
  <c r="J3252" i="22" s="1"/>
  <c r="F3252" i="22"/>
  <c r="N3251" i="22"/>
  <c r="I3251" i="22"/>
  <c r="F3251" i="22"/>
  <c r="N3250" i="22"/>
  <c r="I3250" i="22"/>
  <c r="F3250" i="22"/>
  <c r="N3249" i="22"/>
  <c r="I3249" i="22"/>
  <c r="F3249" i="22"/>
  <c r="J3249" i="22" s="1"/>
  <c r="L3249" i="22" s="1"/>
  <c r="N3248" i="22"/>
  <c r="I3248" i="22"/>
  <c r="J3248" i="22" s="1"/>
  <c r="F3248" i="22"/>
  <c r="N3247" i="22"/>
  <c r="I3247" i="22"/>
  <c r="F3247" i="22"/>
  <c r="J3247" i="22" s="1"/>
  <c r="L3247" i="22" s="1"/>
  <c r="N3246" i="22"/>
  <c r="I3246" i="22"/>
  <c r="J3246" i="22" s="1"/>
  <c r="F3246" i="22"/>
  <c r="N3245" i="22"/>
  <c r="I3245" i="22"/>
  <c r="F3245" i="22"/>
  <c r="J3245" i="22" s="1"/>
  <c r="N3244" i="22"/>
  <c r="I3244" i="22"/>
  <c r="F3244" i="22"/>
  <c r="N3243" i="22"/>
  <c r="I3243" i="22"/>
  <c r="F3243" i="22"/>
  <c r="J3243" i="22" s="1"/>
  <c r="L3243" i="22" s="1"/>
  <c r="N3242" i="22"/>
  <c r="I3242" i="22"/>
  <c r="F3242" i="22"/>
  <c r="N3241" i="22"/>
  <c r="J3241" i="22"/>
  <c r="L3241" i="22" s="1"/>
  <c r="I3241" i="22"/>
  <c r="F3241" i="22"/>
  <c r="N3240" i="22"/>
  <c r="I3240" i="22"/>
  <c r="F3240" i="22"/>
  <c r="J3240" i="22" s="1"/>
  <c r="N3239" i="22"/>
  <c r="I3239" i="22"/>
  <c r="F3239" i="22"/>
  <c r="J3239" i="22" s="1"/>
  <c r="N3238" i="22"/>
  <c r="I3238" i="22"/>
  <c r="F3238" i="22"/>
  <c r="J3238" i="22" s="1"/>
  <c r="N3237" i="22"/>
  <c r="I3237" i="22"/>
  <c r="F3237" i="22"/>
  <c r="J3237" i="22" s="1"/>
  <c r="L3237" i="22" s="1"/>
  <c r="N3236" i="22"/>
  <c r="L3236" i="22"/>
  <c r="J3236" i="22"/>
  <c r="K3236" i="22" s="1"/>
  <c r="I3236" i="22"/>
  <c r="F3236" i="22"/>
  <c r="N3235" i="22"/>
  <c r="J3235" i="22"/>
  <c r="K3235" i="22" s="1"/>
  <c r="I3235" i="22"/>
  <c r="F3235" i="22"/>
  <c r="N3234" i="22"/>
  <c r="I3234" i="22"/>
  <c r="J3234" i="22" s="1"/>
  <c r="F3234" i="22"/>
  <c r="N3233" i="22"/>
  <c r="I3233" i="22"/>
  <c r="J3233" i="22" s="1"/>
  <c r="F3233" i="22"/>
  <c r="N3232" i="22"/>
  <c r="I3232" i="22"/>
  <c r="F3232" i="22"/>
  <c r="N3231" i="22"/>
  <c r="I3231" i="22"/>
  <c r="F3231" i="22"/>
  <c r="N3230" i="22"/>
  <c r="I3230" i="22"/>
  <c r="F3230" i="22"/>
  <c r="N3229" i="22"/>
  <c r="I3229" i="22"/>
  <c r="F3229" i="22"/>
  <c r="N3228" i="22"/>
  <c r="I3228" i="22"/>
  <c r="F3228" i="22"/>
  <c r="N3227" i="22"/>
  <c r="I3227" i="22"/>
  <c r="F3227" i="22"/>
  <c r="N3226" i="22"/>
  <c r="I3226" i="22"/>
  <c r="F3226" i="22"/>
  <c r="N3225" i="22"/>
  <c r="I3225" i="22"/>
  <c r="F3225" i="22"/>
  <c r="N3224" i="22"/>
  <c r="I3224" i="22"/>
  <c r="F3224" i="22"/>
  <c r="J3224" i="22" s="1"/>
  <c r="K3224" i="22" s="1"/>
  <c r="N3223" i="22"/>
  <c r="I3223" i="22"/>
  <c r="F3223" i="22"/>
  <c r="J3223" i="22" s="1"/>
  <c r="N3222" i="22"/>
  <c r="I3222" i="22"/>
  <c r="F3222" i="22"/>
  <c r="N3221" i="22"/>
  <c r="I3221" i="22"/>
  <c r="F3221" i="22"/>
  <c r="N3220" i="22"/>
  <c r="I3220" i="22"/>
  <c r="F3220" i="22"/>
  <c r="J3220" i="22" s="1"/>
  <c r="N3219" i="22"/>
  <c r="I3219" i="22"/>
  <c r="F3219" i="22"/>
  <c r="N3218" i="22"/>
  <c r="I3218" i="22"/>
  <c r="F3218" i="22"/>
  <c r="N3217" i="22"/>
  <c r="I3217" i="22"/>
  <c r="F3217" i="22"/>
  <c r="J3217" i="22" s="1"/>
  <c r="N3216" i="22"/>
  <c r="I3216" i="22"/>
  <c r="F3216" i="22"/>
  <c r="N3215" i="22"/>
  <c r="I3215" i="22"/>
  <c r="F3215" i="22"/>
  <c r="N3214" i="22"/>
  <c r="I3214" i="22"/>
  <c r="F3214" i="22"/>
  <c r="J3214" i="22" s="1"/>
  <c r="N3213" i="22"/>
  <c r="I3213" i="22"/>
  <c r="F3213" i="22"/>
  <c r="N3212" i="22"/>
  <c r="I3212" i="22"/>
  <c r="F3212" i="22"/>
  <c r="J3212" i="22" s="1"/>
  <c r="N3211" i="22"/>
  <c r="I3211" i="22"/>
  <c r="F3211" i="22"/>
  <c r="J3211" i="22" s="1"/>
  <c r="N3210" i="22"/>
  <c r="I3210" i="22"/>
  <c r="F3210" i="22"/>
  <c r="N3209" i="22"/>
  <c r="I3209" i="22"/>
  <c r="F3209" i="22"/>
  <c r="J3209" i="22" s="1"/>
  <c r="N3208" i="22"/>
  <c r="I3208" i="22"/>
  <c r="F3208" i="22"/>
  <c r="J3208" i="22" s="1"/>
  <c r="N3207" i="22"/>
  <c r="I3207" i="22"/>
  <c r="F3207" i="22"/>
  <c r="N3206" i="22"/>
  <c r="I3206" i="22"/>
  <c r="F3206" i="22"/>
  <c r="J3206" i="22" s="1"/>
  <c r="K3206" i="22" s="1"/>
  <c r="N3205" i="22"/>
  <c r="I3205" i="22"/>
  <c r="F3205" i="22"/>
  <c r="J3205" i="22" s="1"/>
  <c r="N3204" i="22"/>
  <c r="I3204" i="22"/>
  <c r="F3204" i="22"/>
  <c r="N3203" i="22"/>
  <c r="I3203" i="22"/>
  <c r="F3203" i="22"/>
  <c r="N3202" i="22"/>
  <c r="I3202" i="22"/>
  <c r="F3202" i="22"/>
  <c r="J3202" i="22" s="1"/>
  <c r="N3201" i="22"/>
  <c r="I3201" i="22"/>
  <c r="F3201" i="22"/>
  <c r="N3200" i="22"/>
  <c r="I3200" i="22"/>
  <c r="F3200" i="22"/>
  <c r="N3199" i="22"/>
  <c r="I3199" i="22"/>
  <c r="F3199" i="22"/>
  <c r="J3199" i="22" s="1"/>
  <c r="N3198" i="22"/>
  <c r="I3198" i="22"/>
  <c r="F3198" i="22"/>
  <c r="N3197" i="22"/>
  <c r="L3197" i="22"/>
  <c r="I3197" i="22"/>
  <c r="F3197" i="22"/>
  <c r="J3197" i="22" s="1"/>
  <c r="K3197" i="22" s="1"/>
  <c r="N3196" i="22"/>
  <c r="I3196" i="22"/>
  <c r="F3196" i="22"/>
  <c r="J3196" i="22" s="1"/>
  <c r="N3195" i="22"/>
  <c r="I3195" i="22"/>
  <c r="F3195" i="22"/>
  <c r="N3194" i="22"/>
  <c r="I3194" i="22"/>
  <c r="F3194" i="22"/>
  <c r="J3194" i="22" s="1"/>
  <c r="N3193" i="22"/>
  <c r="I3193" i="22"/>
  <c r="F3193" i="22"/>
  <c r="J3193" i="22" s="1"/>
  <c r="N3192" i="22"/>
  <c r="I3192" i="22"/>
  <c r="F3192" i="22"/>
  <c r="N3191" i="22"/>
  <c r="I3191" i="22"/>
  <c r="F3191" i="22"/>
  <c r="J3191" i="22" s="1"/>
  <c r="N3190" i="22"/>
  <c r="I3190" i="22"/>
  <c r="F3190" i="22"/>
  <c r="J3190" i="22" s="1"/>
  <c r="N3189" i="22"/>
  <c r="I3189" i="22"/>
  <c r="F3189" i="22"/>
  <c r="N3188" i="22"/>
  <c r="I3188" i="22"/>
  <c r="F3188" i="22"/>
  <c r="J3188" i="22" s="1"/>
  <c r="K3188" i="22" s="1"/>
  <c r="N3187" i="22"/>
  <c r="I3187" i="22"/>
  <c r="F3187" i="22"/>
  <c r="J3187" i="22" s="1"/>
  <c r="N3186" i="22"/>
  <c r="I3186" i="22"/>
  <c r="F3186" i="22"/>
  <c r="N3185" i="22"/>
  <c r="I3185" i="22"/>
  <c r="F3185" i="22"/>
  <c r="J3185" i="22" s="1"/>
  <c r="K3185" i="22" s="1"/>
  <c r="N3184" i="22"/>
  <c r="I3184" i="22"/>
  <c r="J3184" i="22" s="1"/>
  <c r="F3184" i="22"/>
  <c r="N3183" i="22"/>
  <c r="I3183" i="22"/>
  <c r="F3183" i="22"/>
  <c r="J3183" i="22" s="1"/>
  <c r="N3182" i="22"/>
  <c r="I3182" i="22"/>
  <c r="F3182" i="22"/>
  <c r="J3182" i="22" s="1"/>
  <c r="N3181" i="22"/>
  <c r="I3181" i="22"/>
  <c r="J3181" i="22" s="1"/>
  <c r="F3181" i="22"/>
  <c r="N3180" i="22"/>
  <c r="I3180" i="22"/>
  <c r="F3180" i="22"/>
  <c r="J3180" i="22" s="1"/>
  <c r="N3179" i="22"/>
  <c r="I3179" i="22"/>
  <c r="F3179" i="22"/>
  <c r="J3179" i="22" s="1"/>
  <c r="N3178" i="22"/>
  <c r="I3178" i="22"/>
  <c r="J3178" i="22" s="1"/>
  <c r="F3178" i="22"/>
  <c r="N3177" i="22"/>
  <c r="I3177" i="22"/>
  <c r="F3177" i="22"/>
  <c r="N3176" i="22"/>
  <c r="I3176" i="22"/>
  <c r="F3176" i="22"/>
  <c r="J3176" i="22" s="1"/>
  <c r="N3175" i="22"/>
  <c r="J3175" i="22"/>
  <c r="I3175" i="22"/>
  <c r="F3175" i="22"/>
  <c r="N3174" i="22"/>
  <c r="I3174" i="22"/>
  <c r="F3174" i="22"/>
  <c r="J3174" i="22" s="1"/>
  <c r="N3173" i="22"/>
  <c r="I3173" i="22"/>
  <c r="F3173" i="22"/>
  <c r="J3173" i="22" s="1"/>
  <c r="N3172" i="22"/>
  <c r="I3172" i="22"/>
  <c r="J3172" i="22" s="1"/>
  <c r="F3172" i="22"/>
  <c r="N3171" i="22"/>
  <c r="I3171" i="22"/>
  <c r="F3171" i="22"/>
  <c r="J3171" i="22" s="1"/>
  <c r="N3170" i="22"/>
  <c r="I3170" i="22"/>
  <c r="F3170" i="22"/>
  <c r="J3170" i="22" s="1"/>
  <c r="N3169" i="22"/>
  <c r="I3169" i="22"/>
  <c r="J3169" i="22" s="1"/>
  <c r="F3169" i="22"/>
  <c r="N3168" i="22"/>
  <c r="I3168" i="22"/>
  <c r="F3168" i="22"/>
  <c r="J3168" i="22" s="1"/>
  <c r="N3167" i="22"/>
  <c r="I3167" i="22"/>
  <c r="F3167" i="22"/>
  <c r="J3167" i="22" s="1"/>
  <c r="N3166" i="22"/>
  <c r="I3166" i="22"/>
  <c r="J3166" i="22" s="1"/>
  <c r="F3166" i="22"/>
  <c r="N3165" i="22"/>
  <c r="I3165" i="22"/>
  <c r="F3165" i="22"/>
  <c r="J3165" i="22" s="1"/>
  <c r="N3164" i="22"/>
  <c r="I3164" i="22"/>
  <c r="F3164" i="22"/>
  <c r="J3164" i="22" s="1"/>
  <c r="N3163" i="22"/>
  <c r="I3163" i="22"/>
  <c r="J3163" i="22" s="1"/>
  <c r="F3163" i="22"/>
  <c r="N3162" i="22"/>
  <c r="I3162" i="22"/>
  <c r="F3162" i="22"/>
  <c r="J3162" i="22" s="1"/>
  <c r="N3161" i="22"/>
  <c r="I3161" i="22"/>
  <c r="F3161" i="22"/>
  <c r="J3161" i="22" s="1"/>
  <c r="N3160" i="22"/>
  <c r="I3160" i="22"/>
  <c r="J3160" i="22" s="1"/>
  <c r="F3160" i="22"/>
  <c r="N3159" i="22"/>
  <c r="I3159" i="22"/>
  <c r="F3159" i="22"/>
  <c r="J3159" i="22" s="1"/>
  <c r="N3158" i="22"/>
  <c r="I3158" i="22"/>
  <c r="F3158" i="22"/>
  <c r="J3158" i="22" s="1"/>
  <c r="N3157" i="22"/>
  <c r="I3157" i="22"/>
  <c r="J3157" i="22" s="1"/>
  <c r="F3157" i="22"/>
  <c r="N3156" i="22"/>
  <c r="I3156" i="22"/>
  <c r="F3156" i="22"/>
  <c r="J3156" i="22" s="1"/>
  <c r="N3155" i="22"/>
  <c r="I3155" i="22"/>
  <c r="F3155" i="22"/>
  <c r="J3155" i="22" s="1"/>
  <c r="N3154" i="22"/>
  <c r="I3154" i="22"/>
  <c r="J3154" i="22" s="1"/>
  <c r="F3154" i="22"/>
  <c r="N3153" i="22"/>
  <c r="I3153" i="22"/>
  <c r="F3153" i="22"/>
  <c r="J3153" i="22" s="1"/>
  <c r="N3152" i="22"/>
  <c r="I3152" i="22"/>
  <c r="F3152" i="22"/>
  <c r="J3152" i="22" s="1"/>
  <c r="N3151" i="22"/>
  <c r="I3151" i="22"/>
  <c r="J3151" i="22" s="1"/>
  <c r="F3151" i="22"/>
  <c r="N3150" i="22"/>
  <c r="I3150" i="22"/>
  <c r="F3150" i="22"/>
  <c r="N3149" i="22"/>
  <c r="I3149" i="22"/>
  <c r="F3149" i="22"/>
  <c r="J3149" i="22" s="1"/>
  <c r="N3148" i="22"/>
  <c r="J3148" i="22"/>
  <c r="I3148" i="22"/>
  <c r="F3148" i="22"/>
  <c r="N3147" i="22"/>
  <c r="I3147" i="22"/>
  <c r="F3147" i="22"/>
  <c r="J3147" i="22" s="1"/>
  <c r="N3146" i="22"/>
  <c r="I3146" i="22"/>
  <c r="F3146" i="22"/>
  <c r="J3146" i="22" s="1"/>
  <c r="N3145" i="22"/>
  <c r="I3145" i="22"/>
  <c r="J3145" i="22" s="1"/>
  <c r="F3145" i="22"/>
  <c r="N3144" i="22"/>
  <c r="I3144" i="22"/>
  <c r="F3144" i="22"/>
  <c r="J3144" i="22" s="1"/>
  <c r="N3143" i="22"/>
  <c r="I3143" i="22"/>
  <c r="F3143" i="22"/>
  <c r="J3143" i="22" s="1"/>
  <c r="N3142" i="22"/>
  <c r="I3142" i="22"/>
  <c r="J3142" i="22" s="1"/>
  <c r="F3142" i="22"/>
  <c r="N3141" i="22"/>
  <c r="I3141" i="22"/>
  <c r="F3141" i="22"/>
  <c r="J3141" i="22" s="1"/>
  <c r="N3140" i="22"/>
  <c r="I3140" i="22"/>
  <c r="F3140" i="22"/>
  <c r="J3140" i="22" s="1"/>
  <c r="N3139" i="22"/>
  <c r="I3139" i="22"/>
  <c r="J3139" i="22" s="1"/>
  <c r="F3139" i="22"/>
  <c r="N3138" i="22"/>
  <c r="I3138" i="22"/>
  <c r="F3138" i="22"/>
  <c r="J3138" i="22" s="1"/>
  <c r="N3137" i="22"/>
  <c r="I3137" i="22"/>
  <c r="F3137" i="22"/>
  <c r="J3137" i="22" s="1"/>
  <c r="N3136" i="22"/>
  <c r="I3136" i="22"/>
  <c r="J3136" i="22" s="1"/>
  <c r="F3136" i="22"/>
  <c r="N3135" i="22"/>
  <c r="I3135" i="22"/>
  <c r="F3135" i="22"/>
  <c r="J3135" i="22" s="1"/>
  <c r="N3134" i="22"/>
  <c r="I3134" i="22"/>
  <c r="F3134" i="22"/>
  <c r="J3134" i="22" s="1"/>
  <c r="N3133" i="22"/>
  <c r="I3133" i="22"/>
  <c r="J3133" i="22" s="1"/>
  <c r="F3133" i="22"/>
  <c r="N3132" i="22"/>
  <c r="I3132" i="22"/>
  <c r="F3132" i="22"/>
  <c r="J3132" i="22" s="1"/>
  <c r="N3131" i="22"/>
  <c r="I3131" i="22"/>
  <c r="F3131" i="22"/>
  <c r="J3131" i="22" s="1"/>
  <c r="N3130" i="22"/>
  <c r="I3130" i="22"/>
  <c r="J3130" i="22" s="1"/>
  <c r="F3130" i="22"/>
  <c r="N3129" i="22"/>
  <c r="I3129" i="22"/>
  <c r="F3129" i="22"/>
  <c r="J3129" i="22" s="1"/>
  <c r="N3128" i="22"/>
  <c r="I3128" i="22"/>
  <c r="F3128" i="22"/>
  <c r="J3128" i="22" s="1"/>
  <c r="N3127" i="22"/>
  <c r="I3127" i="22"/>
  <c r="J3127" i="22" s="1"/>
  <c r="F3127" i="22"/>
  <c r="N3126" i="22"/>
  <c r="I3126" i="22"/>
  <c r="F3126" i="22"/>
  <c r="J3126" i="22" s="1"/>
  <c r="N3125" i="22"/>
  <c r="I3125" i="22"/>
  <c r="F3125" i="22"/>
  <c r="J3125" i="22" s="1"/>
  <c r="N3124" i="22"/>
  <c r="I3124" i="22"/>
  <c r="J3124" i="22" s="1"/>
  <c r="F3124" i="22"/>
  <c r="N3123" i="22"/>
  <c r="I3123" i="22"/>
  <c r="F3123" i="22"/>
  <c r="N3122" i="22"/>
  <c r="I3122" i="22"/>
  <c r="F3122" i="22"/>
  <c r="J3122" i="22" s="1"/>
  <c r="N3121" i="22"/>
  <c r="J3121" i="22"/>
  <c r="I3121" i="22"/>
  <c r="F3121" i="22"/>
  <c r="N3120" i="22"/>
  <c r="I3120" i="22"/>
  <c r="F3120" i="22"/>
  <c r="J3120" i="22" s="1"/>
  <c r="N3119" i="22"/>
  <c r="I3119" i="22"/>
  <c r="F3119" i="22"/>
  <c r="J3119" i="22" s="1"/>
  <c r="N3118" i="22"/>
  <c r="I3118" i="22"/>
  <c r="J3118" i="22" s="1"/>
  <c r="F3118" i="22"/>
  <c r="N3117" i="22"/>
  <c r="I3117" i="22"/>
  <c r="F3117" i="22"/>
  <c r="J3117" i="22" s="1"/>
  <c r="N3116" i="22"/>
  <c r="I3116" i="22"/>
  <c r="F3116" i="22"/>
  <c r="J3116" i="22" s="1"/>
  <c r="N3115" i="22"/>
  <c r="I3115" i="22"/>
  <c r="J3115" i="22" s="1"/>
  <c r="F3115" i="22"/>
  <c r="N3114" i="22"/>
  <c r="I3114" i="22"/>
  <c r="F3114" i="22"/>
  <c r="J3114" i="22" s="1"/>
  <c r="N3113" i="22"/>
  <c r="I3113" i="22"/>
  <c r="F3113" i="22"/>
  <c r="J3113" i="22" s="1"/>
  <c r="N3112" i="22"/>
  <c r="I3112" i="22"/>
  <c r="J3112" i="22" s="1"/>
  <c r="F3112" i="22"/>
  <c r="N3111" i="22"/>
  <c r="I3111" i="22"/>
  <c r="F3111" i="22"/>
  <c r="J3111" i="22" s="1"/>
  <c r="N3110" i="22"/>
  <c r="I3110" i="22"/>
  <c r="F3110" i="22"/>
  <c r="J3110" i="22" s="1"/>
  <c r="N3109" i="22"/>
  <c r="I3109" i="22"/>
  <c r="J3109" i="22" s="1"/>
  <c r="F3109" i="22"/>
  <c r="N3108" i="22"/>
  <c r="I3108" i="22"/>
  <c r="F3108" i="22"/>
  <c r="J3108" i="22" s="1"/>
  <c r="N3107" i="22"/>
  <c r="I3107" i="22"/>
  <c r="F3107" i="22"/>
  <c r="J3107" i="22" s="1"/>
  <c r="N3106" i="22"/>
  <c r="I3106" i="22"/>
  <c r="J3106" i="22" s="1"/>
  <c r="F3106" i="22"/>
  <c r="N3105" i="22"/>
  <c r="I3105" i="22"/>
  <c r="F3105" i="22"/>
  <c r="J3105" i="22" s="1"/>
  <c r="N3104" i="22"/>
  <c r="I3104" i="22"/>
  <c r="F3104" i="22"/>
  <c r="J3104" i="22" s="1"/>
  <c r="N3103" i="22"/>
  <c r="I3103" i="22"/>
  <c r="J3103" i="22" s="1"/>
  <c r="F3103" i="22"/>
  <c r="N3102" i="22"/>
  <c r="I3102" i="22"/>
  <c r="F3102" i="22"/>
  <c r="J3102" i="22" s="1"/>
  <c r="N3101" i="22"/>
  <c r="I3101" i="22"/>
  <c r="F3101" i="22"/>
  <c r="J3101" i="22" s="1"/>
  <c r="N3100" i="22"/>
  <c r="I3100" i="22"/>
  <c r="J3100" i="22" s="1"/>
  <c r="F3100" i="22"/>
  <c r="N3099" i="22"/>
  <c r="I3099" i="22"/>
  <c r="F3099" i="22"/>
  <c r="J3099" i="22" s="1"/>
  <c r="N3098" i="22"/>
  <c r="I3098" i="22"/>
  <c r="F3098" i="22"/>
  <c r="J3098" i="22" s="1"/>
  <c r="N3097" i="22"/>
  <c r="I3097" i="22"/>
  <c r="J3097" i="22" s="1"/>
  <c r="F3097" i="22"/>
  <c r="N3096" i="22"/>
  <c r="I3096" i="22"/>
  <c r="F3096" i="22"/>
  <c r="N3095" i="22"/>
  <c r="I3095" i="22"/>
  <c r="F3095" i="22"/>
  <c r="J3095" i="22" s="1"/>
  <c r="N3094" i="22"/>
  <c r="J3094" i="22"/>
  <c r="I3094" i="22"/>
  <c r="F3094" i="22"/>
  <c r="N3093" i="22"/>
  <c r="I3093" i="22"/>
  <c r="F3093" i="22"/>
  <c r="J3093" i="22" s="1"/>
  <c r="N3092" i="22"/>
  <c r="I3092" i="22"/>
  <c r="F3092" i="22"/>
  <c r="J3092" i="22" s="1"/>
  <c r="N3091" i="22"/>
  <c r="I3091" i="22"/>
  <c r="J3091" i="22" s="1"/>
  <c r="F3091" i="22"/>
  <c r="N3090" i="22"/>
  <c r="I3090" i="22"/>
  <c r="F3090" i="22"/>
  <c r="J3090" i="22" s="1"/>
  <c r="N3089" i="22"/>
  <c r="I3089" i="22"/>
  <c r="F3089" i="22"/>
  <c r="J3089" i="22" s="1"/>
  <c r="N3088" i="22"/>
  <c r="I3088" i="22"/>
  <c r="J3088" i="22" s="1"/>
  <c r="F3088" i="22"/>
  <c r="N3087" i="22"/>
  <c r="I3087" i="22"/>
  <c r="F3087" i="22"/>
  <c r="J3087" i="22" s="1"/>
  <c r="N3086" i="22"/>
  <c r="I3086" i="22"/>
  <c r="F3086" i="22"/>
  <c r="J3086" i="22" s="1"/>
  <c r="N3085" i="22"/>
  <c r="I3085" i="22"/>
  <c r="J3085" i="22" s="1"/>
  <c r="F3085" i="22"/>
  <c r="N3084" i="22"/>
  <c r="I3084" i="22"/>
  <c r="F3084" i="22"/>
  <c r="J3084" i="22" s="1"/>
  <c r="N3083" i="22"/>
  <c r="I3083" i="22"/>
  <c r="F3083" i="22"/>
  <c r="J3083" i="22" s="1"/>
  <c r="N3082" i="22"/>
  <c r="I3082" i="22"/>
  <c r="F3082" i="22"/>
  <c r="J3082" i="22" s="1"/>
  <c r="N3081" i="22"/>
  <c r="I3081" i="22"/>
  <c r="F3081" i="22"/>
  <c r="J3081" i="22" s="1"/>
  <c r="L3081" i="22" s="1"/>
  <c r="N3080" i="22"/>
  <c r="J3080" i="22"/>
  <c r="I3080" i="22"/>
  <c r="F3080" i="22"/>
  <c r="N3079" i="22"/>
  <c r="I3079" i="22"/>
  <c r="J3079" i="22" s="1"/>
  <c r="F3079" i="22"/>
  <c r="N3078" i="22"/>
  <c r="I3078" i="22"/>
  <c r="F3078" i="22"/>
  <c r="N3077" i="22"/>
  <c r="I3077" i="22"/>
  <c r="F3077" i="22"/>
  <c r="J3077" i="22" s="1"/>
  <c r="N3076" i="22"/>
  <c r="I3076" i="22"/>
  <c r="F3076" i="22"/>
  <c r="J3076" i="22" s="1"/>
  <c r="N3075" i="22"/>
  <c r="I3075" i="22"/>
  <c r="F3075" i="22"/>
  <c r="J3075" i="22" s="1"/>
  <c r="L3075" i="22" s="1"/>
  <c r="N3074" i="22"/>
  <c r="K3074" i="22"/>
  <c r="J3074" i="22"/>
  <c r="L3074" i="22" s="1"/>
  <c r="I3074" i="22"/>
  <c r="F3074" i="22"/>
  <c r="N3073" i="22"/>
  <c r="J3073" i="22"/>
  <c r="I3073" i="22"/>
  <c r="F3073" i="22"/>
  <c r="N3072" i="22"/>
  <c r="I3072" i="22"/>
  <c r="F3072" i="22"/>
  <c r="J3072" i="22" s="1"/>
  <c r="N3071" i="22"/>
  <c r="I3071" i="22"/>
  <c r="F3071" i="22"/>
  <c r="J3071" i="22" s="1"/>
  <c r="N3070" i="22"/>
  <c r="I3070" i="22"/>
  <c r="F3070" i="22"/>
  <c r="J3070" i="22" s="1"/>
  <c r="N3069" i="22"/>
  <c r="I3069" i="22"/>
  <c r="F3069" i="22"/>
  <c r="J3069" i="22" s="1"/>
  <c r="L3069" i="22" s="1"/>
  <c r="N3068" i="22"/>
  <c r="J3068" i="22"/>
  <c r="L3068" i="22" s="1"/>
  <c r="I3068" i="22"/>
  <c r="F3068" i="22"/>
  <c r="N3067" i="22"/>
  <c r="K3067" i="22"/>
  <c r="I3067" i="22"/>
  <c r="J3067" i="22" s="1"/>
  <c r="L3067" i="22" s="1"/>
  <c r="F3067" i="22"/>
  <c r="N3066" i="22"/>
  <c r="I3066" i="22"/>
  <c r="F3066" i="22"/>
  <c r="J3066" i="22" s="1"/>
  <c r="N3065" i="22"/>
  <c r="I3065" i="22"/>
  <c r="F3065" i="22"/>
  <c r="J3065" i="22" s="1"/>
  <c r="N3064" i="22"/>
  <c r="I3064" i="22"/>
  <c r="J3064" i="22" s="1"/>
  <c r="F3064" i="22"/>
  <c r="N3063" i="22"/>
  <c r="I3063" i="22"/>
  <c r="F3063" i="22"/>
  <c r="N3062" i="22"/>
  <c r="I3062" i="22"/>
  <c r="F3062" i="22"/>
  <c r="J3062" i="22" s="1"/>
  <c r="N3061" i="22"/>
  <c r="J3061" i="22"/>
  <c r="I3061" i="22"/>
  <c r="F3061" i="22"/>
  <c r="N3060" i="22"/>
  <c r="I3060" i="22"/>
  <c r="F3060" i="22"/>
  <c r="J3060" i="22" s="1"/>
  <c r="N3059" i="22"/>
  <c r="I3059" i="22"/>
  <c r="F3059" i="22"/>
  <c r="J3059" i="22" s="1"/>
  <c r="N3058" i="22"/>
  <c r="I3058" i="22"/>
  <c r="J3058" i="22" s="1"/>
  <c r="F3058" i="22"/>
  <c r="N3057" i="22"/>
  <c r="I3057" i="22"/>
  <c r="F3057" i="22"/>
  <c r="J3057" i="22" s="1"/>
  <c r="N3056" i="22"/>
  <c r="I3056" i="22"/>
  <c r="F3056" i="22"/>
  <c r="J3056" i="22" s="1"/>
  <c r="N3055" i="22"/>
  <c r="I3055" i="22"/>
  <c r="J3055" i="22" s="1"/>
  <c r="F3055" i="22"/>
  <c r="N3054" i="22"/>
  <c r="I3054" i="22"/>
  <c r="F3054" i="22"/>
  <c r="N3053" i="22"/>
  <c r="I3053" i="22"/>
  <c r="F3053" i="22"/>
  <c r="J3053" i="22" s="1"/>
  <c r="N3052" i="22"/>
  <c r="J3052" i="22"/>
  <c r="I3052" i="22"/>
  <c r="F3052" i="22"/>
  <c r="N3051" i="22"/>
  <c r="I3051" i="22"/>
  <c r="F3051" i="22"/>
  <c r="J3051" i="22" s="1"/>
  <c r="N3050" i="22"/>
  <c r="I3050" i="22"/>
  <c r="F3050" i="22"/>
  <c r="J3050" i="22" s="1"/>
  <c r="N3049" i="22"/>
  <c r="I3049" i="22"/>
  <c r="J3049" i="22" s="1"/>
  <c r="F3049" i="22"/>
  <c r="N3048" i="22"/>
  <c r="I3048" i="22"/>
  <c r="F3048" i="22"/>
  <c r="J3048" i="22" s="1"/>
  <c r="N3047" i="22"/>
  <c r="I3047" i="22"/>
  <c r="F3047" i="22"/>
  <c r="J3047" i="22" s="1"/>
  <c r="N3046" i="22"/>
  <c r="I3046" i="22"/>
  <c r="J3046" i="22" s="1"/>
  <c r="F3046" i="22"/>
  <c r="N3045" i="22"/>
  <c r="I3045" i="22"/>
  <c r="F3045" i="22"/>
  <c r="N3044" i="22"/>
  <c r="I3044" i="22"/>
  <c r="F3044" i="22"/>
  <c r="J3044" i="22" s="1"/>
  <c r="N3043" i="22"/>
  <c r="J3043" i="22"/>
  <c r="I3043" i="22"/>
  <c r="F3043" i="22"/>
  <c r="N3042" i="22"/>
  <c r="I3042" i="22"/>
  <c r="F3042" i="22"/>
  <c r="J3042" i="22" s="1"/>
  <c r="N3041" i="22"/>
  <c r="I3041" i="22"/>
  <c r="F3041" i="22"/>
  <c r="J3041" i="22" s="1"/>
  <c r="N3040" i="22"/>
  <c r="I3040" i="22"/>
  <c r="J3040" i="22" s="1"/>
  <c r="F3040" i="22"/>
  <c r="N3039" i="22"/>
  <c r="I3039" i="22"/>
  <c r="F3039" i="22"/>
  <c r="J3039" i="22" s="1"/>
  <c r="N3038" i="22"/>
  <c r="I3038" i="22"/>
  <c r="F3038" i="22"/>
  <c r="J3038" i="22" s="1"/>
  <c r="N3037" i="22"/>
  <c r="I3037" i="22"/>
  <c r="J3037" i="22" s="1"/>
  <c r="F3037" i="22"/>
  <c r="N3036" i="22"/>
  <c r="I3036" i="22"/>
  <c r="F3036" i="22"/>
  <c r="N3035" i="22"/>
  <c r="I3035" i="22"/>
  <c r="F3035" i="22"/>
  <c r="J3035" i="22" s="1"/>
  <c r="N3034" i="22"/>
  <c r="J3034" i="22"/>
  <c r="I3034" i="22"/>
  <c r="F3034" i="22"/>
  <c r="N3033" i="22"/>
  <c r="I3033" i="22"/>
  <c r="F3033" i="22"/>
  <c r="J3033" i="22" s="1"/>
  <c r="N3032" i="22"/>
  <c r="I3032" i="22"/>
  <c r="F3032" i="22"/>
  <c r="J3032" i="22" s="1"/>
  <c r="N3031" i="22"/>
  <c r="I3031" i="22"/>
  <c r="J3031" i="22" s="1"/>
  <c r="F3031" i="22"/>
  <c r="N3030" i="22"/>
  <c r="I3030" i="22"/>
  <c r="F3030" i="22"/>
  <c r="J3030" i="22" s="1"/>
  <c r="N3029" i="22"/>
  <c r="I3029" i="22"/>
  <c r="F3029" i="22"/>
  <c r="J3029" i="22" s="1"/>
  <c r="N3028" i="22"/>
  <c r="K3028" i="22"/>
  <c r="I3028" i="22"/>
  <c r="F3028" i="22"/>
  <c r="J3028" i="22" s="1"/>
  <c r="L3028" i="22" s="1"/>
  <c r="N3027" i="22"/>
  <c r="K3027" i="22"/>
  <c r="J3027" i="22"/>
  <c r="L3027" i="22" s="1"/>
  <c r="I3027" i="22"/>
  <c r="F3027" i="22"/>
  <c r="N3026" i="22"/>
  <c r="J3026" i="22"/>
  <c r="I3026" i="22"/>
  <c r="F3026" i="22"/>
  <c r="N3025" i="22"/>
  <c r="I3025" i="22"/>
  <c r="F3025" i="22"/>
  <c r="J3025" i="22" s="1"/>
  <c r="N3024" i="22"/>
  <c r="I3024" i="22"/>
  <c r="F3024" i="22"/>
  <c r="J3024" i="22" s="1"/>
  <c r="N3023" i="22"/>
  <c r="I3023" i="22"/>
  <c r="F3023" i="22"/>
  <c r="J3023" i="22" s="1"/>
  <c r="N3022" i="22"/>
  <c r="K3022" i="22"/>
  <c r="I3022" i="22"/>
  <c r="F3022" i="22"/>
  <c r="J3022" i="22" s="1"/>
  <c r="L3022" i="22" s="1"/>
  <c r="N3021" i="22"/>
  <c r="K3021" i="22"/>
  <c r="J3021" i="22"/>
  <c r="L3021" i="22" s="1"/>
  <c r="I3021" i="22"/>
  <c r="F3021" i="22"/>
  <c r="N3020" i="22"/>
  <c r="J3020" i="22"/>
  <c r="I3020" i="22"/>
  <c r="F3020" i="22"/>
  <c r="N3019" i="22"/>
  <c r="I3019" i="22"/>
  <c r="F3019" i="22"/>
  <c r="J3019" i="22" s="1"/>
  <c r="N3018" i="22"/>
  <c r="I3018" i="22"/>
  <c r="F3018" i="22"/>
  <c r="J3018" i="22" s="1"/>
  <c r="N3017" i="22"/>
  <c r="I3017" i="22"/>
  <c r="F3017" i="22"/>
  <c r="J3017" i="22" s="1"/>
  <c r="N3016" i="22"/>
  <c r="K3016" i="22"/>
  <c r="I3016" i="22"/>
  <c r="F3016" i="22"/>
  <c r="J3016" i="22" s="1"/>
  <c r="L3016" i="22" s="1"/>
  <c r="N3015" i="22"/>
  <c r="K3015" i="22"/>
  <c r="J3015" i="22"/>
  <c r="L3015" i="22" s="1"/>
  <c r="I3015" i="22"/>
  <c r="F3015" i="22"/>
  <c r="N3014" i="22"/>
  <c r="J3014" i="22"/>
  <c r="I3014" i="22"/>
  <c r="F3014" i="22"/>
  <c r="N3013" i="22"/>
  <c r="I3013" i="22"/>
  <c r="F3013" i="22"/>
  <c r="J3013" i="22" s="1"/>
  <c r="N3012" i="22"/>
  <c r="I3012" i="22"/>
  <c r="F3012" i="22"/>
  <c r="J3012" i="22" s="1"/>
  <c r="N3011" i="22"/>
  <c r="I3011" i="22"/>
  <c r="F3011" i="22"/>
  <c r="J3011" i="22" s="1"/>
  <c r="N3010" i="22"/>
  <c r="K3010" i="22"/>
  <c r="I3010" i="22"/>
  <c r="F3010" i="22"/>
  <c r="J3010" i="22" s="1"/>
  <c r="L3010" i="22" s="1"/>
  <c r="N3009" i="22"/>
  <c r="K3009" i="22"/>
  <c r="J3009" i="22"/>
  <c r="L3009" i="22" s="1"/>
  <c r="I3009" i="22"/>
  <c r="F3009" i="22"/>
  <c r="N3008" i="22"/>
  <c r="J3008" i="22"/>
  <c r="I3008" i="22"/>
  <c r="F3008" i="22"/>
  <c r="N3007" i="22"/>
  <c r="I3007" i="22"/>
  <c r="F3007" i="22"/>
  <c r="J3007" i="22" s="1"/>
  <c r="N3006" i="22"/>
  <c r="I3006" i="22"/>
  <c r="F3006" i="22"/>
  <c r="J3006" i="22" s="1"/>
  <c r="N3005" i="22"/>
  <c r="I3005" i="22"/>
  <c r="F3005" i="22"/>
  <c r="J3005" i="22" s="1"/>
  <c r="N3004" i="22"/>
  <c r="I3004" i="22"/>
  <c r="F3004" i="22"/>
  <c r="J3004" i="22" s="1"/>
  <c r="N3003" i="22"/>
  <c r="I3003" i="22"/>
  <c r="F3003" i="22"/>
  <c r="J3003" i="22" s="1"/>
  <c r="N3002" i="22"/>
  <c r="I3002" i="22"/>
  <c r="F3002" i="22"/>
  <c r="J3002" i="22" s="1"/>
  <c r="N3001" i="22"/>
  <c r="I3001" i="22"/>
  <c r="F3001" i="22"/>
  <c r="J3001" i="22" s="1"/>
  <c r="N3000" i="22"/>
  <c r="I3000" i="22"/>
  <c r="F3000" i="22"/>
  <c r="J3000" i="22" s="1"/>
  <c r="N2999" i="22"/>
  <c r="I2999" i="22"/>
  <c r="F2999" i="22"/>
  <c r="J2999" i="22" s="1"/>
  <c r="N2998" i="22"/>
  <c r="I2998" i="22"/>
  <c r="F2998" i="22"/>
  <c r="J2998" i="22" s="1"/>
  <c r="N2997" i="22"/>
  <c r="I2997" i="22"/>
  <c r="F2997" i="22"/>
  <c r="J2997" i="22" s="1"/>
  <c r="N2996" i="22"/>
  <c r="I2996" i="22"/>
  <c r="F2996" i="22"/>
  <c r="J2996" i="22" s="1"/>
  <c r="N2995" i="22"/>
  <c r="I2995" i="22"/>
  <c r="F2995" i="22"/>
  <c r="J2995" i="22" s="1"/>
  <c r="N2994" i="22"/>
  <c r="I2994" i="22"/>
  <c r="F2994" i="22"/>
  <c r="J2994" i="22" s="1"/>
  <c r="N2993" i="22"/>
  <c r="I2993" i="22"/>
  <c r="F2993" i="22"/>
  <c r="J2993" i="22" s="1"/>
  <c r="N2992" i="22"/>
  <c r="I2992" i="22"/>
  <c r="F2992" i="22"/>
  <c r="J2992" i="22" s="1"/>
  <c r="N2991" i="22"/>
  <c r="I2991" i="22"/>
  <c r="F2991" i="22"/>
  <c r="J2991" i="22" s="1"/>
  <c r="N2990" i="22"/>
  <c r="I2990" i="22"/>
  <c r="F2990" i="22"/>
  <c r="J2990" i="22" s="1"/>
  <c r="N2989" i="22"/>
  <c r="I2989" i="22"/>
  <c r="F2989" i="22"/>
  <c r="J2989" i="22" s="1"/>
  <c r="N2988" i="22"/>
  <c r="I2988" i="22"/>
  <c r="F2988" i="22"/>
  <c r="J2988" i="22" s="1"/>
  <c r="N2987" i="22"/>
  <c r="I2987" i="22"/>
  <c r="F2987" i="22"/>
  <c r="J2987" i="22" s="1"/>
  <c r="N2986" i="22"/>
  <c r="I2986" i="22"/>
  <c r="F2986" i="22"/>
  <c r="J2986" i="22" s="1"/>
  <c r="N2985" i="22"/>
  <c r="I2985" i="22"/>
  <c r="F2985" i="22"/>
  <c r="J2985" i="22" s="1"/>
  <c r="N2984" i="22"/>
  <c r="I2984" i="22"/>
  <c r="F2984" i="22"/>
  <c r="J2984" i="22" s="1"/>
  <c r="N2983" i="22"/>
  <c r="I2983" i="22"/>
  <c r="F2983" i="22"/>
  <c r="J2983" i="22" s="1"/>
  <c r="N2982" i="22"/>
  <c r="I2982" i="22"/>
  <c r="F2982" i="22"/>
  <c r="J2982" i="22" s="1"/>
  <c r="N2981" i="22"/>
  <c r="I2981" i="22"/>
  <c r="F2981" i="22"/>
  <c r="J2981" i="22" s="1"/>
  <c r="N2980" i="22"/>
  <c r="I2980" i="22"/>
  <c r="F2980" i="22"/>
  <c r="J2980" i="22" s="1"/>
  <c r="N2979" i="22"/>
  <c r="I2979" i="22"/>
  <c r="F2979" i="22"/>
  <c r="J2979" i="22" s="1"/>
  <c r="N2978" i="22"/>
  <c r="I2978" i="22"/>
  <c r="F2978" i="22"/>
  <c r="J2978" i="22" s="1"/>
  <c r="N2977" i="22"/>
  <c r="I2977" i="22"/>
  <c r="F2977" i="22"/>
  <c r="J2977" i="22" s="1"/>
  <c r="N2976" i="22"/>
  <c r="I2976" i="22"/>
  <c r="F2976" i="22"/>
  <c r="J2976" i="22" s="1"/>
  <c r="N2975" i="22"/>
  <c r="I2975" i="22"/>
  <c r="F2975" i="22"/>
  <c r="J2975" i="22" s="1"/>
  <c r="N2974" i="22"/>
  <c r="I2974" i="22"/>
  <c r="F2974" i="22"/>
  <c r="J2974" i="22" s="1"/>
  <c r="N2973" i="22"/>
  <c r="I2973" i="22"/>
  <c r="F2973" i="22"/>
  <c r="J2973" i="22" s="1"/>
  <c r="N2972" i="22"/>
  <c r="I2972" i="22"/>
  <c r="F2972" i="22"/>
  <c r="J2972" i="22" s="1"/>
  <c r="N2971" i="22"/>
  <c r="I2971" i="22"/>
  <c r="F2971" i="22"/>
  <c r="J2971" i="22" s="1"/>
  <c r="N2970" i="22"/>
  <c r="I2970" i="22"/>
  <c r="F2970" i="22"/>
  <c r="J2970" i="22" s="1"/>
  <c r="N2969" i="22"/>
  <c r="I2969" i="22"/>
  <c r="F2969" i="22"/>
  <c r="J2969" i="22" s="1"/>
  <c r="N2968" i="22"/>
  <c r="I2968" i="22"/>
  <c r="F2968" i="22"/>
  <c r="J2968" i="22" s="1"/>
  <c r="N2967" i="22"/>
  <c r="I2967" i="22"/>
  <c r="F2967" i="22"/>
  <c r="J2967" i="22" s="1"/>
  <c r="N2966" i="22"/>
  <c r="I2966" i="22"/>
  <c r="F2966" i="22"/>
  <c r="J2966" i="22" s="1"/>
  <c r="N2965" i="22"/>
  <c r="I2965" i="22"/>
  <c r="F2965" i="22"/>
  <c r="J2965" i="22" s="1"/>
  <c r="N2964" i="22"/>
  <c r="I2964" i="22"/>
  <c r="F2964" i="22"/>
  <c r="J2964" i="22" s="1"/>
  <c r="N2963" i="22"/>
  <c r="I2963" i="22"/>
  <c r="F2963" i="22"/>
  <c r="J2963" i="22" s="1"/>
  <c r="N2962" i="22"/>
  <c r="I2962" i="22"/>
  <c r="F2962" i="22"/>
  <c r="J2962" i="22" s="1"/>
  <c r="N2961" i="22"/>
  <c r="I2961" i="22"/>
  <c r="F2961" i="22"/>
  <c r="J2961" i="22" s="1"/>
  <c r="N2960" i="22"/>
  <c r="I2960" i="22"/>
  <c r="F2960" i="22"/>
  <c r="J2960" i="22" s="1"/>
  <c r="N2959" i="22"/>
  <c r="I2959" i="22"/>
  <c r="F2959" i="22"/>
  <c r="J2959" i="22" s="1"/>
  <c r="N2958" i="22"/>
  <c r="I2958" i="22"/>
  <c r="F2958" i="22"/>
  <c r="J2958" i="22" s="1"/>
  <c r="N2957" i="22"/>
  <c r="I2957" i="22"/>
  <c r="F2957" i="22"/>
  <c r="J2957" i="22" s="1"/>
  <c r="N2956" i="22"/>
  <c r="I2956" i="22"/>
  <c r="F2956" i="22"/>
  <c r="J2956" i="22" s="1"/>
  <c r="N2955" i="22"/>
  <c r="I2955" i="22"/>
  <c r="F2955" i="22"/>
  <c r="J2955" i="22" s="1"/>
  <c r="N2954" i="22"/>
  <c r="I2954" i="22"/>
  <c r="F2954" i="22"/>
  <c r="J2954" i="22" s="1"/>
  <c r="N2953" i="22"/>
  <c r="I2953" i="22"/>
  <c r="F2953" i="22"/>
  <c r="J2953" i="22" s="1"/>
  <c r="N2952" i="22"/>
  <c r="I2952" i="22"/>
  <c r="F2952" i="22"/>
  <c r="J2952" i="22" s="1"/>
  <c r="N2951" i="22"/>
  <c r="I2951" i="22"/>
  <c r="F2951" i="22"/>
  <c r="J2951" i="22" s="1"/>
  <c r="N2950" i="22"/>
  <c r="I2950" i="22"/>
  <c r="F2950" i="22"/>
  <c r="J2950" i="22" s="1"/>
  <c r="N2949" i="22"/>
  <c r="I2949" i="22"/>
  <c r="F2949" i="22"/>
  <c r="J2949" i="22" s="1"/>
  <c r="N2948" i="22"/>
  <c r="I2948" i="22"/>
  <c r="F2948" i="22"/>
  <c r="J2948" i="22" s="1"/>
  <c r="N2947" i="22"/>
  <c r="I2947" i="22"/>
  <c r="F2947" i="22"/>
  <c r="J2947" i="22" s="1"/>
  <c r="N2946" i="22"/>
  <c r="I2946" i="22"/>
  <c r="F2946" i="22"/>
  <c r="J2946" i="22" s="1"/>
  <c r="N2945" i="22"/>
  <c r="I2945" i="22"/>
  <c r="F2945" i="22"/>
  <c r="J2945" i="22" s="1"/>
  <c r="N2944" i="22"/>
  <c r="I2944" i="22"/>
  <c r="F2944" i="22"/>
  <c r="J2944" i="22" s="1"/>
  <c r="N2943" i="22"/>
  <c r="I2943" i="22"/>
  <c r="F2943" i="22"/>
  <c r="J2943" i="22" s="1"/>
  <c r="N2942" i="22"/>
  <c r="I2942" i="22"/>
  <c r="F2942" i="22"/>
  <c r="J2942" i="22" s="1"/>
  <c r="N2941" i="22"/>
  <c r="I2941" i="22"/>
  <c r="F2941" i="22"/>
  <c r="J2941" i="22" s="1"/>
  <c r="N2940" i="22"/>
  <c r="I2940" i="22"/>
  <c r="F2940" i="22"/>
  <c r="J2940" i="22" s="1"/>
  <c r="N2939" i="22"/>
  <c r="I2939" i="22"/>
  <c r="F2939" i="22"/>
  <c r="J2939" i="22" s="1"/>
  <c r="N2938" i="22"/>
  <c r="I2938" i="22"/>
  <c r="F2938" i="22"/>
  <c r="J2938" i="22" s="1"/>
  <c r="N2937" i="22"/>
  <c r="I2937" i="22"/>
  <c r="F2937" i="22"/>
  <c r="J2937" i="22" s="1"/>
  <c r="N2936" i="22"/>
  <c r="I2936" i="22"/>
  <c r="F2936" i="22"/>
  <c r="J2936" i="22" s="1"/>
  <c r="N2935" i="22"/>
  <c r="I2935" i="22"/>
  <c r="F2935" i="22"/>
  <c r="J2935" i="22" s="1"/>
  <c r="N2934" i="22"/>
  <c r="I2934" i="22"/>
  <c r="F2934" i="22"/>
  <c r="J2934" i="22" s="1"/>
  <c r="N2933" i="22"/>
  <c r="I2933" i="22"/>
  <c r="F2933" i="22"/>
  <c r="J2933" i="22" s="1"/>
  <c r="N2932" i="22"/>
  <c r="I2932" i="22"/>
  <c r="F2932" i="22"/>
  <c r="J2932" i="22" s="1"/>
  <c r="N2931" i="22"/>
  <c r="I2931" i="22"/>
  <c r="F2931" i="22"/>
  <c r="J2931" i="22" s="1"/>
  <c r="N2930" i="22"/>
  <c r="I2930" i="22"/>
  <c r="F2930" i="22"/>
  <c r="J2930" i="22" s="1"/>
  <c r="N2929" i="22"/>
  <c r="I2929" i="22"/>
  <c r="F2929" i="22"/>
  <c r="J2929" i="22" s="1"/>
  <c r="N2928" i="22"/>
  <c r="I2928" i="22"/>
  <c r="F2928" i="22"/>
  <c r="J2928" i="22" s="1"/>
  <c r="N2927" i="22"/>
  <c r="I2927" i="22"/>
  <c r="F2927" i="22"/>
  <c r="J2927" i="22" s="1"/>
  <c r="N2926" i="22"/>
  <c r="I2926" i="22"/>
  <c r="F2926" i="22"/>
  <c r="J2926" i="22" s="1"/>
  <c r="N2925" i="22"/>
  <c r="I2925" i="22"/>
  <c r="F2925" i="22"/>
  <c r="J2925" i="22" s="1"/>
  <c r="N2924" i="22"/>
  <c r="I2924" i="22"/>
  <c r="F2924" i="22"/>
  <c r="J2924" i="22" s="1"/>
  <c r="N2923" i="22"/>
  <c r="I2923" i="22"/>
  <c r="F2923" i="22"/>
  <c r="J2923" i="22" s="1"/>
  <c r="N2922" i="22"/>
  <c r="I2922" i="22"/>
  <c r="F2922" i="22"/>
  <c r="J2922" i="22" s="1"/>
  <c r="N2921" i="22"/>
  <c r="I2921" i="22"/>
  <c r="F2921" i="22"/>
  <c r="J2921" i="22" s="1"/>
  <c r="N2920" i="22"/>
  <c r="I2920" i="22"/>
  <c r="F2920" i="22"/>
  <c r="J2920" i="22" s="1"/>
  <c r="N2919" i="22"/>
  <c r="I2919" i="22"/>
  <c r="F2919" i="22"/>
  <c r="J2919" i="22" s="1"/>
  <c r="N2918" i="22"/>
  <c r="I2918" i="22"/>
  <c r="F2918" i="22"/>
  <c r="J2918" i="22" s="1"/>
  <c r="N2917" i="22"/>
  <c r="I2917" i="22"/>
  <c r="F2917" i="22"/>
  <c r="J2917" i="22" s="1"/>
  <c r="N2916" i="22"/>
  <c r="I2916" i="22"/>
  <c r="F2916" i="22"/>
  <c r="J2916" i="22" s="1"/>
  <c r="N2915" i="22"/>
  <c r="I2915" i="22"/>
  <c r="F2915" i="22"/>
  <c r="J2915" i="22" s="1"/>
  <c r="N2914" i="22"/>
  <c r="I2914" i="22"/>
  <c r="F2914" i="22"/>
  <c r="J2914" i="22" s="1"/>
  <c r="N2913" i="22"/>
  <c r="I2913" i="22"/>
  <c r="F2913" i="22"/>
  <c r="J2913" i="22" s="1"/>
  <c r="N2912" i="22"/>
  <c r="I2912" i="22"/>
  <c r="F2912" i="22"/>
  <c r="J2912" i="22" s="1"/>
  <c r="N2911" i="22"/>
  <c r="I2911" i="22"/>
  <c r="F2911" i="22"/>
  <c r="J2911" i="22" s="1"/>
  <c r="N2910" i="22"/>
  <c r="I2910" i="22"/>
  <c r="F2910" i="22"/>
  <c r="J2910" i="22" s="1"/>
  <c r="N2909" i="22"/>
  <c r="I2909" i="22"/>
  <c r="F2909" i="22"/>
  <c r="J2909" i="22" s="1"/>
  <c r="N2908" i="22"/>
  <c r="I2908" i="22"/>
  <c r="F2908" i="22"/>
  <c r="J2908" i="22" s="1"/>
  <c r="N2907" i="22"/>
  <c r="I2907" i="22"/>
  <c r="F2907" i="22"/>
  <c r="J2907" i="22" s="1"/>
  <c r="N2906" i="22"/>
  <c r="I2906" i="22"/>
  <c r="F2906" i="22"/>
  <c r="J2906" i="22" s="1"/>
  <c r="N2905" i="22"/>
  <c r="I2905" i="22"/>
  <c r="F2905" i="22"/>
  <c r="J2905" i="22" s="1"/>
  <c r="N2904" i="22"/>
  <c r="I2904" i="22"/>
  <c r="F2904" i="22"/>
  <c r="J2904" i="22" s="1"/>
  <c r="N2903" i="22"/>
  <c r="I2903" i="22"/>
  <c r="F2903" i="22"/>
  <c r="J2903" i="22" s="1"/>
  <c r="N2902" i="22"/>
  <c r="I2902" i="22"/>
  <c r="F2902" i="22"/>
  <c r="J2902" i="22" s="1"/>
  <c r="N2901" i="22"/>
  <c r="I2901" i="22"/>
  <c r="F2901" i="22"/>
  <c r="J2901" i="22" s="1"/>
  <c r="N2900" i="22"/>
  <c r="I2900" i="22"/>
  <c r="F2900" i="22"/>
  <c r="J2900" i="22" s="1"/>
  <c r="N2899" i="22"/>
  <c r="I2899" i="22"/>
  <c r="F2899" i="22"/>
  <c r="J2899" i="22" s="1"/>
  <c r="N2898" i="22"/>
  <c r="I2898" i="22"/>
  <c r="F2898" i="22"/>
  <c r="J2898" i="22" s="1"/>
  <c r="N2897" i="22"/>
  <c r="I2897" i="22"/>
  <c r="F2897" i="22"/>
  <c r="J2897" i="22" s="1"/>
  <c r="N2896" i="22"/>
  <c r="I2896" i="22"/>
  <c r="F2896" i="22"/>
  <c r="J2896" i="22" s="1"/>
  <c r="N2895" i="22"/>
  <c r="I2895" i="22"/>
  <c r="F2895" i="22"/>
  <c r="J2895" i="22" s="1"/>
  <c r="N2894" i="22"/>
  <c r="I2894" i="22"/>
  <c r="F2894" i="22"/>
  <c r="J2894" i="22" s="1"/>
  <c r="N2893" i="22"/>
  <c r="I2893" i="22"/>
  <c r="F2893" i="22"/>
  <c r="J2893" i="22" s="1"/>
  <c r="N2892" i="22"/>
  <c r="I2892" i="22"/>
  <c r="F2892" i="22"/>
  <c r="J2892" i="22" s="1"/>
  <c r="N2891" i="22"/>
  <c r="I2891" i="22"/>
  <c r="F2891" i="22"/>
  <c r="J2891" i="22" s="1"/>
  <c r="N2890" i="22"/>
  <c r="I2890" i="22"/>
  <c r="F2890" i="22"/>
  <c r="J2890" i="22" s="1"/>
  <c r="N2889" i="22"/>
  <c r="I2889" i="22"/>
  <c r="F2889" i="22"/>
  <c r="J2889" i="22" s="1"/>
  <c r="N2888" i="22"/>
  <c r="I2888" i="22"/>
  <c r="F2888" i="22"/>
  <c r="J2888" i="22" s="1"/>
  <c r="N2887" i="22"/>
  <c r="I2887" i="22"/>
  <c r="F2887" i="22"/>
  <c r="J2887" i="22" s="1"/>
  <c r="N2886" i="22"/>
  <c r="I2886" i="22"/>
  <c r="F2886" i="22"/>
  <c r="J2886" i="22" s="1"/>
  <c r="N2885" i="22"/>
  <c r="I2885" i="22"/>
  <c r="F2885" i="22"/>
  <c r="J2885" i="22" s="1"/>
  <c r="N2884" i="22"/>
  <c r="I2884" i="22"/>
  <c r="F2884" i="22"/>
  <c r="J2884" i="22" s="1"/>
  <c r="N2883" i="22"/>
  <c r="I2883" i="22"/>
  <c r="F2883" i="22"/>
  <c r="J2883" i="22" s="1"/>
  <c r="N2882" i="22"/>
  <c r="I2882" i="22"/>
  <c r="F2882" i="22"/>
  <c r="J2882" i="22" s="1"/>
  <c r="N2881" i="22"/>
  <c r="I2881" i="22"/>
  <c r="F2881" i="22"/>
  <c r="J2881" i="22" s="1"/>
  <c r="N2880" i="22"/>
  <c r="I2880" i="22"/>
  <c r="F2880" i="22"/>
  <c r="J2880" i="22" s="1"/>
  <c r="N2879" i="22"/>
  <c r="I2879" i="22"/>
  <c r="F2879" i="22"/>
  <c r="J2879" i="22" s="1"/>
  <c r="N2878" i="22"/>
  <c r="I2878" i="22"/>
  <c r="F2878" i="22"/>
  <c r="J2878" i="22" s="1"/>
  <c r="N2877" i="22"/>
  <c r="I2877" i="22"/>
  <c r="F2877" i="22"/>
  <c r="J2877" i="22" s="1"/>
  <c r="N2876" i="22"/>
  <c r="I2876" i="22"/>
  <c r="J2876" i="22" s="1"/>
  <c r="F2876" i="22"/>
  <c r="N2875" i="22"/>
  <c r="J2875" i="22"/>
  <c r="I2875" i="22"/>
  <c r="F2875" i="22"/>
  <c r="N2874" i="22"/>
  <c r="I2874" i="22"/>
  <c r="F2874" i="22"/>
  <c r="J2874" i="22" s="1"/>
  <c r="N2873" i="22"/>
  <c r="I2873" i="22"/>
  <c r="J2873" i="22" s="1"/>
  <c r="F2873" i="22"/>
  <c r="N2872" i="22"/>
  <c r="J2872" i="22"/>
  <c r="I2872" i="22"/>
  <c r="F2872" i="22"/>
  <c r="N2871" i="22"/>
  <c r="I2871" i="22"/>
  <c r="F2871" i="22"/>
  <c r="J2871" i="22" s="1"/>
  <c r="N2870" i="22"/>
  <c r="I2870" i="22"/>
  <c r="J2870" i="22" s="1"/>
  <c r="F2870" i="22"/>
  <c r="N2869" i="22"/>
  <c r="K2869" i="22"/>
  <c r="I2869" i="22"/>
  <c r="F2869" i="22"/>
  <c r="J2869" i="22" s="1"/>
  <c r="L2869" i="22" s="1"/>
  <c r="N2868" i="22"/>
  <c r="J2868" i="22"/>
  <c r="I2868" i="22"/>
  <c r="F2868" i="22"/>
  <c r="N2867" i="22"/>
  <c r="I2867" i="22"/>
  <c r="F2867" i="22"/>
  <c r="J2867" i="22" s="1"/>
  <c r="N2866" i="22"/>
  <c r="I2866" i="22"/>
  <c r="F2866" i="22"/>
  <c r="J2866" i="22" s="1"/>
  <c r="K2866" i="22" s="1"/>
  <c r="N2865" i="22"/>
  <c r="I2865" i="22"/>
  <c r="F2865" i="22"/>
  <c r="N2864" i="22"/>
  <c r="L2864" i="22"/>
  <c r="I2864" i="22"/>
  <c r="F2864" i="22"/>
  <c r="J2864" i="22" s="1"/>
  <c r="K2864" i="22" s="1"/>
  <c r="N2863" i="22"/>
  <c r="I2863" i="22"/>
  <c r="F2863" i="22"/>
  <c r="J2863" i="22" s="1"/>
  <c r="K2863" i="22" s="1"/>
  <c r="N2862" i="22"/>
  <c r="I2862" i="22"/>
  <c r="F2862" i="22"/>
  <c r="N2861" i="22"/>
  <c r="L2861" i="22"/>
  <c r="I2861" i="22"/>
  <c r="F2861" i="22"/>
  <c r="J2861" i="22" s="1"/>
  <c r="K2861" i="22" s="1"/>
  <c r="N2860" i="22"/>
  <c r="I2860" i="22"/>
  <c r="F2860" i="22"/>
  <c r="J2860" i="22" s="1"/>
  <c r="K2860" i="22" s="1"/>
  <c r="N2859" i="22"/>
  <c r="I2859" i="22"/>
  <c r="F2859" i="22"/>
  <c r="N2858" i="22"/>
  <c r="L2858" i="22"/>
  <c r="I2858" i="22"/>
  <c r="F2858" i="22"/>
  <c r="J2858" i="22" s="1"/>
  <c r="K2858" i="22" s="1"/>
  <c r="N2857" i="22"/>
  <c r="I2857" i="22"/>
  <c r="F2857" i="22"/>
  <c r="J2857" i="22" s="1"/>
  <c r="K2857" i="22" s="1"/>
  <c r="N2856" i="22"/>
  <c r="I2856" i="22"/>
  <c r="F2856" i="22"/>
  <c r="N2855" i="22"/>
  <c r="L2855" i="22"/>
  <c r="I2855" i="22"/>
  <c r="F2855" i="22"/>
  <c r="J2855" i="22" s="1"/>
  <c r="K2855" i="22" s="1"/>
  <c r="N2854" i="22"/>
  <c r="I2854" i="22"/>
  <c r="F2854" i="22"/>
  <c r="J2854" i="22" s="1"/>
  <c r="K2854" i="22" s="1"/>
  <c r="N2853" i="22"/>
  <c r="I2853" i="22"/>
  <c r="F2853" i="22"/>
  <c r="N2852" i="22"/>
  <c r="L2852" i="22"/>
  <c r="I2852" i="22"/>
  <c r="F2852" i="22"/>
  <c r="J2852" i="22" s="1"/>
  <c r="K2852" i="22" s="1"/>
  <c r="N2851" i="22"/>
  <c r="I2851" i="22"/>
  <c r="F2851" i="22"/>
  <c r="J2851" i="22" s="1"/>
  <c r="K2851" i="22" s="1"/>
  <c r="N2850" i="22"/>
  <c r="I2850" i="22"/>
  <c r="F2850" i="22"/>
  <c r="N2849" i="22"/>
  <c r="L2849" i="22"/>
  <c r="I2849" i="22"/>
  <c r="F2849" i="22"/>
  <c r="J2849" i="22" s="1"/>
  <c r="K2849" i="22" s="1"/>
  <c r="N2848" i="22"/>
  <c r="I2848" i="22"/>
  <c r="F2848" i="22"/>
  <c r="J2848" i="22" s="1"/>
  <c r="K2848" i="22" s="1"/>
  <c r="N2847" i="22"/>
  <c r="I2847" i="22"/>
  <c r="F2847" i="22"/>
  <c r="N2846" i="22"/>
  <c r="L2846" i="22"/>
  <c r="I2846" i="22"/>
  <c r="F2846" i="22"/>
  <c r="J2846" i="22" s="1"/>
  <c r="K2846" i="22" s="1"/>
  <c r="N2845" i="22"/>
  <c r="I2845" i="22"/>
  <c r="F2845" i="22"/>
  <c r="J2845" i="22" s="1"/>
  <c r="K2845" i="22" s="1"/>
  <c r="N2844" i="22"/>
  <c r="I2844" i="22"/>
  <c r="F2844" i="22"/>
  <c r="N2843" i="22"/>
  <c r="L2843" i="22"/>
  <c r="I2843" i="22"/>
  <c r="F2843" i="22"/>
  <c r="J2843" i="22" s="1"/>
  <c r="K2843" i="22" s="1"/>
  <c r="N2842" i="22"/>
  <c r="I2842" i="22"/>
  <c r="F2842" i="22"/>
  <c r="J2842" i="22" s="1"/>
  <c r="K2842" i="22" s="1"/>
  <c r="N2841" i="22"/>
  <c r="I2841" i="22"/>
  <c r="F2841" i="22"/>
  <c r="N2840" i="22"/>
  <c r="L2840" i="22"/>
  <c r="I2840" i="22"/>
  <c r="F2840" i="22"/>
  <c r="J2840" i="22" s="1"/>
  <c r="K2840" i="22" s="1"/>
  <c r="N2839" i="22"/>
  <c r="I2839" i="22"/>
  <c r="F2839" i="22"/>
  <c r="J2839" i="22" s="1"/>
  <c r="K2839" i="22" s="1"/>
  <c r="N2838" i="22"/>
  <c r="I2838" i="22"/>
  <c r="F2838" i="22"/>
  <c r="N2837" i="22"/>
  <c r="L2837" i="22"/>
  <c r="I2837" i="22"/>
  <c r="F2837" i="22"/>
  <c r="J2837" i="22" s="1"/>
  <c r="K2837" i="22" s="1"/>
  <c r="N2836" i="22"/>
  <c r="I2836" i="22"/>
  <c r="F2836" i="22"/>
  <c r="J2836" i="22" s="1"/>
  <c r="K2836" i="22" s="1"/>
  <c r="N2835" i="22"/>
  <c r="I2835" i="22"/>
  <c r="F2835" i="22"/>
  <c r="N2834" i="22"/>
  <c r="L2834" i="22"/>
  <c r="I2834" i="22"/>
  <c r="F2834" i="22"/>
  <c r="J2834" i="22" s="1"/>
  <c r="K2834" i="22" s="1"/>
  <c r="N2833" i="22"/>
  <c r="I2833" i="22"/>
  <c r="F2833" i="22"/>
  <c r="J2833" i="22" s="1"/>
  <c r="K2833" i="22" s="1"/>
  <c r="N2832" i="22"/>
  <c r="I2832" i="22"/>
  <c r="F2832" i="22"/>
  <c r="N2831" i="22"/>
  <c r="L2831" i="22"/>
  <c r="I2831" i="22"/>
  <c r="F2831" i="22"/>
  <c r="J2831" i="22" s="1"/>
  <c r="K2831" i="22" s="1"/>
  <c r="N2830" i="22"/>
  <c r="I2830" i="22"/>
  <c r="F2830" i="22"/>
  <c r="J2830" i="22" s="1"/>
  <c r="K2830" i="22" s="1"/>
  <c r="N2829" i="22"/>
  <c r="I2829" i="22"/>
  <c r="F2829" i="22"/>
  <c r="N2828" i="22"/>
  <c r="L2828" i="22"/>
  <c r="I2828" i="22"/>
  <c r="F2828" i="22"/>
  <c r="J2828" i="22" s="1"/>
  <c r="K2828" i="22" s="1"/>
  <c r="N2827" i="22"/>
  <c r="I2827" i="22"/>
  <c r="F2827" i="22"/>
  <c r="J2827" i="22" s="1"/>
  <c r="K2827" i="22" s="1"/>
  <c r="N2826" i="22"/>
  <c r="I2826" i="22"/>
  <c r="F2826" i="22"/>
  <c r="N2825" i="22"/>
  <c r="L2825" i="22"/>
  <c r="I2825" i="22"/>
  <c r="F2825" i="22"/>
  <c r="J2825" i="22" s="1"/>
  <c r="K2825" i="22" s="1"/>
  <c r="N2824" i="22"/>
  <c r="I2824" i="22"/>
  <c r="F2824" i="22"/>
  <c r="J2824" i="22" s="1"/>
  <c r="K2824" i="22" s="1"/>
  <c r="N2823" i="22"/>
  <c r="I2823" i="22"/>
  <c r="F2823" i="22"/>
  <c r="N2822" i="22"/>
  <c r="L2822" i="22"/>
  <c r="I2822" i="22"/>
  <c r="F2822" i="22"/>
  <c r="J2822" i="22" s="1"/>
  <c r="K2822" i="22" s="1"/>
  <c r="N2821" i="22"/>
  <c r="I2821" i="22"/>
  <c r="F2821" i="22"/>
  <c r="J2821" i="22" s="1"/>
  <c r="K2821" i="22" s="1"/>
  <c r="N2820" i="22"/>
  <c r="I2820" i="22"/>
  <c r="F2820" i="22"/>
  <c r="N2819" i="22"/>
  <c r="L2819" i="22"/>
  <c r="I2819" i="22"/>
  <c r="F2819" i="22"/>
  <c r="J2819" i="22" s="1"/>
  <c r="K2819" i="22" s="1"/>
  <c r="N2818" i="22"/>
  <c r="I2818" i="22"/>
  <c r="F2818" i="22"/>
  <c r="J2818" i="22" s="1"/>
  <c r="K2818" i="22" s="1"/>
  <c r="N2817" i="22"/>
  <c r="I2817" i="22"/>
  <c r="F2817" i="22"/>
  <c r="N2816" i="22"/>
  <c r="L2816" i="22"/>
  <c r="I2816" i="22"/>
  <c r="F2816" i="22"/>
  <c r="J2816" i="22" s="1"/>
  <c r="K2816" i="22" s="1"/>
  <c r="N2815" i="22"/>
  <c r="I2815" i="22"/>
  <c r="F2815" i="22"/>
  <c r="J2815" i="22" s="1"/>
  <c r="K2815" i="22" s="1"/>
  <c r="N2814" i="22"/>
  <c r="I2814" i="22"/>
  <c r="F2814" i="22"/>
  <c r="N2813" i="22"/>
  <c r="L2813" i="22"/>
  <c r="I2813" i="22"/>
  <c r="F2813" i="22"/>
  <c r="J2813" i="22" s="1"/>
  <c r="K2813" i="22" s="1"/>
  <c r="N2812" i="22"/>
  <c r="I2812" i="22"/>
  <c r="F2812" i="22"/>
  <c r="J2812" i="22" s="1"/>
  <c r="K2812" i="22" s="1"/>
  <c r="N2811" i="22"/>
  <c r="I2811" i="22"/>
  <c r="F2811" i="22"/>
  <c r="N2810" i="22"/>
  <c r="L2810" i="22"/>
  <c r="I2810" i="22"/>
  <c r="F2810" i="22"/>
  <c r="J2810" i="22" s="1"/>
  <c r="K2810" i="22" s="1"/>
  <c r="N2809" i="22"/>
  <c r="I2809" i="22"/>
  <c r="F2809" i="22"/>
  <c r="J2809" i="22" s="1"/>
  <c r="K2809" i="22" s="1"/>
  <c r="N2808" i="22"/>
  <c r="I2808" i="22"/>
  <c r="F2808" i="22"/>
  <c r="N2807" i="22"/>
  <c r="L2807" i="22"/>
  <c r="I2807" i="22"/>
  <c r="F2807" i="22"/>
  <c r="J2807" i="22" s="1"/>
  <c r="K2807" i="22" s="1"/>
  <c r="N2806" i="22"/>
  <c r="I2806" i="22"/>
  <c r="F2806" i="22"/>
  <c r="J2806" i="22" s="1"/>
  <c r="K2806" i="22" s="1"/>
  <c r="N2805" i="22"/>
  <c r="I2805" i="22"/>
  <c r="F2805" i="22"/>
  <c r="N2804" i="22"/>
  <c r="L2804" i="22"/>
  <c r="I2804" i="22"/>
  <c r="F2804" i="22"/>
  <c r="J2804" i="22" s="1"/>
  <c r="K2804" i="22" s="1"/>
  <c r="N2803" i="22"/>
  <c r="I2803" i="22"/>
  <c r="F2803" i="22"/>
  <c r="J2803" i="22" s="1"/>
  <c r="K2803" i="22" s="1"/>
  <c r="N2802" i="22"/>
  <c r="I2802" i="22"/>
  <c r="F2802" i="22"/>
  <c r="N2801" i="22"/>
  <c r="L2801" i="22"/>
  <c r="I2801" i="22"/>
  <c r="F2801" i="22"/>
  <c r="J2801" i="22" s="1"/>
  <c r="K2801" i="22" s="1"/>
  <c r="N2800" i="22"/>
  <c r="I2800" i="22"/>
  <c r="F2800" i="22"/>
  <c r="J2800" i="22" s="1"/>
  <c r="K2800" i="22" s="1"/>
  <c r="N2799" i="22"/>
  <c r="I2799" i="22"/>
  <c r="F2799" i="22"/>
  <c r="N2798" i="22"/>
  <c r="L2798" i="22"/>
  <c r="I2798" i="22"/>
  <c r="F2798" i="22"/>
  <c r="J2798" i="22" s="1"/>
  <c r="K2798" i="22" s="1"/>
  <c r="N2797" i="22"/>
  <c r="I2797" i="22"/>
  <c r="F2797" i="22"/>
  <c r="J2797" i="22" s="1"/>
  <c r="K2797" i="22" s="1"/>
  <c r="N2796" i="22"/>
  <c r="I2796" i="22"/>
  <c r="F2796" i="22"/>
  <c r="N2795" i="22"/>
  <c r="L2795" i="22"/>
  <c r="I2795" i="22"/>
  <c r="F2795" i="22"/>
  <c r="J2795" i="22" s="1"/>
  <c r="K2795" i="22" s="1"/>
  <c r="N2794" i="22"/>
  <c r="I2794" i="22"/>
  <c r="F2794" i="22"/>
  <c r="J2794" i="22" s="1"/>
  <c r="K2794" i="22" s="1"/>
  <c r="N2793" i="22"/>
  <c r="I2793" i="22"/>
  <c r="F2793" i="22"/>
  <c r="N2792" i="22"/>
  <c r="L2792" i="22"/>
  <c r="I2792" i="22"/>
  <c r="F2792" i="22"/>
  <c r="J2792" i="22" s="1"/>
  <c r="K2792" i="22" s="1"/>
  <c r="N2791" i="22"/>
  <c r="I2791" i="22"/>
  <c r="F2791" i="22"/>
  <c r="J2791" i="22" s="1"/>
  <c r="K2791" i="22" s="1"/>
  <c r="N2790" i="22"/>
  <c r="I2790" i="22"/>
  <c r="F2790" i="22"/>
  <c r="N2789" i="22"/>
  <c r="L2789" i="22"/>
  <c r="I2789" i="22"/>
  <c r="F2789" i="22"/>
  <c r="J2789" i="22" s="1"/>
  <c r="K2789" i="22" s="1"/>
  <c r="N2788" i="22"/>
  <c r="I2788" i="22"/>
  <c r="F2788" i="22"/>
  <c r="J2788" i="22" s="1"/>
  <c r="K2788" i="22" s="1"/>
  <c r="N2787" i="22"/>
  <c r="I2787" i="22"/>
  <c r="F2787" i="22"/>
  <c r="N2786" i="22"/>
  <c r="L2786" i="22"/>
  <c r="I2786" i="22"/>
  <c r="F2786" i="22"/>
  <c r="J2786" i="22" s="1"/>
  <c r="K2786" i="22" s="1"/>
  <c r="N2785" i="22"/>
  <c r="I2785" i="22"/>
  <c r="F2785" i="22"/>
  <c r="J2785" i="22" s="1"/>
  <c r="K2785" i="22" s="1"/>
  <c r="N2784" i="22"/>
  <c r="I2784" i="22"/>
  <c r="F2784" i="22"/>
  <c r="N2783" i="22"/>
  <c r="L2783" i="22"/>
  <c r="I2783" i="22"/>
  <c r="F2783" i="22"/>
  <c r="J2783" i="22" s="1"/>
  <c r="K2783" i="22" s="1"/>
  <c r="N2782" i="22"/>
  <c r="I2782" i="22"/>
  <c r="F2782" i="22"/>
  <c r="J2782" i="22" s="1"/>
  <c r="K2782" i="22" s="1"/>
  <c r="N2781" i="22"/>
  <c r="I2781" i="22"/>
  <c r="F2781" i="22"/>
  <c r="N2780" i="22"/>
  <c r="L2780" i="22"/>
  <c r="I2780" i="22"/>
  <c r="F2780" i="22"/>
  <c r="J2780" i="22" s="1"/>
  <c r="K2780" i="22" s="1"/>
  <c r="N2779" i="22"/>
  <c r="I2779" i="22"/>
  <c r="F2779" i="22"/>
  <c r="J2779" i="22" s="1"/>
  <c r="K2779" i="22" s="1"/>
  <c r="N2778" i="22"/>
  <c r="I2778" i="22"/>
  <c r="F2778" i="22"/>
  <c r="N2777" i="22"/>
  <c r="L2777" i="22"/>
  <c r="I2777" i="22"/>
  <c r="F2777" i="22"/>
  <c r="J2777" i="22" s="1"/>
  <c r="K2777" i="22" s="1"/>
  <c r="N2776" i="22"/>
  <c r="I2776" i="22"/>
  <c r="F2776" i="22"/>
  <c r="J2776" i="22" s="1"/>
  <c r="K2776" i="22" s="1"/>
  <c r="N2775" i="22"/>
  <c r="I2775" i="22"/>
  <c r="F2775" i="22"/>
  <c r="N2774" i="22"/>
  <c r="L2774" i="22"/>
  <c r="I2774" i="22"/>
  <c r="F2774" i="22"/>
  <c r="J2774" i="22" s="1"/>
  <c r="K2774" i="22" s="1"/>
  <c r="N2773" i="22"/>
  <c r="I2773" i="22"/>
  <c r="F2773" i="22"/>
  <c r="N2772" i="22"/>
  <c r="I2772" i="22"/>
  <c r="J2772" i="22" s="1"/>
  <c r="K2772" i="22" s="1"/>
  <c r="F2772" i="22"/>
  <c r="N2771" i="22"/>
  <c r="I2771" i="22"/>
  <c r="F2771" i="22"/>
  <c r="N2770" i="22"/>
  <c r="I2770" i="22"/>
  <c r="F2770" i="22"/>
  <c r="N2769" i="22"/>
  <c r="I2769" i="22"/>
  <c r="F2769" i="22"/>
  <c r="J2769" i="22" s="1"/>
  <c r="N2768" i="22"/>
  <c r="I2768" i="22"/>
  <c r="F2768" i="22"/>
  <c r="J2768" i="22" s="1"/>
  <c r="L2768" i="22" s="1"/>
  <c r="N2767" i="22"/>
  <c r="I2767" i="22"/>
  <c r="F2767" i="22"/>
  <c r="N2766" i="22"/>
  <c r="I2766" i="22"/>
  <c r="F2766" i="22"/>
  <c r="J2766" i="22" s="1"/>
  <c r="N2765" i="22"/>
  <c r="I2765" i="22"/>
  <c r="F2765" i="22"/>
  <c r="N2764" i="22"/>
  <c r="I2764" i="22"/>
  <c r="F2764" i="22"/>
  <c r="J2764" i="22" s="1"/>
  <c r="N2763" i="22"/>
  <c r="I2763" i="22"/>
  <c r="F2763" i="22"/>
  <c r="N2762" i="22"/>
  <c r="I2762" i="22"/>
  <c r="F2762" i="22"/>
  <c r="N2761" i="22"/>
  <c r="I2761" i="22"/>
  <c r="F2761" i="22"/>
  <c r="J2761" i="22" s="1"/>
  <c r="N2760" i="22"/>
  <c r="I2760" i="22"/>
  <c r="F2760" i="22"/>
  <c r="J2760" i="22" s="1"/>
  <c r="N2759" i="22"/>
  <c r="I2759" i="22"/>
  <c r="F2759" i="22"/>
  <c r="J2759" i="22" s="1"/>
  <c r="K2759" i="22" s="1"/>
  <c r="N2758" i="22"/>
  <c r="I2758" i="22"/>
  <c r="F2758" i="22"/>
  <c r="N2757" i="22"/>
  <c r="I2757" i="22"/>
  <c r="F2757" i="22"/>
  <c r="N2756" i="22"/>
  <c r="I2756" i="22"/>
  <c r="F2756" i="22"/>
  <c r="N2755" i="22"/>
  <c r="L2755" i="22"/>
  <c r="I2755" i="22"/>
  <c r="F2755" i="22"/>
  <c r="J2755" i="22" s="1"/>
  <c r="K2755" i="22" s="1"/>
  <c r="N2754" i="22"/>
  <c r="I2754" i="22"/>
  <c r="F2754" i="22"/>
  <c r="J2754" i="22" s="1"/>
  <c r="N2753" i="22"/>
  <c r="I2753" i="22"/>
  <c r="F2753" i="22"/>
  <c r="N2752" i="22"/>
  <c r="K2752" i="22"/>
  <c r="I2752" i="22"/>
  <c r="F2752" i="22"/>
  <c r="J2752" i="22" s="1"/>
  <c r="L2752" i="22" s="1"/>
  <c r="N2751" i="22"/>
  <c r="I2751" i="22"/>
  <c r="F2751" i="22"/>
  <c r="J2751" i="22" s="1"/>
  <c r="N2750" i="22"/>
  <c r="I2750" i="22"/>
  <c r="F2750" i="22"/>
  <c r="N2749" i="22"/>
  <c r="I2749" i="22"/>
  <c r="F2749" i="22"/>
  <c r="N2748" i="22"/>
  <c r="I2748" i="22"/>
  <c r="F2748" i="22"/>
  <c r="N2747" i="22"/>
  <c r="I2747" i="22"/>
  <c r="F2747" i="22"/>
  <c r="N2746" i="22"/>
  <c r="I2746" i="22"/>
  <c r="F2746" i="22"/>
  <c r="J2746" i="22" s="1"/>
  <c r="N2745" i="22"/>
  <c r="I2745" i="22"/>
  <c r="F2745" i="22"/>
  <c r="N2744" i="22"/>
  <c r="I2744" i="22"/>
  <c r="F2744" i="22"/>
  <c r="N2743" i="22"/>
  <c r="I2743" i="22"/>
  <c r="F2743" i="22"/>
  <c r="N2742" i="22"/>
  <c r="I2742" i="22"/>
  <c r="F2742" i="22"/>
  <c r="N2741" i="22"/>
  <c r="I2741" i="22"/>
  <c r="F2741" i="22"/>
  <c r="N2740" i="22"/>
  <c r="K2740" i="22"/>
  <c r="I2740" i="22"/>
  <c r="F2740" i="22"/>
  <c r="J2740" i="22" s="1"/>
  <c r="L2740" i="22" s="1"/>
  <c r="N2739" i="22"/>
  <c r="I2739" i="22"/>
  <c r="F2739" i="22"/>
  <c r="J2739" i="22" s="1"/>
  <c r="N2738" i="22"/>
  <c r="I2738" i="22"/>
  <c r="F2738" i="22"/>
  <c r="J2738" i="22" s="1"/>
  <c r="L2738" i="22" s="1"/>
  <c r="N2737" i="22"/>
  <c r="K2737" i="22"/>
  <c r="I2737" i="22"/>
  <c r="F2737" i="22"/>
  <c r="J2737" i="22" s="1"/>
  <c r="L2737" i="22" s="1"/>
  <c r="N2736" i="22"/>
  <c r="I2736" i="22"/>
  <c r="F2736" i="22"/>
  <c r="N2735" i="22"/>
  <c r="I2735" i="22"/>
  <c r="F2735" i="22"/>
  <c r="J2735" i="22" s="1"/>
  <c r="K2735" i="22" s="1"/>
  <c r="N2734" i="22"/>
  <c r="I2734" i="22"/>
  <c r="F2734" i="22"/>
  <c r="J2734" i="22" s="1"/>
  <c r="N2733" i="22"/>
  <c r="I2733" i="22"/>
  <c r="F2733" i="22"/>
  <c r="N2732" i="22"/>
  <c r="I2732" i="22"/>
  <c r="F2732" i="22"/>
  <c r="N2731" i="22"/>
  <c r="I2731" i="22"/>
  <c r="F2731" i="22"/>
  <c r="J2731" i="22" s="1"/>
  <c r="K2731" i="22" s="1"/>
  <c r="N2730" i="22"/>
  <c r="I2730" i="22"/>
  <c r="F2730" i="22"/>
  <c r="J2730" i="22" s="1"/>
  <c r="N2729" i="22"/>
  <c r="I2729" i="22"/>
  <c r="F2729" i="22"/>
  <c r="J2729" i="22" s="1"/>
  <c r="K2729" i="22" s="1"/>
  <c r="N2728" i="22"/>
  <c r="I2728" i="22"/>
  <c r="F2728" i="22"/>
  <c r="N2727" i="22"/>
  <c r="L2727" i="22"/>
  <c r="I2727" i="22"/>
  <c r="F2727" i="22"/>
  <c r="J2727" i="22" s="1"/>
  <c r="K2727" i="22" s="1"/>
  <c r="N2726" i="22"/>
  <c r="I2726" i="22"/>
  <c r="F2726" i="22"/>
  <c r="N2725" i="22"/>
  <c r="I2725" i="22"/>
  <c r="F2725" i="22"/>
  <c r="N2724" i="22"/>
  <c r="I2724" i="22"/>
  <c r="F2724" i="22"/>
  <c r="N2723" i="22"/>
  <c r="I2723" i="22"/>
  <c r="F2723" i="22"/>
  <c r="N2722" i="22"/>
  <c r="K2722" i="22"/>
  <c r="I2722" i="22"/>
  <c r="F2722" i="22"/>
  <c r="J2722" i="22" s="1"/>
  <c r="L2722" i="22" s="1"/>
  <c r="N2721" i="22"/>
  <c r="I2721" i="22"/>
  <c r="F2721" i="22"/>
  <c r="J2721" i="22" s="1"/>
  <c r="N2720" i="22"/>
  <c r="I2720" i="22"/>
  <c r="F2720" i="22"/>
  <c r="N2719" i="22"/>
  <c r="I2719" i="22"/>
  <c r="F2719" i="22"/>
  <c r="N2718" i="22"/>
  <c r="I2718" i="22"/>
  <c r="F2718" i="22"/>
  <c r="N2717" i="22"/>
  <c r="L2717" i="22"/>
  <c r="I2717" i="22"/>
  <c r="F2717" i="22"/>
  <c r="J2717" i="22" s="1"/>
  <c r="K2717" i="22" s="1"/>
  <c r="N2716" i="22"/>
  <c r="I2716" i="22"/>
  <c r="F2716" i="22"/>
  <c r="J2716" i="22" s="1"/>
  <c r="N2715" i="22"/>
  <c r="I2715" i="22"/>
  <c r="F2715" i="22"/>
  <c r="N2714" i="22"/>
  <c r="L2714" i="22"/>
  <c r="I2714" i="22"/>
  <c r="F2714" i="22"/>
  <c r="J2714" i="22" s="1"/>
  <c r="K2714" i="22" s="1"/>
  <c r="N2713" i="22"/>
  <c r="L2713" i="22"/>
  <c r="K2713" i="22"/>
  <c r="I2713" i="22"/>
  <c r="F2713" i="22"/>
  <c r="J2713" i="22" s="1"/>
  <c r="N2712" i="22"/>
  <c r="I2712" i="22"/>
  <c r="F2712" i="22"/>
  <c r="J2712" i="22" s="1"/>
  <c r="N2711" i="22"/>
  <c r="I2711" i="22"/>
  <c r="F2711" i="22"/>
  <c r="J2711" i="22" s="1"/>
  <c r="N2710" i="22"/>
  <c r="I2710" i="22"/>
  <c r="F2710" i="22"/>
  <c r="N2709" i="22"/>
  <c r="L2709" i="22"/>
  <c r="I2709" i="22"/>
  <c r="F2709" i="22"/>
  <c r="J2709" i="22" s="1"/>
  <c r="K2709" i="22" s="1"/>
  <c r="N2708" i="22"/>
  <c r="I2708" i="22"/>
  <c r="F2708" i="22"/>
  <c r="J2708" i="22" s="1"/>
  <c r="N2707" i="22"/>
  <c r="L2707" i="22"/>
  <c r="K2707" i="22"/>
  <c r="I2707" i="22"/>
  <c r="F2707" i="22"/>
  <c r="J2707" i="22" s="1"/>
  <c r="N2706" i="22"/>
  <c r="I2706" i="22"/>
  <c r="F2706" i="22"/>
  <c r="J2706" i="22" s="1"/>
  <c r="N2705" i="22"/>
  <c r="I2705" i="22"/>
  <c r="F2705" i="22"/>
  <c r="J2705" i="22" s="1"/>
  <c r="K2705" i="22" s="1"/>
  <c r="N2704" i="22"/>
  <c r="I2704" i="22"/>
  <c r="F2704" i="22"/>
  <c r="J2704" i="22" s="1"/>
  <c r="N2703" i="22"/>
  <c r="I2703" i="22"/>
  <c r="F2703" i="22"/>
  <c r="N2702" i="22"/>
  <c r="I2702" i="22"/>
  <c r="F2702" i="22"/>
  <c r="N2701" i="22"/>
  <c r="L2701" i="22"/>
  <c r="I2701" i="22"/>
  <c r="F2701" i="22"/>
  <c r="J2701" i="22" s="1"/>
  <c r="K2701" i="22" s="1"/>
  <c r="N2700" i="22"/>
  <c r="I2700" i="22"/>
  <c r="F2700" i="22"/>
  <c r="J2700" i="22" s="1"/>
  <c r="N2699" i="22"/>
  <c r="I2699" i="22"/>
  <c r="F2699" i="22"/>
  <c r="J2699" i="22" s="1"/>
  <c r="K2699" i="22" s="1"/>
  <c r="N2698" i="22"/>
  <c r="I2698" i="22"/>
  <c r="F2698" i="22"/>
  <c r="N2697" i="22"/>
  <c r="L2697" i="22"/>
  <c r="I2697" i="22"/>
  <c r="F2697" i="22"/>
  <c r="J2697" i="22" s="1"/>
  <c r="K2697" i="22" s="1"/>
  <c r="N2696" i="22"/>
  <c r="I2696" i="22"/>
  <c r="F2696" i="22"/>
  <c r="J2696" i="22" s="1"/>
  <c r="L2696" i="22" s="1"/>
  <c r="N2695" i="22"/>
  <c r="I2695" i="22"/>
  <c r="F2695" i="22"/>
  <c r="N2694" i="22"/>
  <c r="I2694" i="22"/>
  <c r="F2694" i="22"/>
  <c r="N2693" i="22"/>
  <c r="I2693" i="22"/>
  <c r="F2693" i="22"/>
  <c r="N2692" i="22"/>
  <c r="K2692" i="22"/>
  <c r="I2692" i="22"/>
  <c r="F2692" i="22"/>
  <c r="J2692" i="22" s="1"/>
  <c r="L2692" i="22" s="1"/>
  <c r="N2691" i="22"/>
  <c r="I2691" i="22"/>
  <c r="F2691" i="22"/>
  <c r="J2691" i="22" s="1"/>
  <c r="N2690" i="22"/>
  <c r="I2690" i="22"/>
  <c r="F2690" i="22"/>
  <c r="J2690" i="22" s="1"/>
  <c r="L2690" i="22" s="1"/>
  <c r="N2689" i="22"/>
  <c r="L2689" i="22"/>
  <c r="K2689" i="22"/>
  <c r="I2689" i="22"/>
  <c r="F2689" i="22"/>
  <c r="J2689" i="22" s="1"/>
  <c r="N2688" i="22"/>
  <c r="I2688" i="22"/>
  <c r="F2688" i="22"/>
  <c r="J2688" i="22" s="1"/>
  <c r="N2687" i="22"/>
  <c r="I2687" i="22"/>
  <c r="F2687" i="22"/>
  <c r="J2687" i="22" s="1"/>
  <c r="K2687" i="22" s="1"/>
  <c r="N2686" i="22"/>
  <c r="I2686" i="22"/>
  <c r="F2686" i="22"/>
  <c r="J2686" i="22" s="1"/>
  <c r="N2685" i="22"/>
  <c r="I2685" i="22"/>
  <c r="F2685" i="22"/>
  <c r="N2684" i="22"/>
  <c r="L2684" i="22"/>
  <c r="I2684" i="22"/>
  <c r="F2684" i="22"/>
  <c r="J2684" i="22" s="1"/>
  <c r="K2684" i="22" s="1"/>
  <c r="N2683" i="22"/>
  <c r="L2683" i="22"/>
  <c r="K2683" i="22"/>
  <c r="I2683" i="22"/>
  <c r="F2683" i="22"/>
  <c r="J2683" i="22" s="1"/>
  <c r="N2682" i="22"/>
  <c r="I2682" i="22"/>
  <c r="F2682" i="22"/>
  <c r="J2682" i="22" s="1"/>
  <c r="N2681" i="22"/>
  <c r="I2681" i="22"/>
  <c r="F2681" i="22"/>
  <c r="J2681" i="22" s="1"/>
  <c r="N2680" i="22"/>
  <c r="I2680" i="22"/>
  <c r="F2680" i="22"/>
  <c r="N2679" i="22"/>
  <c r="L2679" i="22"/>
  <c r="I2679" i="22"/>
  <c r="F2679" i="22"/>
  <c r="J2679" i="22" s="1"/>
  <c r="K2679" i="22" s="1"/>
  <c r="N2678" i="22"/>
  <c r="I2678" i="22"/>
  <c r="F2678" i="22"/>
  <c r="N2677" i="22"/>
  <c r="L2677" i="22"/>
  <c r="I2677" i="22"/>
  <c r="F2677" i="22"/>
  <c r="J2677" i="22" s="1"/>
  <c r="K2677" i="22" s="1"/>
  <c r="N2676" i="22"/>
  <c r="I2676" i="22"/>
  <c r="F2676" i="22"/>
  <c r="J2676" i="22" s="1"/>
  <c r="N2675" i="22"/>
  <c r="I2675" i="22"/>
  <c r="F2675" i="22"/>
  <c r="N2674" i="22"/>
  <c r="I2674" i="22"/>
  <c r="F2674" i="22"/>
  <c r="N2673" i="22"/>
  <c r="I2673" i="22"/>
  <c r="F2673" i="22"/>
  <c r="J2673" i="22" s="1"/>
  <c r="N2672" i="22"/>
  <c r="I2672" i="22"/>
  <c r="F2672" i="22"/>
  <c r="N2671" i="22"/>
  <c r="L2671" i="22"/>
  <c r="I2671" i="22"/>
  <c r="F2671" i="22"/>
  <c r="J2671" i="22" s="1"/>
  <c r="K2671" i="22" s="1"/>
  <c r="N2670" i="22"/>
  <c r="I2670" i="22"/>
  <c r="F2670" i="22"/>
  <c r="N2669" i="22"/>
  <c r="I2669" i="22"/>
  <c r="F2669" i="22"/>
  <c r="J2669" i="22" s="1"/>
  <c r="K2669" i="22" s="1"/>
  <c r="N2668" i="22"/>
  <c r="I2668" i="22"/>
  <c r="F2668" i="22"/>
  <c r="N2667" i="22"/>
  <c r="I2667" i="22"/>
  <c r="F2667" i="22"/>
  <c r="J2667" i="22" s="1"/>
  <c r="K2667" i="22" s="1"/>
  <c r="N2666" i="22"/>
  <c r="I2666" i="22"/>
  <c r="F2666" i="22"/>
  <c r="N2665" i="22"/>
  <c r="I2665" i="22"/>
  <c r="F2665" i="22"/>
  <c r="N2664" i="22"/>
  <c r="I2664" i="22"/>
  <c r="F2664" i="22"/>
  <c r="N2663" i="22"/>
  <c r="I2663" i="22"/>
  <c r="F2663" i="22"/>
  <c r="N2662" i="22"/>
  <c r="K2662" i="22"/>
  <c r="I2662" i="22"/>
  <c r="F2662" i="22"/>
  <c r="J2662" i="22" s="1"/>
  <c r="L2662" i="22" s="1"/>
  <c r="N2661" i="22"/>
  <c r="I2661" i="22"/>
  <c r="F2661" i="22"/>
  <c r="J2661" i="22" s="1"/>
  <c r="N2660" i="22"/>
  <c r="I2660" i="22"/>
  <c r="F2660" i="22"/>
  <c r="J2660" i="22" s="1"/>
  <c r="L2660" i="22" s="1"/>
  <c r="N2659" i="22"/>
  <c r="I2659" i="22"/>
  <c r="F2659" i="22"/>
  <c r="J2659" i="22" s="1"/>
  <c r="N2658" i="22"/>
  <c r="I2658" i="22"/>
  <c r="F2658" i="22"/>
  <c r="J2658" i="22" s="1"/>
  <c r="N2657" i="22"/>
  <c r="I2657" i="22"/>
  <c r="F2657" i="22"/>
  <c r="J2657" i="22" s="1"/>
  <c r="K2657" i="22" s="1"/>
  <c r="N2656" i="22"/>
  <c r="I2656" i="22"/>
  <c r="F2656" i="22"/>
  <c r="J2656" i="22" s="1"/>
  <c r="N2655" i="22"/>
  <c r="I2655" i="22"/>
  <c r="F2655" i="22"/>
  <c r="N2654" i="22"/>
  <c r="I2654" i="22"/>
  <c r="F2654" i="22"/>
  <c r="N2653" i="22"/>
  <c r="L2653" i="22"/>
  <c r="I2653" i="22"/>
  <c r="F2653" i="22"/>
  <c r="J2653" i="22" s="1"/>
  <c r="K2653" i="22" s="1"/>
  <c r="N2652" i="22"/>
  <c r="I2652" i="22"/>
  <c r="F2652" i="22"/>
  <c r="J2652" i="22" s="1"/>
  <c r="N2651" i="22"/>
  <c r="I2651" i="22"/>
  <c r="F2651" i="22"/>
  <c r="J2651" i="22" s="1"/>
  <c r="K2651" i="22" s="1"/>
  <c r="N2650" i="22"/>
  <c r="I2650" i="22"/>
  <c r="F2650" i="22"/>
  <c r="N2649" i="22"/>
  <c r="L2649" i="22"/>
  <c r="I2649" i="22"/>
  <c r="F2649" i="22"/>
  <c r="J2649" i="22" s="1"/>
  <c r="K2649" i="22" s="1"/>
  <c r="N2648" i="22"/>
  <c r="I2648" i="22"/>
  <c r="F2648" i="22"/>
  <c r="N2647" i="22"/>
  <c r="L2647" i="22"/>
  <c r="I2647" i="22"/>
  <c r="F2647" i="22"/>
  <c r="J2647" i="22" s="1"/>
  <c r="K2647" i="22" s="1"/>
  <c r="N2646" i="22"/>
  <c r="I2646" i="22"/>
  <c r="F2646" i="22"/>
  <c r="J2646" i="22" s="1"/>
  <c r="N2645" i="22"/>
  <c r="I2645" i="22"/>
  <c r="F2645" i="22"/>
  <c r="N2644" i="22"/>
  <c r="K2644" i="22"/>
  <c r="I2644" i="22"/>
  <c r="F2644" i="22"/>
  <c r="J2644" i="22" s="1"/>
  <c r="L2644" i="22" s="1"/>
  <c r="N2643" i="22"/>
  <c r="I2643" i="22"/>
  <c r="F2643" i="22"/>
  <c r="J2643" i="22" s="1"/>
  <c r="N2642" i="22"/>
  <c r="K2642" i="22"/>
  <c r="I2642" i="22"/>
  <c r="F2642" i="22"/>
  <c r="J2642" i="22" s="1"/>
  <c r="L2642" i="22" s="1"/>
  <c r="N2641" i="22"/>
  <c r="I2641" i="22"/>
  <c r="F2641" i="22"/>
  <c r="N2640" i="22"/>
  <c r="I2640" i="22"/>
  <c r="F2640" i="22"/>
  <c r="N2639" i="22"/>
  <c r="L2639" i="22"/>
  <c r="I2639" i="22"/>
  <c r="F2639" i="22"/>
  <c r="J2639" i="22" s="1"/>
  <c r="K2639" i="22" s="1"/>
  <c r="N2638" i="22"/>
  <c r="I2638" i="22"/>
  <c r="F2638" i="22"/>
  <c r="J2638" i="22" s="1"/>
  <c r="N2637" i="22"/>
  <c r="I2637" i="22"/>
  <c r="F2637" i="22"/>
  <c r="N2636" i="22"/>
  <c r="L2636" i="22"/>
  <c r="I2636" i="22"/>
  <c r="F2636" i="22"/>
  <c r="J2636" i="22" s="1"/>
  <c r="K2636" i="22" s="1"/>
  <c r="N2635" i="22"/>
  <c r="I2635" i="22"/>
  <c r="F2635" i="22"/>
  <c r="N2634" i="22"/>
  <c r="I2634" i="22"/>
  <c r="F2634" i="22"/>
  <c r="N2633" i="22"/>
  <c r="I2633" i="22"/>
  <c r="F2633" i="22"/>
  <c r="N2632" i="22"/>
  <c r="K2632" i="22"/>
  <c r="I2632" i="22"/>
  <c r="F2632" i="22"/>
  <c r="J2632" i="22" s="1"/>
  <c r="L2632" i="22" s="1"/>
  <c r="N2631" i="22"/>
  <c r="I2631" i="22"/>
  <c r="F2631" i="22"/>
  <c r="J2631" i="22" s="1"/>
  <c r="N2630" i="22"/>
  <c r="I2630" i="22"/>
  <c r="F2630" i="22"/>
  <c r="J2630" i="22" s="1"/>
  <c r="L2630" i="22" s="1"/>
  <c r="N2629" i="22"/>
  <c r="L2629" i="22"/>
  <c r="K2629" i="22"/>
  <c r="I2629" i="22"/>
  <c r="F2629" i="22"/>
  <c r="J2629" i="22" s="1"/>
  <c r="N2628" i="22"/>
  <c r="I2628" i="22"/>
  <c r="F2628" i="22"/>
  <c r="J2628" i="22" s="1"/>
  <c r="N2627" i="22"/>
  <c r="I2627" i="22"/>
  <c r="F2627" i="22"/>
  <c r="J2627" i="22" s="1"/>
  <c r="K2627" i="22" s="1"/>
  <c r="N2626" i="22"/>
  <c r="I2626" i="22"/>
  <c r="F2626" i="22"/>
  <c r="N2625" i="22"/>
  <c r="I2625" i="22"/>
  <c r="F2625" i="22"/>
  <c r="N2624" i="22"/>
  <c r="I2624" i="22"/>
  <c r="F2624" i="22"/>
  <c r="N2623" i="22"/>
  <c r="L2623" i="22"/>
  <c r="I2623" i="22"/>
  <c r="F2623" i="22"/>
  <c r="J2623" i="22" s="1"/>
  <c r="K2623" i="22" s="1"/>
  <c r="N2622" i="22"/>
  <c r="I2622" i="22"/>
  <c r="F2622" i="22"/>
  <c r="J2622" i="22" s="1"/>
  <c r="N2621" i="22"/>
  <c r="I2621" i="22"/>
  <c r="F2621" i="22"/>
  <c r="J2621" i="22" s="1"/>
  <c r="K2621" i="22" s="1"/>
  <c r="N2620" i="22"/>
  <c r="I2620" i="22"/>
  <c r="F2620" i="22"/>
  <c r="N2619" i="22"/>
  <c r="I2619" i="22"/>
  <c r="F2619" i="22"/>
  <c r="N2618" i="22"/>
  <c r="I2618" i="22"/>
  <c r="F2618" i="22"/>
  <c r="J2618" i="22" s="1"/>
  <c r="L2618" i="22" s="1"/>
  <c r="N2617" i="22"/>
  <c r="I2617" i="22"/>
  <c r="F2617" i="22"/>
  <c r="N2616" i="22"/>
  <c r="I2616" i="22"/>
  <c r="F2616" i="22"/>
  <c r="N2615" i="22"/>
  <c r="I2615" i="22"/>
  <c r="F2615" i="22"/>
  <c r="N2614" i="22"/>
  <c r="K2614" i="22"/>
  <c r="I2614" i="22"/>
  <c r="F2614" i="22"/>
  <c r="J2614" i="22" s="1"/>
  <c r="L2614" i="22" s="1"/>
  <c r="N2613" i="22"/>
  <c r="I2613" i="22"/>
  <c r="F2613" i="22"/>
  <c r="N2612" i="22"/>
  <c r="K2612" i="22"/>
  <c r="I2612" i="22"/>
  <c r="F2612" i="22"/>
  <c r="J2612" i="22" s="1"/>
  <c r="L2612" i="22" s="1"/>
  <c r="N2611" i="22"/>
  <c r="I2611" i="22"/>
  <c r="F2611" i="22"/>
  <c r="N2610" i="22"/>
  <c r="I2610" i="22"/>
  <c r="F2610" i="22"/>
  <c r="N2609" i="22"/>
  <c r="I2609" i="22"/>
  <c r="F2609" i="22"/>
  <c r="J2609" i="22" s="1"/>
  <c r="N2608" i="22"/>
  <c r="I2608" i="22"/>
  <c r="F2608" i="22"/>
  <c r="J2608" i="22" s="1"/>
  <c r="N2607" i="22"/>
  <c r="I2607" i="22"/>
  <c r="F2607" i="22"/>
  <c r="N2606" i="22"/>
  <c r="I2606" i="22"/>
  <c r="F2606" i="22"/>
  <c r="J2606" i="22" s="1"/>
  <c r="K2606" i="22" s="1"/>
  <c r="N2605" i="22"/>
  <c r="I2605" i="22"/>
  <c r="F2605" i="22"/>
  <c r="J2605" i="22" s="1"/>
  <c r="L2605" i="22" s="1"/>
  <c r="N2604" i="22"/>
  <c r="I2604" i="22"/>
  <c r="F2604" i="22"/>
  <c r="J2604" i="22" s="1"/>
  <c r="N2603" i="22"/>
  <c r="I2603" i="22"/>
  <c r="F2603" i="22"/>
  <c r="J2603" i="22" s="1"/>
  <c r="N2602" i="22"/>
  <c r="I2602" i="22"/>
  <c r="F2602" i="22"/>
  <c r="N2601" i="22"/>
  <c r="I2601" i="22"/>
  <c r="F2601" i="22"/>
  <c r="N2600" i="22"/>
  <c r="I2600" i="22"/>
  <c r="F2600" i="22"/>
  <c r="N2599" i="22"/>
  <c r="I2599" i="22"/>
  <c r="F2599" i="22"/>
  <c r="J2599" i="22" s="1"/>
  <c r="L2599" i="22" s="1"/>
  <c r="N2598" i="22"/>
  <c r="I2598" i="22"/>
  <c r="F2598" i="22"/>
  <c r="N2597" i="22"/>
  <c r="I2597" i="22"/>
  <c r="F2597" i="22"/>
  <c r="J2597" i="22" s="1"/>
  <c r="K2597" i="22" s="1"/>
  <c r="N2596" i="22"/>
  <c r="I2596" i="22"/>
  <c r="F2596" i="22"/>
  <c r="J2596" i="22" s="1"/>
  <c r="N2595" i="22"/>
  <c r="I2595" i="22"/>
  <c r="F2595" i="22"/>
  <c r="N2594" i="22"/>
  <c r="I2594" i="22"/>
  <c r="F2594" i="22"/>
  <c r="N2593" i="22"/>
  <c r="L2593" i="22"/>
  <c r="I2593" i="22"/>
  <c r="F2593" i="22"/>
  <c r="J2593" i="22" s="1"/>
  <c r="K2593" i="22" s="1"/>
  <c r="N2592" i="22"/>
  <c r="I2592" i="22"/>
  <c r="F2592" i="22"/>
  <c r="N2591" i="22"/>
  <c r="I2591" i="22"/>
  <c r="F2591" i="22"/>
  <c r="J2591" i="22" s="1"/>
  <c r="K2591" i="22" s="1"/>
  <c r="N2590" i="22"/>
  <c r="I2590" i="22"/>
  <c r="F2590" i="22"/>
  <c r="N2589" i="22"/>
  <c r="I2589" i="22"/>
  <c r="F2589" i="22"/>
  <c r="J2589" i="22" s="1"/>
  <c r="K2589" i="22" s="1"/>
  <c r="N2588" i="22"/>
  <c r="I2588" i="22"/>
  <c r="F2588" i="22"/>
  <c r="N2587" i="22"/>
  <c r="I2587" i="22"/>
  <c r="F2587" i="22"/>
  <c r="N2586" i="22"/>
  <c r="I2586" i="22"/>
  <c r="F2586" i="22"/>
  <c r="N2585" i="22"/>
  <c r="I2585" i="22"/>
  <c r="F2585" i="22"/>
  <c r="N2584" i="22"/>
  <c r="K2584" i="22"/>
  <c r="I2584" i="22"/>
  <c r="F2584" i="22"/>
  <c r="J2584" i="22" s="1"/>
  <c r="L2584" i="22" s="1"/>
  <c r="N2583" i="22"/>
  <c r="I2583" i="22"/>
  <c r="F2583" i="22"/>
  <c r="J2583" i="22" s="1"/>
  <c r="N2582" i="22"/>
  <c r="I2582" i="22"/>
  <c r="F2582" i="22"/>
  <c r="J2582" i="22" s="1"/>
  <c r="L2582" i="22" s="1"/>
  <c r="N2581" i="22"/>
  <c r="I2581" i="22"/>
  <c r="F2581" i="22"/>
  <c r="J2581" i="22" s="1"/>
  <c r="N2580" i="22"/>
  <c r="I2580" i="22"/>
  <c r="F2580" i="22"/>
  <c r="N2579" i="22"/>
  <c r="I2579" i="22"/>
  <c r="F2579" i="22"/>
  <c r="N2578" i="22"/>
  <c r="I2578" i="22"/>
  <c r="F2578" i="22"/>
  <c r="J2578" i="22" s="1"/>
  <c r="L2578" i="22" s="1"/>
  <c r="N2577" i="22"/>
  <c r="I2577" i="22"/>
  <c r="F2577" i="22"/>
  <c r="J2577" i="22" s="1"/>
  <c r="K2577" i="22" s="1"/>
  <c r="N2576" i="22"/>
  <c r="I2576" i="22"/>
  <c r="F2576" i="22"/>
  <c r="J2576" i="22" s="1"/>
  <c r="N2575" i="22"/>
  <c r="I2575" i="22"/>
  <c r="F2575" i="22"/>
  <c r="J2575" i="22" s="1"/>
  <c r="L2575" i="22" s="1"/>
  <c r="N2574" i="22"/>
  <c r="I2574" i="22"/>
  <c r="F2574" i="22"/>
  <c r="J2574" i="22" s="1"/>
  <c r="K2574" i="22" s="1"/>
  <c r="N2573" i="22"/>
  <c r="I2573" i="22"/>
  <c r="F2573" i="22"/>
  <c r="J2573" i="22" s="1"/>
  <c r="L2573" i="22" s="1"/>
  <c r="N2572" i="22"/>
  <c r="I2572" i="22"/>
  <c r="F2572" i="22"/>
  <c r="J2572" i="22" s="1"/>
  <c r="N2571" i="22"/>
  <c r="I2571" i="22"/>
  <c r="F2571" i="22"/>
  <c r="N2570" i="22"/>
  <c r="I2570" i="22"/>
  <c r="F2570" i="22"/>
  <c r="N2569" i="22"/>
  <c r="L2569" i="22"/>
  <c r="I2569" i="22"/>
  <c r="F2569" i="22"/>
  <c r="J2569" i="22" s="1"/>
  <c r="K2569" i="22" s="1"/>
  <c r="N2568" i="22"/>
  <c r="I2568" i="22"/>
  <c r="F2568" i="22"/>
  <c r="J2568" i="22" s="1"/>
  <c r="K2568" i="22" s="1"/>
  <c r="N2567" i="22"/>
  <c r="I2567" i="22"/>
  <c r="F2567" i="22"/>
  <c r="J2567" i="22" s="1"/>
  <c r="N2566" i="22"/>
  <c r="I2566" i="22"/>
  <c r="F2566" i="22"/>
  <c r="J2566" i="22" s="1"/>
  <c r="N2565" i="22"/>
  <c r="I2565" i="22"/>
  <c r="F2565" i="22"/>
  <c r="J2565" i="22" s="1"/>
  <c r="K2565" i="22" s="1"/>
  <c r="N2564" i="22"/>
  <c r="I2564" i="22"/>
  <c r="F2564" i="22"/>
  <c r="N2563" i="22"/>
  <c r="L2563" i="22"/>
  <c r="I2563" i="22"/>
  <c r="F2563" i="22"/>
  <c r="J2563" i="22" s="1"/>
  <c r="K2563" i="22" s="1"/>
  <c r="N2562" i="22"/>
  <c r="I2562" i="22"/>
  <c r="F2562" i="22"/>
  <c r="N2561" i="22"/>
  <c r="I2561" i="22"/>
  <c r="F2561" i="22"/>
  <c r="J2561" i="22" s="1"/>
  <c r="L2561" i="22" s="1"/>
  <c r="N2560" i="22"/>
  <c r="I2560" i="22"/>
  <c r="F2560" i="22"/>
  <c r="N2559" i="22"/>
  <c r="I2559" i="22"/>
  <c r="F2559" i="22"/>
  <c r="J2559" i="22" s="1"/>
  <c r="K2559" i="22" s="1"/>
  <c r="N2558" i="22"/>
  <c r="I2558" i="22"/>
  <c r="F2558" i="22"/>
  <c r="N2557" i="22"/>
  <c r="I2557" i="22"/>
  <c r="F2557" i="22"/>
  <c r="N2556" i="22"/>
  <c r="I2556" i="22"/>
  <c r="F2556" i="22"/>
  <c r="N2555" i="22"/>
  <c r="L2555" i="22"/>
  <c r="I2555" i="22"/>
  <c r="F2555" i="22"/>
  <c r="J2555" i="22" s="1"/>
  <c r="K2555" i="22" s="1"/>
  <c r="N2554" i="22"/>
  <c r="I2554" i="22"/>
  <c r="F2554" i="22"/>
  <c r="N2553" i="22"/>
  <c r="I2553" i="22"/>
  <c r="F2553" i="22"/>
  <c r="N2552" i="22"/>
  <c r="L2552" i="22"/>
  <c r="I2552" i="22"/>
  <c r="F2552" i="22"/>
  <c r="J2552" i="22" s="1"/>
  <c r="K2552" i="22" s="1"/>
  <c r="N2551" i="22"/>
  <c r="I2551" i="22"/>
  <c r="F2551" i="22"/>
  <c r="N2550" i="22"/>
  <c r="I2550" i="22"/>
  <c r="F2550" i="22"/>
  <c r="N2549" i="22"/>
  <c r="I2549" i="22"/>
  <c r="F2549" i="22"/>
  <c r="N2548" i="22"/>
  <c r="I2548" i="22"/>
  <c r="F2548" i="22"/>
  <c r="J2548" i="22" s="1"/>
  <c r="N2547" i="22"/>
  <c r="I2547" i="22"/>
  <c r="F2547" i="22"/>
  <c r="J2547" i="22" s="1"/>
  <c r="N2546" i="22"/>
  <c r="I2546" i="22"/>
  <c r="F2546" i="22"/>
  <c r="J2546" i="22" s="1"/>
  <c r="L2546" i="22" s="1"/>
  <c r="N2545" i="22"/>
  <c r="K2545" i="22"/>
  <c r="I2545" i="22"/>
  <c r="F2545" i="22"/>
  <c r="J2545" i="22" s="1"/>
  <c r="L2545" i="22" s="1"/>
  <c r="N2544" i="22"/>
  <c r="I2544" i="22"/>
  <c r="F2544" i="22"/>
  <c r="J2544" i="22" s="1"/>
  <c r="K2544" i="22" s="1"/>
  <c r="N2543" i="22"/>
  <c r="I2543" i="22"/>
  <c r="F2543" i="22"/>
  <c r="N2542" i="22"/>
  <c r="I2542" i="22"/>
  <c r="F2542" i="22"/>
  <c r="J2542" i="22" s="1"/>
  <c r="L2542" i="22" s="1"/>
  <c r="N2541" i="22"/>
  <c r="I2541" i="22"/>
  <c r="F2541" i="22"/>
  <c r="J2541" i="22" s="1"/>
  <c r="K2541" i="22" s="1"/>
  <c r="N2540" i="22"/>
  <c r="I2540" i="22"/>
  <c r="F2540" i="22"/>
  <c r="J2540" i="22" s="1"/>
  <c r="N2539" i="22"/>
  <c r="K2539" i="22"/>
  <c r="I2539" i="22"/>
  <c r="F2539" i="22"/>
  <c r="J2539" i="22" s="1"/>
  <c r="L2539" i="22" s="1"/>
  <c r="N2538" i="22"/>
  <c r="I2538" i="22"/>
  <c r="F2538" i="22"/>
  <c r="J2538" i="22" s="1"/>
  <c r="K2538" i="22" s="1"/>
  <c r="N2537" i="22"/>
  <c r="I2537" i="22"/>
  <c r="F2537" i="22"/>
  <c r="J2537" i="22" s="1"/>
  <c r="L2537" i="22" s="1"/>
  <c r="N2536" i="22"/>
  <c r="I2536" i="22"/>
  <c r="F2536" i="22"/>
  <c r="J2536" i="22" s="1"/>
  <c r="N2535" i="22"/>
  <c r="I2535" i="22"/>
  <c r="F2535" i="22"/>
  <c r="N2534" i="22"/>
  <c r="I2534" i="22"/>
  <c r="F2534" i="22"/>
  <c r="N2533" i="22"/>
  <c r="I2533" i="22"/>
  <c r="F2533" i="22"/>
  <c r="J2533" i="22" s="1"/>
  <c r="K2533" i="22" s="1"/>
  <c r="N2532" i="22"/>
  <c r="I2532" i="22"/>
  <c r="F2532" i="22"/>
  <c r="J2532" i="22" s="1"/>
  <c r="K2532" i="22" s="1"/>
  <c r="N2531" i="22"/>
  <c r="K2531" i="22"/>
  <c r="I2531" i="22"/>
  <c r="F2531" i="22"/>
  <c r="J2531" i="22" s="1"/>
  <c r="L2531" i="22" s="1"/>
  <c r="N2530" i="22"/>
  <c r="I2530" i="22"/>
  <c r="F2530" i="22"/>
  <c r="N2529" i="22"/>
  <c r="I2529" i="22"/>
  <c r="F2529" i="22"/>
  <c r="J2529" i="22" s="1"/>
  <c r="K2529" i="22" s="1"/>
  <c r="N2528" i="22"/>
  <c r="I2528" i="22"/>
  <c r="F2528" i="22"/>
  <c r="J2528" i="22" s="1"/>
  <c r="N2527" i="22"/>
  <c r="I2527" i="22"/>
  <c r="F2527" i="22"/>
  <c r="N2526" i="22"/>
  <c r="I2526" i="22"/>
  <c r="F2526" i="22"/>
  <c r="J2526" i="22" s="1"/>
  <c r="K2526" i="22" s="1"/>
  <c r="N2525" i="22"/>
  <c r="I2525" i="22"/>
  <c r="F2525" i="22"/>
  <c r="N2524" i="22"/>
  <c r="I2524" i="22"/>
  <c r="F2524" i="22"/>
  <c r="N2523" i="22"/>
  <c r="I2523" i="22"/>
  <c r="F2523" i="22"/>
  <c r="N2522" i="22"/>
  <c r="I2522" i="22"/>
  <c r="F2522" i="22"/>
  <c r="J2522" i="22" s="1"/>
  <c r="L2522" i="22" s="1"/>
  <c r="N2521" i="22"/>
  <c r="I2521" i="22"/>
  <c r="F2521" i="22"/>
  <c r="N2520" i="22"/>
  <c r="I2520" i="22"/>
  <c r="F2520" i="22"/>
  <c r="N2519" i="22"/>
  <c r="I2519" i="22"/>
  <c r="F2519" i="22"/>
  <c r="N2518" i="22"/>
  <c r="I2518" i="22"/>
  <c r="F2518" i="22"/>
  <c r="N2517" i="22"/>
  <c r="I2517" i="22"/>
  <c r="F2517" i="22"/>
  <c r="N2516" i="22"/>
  <c r="K2516" i="22"/>
  <c r="I2516" i="22"/>
  <c r="F2516" i="22"/>
  <c r="J2516" i="22" s="1"/>
  <c r="L2516" i="22" s="1"/>
  <c r="N2515" i="22"/>
  <c r="I2515" i="22"/>
  <c r="F2515" i="22"/>
  <c r="N2514" i="22"/>
  <c r="I2514" i="22"/>
  <c r="F2514" i="22"/>
  <c r="J2514" i="22" s="1"/>
  <c r="K2514" i="22" s="1"/>
  <c r="N2513" i="22"/>
  <c r="I2513" i="22"/>
  <c r="F2513" i="22"/>
  <c r="N2512" i="22"/>
  <c r="I2512" i="22"/>
  <c r="F2512" i="22"/>
  <c r="N2511" i="22"/>
  <c r="I2511" i="22"/>
  <c r="F2511" i="22"/>
  <c r="N2510" i="22"/>
  <c r="L2510" i="22"/>
  <c r="I2510" i="22"/>
  <c r="F2510" i="22"/>
  <c r="J2510" i="22" s="1"/>
  <c r="K2510" i="22" s="1"/>
  <c r="N2509" i="22"/>
  <c r="I2509" i="22"/>
  <c r="F2509" i="22"/>
  <c r="N2508" i="22"/>
  <c r="I2508" i="22"/>
  <c r="F2508" i="22"/>
  <c r="J2508" i="22" s="1"/>
  <c r="K2508" i="22" s="1"/>
  <c r="N2507" i="22"/>
  <c r="I2507" i="22"/>
  <c r="F2507" i="22"/>
  <c r="J2507" i="22" s="1"/>
  <c r="L2507" i="22" s="1"/>
  <c r="N2506" i="22"/>
  <c r="I2506" i="22"/>
  <c r="F2506" i="22"/>
  <c r="N2505" i="22"/>
  <c r="I2505" i="22"/>
  <c r="F2505" i="22"/>
  <c r="J2505" i="22" s="1"/>
  <c r="K2505" i="22" s="1"/>
  <c r="N2504" i="22"/>
  <c r="I2504" i="22"/>
  <c r="F2504" i="22"/>
  <c r="J2504" i="22" s="1"/>
  <c r="L2504" i="22" s="1"/>
  <c r="N2503" i="22"/>
  <c r="I2503" i="22"/>
  <c r="F2503" i="22"/>
  <c r="N2502" i="22"/>
  <c r="I2502" i="22"/>
  <c r="F2502" i="22"/>
  <c r="N2501" i="22"/>
  <c r="I2501" i="22"/>
  <c r="F2501" i="22"/>
  <c r="J2501" i="22" s="1"/>
  <c r="L2501" i="22" s="1"/>
  <c r="N2500" i="22"/>
  <c r="I2500" i="22"/>
  <c r="F2500" i="22"/>
  <c r="N2499" i="22"/>
  <c r="I2499" i="22"/>
  <c r="F2499" i="22"/>
  <c r="N2498" i="22"/>
  <c r="I2498" i="22"/>
  <c r="F2498" i="22"/>
  <c r="N2497" i="22"/>
  <c r="I2497" i="22"/>
  <c r="F2497" i="22"/>
  <c r="N2496" i="22"/>
  <c r="I2496" i="22"/>
  <c r="F2496" i="22"/>
  <c r="N2495" i="22"/>
  <c r="L2495" i="22"/>
  <c r="I2495" i="22"/>
  <c r="F2495" i="22"/>
  <c r="J2495" i="22" s="1"/>
  <c r="K2495" i="22" s="1"/>
  <c r="N2494" i="22"/>
  <c r="I2494" i="22"/>
  <c r="F2494" i="22"/>
  <c r="N2493" i="22"/>
  <c r="I2493" i="22"/>
  <c r="F2493" i="22"/>
  <c r="J2493" i="22" s="1"/>
  <c r="K2493" i="22" s="1"/>
  <c r="N2492" i="22"/>
  <c r="I2492" i="22"/>
  <c r="F2492" i="22"/>
  <c r="N2491" i="22"/>
  <c r="I2491" i="22"/>
  <c r="F2491" i="22"/>
  <c r="N2490" i="22"/>
  <c r="I2490" i="22"/>
  <c r="F2490" i="22"/>
  <c r="N2489" i="22"/>
  <c r="I2489" i="22"/>
  <c r="F2489" i="22"/>
  <c r="N2488" i="22"/>
  <c r="I2488" i="22"/>
  <c r="F2488" i="22"/>
  <c r="N2487" i="22"/>
  <c r="I2487" i="22"/>
  <c r="F2487" i="22"/>
  <c r="N2486" i="22"/>
  <c r="I2486" i="22"/>
  <c r="F2486" i="22"/>
  <c r="N2485" i="22"/>
  <c r="I2485" i="22"/>
  <c r="F2485" i="22"/>
  <c r="N2484" i="22"/>
  <c r="I2484" i="22"/>
  <c r="F2484" i="22"/>
  <c r="N2483" i="22"/>
  <c r="I2483" i="22"/>
  <c r="F2483" i="22"/>
  <c r="N2482" i="22"/>
  <c r="I2482" i="22"/>
  <c r="F2482" i="22"/>
  <c r="N2481" i="22"/>
  <c r="I2481" i="22"/>
  <c r="F2481" i="22"/>
  <c r="N2480" i="22"/>
  <c r="I2480" i="22"/>
  <c r="F2480" i="22"/>
  <c r="J2480" i="22" s="1"/>
  <c r="N2479" i="22"/>
  <c r="I2479" i="22"/>
  <c r="F2479" i="22"/>
  <c r="N2478" i="22"/>
  <c r="I2478" i="22"/>
  <c r="F2478" i="22"/>
  <c r="J2478" i="22" s="1"/>
  <c r="K2478" i="22" s="1"/>
  <c r="N2477" i="22"/>
  <c r="L2477" i="22"/>
  <c r="K2477" i="22"/>
  <c r="I2477" i="22"/>
  <c r="F2477" i="22"/>
  <c r="J2477" i="22" s="1"/>
  <c r="N2476" i="22"/>
  <c r="I2476" i="22"/>
  <c r="F2476" i="22"/>
  <c r="N2475" i="22"/>
  <c r="I2475" i="22"/>
  <c r="F2475" i="22"/>
  <c r="J2475" i="22" s="1"/>
  <c r="K2475" i="22" s="1"/>
  <c r="N2474" i="22"/>
  <c r="I2474" i="22"/>
  <c r="F2474" i="22"/>
  <c r="J2474" i="22" s="1"/>
  <c r="N2473" i="22"/>
  <c r="I2473" i="22"/>
  <c r="F2473" i="22"/>
  <c r="N2472" i="22"/>
  <c r="I2472" i="22"/>
  <c r="F2472" i="22"/>
  <c r="J2472" i="22" s="1"/>
  <c r="K2472" i="22" s="1"/>
  <c r="N2471" i="22"/>
  <c r="I2471" i="22"/>
  <c r="F2471" i="22"/>
  <c r="J2471" i="22" s="1"/>
  <c r="L2471" i="22" s="1"/>
  <c r="N2470" i="22"/>
  <c r="I2470" i="22"/>
  <c r="F2470" i="22"/>
  <c r="N2469" i="22"/>
  <c r="I2469" i="22"/>
  <c r="F2469" i="22"/>
  <c r="J2469" i="22" s="1"/>
  <c r="K2469" i="22" s="1"/>
  <c r="N2468" i="22"/>
  <c r="I2468" i="22"/>
  <c r="F2468" i="22"/>
  <c r="J2468" i="22" s="1"/>
  <c r="L2468" i="22" s="1"/>
  <c r="N2467" i="22"/>
  <c r="I2467" i="22"/>
  <c r="F2467" i="22"/>
  <c r="N2466" i="22"/>
  <c r="I2466" i="22"/>
  <c r="F2466" i="22"/>
  <c r="N2465" i="22"/>
  <c r="I2465" i="22"/>
  <c r="F2465" i="22"/>
  <c r="J2465" i="22" s="1"/>
  <c r="L2465" i="22" s="1"/>
  <c r="N2464" i="22"/>
  <c r="I2464" i="22"/>
  <c r="F2464" i="22"/>
  <c r="N2463" i="22"/>
  <c r="I2463" i="22"/>
  <c r="F2463" i="22"/>
  <c r="N2462" i="22"/>
  <c r="L2462" i="22"/>
  <c r="K2462" i="22"/>
  <c r="I2462" i="22"/>
  <c r="F2462" i="22"/>
  <c r="J2462" i="22" s="1"/>
  <c r="N2461" i="22"/>
  <c r="I2461" i="22"/>
  <c r="F2461" i="22"/>
  <c r="N2460" i="22"/>
  <c r="I2460" i="22"/>
  <c r="F2460" i="22"/>
  <c r="J2460" i="22" s="1"/>
  <c r="K2460" i="22" s="1"/>
  <c r="N2459" i="22"/>
  <c r="I2459" i="22"/>
  <c r="F2459" i="22"/>
  <c r="N2458" i="22"/>
  <c r="I2458" i="22"/>
  <c r="F2458" i="22"/>
  <c r="N2457" i="22"/>
  <c r="I2457" i="22"/>
  <c r="F2457" i="22"/>
  <c r="N2456" i="22"/>
  <c r="I2456" i="22"/>
  <c r="F2456" i="22"/>
  <c r="J2456" i="22" s="1"/>
  <c r="N2455" i="22"/>
  <c r="I2455" i="22"/>
  <c r="F2455" i="22"/>
  <c r="N2454" i="22"/>
  <c r="I2454" i="22"/>
  <c r="F2454" i="22"/>
  <c r="J2454" i="22" s="1"/>
  <c r="K2454" i="22" s="1"/>
  <c r="N2453" i="22"/>
  <c r="I2453" i="22"/>
  <c r="F2453" i="22"/>
  <c r="J2453" i="22" s="1"/>
  <c r="L2453" i="22" s="1"/>
  <c r="N2452" i="22"/>
  <c r="I2452" i="22"/>
  <c r="F2452" i="22"/>
  <c r="N2451" i="22"/>
  <c r="I2451" i="22"/>
  <c r="F2451" i="22"/>
  <c r="N2450" i="22"/>
  <c r="I2450" i="22"/>
  <c r="F2450" i="22"/>
  <c r="N2449" i="22"/>
  <c r="I2449" i="22"/>
  <c r="F2449" i="22"/>
  <c r="N2448" i="22"/>
  <c r="I2448" i="22"/>
  <c r="F2448" i="22"/>
  <c r="N2447" i="22"/>
  <c r="I2447" i="22"/>
  <c r="J2447" i="22" s="1"/>
  <c r="F2447" i="22"/>
  <c r="N2446" i="22"/>
  <c r="J2446" i="22"/>
  <c r="K2446" i="22" s="1"/>
  <c r="I2446" i="22"/>
  <c r="F2446" i="22"/>
  <c r="N2445" i="22"/>
  <c r="I2445" i="22"/>
  <c r="F2445" i="22"/>
  <c r="N2444" i="22"/>
  <c r="I2444" i="22"/>
  <c r="F2444" i="22"/>
  <c r="N2443" i="22"/>
  <c r="I2443" i="22"/>
  <c r="F2443" i="22"/>
  <c r="N2442" i="22"/>
  <c r="I2442" i="22"/>
  <c r="F2442" i="22"/>
  <c r="N2441" i="22"/>
  <c r="J2441" i="22"/>
  <c r="I2441" i="22"/>
  <c r="F2441" i="22"/>
  <c r="N2440" i="22"/>
  <c r="I2440" i="22"/>
  <c r="F2440" i="22"/>
  <c r="J2440" i="22" s="1"/>
  <c r="K2440" i="22" s="1"/>
  <c r="N2439" i="22"/>
  <c r="I2439" i="22"/>
  <c r="F2439" i="22"/>
  <c r="N2438" i="22"/>
  <c r="I2438" i="22"/>
  <c r="F2438" i="22"/>
  <c r="N2437" i="22"/>
  <c r="I2437" i="22"/>
  <c r="F2437" i="22"/>
  <c r="N2436" i="22"/>
  <c r="I2436" i="22"/>
  <c r="F2436" i="22"/>
  <c r="N2435" i="22"/>
  <c r="I2435" i="22"/>
  <c r="F2435" i="22"/>
  <c r="J2435" i="22" s="1"/>
  <c r="N2434" i="22"/>
  <c r="J2434" i="22"/>
  <c r="K2434" i="22" s="1"/>
  <c r="I2434" i="22"/>
  <c r="F2434" i="22"/>
  <c r="N2433" i="22"/>
  <c r="I2433" i="22"/>
  <c r="F2433" i="22"/>
  <c r="N2432" i="22"/>
  <c r="I2432" i="22"/>
  <c r="J2432" i="22" s="1"/>
  <c r="F2432" i="22"/>
  <c r="N2431" i="22"/>
  <c r="I2431" i="22"/>
  <c r="F2431" i="22"/>
  <c r="N2430" i="22"/>
  <c r="I2430" i="22"/>
  <c r="J2430" i="22" s="1"/>
  <c r="F2430" i="22"/>
  <c r="N2429" i="22"/>
  <c r="J2429" i="22"/>
  <c r="I2429" i="22"/>
  <c r="F2429" i="22"/>
  <c r="N2428" i="22"/>
  <c r="I2428" i="22"/>
  <c r="F2428" i="22"/>
  <c r="J2428" i="22" s="1"/>
  <c r="K2428" i="22" s="1"/>
  <c r="N2427" i="22"/>
  <c r="I2427" i="22"/>
  <c r="F2427" i="22"/>
  <c r="N2426" i="22"/>
  <c r="I2426" i="22"/>
  <c r="F2426" i="22"/>
  <c r="N2425" i="22"/>
  <c r="I2425" i="22"/>
  <c r="J2425" i="22" s="1"/>
  <c r="F2425" i="22"/>
  <c r="N2424" i="22"/>
  <c r="I2424" i="22"/>
  <c r="F2424" i="22"/>
  <c r="N2423" i="22"/>
  <c r="I2423" i="22"/>
  <c r="F2423" i="22"/>
  <c r="J2423" i="22" s="1"/>
  <c r="N2422" i="22"/>
  <c r="J2422" i="22"/>
  <c r="K2422" i="22" s="1"/>
  <c r="I2422" i="22"/>
  <c r="F2422" i="22"/>
  <c r="N2421" i="22"/>
  <c r="I2421" i="22"/>
  <c r="F2421" i="22"/>
  <c r="N2420" i="22"/>
  <c r="I2420" i="22"/>
  <c r="J2420" i="22" s="1"/>
  <c r="F2420" i="22"/>
  <c r="N2419" i="22"/>
  <c r="I2419" i="22"/>
  <c r="F2419" i="22"/>
  <c r="N2418" i="22"/>
  <c r="I2418" i="22"/>
  <c r="J2418" i="22" s="1"/>
  <c r="F2418" i="22"/>
  <c r="N2417" i="22"/>
  <c r="J2417" i="22"/>
  <c r="I2417" i="22"/>
  <c r="F2417" i="22"/>
  <c r="N2416" i="22"/>
  <c r="I2416" i="22"/>
  <c r="F2416" i="22"/>
  <c r="J2416" i="22" s="1"/>
  <c r="K2416" i="22" s="1"/>
  <c r="N2415" i="22"/>
  <c r="I2415" i="22"/>
  <c r="F2415" i="22"/>
  <c r="N2414" i="22"/>
  <c r="I2414" i="22"/>
  <c r="F2414" i="22"/>
  <c r="N2413" i="22"/>
  <c r="I2413" i="22"/>
  <c r="F2413" i="22"/>
  <c r="N2412" i="22"/>
  <c r="I2412" i="22"/>
  <c r="F2412" i="22"/>
  <c r="N2411" i="22"/>
  <c r="I2411" i="22"/>
  <c r="F2411" i="22"/>
  <c r="J2411" i="22" s="1"/>
  <c r="N2410" i="22"/>
  <c r="J2410" i="22"/>
  <c r="K2410" i="22" s="1"/>
  <c r="I2410" i="22"/>
  <c r="F2410" i="22"/>
  <c r="N2409" i="22"/>
  <c r="I2409" i="22"/>
  <c r="F2409" i="22"/>
  <c r="N2408" i="22"/>
  <c r="I2408" i="22"/>
  <c r="J2408" i="22" s="1"/>
  <c r="F2408" i="22"/>
  <c r="N2407" i="22"/>
  <c r="I2407" i="22"/>
  <c r="F2407" i="22"/>
  <c r="N2406" i="22"/>
  <c r="I2406" i="22"/>
  <c r="J2406" i="22" s="1"/>
  <c r="F2406" i="22"/>
  <c r="N2405" i="22"/>
  <c r="J2405" i="22"/>
  <c r="I2405" i="22"/>
  <c r="F2405" i="22"/>
  <c r="N2404" i="22"/>
  <c r="I2404" i="22"/>
  <c r="F2404" i="22"/>
  <c r="J2404" i="22" s="1"/>
  <c r="K2404" i="22" s="1"/>
  <c r="N2403" i="22"/>
  <c r="I2403" i="22"/>
  <c r="F2403" i="22"/>
  <c r="N2402" i="22"/>
  <c r="I2402" i="22"/>
  <c r="F2402" i="22"/>
  <c r="N2401" i="22"/>
  <c r="I2401" i="22"/>
  <c r="F2401" i="22"/>
  <c r="N2400" i="22"/>
  <c r="I2400" i="22"/>
  <c r="F2400" i="22"/>
  <c r="N2399" i="22"/>
  <c r="I2399" i="22"/>
  <c r="F2399" i="22"/>
  <c r="N2398" i="22"/>
  <c r="J2398" i="22"/>
  <c r="K2398" i="22" s="1"/>
  <c r="I2398" i="22"/>
  <c r="F2398" i="22"/>
  <c r="N2397" i="22"/>
  <c r="I2397" i="22"/>
  <c r="F2397" i="22"/>
  <c r="N2396" i="22"/>
  <c r="I2396" i="22"/>
  <c r="J2396" i="22" s="1"/>
  <c r="F2396" i="22"/>
  <c r="N2395" i="22"/>
  <c r="I2395" i="22"/>
  <c r="F2395" i="22"/>
  <c r="N2394" i="22"/>
  <c r="I2394" i="22"/>
  <c r="J2394" i="22" s="1"/>
  <c r="F2394" i="22"/>
  <c r="N2393" i="22"/>
  <c r="J2393" i="22"/>
  <c r="I2393" i="22"/>
  <c r="F2393" i="22"/>
  <c r="N2392" i="22"/>
  <c r="I2392" i="22"/>
  <c r="F2392" i="22"/>
  <c r="J2392" i="22" s="1"/>
  <c r="K2392" i="22" s="1"/>
  <c r="N2391" i="22"/>
  <c r="I2391" i="22"/>
  <c r="F2391" i="22"/>
  <c r="N2390" i="22"/>
  <c r="I2390" i="22"/>
  <c r="F2390" i="22"/>
  <c r="N2389" i="22"/>
  <c r="I2389" i="22"/>
  <c r="F2389" i="22"/>
  <c r="N2388" i="22"/>
  <c r="I2388" i="22"/>
  <c r="F2388" i="22"/>
  <c r="N2387" i="22"/>
  <c r="I2387" i="22"/>
  <c r="F2387" i="22"/>
  <c r="J2387" i="22" s="1"/>
  <c r="N2386" i="22"/>
  <c r="J2386" i="22"/>
  <c r="K2386" i="22" s="1"/>
  <c r="I2386" i="22"/>
  <c r="F2386" i="22"/>
  <c r="N2385" i="22"/>
  <c r="I2385" i="22"/>
  <c r="J2385" i="22" s="1"/>
  <c r="F2385" i="22"/>
  <c r="N2384" i="22"/>
  <c r="I2384" i="22"/>
  <c r="J2384" i="22" s="1"/>
  <c r="F2384" i="22"/>
  <c r="N2383" i="22"/>
  <c r="I2383" i="22"/>
  <c r="J2383" i="22" s="1"/>
  <c r="F2383" i="22"/>
  <c r="N2382" i="22"/>
  <c r="I2382" i="22"/>
  <c r="J2382" i="22" s="1"/>
  <c r="F2382" i="22"/>
  <c r="N2381" i="22"/>
  <c r="I2381" i="22"/>
  <c r="F2381" i="22"/>
  <c r="J2381" i="22" s="1"/>
  <c r="K2381" i="22" s="1"/>
  <c r="N2380" i="22"/>
  <c r="I2380" i="22"/>
  <c r="J2380" i="22" s="1"/>
  <c r="K2380" i="22" s="1"/>
  <c r="F2380" i="22"/>
  <c r="N2379" i="22"/>
  <c r="I2379" i="22"/>
  <c r="J2379" i="22" s="1"/>
  <c r="F2379" i="22"/>
  <c r="N2378" i="22"/>
  <c r="I2378" i="22"/>
  <c r="J2378" i="22" s="1"/>
  <c r="F2378" i="22"/>
  <c r="N2377" i="22"/>
  <c r="I2377" i="22"/>
  <c r="J2377" i="22" s="1"/>
  <c r="F2377" i="22"/>
  <c r="N2376" i="22"/>
  <c r="I2376" i="22"/>
  <c r="J2376" i="22" s="1"/>
  <c r="F2376" i="22"/>
  <c r="N2375" i="22"/>
  <c r="I2375" i="22"/>
  <c r="F2375" i="22"/>
  <c r="J2375" i="22" s="1"/>
  <c r="N2374" i="22"/>
  <c r="J2374" i="22"/>
  <c r="K2374" i="22" s="1"/>
  <c r="I2374" i="22"/>
  <c r="F2374" i="22"/>
  <c r="N2373" i="22"/>
  <c r="I2373" i="22"/>
  <c r="J2373" i="22" s="1"/>
  <c r="F2373" i="22"/>
  <c r="N2372" i="22"/>
  <c r="I2372" i="22"/>
  <c r="J2372" i="22" s="1"/>
  <c r="F2372" i="22"/>
  <c r="N2371" i="22"/>
  <c r="I2371" i="22"/>
  <c r="J2371" i="22" s="1"/>
  <c r="F2371" i="22"/>
  <c r="N2370" i="22"/>
  <c r="I2370" i="22"/>
  <c r="J2370" i="22" s="1"/>
  <c r="F2370" i="22"/>
  <c r="N2369" i="22"/>
  <c r="I2369" i="22"/>
  <c r="F2369" i="22"/>
  <c r="J2369" i="22" s="1"/>
  <c r="K2369" i="22" s="1"/>
  <c r="N2368" i="22"/>
  <c r="I2368" i="22"/>
  <c r="J2368" i="22" s="1"/>
  <c r="K2368" i="22" s="1"/>
  <c r="F2368" i="22"/>
  <c r="N2367" i="22"/>
  <c r="I2367" i="22"/>
  <c r="J2367" i="22" s="1"/>
  <c r="F2367" i="22"/>
  <c r="N2366" i="22"/>
  <c r="I2366" i="22"/>
  <c r="J2366" i="22" s="1"/>
  <c r="F2366" i="22"/>
  <c r="N2365" i="22"/>
  <c r="I2365" i="22"/>
  <c r="J2365" i="22" s="1"/>
  <c r="F2365" i="22"/>
  <c r="N2364" i="22"/>
  <c r="I2364" i="22"/>
  <c r="J2364" i="22" s="1"/>
  <c r="F2364" i="22"/>
  <c r="N2363" i="22"/>
  <c r="I2363" i="22"/>
  <c r="F2363" i="22"/>
  <c r="J2363" i="22" s="1"/>
  <c r="N2362" i="22"/>
  <c r="J2362" i="22"/>
  <c r="K2362" i="22" s="1"/>
  <c r="I2362" i="22"/>
  <c r="F2362" i="22"/>
  <c r="N2361" i="22"/>
  <c r="I2361" i="22"/>
  <c r="J2361" i="22" s="1"/>
  <c r="F2361" i="22"/>
  <c r="N2360" i="22"/>
  <c r="I2360" i="22"/>
  <c r="J2360" i="22" s="1"/>
  <c r="F2360" i="22"/>
  <c r="N2359" i="22"/>
  <c r="I2359" i="22"/>
  <c r="J2359" i="22" s="1"/>
  <c r="F2359" i="22"/>
  <c r="N2358" i="22"/>
  <c r="I2358" i="22"/>
  <c r="J2358" i="22" s="1"/>
  <c r="F2358" i="22"/>
  <c r="N2357" i="22"/>
  <c r="L2357" i="22"/>
  <c r="I2357" i="22"/>
  <c r="F2357" i="22"/>
  <c r="J2357" i="22" s="1"/>
  <c r="K2357" i="22" s="1"/>
  <c r="N2356" i="22"/>
  <c r="I2356" i="22"/>
  <c r="J2356" i="22" s="1"/>
  <c r="K2356" i="22" s="1"/>
  <c r="F2356" i="22"/>
  <c r="N2355" i="22"/>
  <c r="I2355" i="22"/>
  <c r="J2355" i="22" s="1"/>
  <c r="F2355" i="22"/>
  <c r="N2354" i="22"/>
  <c r="I2354" i="22"/>
  <c r="J2354" i="22" s="1"/>
  <c r="F2354" i="22"/>
  <c r="N2353" i="22"/>
  <c r="I2353" i="22"/>
  <c r="J2353" i="22" s="1"/>
  <c r="F2353" i="22"/>
  <c r="N2352" i="22"/>
  <c r="I2352" i="22"/>
  <c r="J2352" i="22" s="1"/>
  <c r="F2352" i="22"/>
  <c r="N2351" i="22"/>
  <c r="I2351" i="22"/>
  <c r="F2351" i="22"/>
  <c r="J2351" i="22" s="1"/>
  <c r="N2350" i="22"/>
  <c r="J2350" i="22"/>
  <c r="K2350" i="22" s="1"/>
  <c r="I2350" i="22"/>
  <c r="F2350" i="22"/>
  <c r="N2349" i="22"/>
  <c r="I2349" i="22"/>
  <c r="J2349" i="22" s="1"/>
  <c r="F2349" i="22"/>
  <c r="N2348" i="22"/>
  <c r="I2348" i="22"/>
  <c r="J2348" i="22" s="1"/>
  <c r="F2348" i="22"/>
  <c r="N2347" i="22"/>
  <c r="I2347" i="22"/>
  <c r="J2347" i="22" s="1"/>
  <c r="F2347" i="22"/>
  <c r="N2346" i="22"/>
  <c r="I2346" i="22"/>
  <c r="J2346" i="22" s="1"/>
  <c r="F2346" i="22"/>
  <c r="N2345" i="22"/>
  <c r="I2345" i="22"/>
  <c r="F2345" i="22"/>
  <c r="J2345" i="22" s="1"/>
  <c r="K2345" i="22" s="1"/>
  <c r="N2344" i="22"/>
  <c r="I2344" i="22"/>
  <c r="J2344" i="22" s="1"/>
  <c r="K2344" i="22" s="1"/>
  <c r="F2344" i="22"/>
  <c r="N2343" i="22"/>
  <c r="I2343" i="22"/>
  <c r="J2343" i="22" s="1"/>
  <c r="F2343" i="22"/>
  <c r="N2342" i="22"/>
  <c r="I2342" i="22"/>
  <c r="J2342" i="22" s="1"/>
  <c r="F2342" i="22"/>
  <c r="N2341" i="22"/>
  <c r="I2341" i="22"/>
  <c r="J2341" i="22" s="1"/>
  <c r="F2341" i="22"/>
  <c r="N2340" i="22"/>
  <c r="I2340" i="22"/>
  <c r="J2340" i="22" s="1"/>
  <c r="F2340" i="22"/>
  <c r="N2339" i="22"/>
  <c r="I2339" i="22"/>
  <c r="F2339" i="22"/>
  <c r="J2339" i="22" s="1"/>
  <c r="N2338" i="22"/>
  <c r="J2338" i="22"/>
  <c r="K2338" i="22" s="1"/>
  <c r="I2338" i="22"/>
  <c r="F2338" i="22"/>
  <c r="N2337" i="22"/>
  <c r="I2337" i="22"/>
  <c r="J2337" i="22" s="1"/>
  <c r="F2337" i="22"/>
  <c r="N2336" i="22"/>
  <c r="I2336" i="22"/>
  <c r="J2336" i="22" s="1"/>
  <c r="F2336" i="22"/>
  <c r="N2335" i="22"/>
  <c r="I2335" i="22"/>
  <c r="J2335" i="22" s="1"/>
  <c r="F2335" i="22"/>
  <c r="N2334" i="22"/>
  <c r="I2334" i="22"/>
  <c r="J2334" i="22" s="1"/>
  <c r="F2334" i="22"/>
  <c r="N2333" i="22"/>
  <c r="I2333" i="22"/>
  <c r="F2333" i="22"/>
  <c r="J2333" i="22" s="1"/>
  <c r="K2333" i="22" s="1"/>
  <c r="N2332" i="22"/>
  <c r="I2332" i="22"/>
  <c r="J2332" i="22" s="1"/>
  <c r="K2332" i="22" s="1"/>
  <c r="F2332" i="22"/>
  <c r="N2331" i="22"/>
  <c r="I2331" i="22"/>
  <c r="J2331" i="22" s="1"/>
  <c r="F2331" i="22"/>
  <c r="N2330" i="22"/>
  <c r="I2330" i="22"/>
  <c r="J2330" i="22" s="1"/>
  <c r="F2330" i="22"/>
  <c r="N2329" i="22"/>
  <c r="I2329" i="22"/>
  <c r="J2329" i="22" s="1"/>
  <c r="F2329" i="22"/>
  <c r="N2328" i="22"/>
  <c r="I2328" i="22"/>
  <c r="J2328" i="22" s="1"/>
  <c r="F2328" i="22"/>
  <c r="N2327" i="22"/>
  <c r="I2327" i="22"/>
  <c r="F2327" i="22"/>
  <c r="J2327" i="22" s="1"/>
  <c r="N2326" i="22"/>
  <c r="J2326" i="22"/>
  <c r="K2326" i="22" s="1"/>
  <c r="I2326" i="22"/>
  <c r="F2326" i="22"/>
  <c r="N2325" i="22"/>
  <c r="I2325" i="22"/>
  <c r="J2325" i="22" s="1"/>
  <c r="F2325" i="22"/>
  <c r="N2324" i="22"/>
  <c r="I2324" i="22"/>
  <c r="J2324" i="22" s="1"/>
  <c r="F2324" i="22"/>
  <c r="N2323" i="22"/>
  <c r="I2323" i="22"/>
  <c r="J2323" i="22" s="1"/>
  <c r="F2323" i="22"/>
  <c r="N2322" i="22"/>
  <c r="I2322" i="22"/>
  <c r="J2322" i="22" s="1"/>
  <c r="F2322" i="22"/>
  <c r="N2321" i="22"/>
  <c r="L2321" i="22"/>
  <c r="I2321" i="22"/>
  <c r="F2321" i="22"/>
  <c r="J2321" i="22" s="1"/>
  <c r="K2321" i="22" s="1"/>
  <c r="N2320" i="22"/>
  <c r="I2320" i="22"/>
  <c r="J2320" i="22" s="1"/>
  <c r="K2320" i="22" s="1"/>
  <c r="F2320" i="22"/>
  <c r="N2319" i="22"/>
  <c r="I2319" i="22"/>
  <c r="J2319" i="22" s="1"/>
  <c r="F2319" i="22"/>
  <c r="N2318" i="22"/>
  <c r="I2318" i="22"/>
  <c r="J2318" i="22" s="1"/>
  <c r="F2318" i="22"/>
  <c r="N2317" i="22"/>
  <c r="I2317" i="22"/>
  <c r="J2317" i="22" s="1"/>
  <c r="F2317" i="22"/>
  <c r="N2316" i="22"/>
  <c r="I2316" i="22"/>
  <c r="J2316" i="22" s="1"/>
  <c r="F2316" i="22"/>
  <c r="N2315" i="22"/>
  <c r="I2315" i="22"/>
  <c r="F2315" i="22"/>
  <c r="J2315" i="22" s="1"/>
  <c r="N2314" i="22"/>
  <c r="J2314" i="22"/>
  <c r="K2314" i="22" s="1"/>
  <c r="I2314" i="22"/>
  <c r="F2314" i="22"/>
  <c r="N2313" i="22"/>
  <c r="I2313" i="22"/>
  <c r="J2313" i="22" s="1"/>
  <c r="F2313" i="22"/>
  <c r="N2312" i="22"/>
  <c r="I2312" i="22"/>
  <c r="J2312" i="22" s="1"/>
  <c r="F2312" i="22"/>
  <c r="N2311" i="22"/>
  <c r="I2311" i="22"/>
  <c r="J2311" i="22" s="1"/>
  <c r="F2311" i="22"/>
  <c r="N2310" i="22"/>
  <c r="I2310" i="22"/>
  <c r="J2310" i="22" s="1"/>
  <c r="F2310" i="22"/>
  <c r="N2309" i="22"/>
  <c r="I2309" i="22"/>
  <c r="F2309" i="22"/>
  <c r="J2309" i="22" s="1"/>
  <c r="K2309" i="22" s="1"/>
  <c r="N2308" i="22"/>
  <c r="I2308" i="22"/>
  <c r="J2308" i="22" s="1"/>
  <c r="K2308" i="22" s="1"/>
  <c r="F2308" i="22"/>
  <c r="N2307" i="22"/>
  <c r="I2307" i="22"/>
  <c r="J2307" i="22" s="1"/>
  <c r="F2307" i="22"/>
  <c r="N2306" i="22"/>
  <c r="I2306" i="22"/>
  <c r="J2306" i="22" s="1"/>
  <c r="F2306" i="22"/>
  <c r="N2305" i="22"/>
  <c r="I2305" i="22"/>
  <c r="J2305" i="22" s="1"/>
  <c r="F2305" i="22"/>
  <c r="N2304" i="22"/>
  <c r="I2304" i="22"/>
  <c r="J2304" i="22" s="1"/>
  <c r="F2304" i="22"/>
  <c r="N2303" i="22"/>
  <c r="I2303" i="22"/>
  <c r="F2303" i="22"/>
  <c r="J2303" i="22" s="1"/>
  <c r="N2302" i="22"/>
  <c r="J2302" i="22"/>
  <c r="K2302" i="22" s="1"/>
  <c r="I2302" i="22"/>
  <c r="F2302" i="22"/>
  <c r="N2301" i="22"/>
  <c r="I2301" i="22"/>
  <c r="J2301" i="22" s="1"/>
  <c r="F2301" i="22"/>
  <c r="N2300" i="22"/>
  <c r="I2300" i="22"/>
  <c r="J2300" i="22" s="1"/>
  <c r="F2300" i="22"/>
  <c r="N2299" i="22"/>
  <c r="I2299" i="22"/>
  <c r="J2299" i="22" s="1"/>
  <c r="F2299" i="22"/>
  <c r="N2298" i="22"/>
  <c r="I2298" i="22"/>
  <c r="J2298" i="22" s="1"/>
  <c r="F2298" i="22"/>
  <c r="N2297" i="22"/>
  <c r="I2297" i="22"/>
  <c r="F2297" i="22"/>
  <c r="J2297" i="22" s="1"/>
  <c r="K2297" i="22" s="1"/>
  <c r="N2296" i="22"/>
  <c r="I2296" i="22"/>
  <c r="J2296" i="22" s="1"/>
  <c r="K2296" i="22" s="1"/>
  <c r="F2296" i="22"/>
  <c r="N2295" i="22"/>
  <c r="I2295" i="22"/>
  <c r="J2295" i="22" s="1"/>
  <c r="F2295" i="22"/>
  <c r="N2294" i="22"/>
  <c r="I2294" i="22"/>
  <c r="J2294" i="22" s="1"/>
  <c r="F2294" i="22"/>
  <c r="N2293" i="22"/>
  <c r="I2293" i="22"/>
  <c r="J2293" i="22" s="1"/>
  <c r="F2293" i="22"/>
  <c r="N2292" i="22"/>
  <c r="I2292" i="22"/>
  <c r="J2292" i="22" s="1"/>
  <c r="F2292" i="22"/>
  <c r="N2291" i="22"/>
  <c r="I2291" i="22"/>
  <c r="F2291" i="22"/>
  <c r="J2291" i="22" s="1"/>
  <c r="N2290" i="22"/>
  <c r="J2290" i="22"/>
  <c r="K2290" i="22" s="1"/>
  <c r="I2290" i="22"/>
  <c r="F2290" i="22"/>
  <c r="N2289" i="22"/>
  <c r="I2289" i="22"/>
  <c r="J2289" i="22" s="1"/>
  <c r="F2289" i="22"/>
  <c r="N2288" i="22"/>
  <c r="I2288" i="22"/>
  <c r="J2288" i="22" s="1"/>
  <c r="F2288" i="22"/>
  <c r="N2287" i="22"/>
  <c r="I2287" i="22"/>
  <c r="J2287" i="22" s="1"/>
  <c r="F2287" i="22"/>
  <c r="N2286" i="22"/>
  <c r="I2286" i="22"/>
  <c r="J2286" i="22" s="1"/>
  <c r="F2286" i="22"/>
  <c r="N2285" i="22"/>
  <c r="L2285" i="22"/>
  <c r="I2285" i="22"/>
  <c r="F2285" i="22"/>
  <c r="J2285" i="22" s="1"/>
  <c r="K2285" i="22" s="1"/>
  <c r="N2284" i="22"/>
  <c r="I2284" i="22"/>
  <c r="J2284" i="22" s="1"/>
  <c r="K2284" i="22" s="1"/>
  <c r="F2284" i="22"/>
  <c r="N2283" i="22"/>
  <c r="I2283" i="22"/>
  <c r="J2283" i="22" s="1"/>
  <c r="F2283" i="22"/>
  <c r="N2282" i="22"/>
  <c r="I2282" i="22"/>
  <c r="J2282" i="22" s="1"/>
  <c r="F2282" i="22"/>
  <c r="N2281" i="22"/>
  <c r="I2281" i="22"/>
  <c r="J2281" i="22" s="1"/>
  <c r="F2281" i="22"/>
  <c r="N2280" i="22"/>
  <c r="I2280" i="22"/>
  <c r="J2280" i="22" s="1"/>
  <c r="F2280" i="22"/>
  <c r="N2279" i="22"/>
  <c r="I2279" i="22"/>
  <c r="F2279" i="22"/>
  <c r="J2279" i="22" s="1"/>
  <c r="N2278" i="22"/>
  <c r="J2278" i="22"/>
  <c r="K2278" i="22" s="1"/>
  <c r="I2278" i="22"/>
  <c r="F2278" i="22"/>
  <c r="N2277" i="22"/>
  <c r="I2277" i="22"/>
  <c r="J2277" i="22" s="1"/>
  <c r="F2277" i="22"/>
  <c r="N2276" i="22"/>
  <c r="I2276" i="22"/>
  <c r="F2276" i="22"/>
  <c r="N2275" i="22"/>
  <c r="I2275" i="22"/>
  <c r="F2275" i="22"/>
  <c r="N2274" i="22"/>
  <c r="I2274" i="22"/>
  <c r="F2274" i="22"/>
  <c r="N2273" i="22"/>
  <c r="I2273" i="22"/>
  <c r="F2273" i="22"/>
  <c r="J2273" i="22" s="1"/>
  <c r="K2273" i="22" s="1"/>
  <c r="N2272" i="22"/>
  <c r="I2272" i="22"/>
  <c r="J2272" i="22" s="1"/>
  <c r="K2272" i="22" s="1"/>
  <c r="F2272" i="22"/>
  <c r="N2271" i="22"/>
  <c r="I2271" i="22"/>
  <c r="J2271" i="22" s="1"/>
  <c r="F2271" i="22"/>
  <c r="N2270" i="22"/>
  <c r="I2270" i="22"/>
  <c r="F2270" i="22"/>
  <c r="N2269" i="22"/>
  <c r="I2269" i="22"/>
  <c r="F2269" i="22"/>
  <c r="N2268" i="22"/>
  <c r="I2268" i="22"/>
  <c r="F2268" i="22"/>
  <c r="N2267" i="22"/>
  <c r="I2267" i="22"/>
  <c r="F2267" i="22"/>
  <c r="J2267" i="22" s="1"/>
  <c r="N2266" i="22"/>
  <c r="J2266" i="22"/>
  <c r="K2266" i="22" s="1"/>
  <c r="I2266" i="22"/>
  <c r="F2266" i="22"/>
  <c r="N2265" i="22"/>
  <c r="I2265" i="22"/>
  <c r="J2265" i="22" s="1"/>
  <c r="F2265" i="22"/>
  <c r="N2264" i="22"/>
  <c r="I2264" i="22"/>
  <c r="F2264" i="22"/>
  <c r="N2263" i="22"/>
  <c r="I2263" i="22"/>
  <c r="F2263" i="22"/>
  <c r="N2262" i="22"/>
  <c r="I2262" i="22"/>
  <c r="F2262" i="22"/>
  <c r="N2261" i="22"/>
  <c r="I2261" i="22"/>
  <c r="F2261" i="22"/>
  <c r="J2261" i="22" s="1"/>
  <c r="K2261" i="22" s="1"/>
  <c r="N2260" i="22"/>
  <c r="I2260" i="22"/>
  <c r="J2260" i="22" s="1"/>
  <c r="K2260" i="22" s="1"/>
  <c r="F2260" i="22"/>
  <c r="N2259" i="22"/>
  <c r="I2259" i="22"/>
  <c r="J2259" i="22" s="1"/>
  <c r="F2259" i="22"/>
  <c r="N2258" i="22"/>
  <c r="I2258" i="22"/>
  <c r="F2258" i="22"/>
  <c r="N2257" i="22"/>
  <c r="I2257" i="22"/>
  <c r="F2257" i="22"/>
  <c r="N2256" i="22"/>
  <c r="I2256" i="22"/>
  <c r="F2256" i="22"/>
  <c r="N2255" i="22"/>
  <c r="I2255" i="22"/>
  <c r="F2255" i="22"/>
  <c r="J2255" i="22" s="1"/>
  <c r="N2254" i="22"/>
  <c r="J2254" i="22"/>
  <c r="K2254" i="22" s="1"/>
  <c r="I2254" i="22"/>
  <c r="F2254" i="22"/>
  <c r="N2253" i="22"/>
  <c r="I2253" i="22"/>
  <c r="J2253" i="22" s="1"/>
  <c r="F2253" i="22"/>
  <c r="N2252" i="22"/>
  <c r="I2252" i="22"/>
  <c r="F2252" i="22"/>
  <c r="N2251" i="22"/>
  <c r="I2251" i="22"/>
  <c r="F2251" i="22"/>
  <c r="N2250" i="22"/>
  <c r="I2250" i="22"/>
  <c r="F2250" i="22"/>
  <c r="N2249" i="22"/>
  <c r="I2249" i="22"/>
  <c r="F2249" i="22"/>
  <c r="N2248" i="22"/>
  <c r="I2248" i="22"/>
  <c r="J2248" i="22" s="1"/>
  <c r="K2248" i="22" s="1"/>
  <c r="F2248" i="22"/>
  <c r="N2247" i="22"/>
  <c r="I2247" i="22"/>
  <c r="J2247" i="22" s="1"/>
  <c r="F2247" i="22"/>
  <c r="N2246" i="22"/>
  <c r="I2246" i="22"/>
  <c r="F2246" i="22"/>
  <c r="N2245" i="22"/>
  <c r="I2245" i="22"/>
  <c r="F2245" i="22"/>
  <c r="N2244" i="22"/>
  <c r="I2244" i="22"/>
  <c r="F2244" i="22"/>
  <c r="N2243" i="22"/>
  <c r="L2243" i="22"/>
  <c r="I2243" i="22"/>
  <c r="F2243" i="22"/>
  <c r="J2243" i="22" s="1"/>
  <c r="K2243" i="22" s="1"/>
  <c r="N2242" i="22"/>
  <c r="I2242" i="22"/>
  <c r="J2242" i="22" s="1"/>
  <c r="K2242" i="22" s="1"/>
  <c r="F2242" i="22"/>
  <c r="N2241" i="22"/>
  <c r="I2241" i="22"/>
  <c r="J2241" i="22" s="1"/>
  <c r="F2241" i="22"/>
  <c r="N2240" i="22"/>
  <c r="I2240" i="22"/>
  <c r="F2240" i="22"/>
  <c r="N2239" i="22"/>
  <c r="I2239" i="22"/>
  <c r="F2239" i="22"/>
  <c r="N2238" i="22"/>
  <c r="I2238" i="22"/>
  <c r="F2238" i="22"/>
  <c r="N2237" i="22"/>
  <c r="I2237" i="22"/>
  <c r="F2237" i="22"/>
  <c r="N2236" i="22"/>
  <c r="I2236" i="22"/>
  <c r="F2236" i="22"/>
  <c r="N2235" i="22"/>
  <c r="I2235" i="22"/>
  <c r="F2235" i="22"/>
  <c r="N2234" i="22"/>
  <c r="I2234" i="22"/>
  <c r="F2234" i="22"/>
  <c r="N2233" i="22"/>
  <c r="I2233" i="22"/>
  <c r="F2233" i="22"/>
  <c r="N2232" i="22"/>
  <c r="I2232" i="22"/>
  <c r="F2232" i="22"/>
  <c r="N2231" i="22"/>
  <c r="I2231" i="22"/>
  <c r="F2231" i="22"/>
  <c r="N2230" i="22"/>
  <c r="I2230" i="22"/>
  <c r="F2230" i="22"/>
  <c r="N2229" i="22"/>
  <c r="I2229" i="22"/>
  <c r="F2229" i="22"/>
  <c r="N2228" i="22"/>
  <c r="I2228" i="22"/>
  <c r="F2228" i="22"/>
  <c r="N2227" i="22"/>
  <c r="I2227" i="22"/>
  <c r="F2227" i="22"/>
  <c r="N2226" i="22"/>
  <c r="I2226" i="22"/>
  <c r="F2226" i="22"/>
  <c r="N2225" i="22"/>
  <c r="I2225" i="22"/>
  <c r="F2225" i="22"/>
  <c r="N2224" i="22"/>
  <c r="I2224" i="22"/>
  <c r="F2224" i="22"/>
  <c r="N2223" i="22"/>
  <c r="I2223" i="22"/>
  <c r="F2223" i="22"/>
  <c r="N2222" i="22"/>
  <c r="I2222" i="22"/>
  <c r="F2222" i="22"/>
  <c r="N2221" i="22"/>
  <c r="I2221" i="22"/>
  <c r="F2221" i="22"/>
  <c r="N2220" i="22"/>
  <c r="I2220" i="22"/>
  <c r="F2220" i="22"/>
  <c r="N2219" i="22"/>
  <c r="I2219" i="22"/>
  <c r="F2219" i="22"/>
  <c r="N2218" i="22"/>
  <c r="I2218" i="22"/>
  <c r="F2218" i="22"/>
  <c r="N2217" i="22"/>
  <c r="I2217" i="22"/>
  <c r="F2217" i="22"/>
  <c r="N2216" i="22"/>
  <c r="I2216" i="22"/>
  <c r="F2216" i="22"/>
  <c r="N2215" i="22"/>
  <c r="I2215" i="22"/>
  <c r="F2215" i="22"/>
  <c r="N2214" i="22"/>
  <c r="I2214" i="22"/>
  <c r="F2214" i="22"/>
  <c r="N2213" i="22"/>
  <c r="I2213" i="22"/>
  <c r="F2213" i="22"/>
  <c r="N2212" i="22"/>
  <c r="I2212" i="22"/>
  <c r="F2212" i="22"/>
  <c r="N2211" i="22"/>
  <c r="I2211" i="22"/>
  <c r="F2211" i="22"/>
  <c r="N2210" i="22"/>
  <c r="I2210" i="22"/>
  <c r="F2210" i="22"/>
  <c r="N2209" i="22"/>
  <c r="I2209" i="22"/>
  <c r="F2209" i="22"/>
  <c r="N2208" i="22"/>
  <c r="I2208" i="22"/>
  <c r="F2208" i="22"/>
  <c r="N2207" i="22"/>
  <c r="I2207" i="22"/>
  <c r="F2207" i="22"/>
  <c r="N2206" i="22"/>
  <c r="I2206" i="22"/>
  <c r="F2206" i="22"/>
  <c r="N2205" i="22"/>
  <c r="I2205" i="22"/>
  <c r="F2205" i="22"/>
  <c r="N2204" i="22"/>
  <c r="I2204" i="22"/>
  <c r="F2204" i="22"/>
  <c r="N2203" i="22"/>
  <c r="I2203" i="22"/>
  <c r="F2203" i="22"/>
  <c r="N2202" i="22"/>
  <c r="I2202" i="22"/>
  <c r="F2202" i="22"/>
  <c r="N2201" i="22"/>
  <c r="I2201" i="22"/>
  <c r="F2201" i="22"/>
  <c r="N2200" i="22"/>
  <c r="I2200" i="22"/>
  <c r="F2200" i="22"/>
  <c r="N2199" i="22"/>
  <c r="I2199" i="22"/>
  <c r="F2199" i="22"/>
  <c r="N2198" i="22"/>
  <c r="I2198" i="22"/>
  <c r="F2198" i="22"/>
  <c r="N2197" i="22"/>
  <c r="I2197" i="22"/>
  <c r="F2197" i="22"/>
  <c r="N2196" i="22"/>
  <c r="I2196" i="22"/>
  <c r="F2196" i="22"/>
  <c r="N2195" i="22"/>
  <c r="I2195" i="22"/>
  <c r="F2195" i="22"/>
  <c r="N2194" i="22"/>
  <c r="I2194" i="22"/>
  <c r="F2194" i="22"/>
  <c r="N2193" i="22"/>
  <c r="I2193" i="22"/>
  <c r="F2193" i="22"/>
  <c r="N2192" i="22"/>
  <c r="I2192" i="22"/>
  <c r="F2192" i="22"/>
  <c r="N2191" i="22"/>
  <c r="I2191" i="22"/>
  <c r="F2191" i="22"/>
  <c r="N2190" i="22"/>
  <c r="I2190" i="22"/>
  <c r="F2190" i="22"/>
  <c r="N2189" i="22"/>
  <c r="I2189" i="22"/>
  <c r="F2189" i="22"/>
  <c r="N2188" i="22"/>
  <c r="I2188" i="22"/>
  <c r="F2188" i="22"/>
  <c r="N2187" i="22"/>
  <c r="I2187" i="22"/>
  <c r="F2187" i="22"/>
  <c r="N2186" i="22"/>
  <c r="I2186" i="22"/>
  <c r="F2186" i="22"/>
  <c r="N2185" i="22"/>
  <c r="I2185" i="22"/>
  <c r="F2185" i="22"/>
  <c r="N2184" i="22"/>
  <c r="I2184" i="22"/>
  <c r="F2184" i="22"/>
  <c r="N2183" i="22"/>
  <c r="I2183" i="22"/>
  <c r="F2183" i="22"/>
  <c r="N2182" i="22"/>
  <c r="I2182" i="22"/>
  <c r="F2182" i="22"/>
  <c r="N2181" i="22"/>
  <c r="I2181" i="22"/>
  <c r="F2181" i="22"/>
  <c r="N2180" i="22"/>
  <c r="I2180" i="22"/>
  <c r="F2180" i="22"/>
  <c r="N2179" i="22"/>
  <c r="I2179" i="22"/>
  <c r="F2179" i="22"/>
  <c r="N2178" i="22"/>
  <c r="I2178" i="22"/>
  <c r="F2178" i="22"/>
  <c r="N2177" i="22"/>
  <c r="I2177" i="22"/>
  <c r="F2177" i="22"/>
  <c r="N2176" i="22"/>
  <c r="I2176" i="22"/>
  <c r="F2176" i="22"/>
  <c r="N2175" i="22"/>
  <c r="I2175" i="22"/>
  <c r="F2175" i="22"/>
  <c r="N2174" i="22"/>
  <c r="I2174" i="22"/>
  <c r="F2174" i="22"/>
  <c r="N2173" i="22"/>
  <c r="I2173" i="22"/>
  <c r="F2173" i="22"/>
  <c r="N2172" i="22"/>
  <c r="I2172" i="22"/>
  <c r="F2172" i="22"/>
  <c r="N2171" i="22"/>
  <c r="I2171" i="22"/>
  <c r="F2171" i="22"/>
  <c r="N2170" i="22"/>
  <c r="I2170" i="22"/>
  <c r="F2170" i="22"/>
  <c r="N2169" i="22"/>
  <c r="I2169" i="22"/>
  <c r="F2169" i="22"/>
  <c r="N2168" i="22"/>
  <c r="I2168" i="22"/>
  <c r="F2168" i="22"/>
  <c r="N2167" i="22"/>
  <c r="I2167" i="22"/>
  <c r="F2167" i="22"/>
  <c r="N2166" i="22"/>
  <c r="I2166" i="22"/>
  <c r="F2166" i="22"/>
  <c r="N2165" i="22"/>
  <c r="I2165" i="22"/>
  <c r="F2165" i="22"/>
  <c r="N2164" i="22"/>
  <c r="I2164" i="22"/>
  <c r="F2164" i="22"/>
  <c r="N2163" i="22"/>
  <c r="I2163" i="22"/>
  <c r="F2163" i="22"/>
  <c r="J2163" i="22" s="1"/>
  <c r="K2163" i="22" s="1"/>
  <c r="N2162" i="22"/>
  <c r="I2162" i="22"/>
  <c r="F2162" i="22"/>
  <c r="J2162" i="22" s="1"/>
  <c r="N2161" i="22"/>
  <c r="I2161" i="22"/>
  <c r="F2161" i="22"/>
  <c r="J2161" i="22" s="1"/>
  <c r="K2161" i="22" s="1"/>
  <c r="N2160" i="22"/>
  <c r="I2160" i="22"/>
  <c r="F2160" i="22"/>
  <c r="N2159" i="22"/>
  <c r="L2159" i="22"/>
  <c r="I2159" i="22"/>
  <c r="F2159" i="22"/>
  <c r="J2159" i="22" s="1"/>
  <c r="K2159" i="22" s="1"/>
  <c r="N2158" i="22"/>
  <c r="I2158" i="22"/>
  <c r="F2158" i="22"/>
  <c r="J2158" i="22" s="1"/>
  <c r="K2158" i="22" s="1"/>
  <c r="N2157" i="22"/>
  <c r="I2157" i="22"/>
  <c r="F2157" i="22"/>
  <c r="N2156" i="22"/>
  <c r="I2156" i="22"/>
  <c r="F2156" i="22"/>
  <c r="N2155" i="22"/>
  <c r="I2155" i="22"/>
  <c r="F2155" i="22"/>
  <c r="N2154" i="22"/>
  <c r="I2154" i="22"/>
  <c r="F2154" i="22"/>
  <c r="J2154" i="22" s="1"/>
  <c r="K2154" i="22" s="1"/>
  <c r="N2153" i="22"/>
  <c r="I2153" i="22"/>
  <c r="F2153" i="22"/>
  <c r="N2152" i="22"/>
  <c r="I2152" i="22"/>
  <c r="F2152" i="22"/>
  <c r="J2152" i="22" s="1"/>
  <c r="K2152" i="22" s="1"/>
  <c r="N2151" i="22"/>
  <c r="I2151" i="22"/>
  <c r="F2151" i="22"/>
  <c r="N2150" i="22"/>
  <c r="L2150" i="22"/>
  <c r="I2150" i="22"/>
  <c r="F2150" i="22"/>
  <c r="J2150" i="22" s="1"/>
  <c r="K2150" i="22" s="1"/>
  <c r="N2149" i="22"/>
  <c r="I2149" i="22"/>
  <c r="F2149" i="22"/>
  <c r="J2149" i="22" s="1"/>
  <c r="K2149" i="22" s="1"/>
  <c r="N2148" i="22"/>
  <c r="I2148" i="22"/>
  <c r="F2148" i="22"/>
  <c r="J2148" i="22" s="1"/>
  <c r="N2147" i="22"/>
  <c r="I2147" i="22"/>
  <c r="F2147" i="22"/>
  <c r="N2146" i="22"/>
  <c r="I2146" i="22"/>
  <c r="F2146" i="22"/>
  <c r="N2145" i="22"/>
  <c r="I2145" i="22"/>
  <c r="F2145" i="22"/>
  <c r="N2144" i="22"/>
  <c r="I2144" i="22"/>
  <c r="F2144" i="22"/>
  <c r="J2144" i="22" s="1"/>
  <c r="K2144" i="22" s="1"/>
  <c r="N2143" i="22"/>
  <c r="I2143" i="22"/>
  <c r="F2143" i="22"/>
  <c r="J2143" i="22" s="1"/>
  <c r="K2143" i="22" s="1"/>
  <c r="N2142" i="22"/>
  <c r="I2142" i="22"/>
  <c r="F2142" i="22"/>
  <c r="J2142" i="22" s="1"/>
  <c r="K2142" i="22" s="1"/>
  <c r="N2141" i="22"/>
  <c r="I2141" i="22"/>
  <c r="F2141" i="22"/>
  <c r="J2141" i="22" s="1"/>
  <c r="K2141" i="22" s="1"/>
  <c r="N2140" i="22"/>
  <c r="I2140" i="22"/>
  <c r="F2140" i="22"/>
  <c r="N2139" i="22"/>
  <c r="I2139" i="22"/>
  <c r="F2139" i="22"/>
  <c r="J2139" i="22" s="1"/>
  <c r="K2139" i="22" s="1"/>
  <c r="N2138" i="22"/>
  <c r="I2138" i="22"/>
  <c r="F2138" i="22"/>
  <c r="N2137" i="22"/>
  <c r="I2137" i="22"/>
  <c r="F2137" i="22"/>
  <c r="J2137" i="22" s="1"/>
  <c r="K2137" i="22" s="1"/>
  <c r="N2136" i="22"/>
  <c r="I2136" i="22"/>
  <c r="F2136" i="22"/>
  <c r="J2136" i="22" s="1"/>
  <c r="K2136" i="22" s="1"/>
  <c r="N2135" i="22"/>
  <c r="L2135" i="22"/>
  <c r="I2135" i="22"/>
  <c r="F2135" i="22"/>
  <c r="J2135" i="22" s="1"/>
  <c r="K2135" i="22" s="1"/>
  <c r="N2134" i="22"/>
  <c r="I2134" i="22"/>
  <c r="F2134" i="22"/>
  <c r="J2134" i="22" s="1"/>
  <c r="K2134" i="22" s="1"/>
  <c r="N2133" i="22"/>
  <c r="I2133" i="22"/>
  <c r="F2133" i="22"/>
  <c r="N2132" i="22"/>
  <c r="I2132" i="22"/>
  <c r="F2132" i="22"/>
  <c r="N2131" i="22"/>
  <c r="I2131" i="22"/>
  <c r="F2131" i="22"/>
  <c r="J2131" i="22" s="1"/>
  <c r="K2131" i="22" s="1"/>
  <c r="N2130" i="22"/>
  <c r="L2130" i="22"/>
  <c r="I2130" i="22"/>
  <c r="F2130" i="22"/>
  <c r="J2130" i="22" s="1"/>
  <c r="K2130" i="22" s="1"/>
  <c r="N2129" i="22"/>
  <c r="I2129" i="22"/>
  <c r="F2129" i="22"/>
  <c r="J2129" i="22" s="1"/>
  <c r="K2129" i="22" s="1"/>
  <c r="N2128" i="22"/>
  <c r="I2128" i="22"/>
  <c r="F2128" i="22"/>
  <c r="N2127" i="22"/>
  <c r="I2127" i="22"/>
  <c r="F2127" i="22"/>
  <c r="N2126" i="22"/>
  <c r="I2126" i="22"/>
  <c r="F2126" i="22"/>
  <c r="J2126" i="22" s="1"/>
  <c r="K2126" i="22" s="1"/>
  <c r="N2125" i="22"/>
  <c r="I2125" i="22"/>
  <c r="F2125" i="22"/>
  <c r="J2125" i="22" s="1"/>
  <c r="K2125" i="22" s="1"/>
  <c r="N2124" i="22"/>
  <c r="I2124" i="22"/>
  <c r="F2124" i="22"/>
  <c r="J2124" i="22" s="1"/>
  <c r="K2124" i="22" s="1"/>
  <c r="N2123" i="22"/>
  <c r="I2123" i="22"/>
  <c r="F2123" i="22"/>
  <c r="J2123" i="22" s="1"/>
  <c r="K2123" i="22" s="1"/>
  <c r="N2122" i="22"/>
  <c r="I2122" i="22"/>
  <c r="F2122" i="22"/>
  <c r="N2121" i="22"/>
  <c r="I2121" i="22"/>
  <c r="F2121" i="22"/>
  <c r="J2121" i="22" s="1"/>
  <c r="K2121" i="22" s="1"/>
  <c r="N2120" i="22"/>
  <c r="I2120" i="22"/>
  <c r="F2120" i="22"/>
  <c r="N2119" i="22"/>
  <c r="I2119" i="22"/>
  <c r="F2119" i="22"/>
  <c r="J2119" i="22" s="1"/>
  <c r="K2119" i="22" s="1"/>
  <c r="N2118" i="22"/>
  <c r="I2118" i="22"/>
  <c r="F2118" i="22"/>
  <c r="J2118" i="22" s="1"/>
  <c r="K2118" i="22" s="1"/>
  <c r="N2117" i="22"/>
  <c r="L2117" i="22"/>
  <c r="I2117" i="22"/>
  <c r="F2117" i="22"/>
  <c r="J2117" i="22" s="1"/>
  <c r="K2117" i="22" s="1"/>
  <c r="N2116" i="22"/>
  <c r="I2116" i="22"/>
  <c r="F2116" i="22"/>
  <c r="J2116" i="22" s="1"/>
  <c r="K2116" i="22" s="1"/>
  <c r="N2115" i="22"/>
  <c r="I2115" i="22"/>
  <c r="F2115" i="22"/>
  <c r="N2114" i="22"/>
  <c r="I2114" i="22"/>
  <c r="F2114" i="22"/>
  <c r="N2113" i="22"/>
  <c r="I2113" i="22"/>
  <c r="F2113" i="22"/>
  <c r="J2113" i="22" s="1"/>
  <c r="K2113" i="22" s="1"/>
  <c r="N2112" i="22"/>
  <c r="L2112" i="22"/>
  <c r="I2112" i="22"/>
  <c r="F2112" i="22"/>
  <c r="J2112" i="22" s="1"/>
  <c r="K2112" i="22" s="1"/>
  <c r="N2111" i="22"/>
  <c r="I2111" i="22"/>
  <c r="F2111" i="22"/>
  <c r="J2111" i="22" s="1"/>
  <c r="K2111" i="22" s="1"/>
  <c r="N2110" i="22"/>
  <c r="I2110" i="22"/>
  <c r="F2110" i="22"/>
  <c r="N2109" i="22"/>
  <c r="I2109" i="22"/>
  <c r="F2109" i="22"/>
  <c r="N2108" i="22"/>
  <c r="I2108" i="22"/>
  <c r="F2108" i="22"/>
  <c r="J2108" i="22" s="1"/>
  <c r="K2108" i="22" s="1"/>
  <c r="N2107" i="22"/>
  <c r="I2107" i="22"/>
  <c r="F2107" i="22"/>
  <c r="J2107" i="22" s="1"/>
  <c r="K2107" i="22" s="1"/>
  <c r="N2106" i="22"/>
  <c r="I2106" i="22"/>
  <c r="F2106" i="22"/>
  <c r="J2106" i="22" s="1"/>
  <c r="K2106" i="22" s="1"/>
  <c r="N2105" i="22"/>
  <c r="I2105" i="22"/>
  <c r="F2105" i="22"/>
  <c r="J2105" i="22" s="1"/>
  <c r="K2105" i="22" s="1"/>
  <c r="N2104" i="22"/>
  <c r="I2104" i="22"/>
  <c r="F2104" i="22"/>
  <c r="N2103" i="22"/>
  <c r="I2103" i="22"/>
  <c r="F2103" i="22"/>
  <c r="J2103" i="22" s="1"/>
  <c r="K2103" i="22" s="1"/>
  <c r="N2102" i="22"/>
  <c r="I2102" i="22"/>
  <c r="F2102" i="22"/>
  <c r="N2101" i="22"/>
  <c r="I2101" i="22"/>
  <c r="F2101" i="22"/>
  <c r="J2101" i="22" s="1"/>
  <c r="K2101" i="22" s="1"/>
  <c r="N2100" i="22"/>
  <c r="I2100" i="22"/>
  <c r="F2100" i="22"/>
  <c r="J2100" i="22" s="1"/>
  <c r="K2100" i="22" s="1"/>
  <c r="N2099" i="22"/>
  <c r="L2099" i="22"/>
  <c r="I2099" i="22"/>
  <c r="F2099" i="22"/>
  <c r="J2099" i="22" s="1"/>
  <c r="K2099" i="22" s="1"/>
  <c r="N2098" i="22"/>
  <c r="I2098" i="22"/>
  <c r="F2098" i="22"/>
  <c r="J2098" i="22" s="1"/>
  <c r="K2098" i="22" s="1"/>
  <c r="N2097" i="22"/>
  <c r="I2097" i="22"/>
  <c r="F2097" i="22"/>
  <c r="N2096" i="22"/>
  <c r="I2096" i="22"/>
  <c r="F2096" i="22"/>
  <c r="N2095" i="22"/>
  <c r="I2095" i="22"/>
  <c r="F2095" i="22"/>
  <c r="J2095" i="22" s="1"/>
  <c r="K2095" i="22" s="1"/>
  <c r="N2094" i="22"/>
  <c r="L2094" i="22"/>
  <c r="I2094" i="22"/>
  <c r="F2094" i="22"/>
  <c r="J2094" i="22" s="1"/>
  <c r="K2094" i="22" s="1"/>
  <c r="N2093" i="22"/>
  <c r="I2093" i="22"/>
  <c r="F2093" i="22"/>
  <c r="J2093" i="22" s="1"/>
  <c r="K2093" i="22" s="1"/>
  <c r="N2092" i="22"/>
  <c r="I2092" i="22"/>
  <c r="F2092" i="22"/>
  <c r="N2091" i="22"/>
  <c r="I2091" i="22"/>
  <c r="F2091" i="22"/>
  <c r="N2090" i="22"/>
  <c r="I2090" i="22"/>
  <c r="F2090" i="22"/>
  <c r="J2090" i="22" s="1"/>
  <c r="K2090" i="22" s="1"/>
  <c r="N2089" i="22"/>
  <c r="I2089" i="22"/>
  <c r="F2089" i="22"/>
  <c r="J2089" i="22" s="1"/>
  <c r="K2089" i="22" s="1"/>
  <c r="N2088" i="22"/>
  <c r="I2088" i="22"/>
  <c r="F2088" i="22"/>
  <c r="J2088" i="22" s="1"/>
  <c r="K2088" i="22" s="1"/>
  <c r="N2087" i="22"/>
  <c r="I2087" i="22"/>
  <c r="F2087" i="22"/>
  <c r="J2087" i="22" s="1"/>
  <c r="K2087" i="22" s="1"/>
  <c r="N2086" i="22"/>
  <c r="I2086" i="22"/>
  <c r="F2086" i="22"/>
  <c r="N2085" i="22"/>
  <c r="I2085" i="22"/>
  <c r="F2085" i="22"/>
  <c r="J2085" i="22" s="1"/>
  <c r="K2085" i="22" s="1"/>
  <c r="N2084" i="22"/>
  <c r="I2084" i="22"/>
  <c r="F2084" i="22"/>
  <c r="N2083" i="22"/>
  <c r="I2083" i="22"/>
  <c r="F2083" i="22"/>
  <c r="J2083" i="22" s="1"/>
  <c r="K2083" i="22" s="1"/>
  <c r="N2082" i="22"/>
  <c r="I2082" i="22"/>
  <c r="F2082" i="22"/>
  <c r="J2082" i="22" s="1"/>
  <c r="K2082" i="22" s="1"/>
  <c r="N2081" i="22"/>
  <c r="L2081" i="22"/>
  <c r="I2081" i="22"/>
  <c r="F2081" i="22"/>
  <c r="J2081" i="22" s="1"/>
  <c r="K2081" i="22" s="1"/>
  <c r="N2080" i="22"/>
  <c r="I2080" i="22"/>
  <c r="F2080" i="22"/>
  <c r="J2080" i="22" s="1"/>
  <c r="K2080" i="22" s="1"/>
  <c r="N2079" i="22"/>
  <c r="I2079" i="22"/>
  <c r="F2079" i="22"/>
  <c r="N2078" i="22"/>
  <c r="I2078" i="22"/>
  <c r="F2078" i="22"/>
  <c r="N2077" i="22"/>
  <c r="I2077" i="22"/>
  <c r="F2077" i="22"/>
  <c r="J2077" i="22" s="1"/>
  <c r="K2077" i="22" s="1"/>
  <c r="N2076" i="22"/>
  <c r="L2076" i="22"/>
  <c r="I2076" i="22"/>
  <c r="F2076" i="22"/>
  <c r="J2076" i="22" s="1"/>
  <c r="K2076" i="22" s="1"/>
  <c r="N2075" i="22"/>
  <c r="I2075" i="22"/>
  <c r="F2075" i="22"/>
  <c r="J2075" i="22" s="1"/>
  <c r="K2075" i="22" s="1"/>
  <c r="N2074" i="22"/>
  <c r="I2074" i="22"/>
  <c r="F2074" i="22"/>
  <c r="N2073" i="22"/>
  <c r="I2073" i="22"/>
  <c r="F2073" i="22"/>
  <c r="N2072" i="22"/>
  <c r="I2072" i="22"/>
  <c r="F2072" i="22"/>
  <c r="J2072" i="22" s="1"/>
  <c r="K2072" i="22" s="1"/>
  <c r="N2071" i="22"/>
  <c r="I2071" i="22"/>
  <c r="F2071" i="22"/>
  <c r="J2071" i="22" s="1"/>
  <c r="K2071" i="22" s="1"/>
  <c r="N2070" i="22"/>
  <c r="I2070" i="22"/>
  <c r="F2070" i="22"/>
  <c r="J2070" i="22" s="1"/>
  <c r="K2070" i="22" s="1"/>
  <c r="N2069" i="22"/>
  <c r="I2069" i="22"/>
  <c r="F2069" i="22"/>
  <c r="J2069" i="22" s="1"/>
  <c r="K2069" i="22" s="1"/>
  <c r="N2068" i="22"/>
  <c r="I2068" i="22"/>
  <c r="F2068" i="22"/>
  <c r="N2067" i="22"/>
  <c r="I2067" i="22"/>
  <c r="F2067" i="22"/>
  <c r="J2067" i="22" s="1"/>
  <c r="K2067" i="22" s="1"/>
  <c r="N2066" i="22"/>
  <c r="I2066" i="22"/>
  <c r="F2066" i="22"/>
  <c r="N2065" i="22"/>
  <c r="I2065" i="22"/>
  <c r="F2065" i="22"/>
  <c r="J2065" i="22" s="1"/>
  <c r="K2065" i="22" s="1"/>
  <c r="N2064" i="22"/>
  <c r="I2064" i="22"/>
  <c r="F2064" i="22"/>
  <c r="J2064" i="22" s="1"/>
  <c r="K2064" i="22" s="1"/>
  <c r="N2063" i="22"/>
  <c r="L2063" i="22"/>
  <c r="I2063" i="22"/>
  <c r="F2063" i="22"/>
  <c r="J2063" i="22" s="1"/>
  <c r="K2063" i="22" s="1"/>
  <c r="N2062" i="22"/>
  <c r="I2062" i="22"/>
  <c r="F2062" i="22"/>
  <c r="J2062" i="22" s="1"/>
  <c r="K2062" i="22" s="1"/>
  <c r="N2061" i="22"/>
  <c r="I2061" i="22"/>
  <c r="F2061" i="22"/>
  <c r="N2060" i="22"/>
  <c r="I2060" i="22"/>
  <c r="F2060" i="22"/>
  <c r="N2059" i="22"/>
  <c r="I2059" i="22"/>
  <c r="F2059" i="22"/>
  <c r="J2059" i="22" s="1"/>
  <c r="K2059" i="22" s="1"/>
  <c r="N2058" i="22"/>
  <c r="L2058" i="22"/>
  <c r="I2058" i="22"/>
  <c r="F2058" i="22"/>
  <c r="J2058" i="22" s="1"/>
  <c r="K2058" i="22" s="1"/>
  <c r="N2057" i="22"/>
  <c r="I2057" i="22"/>
  <c r="F2057" i="22"/>
  <c r="J2057" i="22" s="1"/>
  <c r="K2057" i="22" s="1"/>
  <c r="N2056" i="22"/>
  <c r="I2056" i="22"/>
  <c r="F2056" i="22"/>
  <c r="N2055" i="22"/>
  <c r="I2055" i="22"/>
  <c r="F2055" i="22"/>
  <c r="N2054" i="22"/>
  <c r="I2054" i="22"/>
  <c r="F2054" i="22"/>
  <c r="J2054" i="22" s="1"/>
  <c r="K2054" i="22" s="1"/>
  <c r="N2053" i="22"/>
  <c r="I2053" i="22"/>
  <c r="F2053" i="22"/>
  <c r="J2053" i="22" s="1"/>
  <c r="K2053" i="22" s="1"/>
  <c r="N2052" i="22"/>
  <c r="I2052" i="22"/>
  <c r="F2052" i="22"/>
  <c r="J2052" i="22" s="1"/>
  <c r="K2052" i="22" s="1"/>
  <c r="N2051" i="22"/>
  <c r="I2051" i="22"/>
  <c r="F2051" i="22"/>
  <c r="J2051" i="22" s="1"/>
  <c r="K2051" i="22" s="1"/>
  <c r="N2050" i="22"/>
  <c r="I2050" i="22"/>
  <c r="F2050" i="22"/>
  <c r="N2049" i="22"/>
  <c r="I2049" i="22"/>
  <c r="F2049" i="22"/>
  <c r="J2049" i="22" s="1"/>
  <c r="K2049" i="22" s="1"/>
  <c r="N2048" i="22"/>
  <c r="I2048" i="22"/>
  <c r="F2048" i="22"/>
  <c r="N2047" i="22"/>
  <c r="I2047" i="22"/>
  <c r="F2047" i="22"/>
  <c r="J2047" i="22" s="1"/>
  <c r="K2047" i="22" s="1"/>
  <c r="N2046" i="22"/>
  <c r="I2046" i="22"/>
  <c r="F2046" i="22"/>
  <c r="J2046" i="22" s="1"/>
  <c r="K2046" i="22" s="1"/>
  <c r="N2045" i="22"/>
  <c r="L2045" i="22"/>
  <c r="I2045" i="22"/>
  <c r="F2045" i="22"/>
  <c r="J2045" i="22" s="1"/>
  <c r="K2045" i="22" s="1"/>
  <c r="N2044" i="22"/>
  <c r="I2044" i="22"/>
  <c r="F2044" i="22"/>
  <c r="J2044" i="22" s="1"/>
  <c r="K2044" i="22" s="1"/>
  <c r="N2043" i="22"/>
  <c r="I2043" i="22"/>
  <c r="F2043" i="22"/>
  <c r="N2042" i="22"/>
  <c r="I2042" i="22"/>
  <c r="F2042" i="22"/>
  <c r="N2041" i="22"/>
  <c r="I2041" i="22"/>
  <c r="F2041" i="22"/>
  <c r="J2041" i="22" s="1"/>
  <c r="K2041" i="22" s="1"/>
  <c r="N2040" i="22"/>
  <c r="L2040" i="22"/>
  <c r="I2040" i="22"/>
  <c r="F2040" i="22"/>
  <c r="J2040" i="22" s="1"/>
  <c r="K2040" i="22" s="1"/>
  <c r="N2039" i="22"/>
  <c r="I2039" i="22"/>
  <c r="F2039" i="22"/>
  <c r="J2039" i="22" s="1"/>
  <c r="K2039" i="22" s="1"/>
  <c r="N2038" i="22"/>
  <c r="I2038" i="22"/>
  <c r="F2038" i="22"/>
  <c r="N2037" i="22"/>
  <c r="I2037" i="22"/>
  <c r="F2037" i="22"/>
  <c r="N2036" i="22"/>
  <c r="I2036" i="22"/>
  <c r="F2036" i="22"/>
  <c r="J2036" i="22" s="1"/>
  <c r="K2036" i="22" s="1"/>
  <c r="N2035" i="22"/>
  <c r="I2035" i="22"/>
  <c r="F2035" i="22"/>
  <c r="J2035" i="22" s="1"/>
  <c r="K2035" i="22" s="1"/>
  <c r="N2034" i="22"/>
  <c r="I2034" i="22"/>
  <c r="F2034" i="22"/>
  <c r="N2033" i="22"/>
  <c r="I2033" i="22"/>
  <c r="F2033" i="22"/>
  <c r="J2033" i="22" s="1"/>
  <c r="K2033" i="22" s="1"/>
  <c r="N2032" i="22"/>
  <c r="I2032" i="22"/>
  <c r="F2032" i="22"/>
  <c r="N2031" i="22"/>
  <c r="I2031" i="22"/>
  <c r="F2031" i="22"/>
  <c r="J2031" i="22" s="1"/>
  <c r="K2031" i="22" s="1"/>
  <c r="N2030" i="22"/>
  <c r="I2030" i="22"/>
  <c r="F2030" i="22"/>
  <c r="N2029" i="22"/>
  <c r="I2029" i="22"/>
  <c r="F2029" i="22"/>
  <c r="N2028" i="22"/>
  <c r="I2028" i="22"/>
  <c r="F2028" i="22"/>
  <c r="J2028" i="22" s="1"/>
  <c r="K2028" i="22" s="1"/>
  <c r="N2027" i="22"/>
  <c r="L2027" i="22"/>
  <c r="I2027" i="22"/>
  <c r="F2027" i="22"/>
  <c r="J2027" i="22" s="1"/>
  <c r="K2027" i="22" s="1"/>
  <c r="N2026" i="22"/>
  <c r="I2026" i="22"/>
  <c r="F2026" i="22"/>
  <c r="J2026" i="22" s="1"/>
  <c r="K2026" i="22" s="1"/>
  <c r="N2025" i="22"/>
  <c r="I2025" i="22"/>
  <c r="F2025" i="22"/>
  <c r="N2024" i="22"/>
  <c r="I2024" i="22"/>
  <c r="F2024" i="22"/>
  <c r="N2023" i="22"/>
  <c r="I2023" i="22"/>
  <c r="F2023" i="22"/>
  <c r="J2023" i="22" s="1"/>
  <c r="K2023" i="22" s="1"/>
  <c r="N2022" i="22"/>
  <c r="L2022" i="22"/>
  <c r="I2022" i="22"/>
  <c r="F2022" i="22"/>
  <c r="J2022" i="22" s="1"/>
  <c r="K2022" i="22" s="1"/>
  <c r="N2021" i="22"/>
  <c r="I2021" i="22"/>
  <c r="F2021" i="22"/>
  <c r="N2020" i="22"/>
  <c r="I2020" i="22"/>
  <c r="F2020" i="22"/>
  <c r="N2019" i="22"/>
  <c r="I2019" i="22"/>
  <c r="F2019" i="22"/>
  <c r="N2018" i="22"/>
  <c r="I2018" i="22"/>
  <c r="F2018" i="22"/>
  <c r="N2017" i="22"/>
  <c r="I2017" i="22"/>
  <c r="F2017" i="22"/>
  <c r="N2016" i="22"/>
  <c r="I2016" i="22"/>
  <c r="F2016" i="22"/>
  <c r="N2015" i="22"/>
  <c r="I2015" i="22"/>
  <c r="F2015" i="22"/>
  <c r="N2014" i="22"/>
  <c r="I2014" i="22"/>
  <c r="F2014" i="22"/>
  <c r="N2013" i="22"/>
  <c r="I2013" i="22"/>
  <c r="F2013" i="22"/>
  <c r="N2012" i="22"/>
  <c r="I2012" i="22"/>
  <c r="F2012" i="22"/>
  <c r="N2011" i="22"/>
  <c r="I2011" i="22"/>
  <c r="F2011" i="22"/>
  <c r="N2010" i="22"/>
  <c r="I2010" i="22"/>
  <c r="F2010" i="22"/>
  <c r="N2009" i="22"/>
  <c r="I2009" i="22"/>
  <c r="F2009" i="22"/>
  <c r="N2008" i="22"/>
  <c r="I2008" i="22"/>
  <c r="F2008" i="22"/>
  <c r="N2007" i="22"/>
  <c r="I2007" i="22"/>
  <c r="F2007" i="22"/>
  <c r="N2006" i="22"/>
  <c r="I2006" i="22"/>
  <c r="F2006" i="22"/>
  <c r="N2005" i="22"/>
  <c r="I2005" i="22"/>
  <c r="F2005" i="22"/>
  <c r="N2004" i="22"/>
  <c r="I2004" i="22"/>
  <c r="F2004" i="22"/>
  <c r="N2003" i="22"/>
  <c r="I2003" i="22"/>
  <c r="F2003" i="22"/>
  <c r="N2002" i="22"/>
  <c r="I2002" i="22"/>
  <c r="F2002" i="22"/>
  <c r="N2001" i="22"/>
  <c r="I2001" i="22"/>
  <c r="F2001" i="22"/>
  <c r="N2000" i="22"/>
  <c r="I2000" i="22"/>
  <c r="F2000" i="22"/>
  <c r="N1999" i="22"/>
  <c r="I1999" i="22"/>
  <c r="F1999" i="22"/>
  <c r="N1998" i="22"/>
  <c r="I1998" i="22"/>
  <c r="F1998" i="22"/>
  <c r="N1997" i="22"/>
  <c r="I1997" i="22"/>
  <c r="F1997" i="22"/>
  <c r="N1996" i="22"/>
  <c r="I1996" i="22"/>
  <c r="F1996" i="22"/>
  <c r="J1996" i="22" s="1"/>
  <c r="L1996" i="22" s="1"/>
  <c r="N1995" i="22"/>
  <c r="I1995" i="22"/>
  <c r="F1995" i="22"/>
  <c r="N1994" i="22"/>
  <c r="I1994" i="22"/>
  <c r="F1994" i="22"/>
  <c r="J1994" i="22" s="1"/>
  <c r="L1994" i="22" s="1"/>
  <c r="N1993" i="22"/>
  <c r="I1993" i="22"/>
  <c r="F1993" i="22"/>
  <c r="J1993" i="22" s="1"/>
  <c r="L1993" i="22" s="1"/>
  <c r="N1992" i="22"/>
  <c r="I1992" i="22"/>
  <c r="F1992" i="22"/>
  <c r="J1992" i="22" s="1"/>
  <c r="L1992" i="22" s="1"/>
  <c r="N1991" i="22"/>
  <c r="I1991" i="22"/>
  <c r="F1991" i="22"/>
  <c r="N1990" i="22"/>
  <c r="I1990" i="22"/>
  <c r="F1990" i="22"/>
  <c r="N1989" i="22"/>
  <c r="I1989" i="22"/>
  <c r="F1989" i="22"/>
  <c r="N1988" i="22"/>
  <c r="I1988" i="22"/>
  <c r="F1988" i="22"/>
  <c r="N1987" i="22"/>
  <c r="I1987" i="22"/>
  <c r="F1987" i="22"/>
  <c r="N1986" i="22"/>
  <c r="I1986" i="22"/>
  <c r="F1986" i="22"/>
  <c r="N1985" i="22"/>
  <c r="I1985" i="22"/>
  <c r="F1985" i="22"/>
  <c r="N1984" i="22"/>
  <c r="I1984" i="22"/>
  <c r="F1984" i="22"/>
  <c r="N1983" i="22"/>
  <c r="I1983" i="22"/>
  <c r="F1983" i="22"/>
  <c r="N1982" i="22"/>
  <c r="I1982" i="22"/>
  <c r="F1982" i="22"/>
  <c r="N1981" i="22"/>
  <c r="I1981" i="22"/>
  <c r="F1981" i="22"/>
  <c r="N1980" i="22"/>
  <c r="I1980" i="22"/>
  <c r="F1980" i="22"/>
  <c r="N1979" i="22"/>
  <c r="I1979" i="22"/>
  <c r="F1979" i="22"/>
  <c r="N1978" i="22"/>
  <c r="I1978" i="22"/>
  <c r="F1978" i="22"/>
  <c r="N1977" i="22"/>
  <c r="I1977" i="22"/>
  <c r="F1977" i="22"/>
  <c r="N1976" i="22"/>
  <c r="I1976" i="22"/>
  <c r="F1976" i="22"/>
  <c r="N1975" i="22"/>
  <c r="I1975" i="22"/>
  <c r="F1975" i="22"/>
  <c r="N1974" i="22"/>
  <c r="I1974" i="22"/>
  <c r="F1974" i="22"/>
  <c r="N1973" i="22"/>
  <c r="I1973" i="22"/>
  <c r="J1973" i="22" s="1"/>
  <c r="F1973" i="22"/>
  <c r="N1972" i="22"/>
  <c r="I1972" i="22"/>
  <c r="F1972" i="22"/>
  <c r="N1971" i="22"/>
  <c r="I1971" i="22"/>
  <c r="F1971" i="22"/>
  <c r="N1970" i="22"/>
  <c r="J1970" i="22"/>
  <c r="L1970" i="22" s="1"/>
  <c r="I1970" i="22"/>
  <c r="F1970" i="22"/>
  <c r="N1969" i="22"/>
  <c r="I1969" i="22"/>
  <c r="F1969" i="22"/>
  <c r="J1969" i="22" s="1"/>
  <c r="N1968" i="22"/>
  <c r="I1968" i="22"/>
  <c r="F1968" i="22"/>
  <c r="N1967" i="22"/>
  <c r="I1967" i="22"/>
  <c r="F1967" i="22"/>
  <c r="N1966" i="22"/>
  <c r="I1966" i="22"/>
  <c r="F1966" i="22"/>
  <c r="N1965" i="22"/>
  <c r="I1965" i="22"/>
  <c r="F1965" i="22"/>
  <c r="J1965" i="22" s="1"/>
  <c r="N1964" i="22"/>
  <c r="J1964" i="22"/>
  <c r="L1964" i="22" s="1"/>
  <c r="I1964" i="22"/>
  <c r="F1964" i="22"/>
  <c r="N1963" i="22"/>
  <c r="I1963" i="22"/>
  <c r="F1963" i="22"/>
  <c r="J1963" i="22" s="1"/>
  <c r="N1962" i="22"/>
  <c r="I1962" i="22"/>
  <c r="F1962" i="22"/>
  <c r="J1962" i="22" s="1"/>
  <c r="N1961" i="22"/>
  <c r="I1961" i="22"/>
  <c r="F1961" i="22"/>
  <c r="N1960" i="22"/>
  <c r="I1960" i="22"/>
  <c r="F1960" i="22"/>
  <c r="J1960" i="22" s="1"/>
  <c r="N1959" i="22"/>
  <c r="I1959" i="22"/>
  <c r="F1959" i="22"/>
  <c r="J1959" i="22" s="1"/>
  <c r="N1958" i="22"/>
  <c r="I1958" i="22"/>
  <c r="F1958" i="22"/>
  <c r="J1958" i="22" s="1"/>
  <c r="L1958" i="22" s="1"/>
  <c r="N1957" i="22"/>
  <c r="I1957" i="22"/>
  <c r="F1957" i="22"/>
  <c r="N1956" i="22"/>
  <c r="I1956" i="22"/>
  <c r="F1956" i="22"/>
  <c r="J1956" i="22" s="1"/>
  <c r="N1955" i="22"/>
  <c r="I1955" i="22"/>
  <c r="J1955" i="22" s="1"/>
  <c r="F1955" i="22"/>
  <c r="N1954" i="22"/>
  <c r="I1954" i="22"/>
  <c r="F1954" i="22"/>
  <c r="J1954" i="22" s="1"/>
  <c r="N1953" i="22"/>
  <c r="I1953" i="22"/>
  <c r="F1953" i="22"/>
  <c r="N1952" i="22"/>
  <c r="I1952" i="22"/>
  <c r="F1952" i="22"/>
  <c r="J1952" i="22" s="1"/>
  <c r="L1952" i="22" s="1"/>
  <c r="N1951" i="22"/>
  <c r="I1951" i="22"/>
  <c r="F1951" i="22"/>
  <c r="N1950" i="22"/>
  <c r="I1950" i="22"/>
  <c r="F1950" i="22"/>
  <c r="J1950" i="22" s="1"/>
  <c r="N1949" i="22"/>
  <c r="I1949" i="22"/>
  <c r="J1949" i="22" s="1"/>
  <c r="F1949" i="22"/>
  <c r="N1948" i="22"/>
  <c r="I1948" i="22"/>
  <c r="F1948" i="22"/>
  <c r="J1948" i="22" s="1"/>
  <c r="N1947" i="22"/>
  <c r="I1947" i="22"/>
  <c r="F1947" i="22"/>
  <c r="N1946" i="22"/>
  <c r="I1946" i="22"/>
  <c r="F1946" i="22"/>
  <c r="J1946" i="22" s="1"/>
  <c r="L1946" i="22" s="1"/>
  <c r="N1945" i="22"/>
  <c r="I1945" i="22"/>
  <c r="F1945" i="22"/>
  <c r="J1945" i="22" s="1"/>
  <c r="N1944" i="22"/>
  <c r="I1944" i="22"/>
  <c r="F1944" i="22"/>
  <c r="J1944" i="22" s="1"/>
  <c r="N1943" i="22"/>
  <c r="I1943" i="22"/>
  <c r="J1943" i="22" s="1"/>
  <c r="F1943" i="22"/>
  <c r="N1942" i="22"/>
  <c r="I1942" i="22"/>
  <c r="F1942" i="22"/>
  <c r="J1942" i="22" s="1"/>
  <c r="N1941" i="22"/>
  <c r="I1941" i="22"/>
  <c r="F1941" i="22"/>
  <c r="J1941" i="22" s="1"/>
  <c r="N1940" i="22"/>
  <c r="I1940" i="22"/>
  <c r="F1940" i="22"/>
  <c r="J1940" i="22" s="1"/>
  <c r="L1940" i="22" s="1"/>
  <c r="N1939" i="22"/>
  <c r="I1939" i="22"/>
  <c r="F1939" i="22"/>
  <c r="J1939" i="22" s="1"/>
  <c r="N1938" i="22"/>
  <c r="I1938" i="22"/>
  <c r="F1938" i="22"/>
  <c r="N1937" i="22"/>
  <c r="I1937" i="22"/>
  <c r="F1937" i="22"/>
  <c r="N1936" i="22"/>
  <c r="I1936" i="22"/>
  <c r="F1936" i="22"/>
  <c r="N1935" i="22"/>
  <c r="I1935" i="22"/>
  <c r="F1935" i="22"/>
  <c r="J1935" i="22" s="1"/>
  <c r="N1934" i="22"/>
  <c r="I1934" i="22"/>
  <c r="F1934" i="22"/>
  <c r="J1934" i="22" s="1"/>
  <c r="N1933" i="22"/>
  <c r="I1933" i="22"/>
  <c r="F1933" i="22"/>
  <c r="J1933" i="22" s="1"/>
  <c r="N1932" i="22"/>
  <c r="I1932" i="22"/>
  <c r="F1932" i="22"/>
  <c r="J1932" i="22" s="1"/>
  <c r="N1931" i="22"/>
  <c r="I1931" i="22"/>
  <c r="F1931" i="22"/>
  <c r="J1931" i="22" s="1"/>
  <c r="N1930" i="22"/>
  <c r="I1930" i="22"/>
  <c r="F1930" i="22"/>
  <c r="J1930" i="22" s="1"/>
  <c r="N1929" i="22"/>
  <c r="I1929" i="22"/>
  <c r="F1929" i="22"/>
  <c r="J1929" i="22" s="1"/>
  <c r="N1928" i="22"/>
  <c r="I1928" i="22"/>
  <c r="F1928" i="22"/>
  <c r="J1928" i="22" s="1"/>
  <c r="N1927" i="22"/>
  <c r="I1927" i="22"/>
  <c r="F1927" i="22"/>
  <c r="J1927" i="22" s="1"/>
  <c r="N1926" i="22"/>
  <c r="I1926" i="22"/>
  <c r="F1926" i="22"/>
  <c r="J1926" i="22" s="1"/>
  <c r="N1925" i="22"/>
  <c r="I1925" i="22"/>
  <c r="F1925" i="22"/>
  <c r="J1925" i="22" s="1"/>
  <c r="N1924" i="22"/>
  <c r="I1924" i="22"/>
  <c r="F1924" i="22"/>
  <c r="J1924" i="22" s="1"/>
  <c r="N1923" i="22"/>
  <c r="I1923" i="22"/>
  <c r="F1923" i="22"/>
  <c r="J1923" i="22" s="1"/>
  <c r="N1922" i="22"/>
  <c r="I1922" i="22"/>
  <c r="F1922" i="22"/>
  <c r="J1922" i="22" s="1"/>
  <c r="N1921" i="22"/>
  <c r="I1921" i="22"/>
  <c r="F1921" i="22"/>
  <c r="J1921" i="22" s="1"/>
  <c r="N1920" i="22"/>
  <c r="I1920" i="22"/>
  <c r="F1920" i="22"/>
  <c r="N1919" i="22"/>
  <c r="I1919" i="22"/>
  <c r="F1919" i="22"/>
  <c r="J1919" i="22" s="1"/>
  <c r="N1918" i="22"/>
  <c r="I1918" i="22"/>
  <c r="F1918" i="22"/>
  <c r="N1917" i="22"/>
  <c r="I1917" i="22"/>
  <c r="F1917" i="22"/>
  <c r="J1917" i="22" s="1"/>
  <c r="N1916" i="22"/>
  <c r="I1916" i="22"/>
  <c r="F1916" i="22"/>
  <c r="N1915" i="22"/>
  <c r="I1915" i="22"/>
  <c r="F1915" i="22"/>
  <c r="J1915" i="22" s="1"/>
  <c r="N1914" i="22"/>
  <c r="I1914" i="22"/>
  <c r="F1914" i="22"/>
  <c r="N1913" i="22"/>
  <c r="I1913" i="22"/>
  <c r="F1913" i="22"/>
  <c r="J1913" i="22" s="1"/>
  <c r="N1912" i="22"/>
  <c r="I1912" i="22"/>
  <c r="F1912" i="22"/>
  <c r="N1911" i="22"/>
  <c r="I1911" i="22"/>
  <c r="F1911" i="22"/>
  <c r="J1911" i="22" s="1"/>
  <c r="N1910" i="22"/>
  <c r="I1910" i="22"/>
  <c r="F1910" i="22"/>
  <c r="N1909" i="22"/>
  <c r="I1909" i="22"/>
  <c r="F1909" i="22"/>
  <c r="J1909" i="22" s="1"/>
  <c r="N1908" i="22"/>
  <c r="I1908" i="22"/>
  <c r="F1908" i="22"/>
  <c r="N1907" i="22"/>
  <c r="I1907" i="22"/>
  <c r="F1907" i="22"/>
  <c r="J1907" i="22" s="1"/>
  <c r="N1906" i="22"/>
  <c r="I1906" i="22"/>
  <c r="F1906" i="22"/>
  <c r="N1905" i="22"/>
  <c r="I1905" i="22"/>
  <c r="F1905" i="22"/>
  <c r="J1905" i="22" s="1"/>
  <c r="N1904" i="22"/>
  <c r="I1904" i="22"/>
  <c r="F1904" i="22"/>
  <c r="N1903" i="22"/>
  <c r="I1903" i="22"/>
  <c r="F1903" i="22"/>
  <c r="J1903" i="22" s="1"/>
  <c r="N1902" i="22"/>
  <c r="I1902" i="22"/>
  <c r="F1902" i="22"/>
  <c r="N1901" i="22"/>
  <c r="I1901" i="22"/>
  <c r="F1901" i="22"/>
  <c r="J1901" i="22" s="1"/>
  <c r="N1900" i="22"/>
  <c r="I1900" i="22"/>
  <c r="F1900" i="22"/>
  <c r="N1899" i="22"/>
  <c r="I1899" i="22"/>
  <c r="F1899" i="22"/>
  <c r="J1899" i="22" s="1"/>
  <c r="N1898" i="22"/>
  <c r="I1898" i="22"/>
  <c r="F1898" i="22"/>
  <c r="N1897" i="22"/>
  <c r="I1897" i="22"/>
  <c r="F1897" i="22"/>
  <c r="J1897" i="22" s="1"/>
  <c r="N1896" i="22"/>
  <c r="I1896" i="22"/>
  <c r="F1896" i="22"/>
  <c r="N1895" i="22"/>
  <c r="I1895" i="22"/>
  <c r="F1895" i="22"/>
  <c r="J1895" i="22" s="1"/>
  <c r="N1894" i="22"/>
  <c r="I1894" i="22"/>
  <c r="F1894" i="22"/>
  <c r="N1893" i="22"/>
  <c r="I1893" i="22"/>
  <c r="F1893" i="22"/>
  <c r="J1893" i="22" s="1"/>
  <c r="N1892" i="22"/>
  <c r="I1892" i="22"/>
  <c r="F1892" i="22"/>
  <c r="N1891" i="22"/>
  <c r="I1891" i="22"/>
  <c r="F1891" i="22"/>
  <c r="J1891" i="22" s="1"/>
  <c r="N1890" i="22"/>
  <c r="I1890" i="22"/>
  <c r="F1890" i="22"/>
  <c r="N1889" i="22"/>
  <c r="I1889" i="22"/>
  <c r="F1889" i="22"/>
  <c r="J1889" i="22" s="1"/>
  <c r="N1888" i="22"/>
  <c r="I1888" i="22"/>
  <c r="F1888" i="22"/>
  <c r="N1887" i="22"/>
  <c r="I1887" i="22"/>
  <c r="F1887" i="22"/>
  <c r="J1887" i="22" s="1"/>
  <c r="N1886" i="22"/>
  <c r="I1886" i="22"/>
  <c r="F1886" i="22"/>
  <c r="N1885" i="22"/>
  <c r="I1885" i="22"/>
  <c r="F1885" i="22"/>
  <c r="J1885" i="22" s="1"/>
  <c r="N1884" i="22"/>
  <c r="I1884" i="22"/>
  <c r="F1884" i="22"/>
  <c r="N1883" i="22"/>
  <c r="I1883" i="22"/>
  <c r="F1883" i="22"/>
  <c r="J1883" i="22" s="1"/>
  <c r="N1882" i="22"/>
  <c r="I1882" i="22"/>
  <c r="F1882" i="22"/>
  <c r="N1881" i="22"/>
  <c r="I1881" i="22"/>
  <c r="F1881" i="22"/>
  <c r="J1881" i="22" s="1"/>
  <c r="N1880" i="22"/>
  <c r="I1880" i="22"/>
  <c r="F1880" i="22"/>
  <c r="N1879" i="22"/>
  <c r="I1879" i="22"/>
  <c r="F1879" i="22"/>
  <c r="J1879" i="22" s="1"/>
  <c r="N1878" i="22"/>
  <c r="I1878" i="22"/>
  <c r="F1878" i="22"/>
  <c r="N1877" i="22"/>
  <c r="I1877" i="22"/>
  <c r="F1877" i="22"/>
  <c r="J1877" i="22" s="1"/>
  <c r="N1876" i="22"/>
  <c r="I1876" i="22"/>
  <c r="F1876" i="22"/>
  <c r="N1875" i="22"/>
  <c r="I1875" i="22"/>
  <c r="F1875" i="22"/>
  <c r="J1875" i="22" s="1"/>
  <c r="N1874" i="22"/>
  <c r="I1874" i="22"/>
  <c r="F1874" i="22"/>
  <c r="N1873" i="22"/>
  <c r="I1873" i="22"/>
  <c r="F1873" i="22"/>
  <c r="J1873" i="22" s="1"/>
  <c r="N1872" i="22"/>
  <c r="I1872" i="22"/>
  <c r="F1872" i="22"/>
  <c r="N1871" i="22"/>
  <c r="I1871" i="22"/>
  <c r="F1871" i="22"/>
  <c r="N1870" i="22"/>
  <c r="I1870" i="22"/>
  <c r="F1870" i="22"/>
  <c r="J1870" i="22" s="1"/>
  <c r="L1870" i="22" s="1"/>
  <c r="N1869" i="22"/>
  <c r="I1869" i="22"/>
  <c r="F1869" i="22"/>
  <c r="N1868" i="22"/>
  <c r="I1868" i="22"/>
  <c r="F1868" i="22"/>
  <c r="N1867" i="22"/>
  <c r="I1867" i="22"/>
  <c r="F1867" i="22"/>
  <c r="J1867" i="22" s="1"/>
  <c r="L1867" i="22" s="1"/>
  <c r="N1866" i="22"/>
  <c r="I1866" i="22"/>
  <c r="F1866" i="22"/>
  <c r="N1865" i="22"/>
  <c r="I1865" i="22"/>
  <c r="F1865" i="22"/>
  <c r="N1864" i="22"/>
  <c r="I1864" i="22"/>
  <c r="F1864" i="22"/>
  <c r="J1864" i="22" s="1"/>
  <c r="L1864" i="22" s="1"/>
  <c r="N1863" i="22"/>
  <c r="I1863" i="22"/>
  <c r="F1863" i="22"/>
  <c r="N1862" i="22"/>
  <c r="I1862" i="22"/>
  <c r="F1862" i="22"/>
  <c r="N1861" i="22"/>
  <c r="I1861" i="22"/>
  <c r="F1861" i="22"/>
  <c r="J1861" i="22" s="1"/>
  <c r="L1861" i="22" s="1"/>
  <c r="N1860" i="22"/>
  <c r="I1860" i="22"/>
  <c r="F1860" i="22"/>
  <c r="N1859" i="22"/>
  <c r="I1859" i="22"/>
  <c r="F1859" i="22"/>
  <c r="N1858" i="22"/>
  <c r="I1858" i="22"/>
  <c r="F1858" i="22"/>
  <c r="J1858" i="22" s="1"/>
  <c r="L1858" i="22" s="1"/>
  <c r="N1857" i="22"/>
  <c r="I1857" i="22"/>
  <c r="F1857" i="22"/>
  <c r="N1856" i="22"/>
  <c r="I1856" i="22"/>
  <c r="F1856" i="22"/>
  <c r="N1855" i="22"/>
  <c r="I1855" i="22"/>
  <c r="F1855" i="22"/>
  <c r="J1855" i="22" s="1"/>
  <c r="L1855" i="22" s="1"/>
  <c r="N1854" i="22"/>
  <c r="I1854" i="22"/>
  <c r="F1854" i="22"/>
  <c r="N1853" i="22"/>
  <c r="I1853" i="22"/>
  <c r="F1853" i="22"/>
  <c r="N1852" i="22"/>
  <c r="I1852" i="22"/>
  <c r="F1852" i="22"/>
  <c r="J1852" i="22" s="1"/>
  <c r="L1852" i="22" s="1"/>
  <c r="N1851" i="22"/>
  <c r="I1851" i="22"/>
  <c r="F1851" i="22"/>
  <c r="N1850" i="22"/>
  <c r="I1850" i="22"/>
  <c r="F1850" i="22"/>
  <c r="N1849" i="22"/>
  <c r="I1849" i="22"/>
  <c r="F1849" i="22"/>
  <c r="J1849" i="22" s="1"/>
  <c r="L1849" i="22" s="1"/>
  <c r="N1848" i="22"/>
  <c r="I1848" i="22"/>
  <c r="F1848" i="22"/>
  <c r="N1847" i="22"/>
  <c r="I1847" i="22"/>
  <c r="F1847" i="22"/>
  <c r="N1846" i="22"/>
  <c r="I1846" i="22"/>
  <c r="F1846" i="22"/>
  <c r="J1846" i="22" s="1"/>
  <c r="L1846" i="22" s="1"/>
  <c r="N1845" i="22"/>
  <c r="I1845" i="22"/>
  <c r="F1845" i="22"/>
  <c r="N1844" i="22"/>
  <c r="I1844" i="22"/>
  <c r="F1844" i="22"/>
  <c r="N1843" i="22"/>
  <c r="I1843" i="22"/>
  <c r="F1843" i="22"/>
  <c r="J1843" i="22" s="1"/>
  <c r="L1843" i="22" s="1"/>
  <c r="N1842" i="22"/>
  <c r="I1842" i="22"/>
  <c r="F1842" i="22"/>
  <c r="N1841" i="22"/>
  <c r="I1841" i="22"/>
  <c r="F1841" i="22"/>
  <c r="N1840" i="22"/>
  <c r="I1840" i="22"/>
  <c r="F1840" i="22"/>
  <c r="J1840" i="22" s="1"/>
  <c r="L1840" i="22" s="1"/>
  <c r="N1839" i="22"/>
  <c r="I1839" i="22"/>
  <c r="F1839" i="22"/>
  <c r="N1838" i="22"/>
  <c r="I1838" i="22"/>
  <c r="F1838" i="22"/>
  <c r="N1837" i="22"/>
  <c r="I1837" i="22"/>
  <c r="F1837" i="22"/>
  <c r="J1837" i="22" s="1"/>
  <c r="L1837" i="22" s="1"/>
  <c r="N1836" i="22"/>
  <c r="I1836" i="22"/>
  <c r="F1836" i="22"/>
  <c r="N1835" i="22"/>
  <c r="I1835" i="22"/>
  <c r="F1835" i="22"/>
  <c r="J1835" i="22" s="1"/>
  <c r="N1834" i="22"/>
  <c r="I1834" i="22"/>
  <c r="F1834" i="22"/>
  <c r="J1834" i="22" s="1"/>
  <c r="N1833" i="22"/>
  <c r="I1833" i="22"/>
  <c r="F1833" i="22"/>
  <c r="J1833" i="22" s="1"/>
  <c r="N1832" i="22"/>
  <c r="I1832" i="22"/>
  <c r="F1832" i="22"/>
  <c r="J1832" i="22" s="1"/>
  <c r="N1831" i="22"/>
  <c r="I1831" i="22"/>
  <c r="F1831" i="22"/>
  <c r="J1831" i="22" s="1"/>
  <c r="N1830" i="22"/>
  <c r="I1830" i="22"/>
  <c r="F1830" i="22"/>
  <c r="J1830" i="22" s="1"/>
  <c r="N1829" i="22"/>
  <c r="I1829" i="22"/>
  <c r="F1829" i="22"/>
  <c r="J1829" i="22" s="1"/>
  <c r="N1828" i="22"/>
  <c r="I1828" i="22"/>
  <c r="F1828" i="22"/>
  <c r="J1828" i="22" s="1"/>
  <c r="N1827" i="22"/>
  <c r="I1827" i="22"/>
  <c r="F1827" i="22"/>
  <c r="J1827" i="22" s="1"/>
  <c r="N1826" i="22"/>
  <c r="I1826" i="22"/>
  <c r="F1826" i="22"/>
  <c r="J1826" i="22" s="1"/>
  <c r="N1825" i="22"/>
  <c r="I1825" i="22"/>
  <c r="F1825" i="22"/>
  <c r="J1825" i="22" s="1"/>
  <c r="N1824" i="22"/>
  <c r="I1824" i="22"/>
  <c r="F1824" i="22"/>
  <c r="J1824" i="22" s="1"/>
  <c r="N1823" i="22"/>
  <c r="I1823" i="22"/>
  <c r="F1823" i="22"/>
  <c r="J1823" i="22" s="1"/>
  <c r="N1822" i="22"/>
  <c r="I1822" i="22"/>
  <c r="F1822" i="22"/>
  <c r="J1822" i="22" s="1"/>
  <c r="N1821" i="22"/>
  <c r="I1821" i="22"/>
  <c r="F1821" i="22"/>
  <c r="J1821" i="22" s="1"/>
  <c r="N1820" i="22"/>
  <c r="I1820" i="22"/>
  <c r="F1820" i="22"/>
  <c r="J1820" i="22" s="1"/>
  <c r="L1820" i="22" s="1"/>
  <c r="N1819" i="22"/>
  <c r="I1819" i="22"/>
  <c r="F1819" i="22"/>
  <c r="N1818" i="22"/>
  <c r="I1818" i="22"/>
  <c r="F1818" i="22"/>
  <c r="J1818" i="22" s="1"/>
  <c r="L1818" i="22" s="1"/>
  <c r="N1817" i="22"/>
  <c r="K1817" i="22"/>
  <c r="I1817" i="22"/>
  <c r="F1817" i="22"/>
  <c r="J1817" i="22" s="1"/>
  <c r="L1817" i="22" s="1"/>
  <c r="N1816" i="22"/>
  <c r="I1816" i="22"/>
  <c r="F1816" i="22"/>
  <c r="N1815" i="22"/>
  <c r="I1815" i="22"/>
  <c r="F1815" i="22"/>
  <c r="J1815" i="22" s="1"/>
  <c r="L1815" i="22" s="1"/>
  <c r="N1814" i="22"/>
  <c r="I1814" i="22"/>
  <c r="F1814" i="22"/>
  <c r="N1813" i="22"/>
  <c r="I1813" i="22"/>
  <c r="F1813" i="22"/>
  <c r="N1812" i="22"/>
  <c r="I1812" i="22"/>
  <c r="F1812" i="22"/>
  <c r="N1811" i="22"/>
  <c r="I1811" i="22"/>
  <c r="F1811" i="22"/>
  <c r="N1810" i="22"/>
  <c r="I1810" i="22"/>
  <c r="F1810" i="22"/>
  <c r="J1810" i="22" s="1"/>
  <c r="L1810" i="22" s="1"/>
  <c r="N1809" i="22"/>
  <c r="I1809" i="22"/>
  <c r="F1809" i="22"/>
  <c r="N1808" i="22"/>
  <c r="I1808" i="22"/>
  <c r="F1808" i="22"/>
  <c r="N1807" i="22"/>
  <c r="I1807" i="22"/>
  <c r="F1807" i="22"/>
  <c r="J1807" i="22" s="1"/>
  <c r="L1807" i="22" s="1"/>
  <c r="N1806" i="22"/>
  <c r="I1806" i="22"/>
  <c r="F1806" i="22"/>
  <c r="N1805" i="22"/>
  <c r="I1805" i="22"/>
  <c r="F1805" i="22"/>
  <c r="J1805" i="22" s="1"/>
  <c r="L1805" i="22" s="1"/>
  <c r="N1804" i="22"/>
  <c r="I1804" i="22"/>
  <c r="F1804" i="22"/>
  <c r="J1804" i="22" s="1"/>
  <c r="L1804" i="22" s="1"/>
  <c r="N1803" i="22"/>
  <c r="I1803" i="22"/>
  <c r="F1803" i="22"/>
  <c r="N1802" i="22"/>
  <c r="I1802" i="22"/>
  <c r="F1802" i="22"/>
  <c r="J1802" i="22" s="1"/>
  <c r="L1802" i="22" s="1"/>
  <c r="N1801" i="22"/>
  <c r="I1801" i="22"/>
  <c r="F1801" i="22"/>
  <c r="N1800" i="22"/>
  <c r="I1800" i="22"/>
  <c r="F1800" i="22"/>
  <c r="J1800" i="22" s="1"/>
  <c r="L1800" i="22" s="1"/>
  <c r="N1799" i="22"/>
  <c r="I1799" i="22"/>
  <c r="F1799" i="22"/>
  <c r="J1799" i="22" s="1"/>
  <c r="L1799" i="22" s="1"/>
  <c r="N1798" i="22"/>
  <c r="I1798" i="22"/>
  <c r="F1798" i="22"/>
  <c r="N1797" i="22"/>
  <c r="I1797" i="22"/>
  <c r="F1797" i="22"/>
  <c r="J1797" i="22" s="1"/>
  <c r="L1797" i="22" s="1"/>
  <c r="N1796" i="22"/>
  <c r="K1796" i="22"/>
  <c r="I1796" i="22"/>
  <c r="F1796" i="22"/>
  <c r="J1796" i="22" s="1"/>
  <c r="L1796" i="22" s="1"/>
  <c r="N1795" i="22"/>
  <c r="I1795" i="22"/>
  <c r="F1795" i="22"/>
  <c r="N1794" i="22"/>
  <c r="I1794" i="22"/>
  <c r="F1794" i="22"/>
  <c r="J1794" i="22" s="1"/>
  <c r="L1794" i="22" s="1"/>
  <c r="N1793" i="22"/>
  <c r="I1793" i="22"/>
  <c r="F1793" i="22"/>
  <c r="N1792" i="22"/>
  <c r="I1792" i="22"/>
  <c r="F1792" i="22"/>
  <c r="J1792" i="22" s="1"/>
  <c r="L1792" i="22" s="1"/>
  <c r="N1791" i="22"/>
  <c r="I1791" i="22"/>
  <c r="F1791" i="22"/>
  <c r="J1791" i="22" s="1"/>
  <c r="L1791" i="22" s="1"/>
  <c r="N1790" i="22"/>
  <c r="I1790" i="22"/>
  <c r="F1790" i="22"/>
  <c r="J1790" i="22" s="1"/>
  <c r="L1790" i="22" s="1"/>
  <c r="N1789" i="22"/>
  <c r="I1789" i="22"/>
  <c r="F1789" i="22"/>
  <c r="J1789" i="22" s="1"/>
  <c r="L1789" i="22" s="1"/>
  <c r="N1788" i="22"/>
  <c r="I1788" i="22"/>
  <c r="F1788" i="22"/>
  <c r="N1787" i="22"/>
  <c r="I1787" i="22"/>
  <c r="F1787" i="22"/>
  <c r="J1787" i="22" s="1"/>
  <c r="L1787" i="22" s="1"/>
  <c r="N1786" i="22"/>
  <c r="I1786" i="22"/>
  <c r="F1786" i="22"/>
  <c r="N1785" i="22"/>
  <c r="I1785" i="22"/>
  <c r="F1785" i="22"/>
  <c r="J1785" i="22" s="1"/>
  <c r="L1785" i="22" s="1"/>
  <c r="N1784" i="22"/>
  <c r="I1784" i="22"/>
  <c r="F1784" i="22"/>
  <c r="J1784" i="22" s="1"/>
  <c r="L1784" i="22" s="1"/>
  <c r="N1783" i="22"/>
  <c r="K1783" i="22"/>
  <c r="I1783" i="22"/>
  <c r="F1783" i="22"/>
  <c r="J1783" i="22" s="1"/>
  <c r="L1783" i="22" s="1"/>
  <c r="N1782" i="22"/>
  <c r="I1782" i="22"/>
  <c r="F1782" i="22"/>
  <c r="J1782" i="22" s="1"/>
  <c r="L1782" i="22" s="1"/>
  <c r="N1781" i="22"/>
  <c r="I1781" i="22"/>
  <c r="F1781" i="22"/>
  <c r="J1781" i="22" s="1"/>
  <c r="L1781" i="22" s="1"/>
  <c r="N1780" i="22"/>
  <c r="I1780" i="22"/>
  <c r="F1780" i="22"/>
  <c r="N1779" i="22"/>
  <c r="I1779" i="22"/>
  <c r="F1779" i="22"/>
  <c r="J1779" i="22" s="1"/>
  <c r="L1779" i="22" s="1"/>
  <c r="N1778" i="22"/>
  <c r="I1778" i="22"/>
  <c r="F1778" i="22"/>
  <c r="N1777" i="22"/>
  <c r="I1777" i="22"/>
  <c r="F1777" i="22"/>
  <c r="J1777" i="22" s="1"/>
  <c r="L1777" i="22" s="1"/>
  <c r="N1776" i="22"/>
  <c r="I1776" i="22"/>
  <c r="F1776" i="22"/>
  <c r="J1776" i="22" s="1"/>
  <c r="L1776" i="22" s="1"/>
  <c r="N1775" i="22"/>
  <c r="I1775" i="22"/>
  <c r="F1775" i="22"/>
  <c r="N1774" i="22"/>
  <c r="I1774" i="22"/>
  <c r="F1774" i="22"/>
  <c r="N1773" i="22"/>
  <c r="I1773" i="22"/>
  <c r="F1773" i="22"/>
  <c r="J1773" i="22" s="1"/>
  <c r="L1773" i="22" s="1"/>
  <c r="N1772" i="22"/>
  <c r="I1772" i="22"/>
  <c r="F1772" i="22"/>
  <c r="N1771" i="22"/>
  <c r="I1771" i="22"/>
  <c r="F1771" i="22"/>
  <c r="N1770" i="22"/>
  <c r="I1770" i="22"/>
  <c r="F1770" i="22"/>
  <c r="J1770" i="22" s="1"/>
  <c r="L1770" i="22" s="1"/>
  <c r="N1769" i="22"/>
  <c r="I1769" i="22"/>
  <c r="F1769" i="22"/>
  <c r="N1768" i="22"/>
  <c r="I1768" i="22"/>
  <c r="F1768" i="22"/>
  <c r="J1768" i="22" s="1"/>
  <c r="L1768" i="22" s="1"/>
  <c r="N1767" i="22"/>
  <c r="I1767" i="22"/>
  <c r="F1767" i="22"/>
  <c r="J1767" i="22" s="1"/>
  <c r="L1767" i="22" s="1"/>
  <c r="N1766" i="22"/>
  <c r="I1766" i="22"/>
  <c r="F1766" i="22"/>
  <c r="N1765" i="22"/>
  <c r="I1765" i="22"/>
  <c r="F1765" i="22"/>
  <c r="N1764" i="22"/>
  <c r="I1764" i="22"/>
  <c r="F1764" i="22"/>
  <c r="J1764" i="22" s="1"/>
  <c r="L1764" i="22" s="1"/>
  <c r="N1763" i="22"/>
  <c r="I1763" i="22"/>
  <c r="F1763" i="22"/>
  <c r="N1762" i="22"/>
  <c r="I1762" i="22"/>
  <c r="F1762" i="22"/>
  <c r="N1761" i="22"/>
  <c r="I1761" i="22"/>
  <c r="F1761" i="22"/>
  <c r="J1761" i="22" s="1"/>
  <c r="L1761" i="22" s="1"/>
  <c r="N1760" i="22"/>
  <c r="I1760" i="22"/>
  <c r="F1760" i="22"/>
  <c r="N1759" i="22"/>
  <c r="I1759" i="22"/>
  <c r="F1759" i="22"/>
  <c r="J1759" i="22" s="1"/>
  <c r="L1759" i="22" s="1"/>
  <c r="N1758" i="22"/>
  <c r="I1758" i="22"/>
  <c r="F1758" i="22"/>
  <c r="J1758" i="22" s="1"/>
  <c r="L1758" i="22" s="1"/>
  <c r="N1757" i="22"/>
  <c r="I1757" i="22"/>
  <c r="F1757" i="22"/>
  <c r="N1756" i="22"/>
  <c r="I1756" i="22"/>
  <c r="F1756" i="22"/>
  <c r="N1755" i="22"/>
  <c r="I1755" i="22"/>
  <c r="F1755" i="22"/>
  <c r="J1755" i="22" s="1"/>
  <c r="L1755" i="22" s="1"/>
  <c r="N1754" i="22"/>
  <c r="I1754" i="22"/>
  <c r="F1754" i="22"/>
  <c r="N1753" i="22"/>
  <c r="I1753" i="22"/>
  <c r="F1753" i="22"/>
  <c r="N1752" i="22"/>
  <c r="I1752" i="22"/>
  <c r="F1752" i="22"/>
  <c r="N1751" i="22"/>
  <c r="I1751" i="22"/>
  <c r="F1751" i="22"/>
  <c r="N1750" i="22"/>
  <c r="I1750" i="22"/>
  <c r="F1750" i="22"/>
  <c r="J1750" i="22" s="1"/>
  <c r="N1749" i="22"/>
  <c r="J1749" i="22"/>
  <c r="L1749" i="22" s="1"/>
  <c r="I1749" i="22"/>
  <c r="F1749" i="22"/>
  <c r="N1748" i="22"/>
  <c r="I1748" i="22"/>
  <c r="F1748" i="22"/>
  <c r="N1747" i="22"/>
  <c r="I1747" i="22"/>
  <c r="F1747" i="22"/>
  <c r="J1747" i="22" s="1"/>
  <c r="L1747" i="22" s="1"/>
  <c r="N1746" i="22"/>
  <c r="I1746" i="22"/>
  <c r="F1746" i="22"/>
  <c r="N1745" i="22"/>
  <c r="I1745" i="22"/>
  <c r="F1745" i="22"/>
  <c r="J1745" i="22" s="1"/>
  <c r="N1744" i="22"/>
  <c r="I1744" i="22"/>
  <c r="F1744" i="22"/>
  <c r="J1744" i="22" s="1"/>
  <c r="N1743" i="22"/>
  <c r="I1743" i="22"/>
  <c r="F1743" i="22"/>
  <c r="J1743" i="22" s="1"/>
  <c r="L1743" i="22" s="1"/>
  <c r="N1742" i="22"/>
  <c r="I1742" i="22"/>
  <c r="J1742" i="22" s="1"/>
  <c r="F1742" i="22"/>
  <c r="N1741" i="22"/>
  <c r="I1741" i="22"/>
  <c r="F1741" i="22"/>
  <c r="J1741" i="22" s="1"/>
  <c r="L1741" i="22" s="1"/>
  <c r="N1740" i="22"/>
  <c r="I1740" i="22"/>
  <c r="J1740" i="22" s="1"/>
  <c r="F1740" i="22"/>
  <c r="N1739" i="22"/>
  <c r="I1739" i="22"/>
  <c r="F1739" i="22"/>
  <c r="J1739" i="22" s="1"/>
  <c r="N1738" i="22"/>
  <c r="I1738" i="22"/>
  <c r="F1738" i="22"/>
  <c r="J1738" i="22" s="1"/>
  <c r="N1737" i="22"/>
  <c r="I1737" i="22"/>
  <c r="F1737" i="22"/>
  <c r="J1737" i="22" s="1"/>
  <c r="L1737" i="22" s="1"/>
  <c r="N1736" i="22"/>
  <c r="I1736" i="22"/>
  <c r="F1736" i="22"/>
  <c r="N1735" i="22"/>
  <c r="I1735" i="22"/>
  <c r="F1735" i="22"/>
  <c r="N1734" i="22"/>
  <c r="I1734" i="22"/>
  <c r="F1734" i="22"/>
  <c r="N1733" i="22"/>
  <c r="I1733" i="22"/>
  <c r="F1733" i="22"/>
  <c r="N1732" i="22"/>
  <c r="I1732" i="22"/>
  <c r="J1732" i="22" s="1"/>
  <c r="F1732" i="22"/>
  <c r="N1731" i="22"/>
  <c r="I1731" i="22"/>
  <c r="J1731" i="22" s="1"/>
  <c r="F1731" i="22"/>
  <c r="N1730" i="22"/>
  <c r="I1730" i="22"/>
  <c r="J1730" i="22" s="1"/>
  <c r="F1730" i="22"/>
  <c r="N1729" i="22"/>
  <c r="I1729" i="22"/>
  <c r="F1729" i="22"/>
  <c r="N1728" i="22"/>
  <c r="I1728" i="22"/>
  <c r="J1728" i="22" s="1"/>
  <c r="F1728" i="22"/>
  <c r="N1727" i="22"/>
  <c r="I1727" i="22"/>
  <c r="J1727" i="22" s="1"/>
  <c r="F1727" i="22"/>
  <c r="N1726" i="22"/>
  <c r="I1726" i="22"/>
  <c r="J1726" i="22" s="1"/>
  <c r="F1726" i="22"/>
  <c r="N1725" i="22"/>
  <c r="I1725" i="22"/>
  <c r="J1725" i="22" s="1"/>
  <c r="F1725" i="22"/>
  <c r="N1724" i="22"/>
  <c r="I1724" i="22"/>
  <c r="J1724" i="22" s="1"/>
  <c r="F1724" i="22"/>
  <c r="N1723" i="22"/>
  <c r="I1723" i="22"/>
  <c r="J1723" i="22" s="1"/>
  <c r="F1723" i="22"/>
  <c r="N1722" i="22"/>
  <c r="I1722" i="22"/>
  <c r="J1722" i="22" s="1"/>
  <c r="F1722" i="22"/>
  <c r="N1721" i="22"/>
  <c r="I1721" i="22"/>
  <c r="J1721" i="22" s="1"/>
  <c r="F1721" i="22"/>
  <c r="N1720" i="22"/>
  <c r="I1720" i="22"/>
  <c r="F1720" i="22"/>
  <c r="N1719" i="22"/>
  <c r="I1719" i="22"/>
  <c r="F1719" i="22"/>
  <c r="J1719" i="22" s="1"/>
  <c r="N1718" i="22"/>
  <c r="I1718" i="22"/>
  <c r="F1718" i="22"/>
  <c r="N1717" i="22"/>
  <c r="I1717" i="22"/>
  <c r="F1717" i="22"/>
  <c r="J1717" i="22" s="1"/>
  <c r="N1716" i="22"/>
  <c r="I1716" i="22"/>
  <c r="F1716" i="22"/>
  <c r="N1715" i="22"/>
  <c r="I1715" i="22"/>
  <c r="F1715" i="22"/>
  <c r="J1715" i="22" s="1"/>
  <c r="N1714" i="22"/>
  <c r="I1714" i="22"/>
  <c r="F1714" i="22"/>
  <c r="N1713" i="22"/>
  <c r="I1713" i="22"/>
  <c r="F1713" i="22"/>
  <c r="J1713" i="22" s="1"/>
  <c r="N1712" i="22"/>
  <c r="I1712" i="22"/>
  <c r="F1712" i="22"/>
  <c r="N1711" i="22"/>
  <c r="I1711" i="22"/>
  <c r="F1711" i="22"/>
  <c r="J1711" i="22" s="1"/>
  <c r="N1710" i="22"/>
  <c r="I1710" i="22"/>
  <c r="F1710" i="22"/>
  <c r="N1709" i="22"/>
  <c r="I1709" i="22"/>
  <c r="F1709" i="22"/>
  <c r="J1709" i="22" s="1"/>
  <c r="N1708" i="22"/>
  <c r="I1708" i="22"/>
  <c r="F1708" i="22"/>
  <c r="N1707" i="22"/>
  <c r="I1707" i="22"/>
  <c r="F1707" i="22"/>
  <c r="J1707" i="22" s="1"/>
  <c r="N1706" i="22"/>
  <c r="I1706" i="22"/>
  <c r="F1706" i="22"/>
  <c r="N1705" i="22"/>
  <c r="I1705" i="22"/>
  <c r="F1705" i="22"/>
  <c r="J1705" i="22" s="1"/>
  <c r="N1704" i="22"/>
  <c r="I1704" i="22"/>
  <c r="F1704" i="22"/>
  <c r="N1703" i="22"/>
  <c r="I1703" i="22"/>
  <c r="F1703" i="22"/>
  <c r="J1703" i="22" s="1"/>
  <c r="N1702" i="22"/>
  <c r="I1702" i="22"/>
  <c r="F1702" i="22"/>
  <c r="N1701" i="22"/>
  <c r="I1701" i="22"/>
  <c r="F1701" i="22"/>
  <c r="J1701" i="22" s="1"/>
  <c r="N1700" i="22"/>
  <c r="I1700" i="22"/>
  <c r="F1700" i="22"/>
  <c r="N1699" i="22"/>
  <c r="I1699" i="22"/>
  <c r="F1699" i="22"/>
  <c r="J1699" i="22" s="1"/>
  <c r="N1698" i="22"/>
  <c r="I1698" i="22"/>
  <c r="F1698" i="22"/>
  <c r="J1698" i="22" s="1"/>
  <c r="K1698" i="22" s="1"/>
  <c r="N1697" i="22"/>
  <c r="I1697" i="22"/>
  <c r="F1697" i="22"/>
  <c r="N1696" i="22"/>
  <c r="I1696" i="22"/>
  <c r="F1696" i="22"/>
  <c r="J1696" i="22" s="1"/>
  <c r="K1696" i="22" s="1"/>
  <c r="N1695" i="22"/>
  <c r="I1695" i="22"/>
  <c r="F1695" i="22"/>
  <c r="J1695" i="22" s="1"/>
  <c r="K1695" i="22" s="1"/>
  <c r="N1694" i="22"/>
  <c r="I1694" i="22"/>
  <c r="F1694" i="22"/>
  <c r="N1693" i="22"/>
  <c r="I1693" i="22"/>
  <c r="F1693" i="22"/>
  <c r="J1693" i="22" s="1"/>
  <c r="K1693" i="22" s="1"/>
  <c r="N1692" i="22"/>
  <c r="I1692" i="22"/>
  <c r="F1692" i="22"/>
  <c r="J1692" i="22" s="1"/>
  <c r="K1692" i="22" s="1"/>
  <c r="N1691" i="22"/>
  <c r="I1691" i="22"/>
  <c r="F1691" i="22"/>
  <c r="N1690" i="22"/>
  <c r="I1690" i="22"/>
  <c r="F1690" i="22"/>
  <c r="J1690" i="22" s="1"/>
  <c r="K1690" i="22" s="1"/>
  <c r="N1689" i="22"/>
  <c r="I1689" i="22"/>
  <c r="F1689" i="22"/>
  <c r="J1689" i="22" s="1"/>
  <c r="K1689" i="22" s="1"/>
  <c r="N1688" i="22"/>
  <c r="I1688" i="22"/>
  <c r="F1688" i="22"/>
  <c r="N1687" i="22"/>
  <c r="I1687" i="22"/>
  <c r="F1687" i="22"/>
  <c r="J1687" i="22" s="1"/>
  <c r="K1687" i="22" s="1"/>
  <c r="N1686" i="22"/>
  <c r="I1686" i="22"/>
  <c r="F1686" i="22"/>
  <c r="J1686" i="22" s="1"/>
  <c r="K1686" i="22" s="1"/>
  <c r="N1685" i="22"/>
  <c r="I1685" i="22"/>
  <c r="F1685" i="22"/>
  <c r="N1684" i="22"/>
  <c r="I1684" i="22"/>
  <c r="F1684" i="22"/>
  <c r="J1684" i="22" s="1"/>
  <c r="K1684" i="22" s="1"/>
  <c r="N1683" i="22"/>
  <c r="I1683" i="22"/>
  <c r="F1683" i="22"/>
  <c r="N1682" i="22"/>
  <c r="I1682" i="22"/>
  <c r="F1682" i="22"/>
  <c r="J1682" i="22" s="1"/>
  <c r="L1682" i="22" s="1"/>
  <c r="N1681" i="22"/>
  <c r="I1681" i="22"/>
  <c r="F1681" i="22"/>
  <c r="N1680" i="22"/>
  <c r="I1680" i="22"/>
  <c r="F1680" i="22"/>
  <c r="N1679" i="22"/>
  <c r="I1679" i="22"/>
  <c r="F1679" i="22"/>
  <c r="N1678" i="22"/>
  <c r="I1678" i="22"/>
  <c r="F1678" i="22"/>
  <c r="J1678" i="22" s="1"/>
  <c r="L1678" i="22" s="1"/>
  <c r="N1677" i="22"/>
  <c r="I1677" i="22"/>
  <c r="F1677" i="22"/>
  <c r="N1676" i="22"/>
  <c r="I1676" i="22"/>
  <c r="F1676" i="22"/>
  <c r="J1676" i="22" s="1"/>
  <c r="K1676" i="22" s="1"/>
  <c r="N1675" i="22"/>
  <c r="I1675" i="22"/>
  <c r="F1675" i="22"/>
  <c r="N1674" i="22"/>
  <c r="I1674" i="22"/>
  <c r="F1674" i="22"/>
  <c r="N1673" i="22"/>
  <c r="I1673" i="22"/>
  <c r="F1673" i="22"/>
  <c r="N1672" i="22"/>
  <c r="I1672" i="22"/>
  <c r="F1672" i="22"/>
  <c r="J1672" i="22" s="1"/>
  <c r="L1672" i="22" s="1"/>
  <c r="N1671" i="22"/>
  <c r="I1671" i="22"/>
  <c r="F1671" i="22"/>
  <c r="N1670" i="22"/>
  <c r="I1670" i="22"/>
  <c r="F1670" i="22"/>
  <c r="J1670" i="22" s="1"/>
  <c r="K1670" i="22" s="1"/>
  <c r="N1669" i="22"/>
  <c r="I1669" i="22"/>
  <c r="F1669" i="22"/>
  <c r="N1668" i="22"/>
  <c r="I1668" i="22"/>
  <c r="F1668" i="22"/>
  <c r="N1667" i="22"/>
  <c r="I1667" i="22"/>
  <c r="F1667" i="22"/>
  <c r="N1666" i="22"/>
  <c r="I1666" i="22"/>
  <c r="F1666" i="22"/>
  <c r="J1666" i="22" s="1"/>
  <c r="L1666" i="22" s="1"/>
  <c r="N1665" i="22"/>
  <c r="I1665" i="22"/>
  <c r="F1665" i="22"/>
  <c r="N1664" i="22"/>
  <c r="I1664" i="22"/>
  <c r="F1664" i="22"/>
  <c r="J1664" i="22" s="1"/>
  <c r="K1664" i="22" s="1"/>
  <c r="N1663" i="22"/>
  <c r="I1663" i="22"/>
  <c r="F1663" i="22"/>
  <c r="N1662" i="22"/>
  <c r="I1662" i="22"/>
  <c r="F1662" i="22"/>
  <c r="N1661" i="22"/>
  <c r="I1661" i="22"/>
  <c r="F1661" i="22"/>
  <c r="N1660" i="22"/>
  <c r="I1660" i="22"/>
  <c r="F1660" i="22"/>
  <c r="J1660" i="22" s="1"/>
  <c r="L1660" i="22" s="1"/>
  <c r="N1659" i="22"/>
  <c r="I1659" i="22"/>
  <c r="F1659" i="22"/>
  <c r="N1658" i="22"/>
  <c r="I1658" i="22"/>
  <c r="F1658" i="22"/>
  <c r="N1657" i="22"/>
  <c r="I1657" i="22"/>
  <c r="F1657" i="22"/>
  <c r="N1656" i="22"/>
  <c r="K1656" i="22"/>
  <c r="I1656" i="22"/>
  <c r="F1656" i="22"/>
  <c r="J1656" i="22" s="1"/>
  <c r="L1656" i="22" s="1"/>
  <c r="N1655" i="22"/>
  <c r="I1655" i="22"/>
  <c r="F1655" i="22"/>
  <c r="N1654" i="22"/>
  <c r="I1654" i="22"/>
  <c r="F1654" i="22"/>
  <c r="J1654" i="22" s="1"/>
  <c r="L1654" i="22" s="1"/>
  <c r="N1653" i="22"/>
  <c r="I1653" i="22"/>
  <c r="F1653" i="22"/>
  <c r="N1652" i="22"/>
  <c r="I1652" i="22"/>
  <c r="F1652" i="22"/>
  <c r="J1652" i="22" s="1"/>
  <c r="L1652" i="22" s="1"/>
  <c r="N1651" i="22"/>
  <c r="I1651" i="22"/>
  <c r="F1651" i="22"/>
  <c r="N1650" i="22"/>
  <c r="I1650" i="22"/>
  <c r="F1650" i="22"/>
  <c r="J1650" i="22" s="1"/>
  <c r="L1650" i="22" s="1"/>
  <c r="N1649" i="22"/>
  <c r="I1649" i="22"/>
  <c r="F1649" i="22"/>
  <c r="N1648" i="22"/>
  <c r="I1648" i="22"/>
  <c r="F1648" i="22"/>
  <c r="J1648" i="22" s="1"/>
  <c r="L1648" i="22" s="1"/>
  <c r="N1647" i="22"/>
  <c r="I1647" i="22"/>
  <c r="F1647" i="22"/>
  <c r="N1646" i="22"/>
  <c r="I1646" i="22"/>
  <c r="F1646" i="22"/>
  <c r="N1645" i="22"/>
  <c r="I1645" i="22"/>
  <c r="F1645" i="22"/>
  <c r="N1644" i="22"/>
  <c r="K1644" i="22"/>
  <c r="I1644" i="22"/>
  <c r="F1644" i="22"/>
  <c r="J1644" i="22" s="1"/>
  <c r="L1644" i="22" s="1"/>
  <c r="N1643" i="22"/>
  <c r="I1643" i="22"/>
  <c r="F1643" i="22"/>
  <c r="N1642" i="22"/>
  <c r="I1642" i="22"/>
  <c r="F1642" i="22"/>
  <c r="J1642" i="22" s="1"/>
  <c r="L1642" i="22" s="1"/>
  <c r="N1641" i="22"/>
  <c r="I1641" i="22"/>
  <c r="F1641" i="22"/>
  <c r="N1640" i="22"/>
  <c r="I1640" i="22"/>
  <c r="F1640" i="22"/>
  <c r="J1640" i="22" s="1"/>
  <c r="L1640" i="22" s="1"/>
  <c r="N1639" i="22"/>
  <c r="I1639" i="22"/>
  <c r="F1639" i="22"/>
  <c r="N1638" i="22"/>
  <c r="I1638" i="22"/>
  <c r="F1638" i="22"/>
  <c r="J1638" i="22" s="1"/>
  <c r="L1638" i="22" s="1"/>
  <c r="N1637" i="22"/>
  <c r="I1637" i="22"/>
  <c r="F1637" i="22"/>
  <c r="N1636" i="22"/>
  <c r="I1636" i="22"/>
  <c r="F1636" i="22"/>
  <c r="J1636" i="22" s="1"/>
  <c r="L1636" i="22" s="1"/>
  <c r="N1635" i="22"/>
  <c r="I1635" i="22"/>
  <c r="F1635" i="22"/>
  <c r="J1635" i="22" s="1"/>
  <c r="N1634" i="22"/>
  <c r="I1634" i="22"/>
  <c r="F1634" i="22"/>
  <c r="J1634" i="22" s="1"/>
  <c r="N1633" i="22"/>
  <c r="I1633" i="22"/>
  <c r="F1633" i="22"/>
  <c r="J1633" i="22" s="1"/>
  <c r="N1632" i="22"/>
  <c r="I1632" i="22"/>
  <c r="F1632" i="22"/>
  <c r="J1632" i="22" s="1"/>
  <c r="N1631" i="22"/>
  <c r="I1631" i="22"/>
  <c r="F1631" i="22"/>
  <c r="J1631" i="22" s="1"/>
  <c r="N1630" i="22"/>
  <c r="I1630" i="22"/>
  <c r="F1630" i="22"/>
  <c r="J1630" i="22" s="1"/>
  <c r="N1629" i="22"/>
  <c r="I1629" i="22"/>
  <c r="F1629" i="22"/>
  <c r="J1629" i="22" s="1"/>
  <c r="N1628" i="22"/>
  <c r="I1628" i="22"/>
  <c r="F1628" i="22"/>
  <c r="J1628" i="22" s="1"/>
  <c r="N1627" i="22"/>
  <c r="I1627" i="22"/>
  <c r="F1627" i="22"/>
  <c r="J1627" i="22" s="1"/>
  <c r="N1626" i="22"/>
  <c r="I1626" i="22"/>
  <c r="F1626" i="22"/>
  <c r="J1626" i="22" s="1"/>
  <c r="N1625" i="22"/>
  <c r="I1625" i="22"/>
  <c r="F1625" i="22"/>
  <c r="J1625" i="22" s="1"/>
  <c r="N1624" i="22"/>
  <c r="I1624" i="22"/>
  <c r="F1624" i="22"/>
  <c r="J1624" i="22" s="1"/>
  <c r="N1623" i="22"/>
  <c r="I1623" i="22"/>
  <c r="F1623" i="22"/>
  <c r="J1623" i="22" s="1"/>
  <c r="N1622" i="22"/>
  <c r="I1622" i="22"/>
  <c r="F1622" i="22"/>
  <c r="J1622" i="22" s="1"/>
  <c r="N1621" i="22"/>
  <c r="I1621" i="22"/>
  <c r="F1621" i="22"/>
  <c r="J1621" i="22" s="1"/>
  <c r="N1620" i="22"/>
  <c r="I1620" i="22"/>
  <c r="F1620" i="22"/>
  <c r="J1620" i="22" s="1"/>
  <c r="N1619" i="22"/>
  <c r="I1619" i="22"/>
  <c r="F1619" i="22"/>
  <c r="N1618" i="22"/>
  <c r="I1618" i="22"/>
  <c r="F1618" i="22"/>
  <c r="N1617" i="22"/>
  <c r="I1617" i="22"/>
  <c r="F1617" i="22"/>
  <c r="J1617" i="22" s="1"/>
  <c r="L1617" i="22" s="1"/>
  <c r="N1616" i="22"/>
  <c r="I1616" i="22"/>
  <c r="F1616" i="22"/>
  <c r="N1615" i="22"/>
  <c r="I1615" i="22"/>
  <c r="F1615" i="22"/>
  <c r="N1614" i="22"/>
  <c r="I1614" i="22"/>
  <c r="F1614" i="22"/>
  <c r="J1614" i="22" s="1"/>
  <c r="L1614" i="22" s="1"/>
  <c r="N1613" i="22"/>
  <c r="I1613" i="22"/>
  <c r="F1613" i="22"/>
  <c r="N1612" i="22"/>
  <c r="I1612" i="22"/>
  <c r="F1612" i="22"/>
  <c r="N1611" i="22"/>
  <c r="I1611" i="22"/>
  <c r="F1611" i="22"/>
  <c r="J1611" i="22" s="1"/>
  <c r="L1611" i="22" s="1"/>
  <c r="N1610" i="22"/>
  <c r="I1610" i="22"/>
  <c r="F1610" i="22"/>
  <c r="N1609" i="22"/>
  <c r="I1609" i="22"/>
  <c r="F1609" i="22"/>
  <c r="N1608" i="22"/>
  <c r="I1608" i="22"/>
  <c r="F1608" i="22"/>
  <c r="J1608" i="22" s="1"/>
  <c r="L1608" i="22" s="1"/>
  <c r="N1607" i="22"/>
  <c r="I1607" i="22"/>
  <c r="F1607" i="22"/>
  <c r="N1606" i="22"/>
  <c r="I1606" i="22"/>
  <c r="F1606" i="22"/>
  <c r="N1605" i="22"/>
  <c r="I1605" i="22"/>
  <c r="F1605" i="22"/>
  <c r="J1605" i="22" s="1"/>
  <c r="L1605" i="22" s="1"/>
  <c r="N1604" i="22"/>
  <c r="I1604" i="22"/>
  <c r="F1604" i="22"/>
  <c r="N1603" i="22"/>
  <c r="I1603" i="22"/>
  <c r="F1603" i="22"/>
  <c r="N1602" i="22"/>
  <c r="I1602" i="22"/>
  <c r="F1602" i="22"/>
  <c r="J1602" i="22" s="1"/>
  <c r="L1602" i="22" s="1"/>
  <c r="N1601" i="22"/>
  <c r="I1601" i="22"/>
  <c r="F1601" i="22"/>
  <c r="N1600" i="22"/>
  <c r="I1600" i="22"/>
  <c r="F1600" i="22"/>
  <c r="N1599" i="22"/>
  <c r="I1599" i="22"/>
  <c r="F1599" i="22"/>
  <c r="J1599" i="22" s="1"/>
  <c r="L1599" i="22" s="1"/>
  <c r="N1598" i="22"/>
  <c r="I1598" i="22"/>
  <c r="F1598" i="22"/>
  <c r="N1597" i="22"/>
  <c r="I1597" i="22"/>
  <c r="F1597" i="22"/>
  <c r="N1596" i="22"/>
  <c r="I1596" i="22"/>
  <c r="F1596" i="22"/>
  <c r="J1596" i="22" s="1"/>
  <c r="L1596" i="22" s="1"/>
  <c r="N1595" i="22"/>
  <c r="I1595" i="22"/>
  <c r="F1595" i="22"/>
  <c r="N1594" i="22"/>
  <c r="I1594" i="22"/>
  <c r="F1594" i="22"/>
  <c r="N1593" i="22"/>
  <c r="I1593" i="22"/>
  <c r="F1593" i="22"/>
  <c r="J1593" i="22" s="1"/>
  <c r="L1593" i="22" s="1"/>
  <c r="N1592" i="22"/>
  <c r="I1592" i="22"/>
  <c r="F1592" i="22"/>
  <c r="N1591" i="22"/>
  <c r="I1591" i="22"/>
  <c r="F1591" i="22"/>
  <c r="N1590" i="22"/>
  <c r="I1590" i="22"/>
  <c r="F1590" i="22"/>
  <c r="J1590" i="22" s="1"/>
  <c r="L1590" i="22" s="1"/>
  <c r="N1589" i="22"/>
  <c r="I1589" i="22"/>
  <c r="F1589" i="22"/>
  <c r="N1588" i="22"/>
  <c r="I1588" i="22"/>
  <c r="F1588" i="22"/>
  <c r="N1587" i="22"/>
  <c r="I1587" i="22"/>
  <c r="F1587" i="22"/>
  <c r="J1587" i="22" s="1"/>
  <c r="L1587" i="22" s="1"/>
  <c r="N1586" i="22"/>
  <c r="I1586" i="22"/>
  <c r="F1586" i="22"/>
  <c r="N1585" i="22"/>
  <c r="I1585" i="22"/>
  <c r="F1585" i="22"/>
  <c r="N1584" i="22"/>
  <c r="I1584" i="22"/>
  <c r="F1584" i="22"/>
  <c r="J1584" i="22" s="1"/>
  <c r="L1584" i="22" s="1"/>
  <c r="N1583" i="22"/>
  <c r="I1583" i="22"/>
  <c r="F1583" i="22"/>
  <c r="N1582" i="22"/>
  <c r="I1582" i="22"/>
  <c r="F1582" i="22"/>
  <c r="N1581" i="22"/>
  <c r="I1581" i="22"/>
  <c r="F1581" i="22"/>
  <c r="J1581" i="22" s="1"/>
  <c r="L1581" i="22" s="1"/>
  <c r="N1580" i="22"/>
  <c r="I1580" i="22"/>
  <c r="F1580" i="22"/>
  <c r="N1579" i="22"/>
  <c r="I1579" i="22"/>
  <c r="F1579" i="22"/>
  <c r="N1578" i="22"/>
  <c r="I1578" i="22"/>
  <c r="F1578" i="22"/>
  <c r="J1578" i="22" s="1"/>
  <c r="L1578" i="22" s="1"/>
  <c r="N1577" i="22"/>
  <c r="I1577" i="22"/>
  <c r="F1577" i="22"/>
  <c r="N1576" i="22"/>
  <c r="I1576" i="22"/>
  <c r="F1576" i="22"/>
  <c r="N1575" i="22"/>
  <c r="I1575" i="22"/>
  <c r="F1575" i="22"/>
  <c r="J1575" i="22" s="1"/>
  <c r="L1575" i="22" s="1"/>
  <c r="N1574" i="22"/>
  <c r="I1574" i="22"/>
  <c r="F1574" i="22"/>
  <c r="N1573" i="22"/>
  <c r="I1573" i="22"/>
  <c r="F1573" i="22"/>
  <c r="N1572" i="22"/>
  <c r="I1572" i="22"/>
  <c r="F1572" i="22"/>
  <c r="J1572" i="22" s="1"/>
  <c r="L1572" i="22" s="1"/>
  <c r="N1571" i="22"/>
  <c r="I1571" i="22"/>
  <c r="F1571" i="22"/>
  <c r="N1570" i="22"/>
  <c r="I1570" i="22"/>
  <c r="F1570" i="22"/>
  <c r="N1569" i="22"/>
  <c r="I1569" i="22"/>
  <c r="F1569" i="22"/>
  <c r="J1569" i="22" s="1"/>
  <c r="L1569" i="22" s="1"/>
  <c r="N1568" i="22"/>
  <c r="I1568" i="22"/>
  <c r="F1568" i="22"/>
  <c r="N1567" i="22"/>
  <c r="I1567" i="22"/>
  <c r="F1567" i="22"/>
  <c r="N1566" i="22"/>
  <c r="I1566" i="22"/>
  <c r="F1566" i="22"/>
  <c r="J1566" i="22" s="1"/>
  <c r="L1566" i="22" s="1"/>
  <c r="N1565" i="22"/>
  <c r="I1565" i="22"/>
  <c r="F1565" i="22"/>
  <c r="N1564" i="22"/>
  <c r="I1564" i="22"/>
  <c r="F1564" i="22"/>
  <c r="N1563" i="22"/>
  <c r="I1563" i="22"/>
  <c r="F1563" i="22"/>
  <c r="J1563" i="22" s="1"/>
  <c r="L1563" i="22" s="1"/>
  <c r="N1562" i="22"/>
  <c r="I1562" i="22"/>
  <c r="F1562" i="22"/>
  <c r="N1561" i="22"/>
  <c r="I1561" i="22"/>
  <c r="F1561" i="22"/>
  <c r="N1560" i="22"/>
  <c r="I1560" i="22"/>
  <c r="F1560" i="22"/>
  <c r="J1560" i="22" s="1"/>
  <c r="L1560" i="22" s="1"/>
  <c r="N1559" i="22"/>
  <c r="I1559" i="22"/>
  <c r="F1559" i="22"/>
  <c r="N1558" i="22"/>
  <c r="I1558" i="22"/>
  <c r="F1558" i="22"/>
  <c r="N1557" i="22"/>
  <c r="I1557" i="22"/>
  <c r="F1557" i="22"/>
  <c r="J1557" i="22" s="1"/>
  <c r="L1557" i="22" s="1"/>
  <c r="N1556" i="22"/>
  <c r="I1556" i="22"/>
  <c r="F1556" i="22"/>
  <c r="N1555" i="22"/>
  <c r="I1555" i="22"/>
  <c r="F1555" i="22"/>
  <c r="N1554" i="22"/>
  <c r="I1554" i="22"/>
  <c r="F1554" i="22"/>
  <c r="J1554" i="22" s="1"/>
  <c r="L1554" i="22" s="1"/>
  <c r="N1553" i="22"/>
  <c r="I1553" i="22"/>
  <c r="F1553" i="22"/>
  <c r="N1552" i="22"/>
  <c r="I1552" i="22"/>
  <c r="F1552" i="22"/>
  <c r="N1551" i="22"/>
  <c r="I1551" i="22"/>
  <c r="F1551" i="22"/>
  <c r="J1551" i="22" s="1"/>
  <c r="L1551" i="22" s="1"/>
  <c r="N1550" i="22"/>
  <c r="I1550" i="22"/>
  <c r="F1550" i="22"/>
  <c r="N1549" i="22"/>
  <c r="I1549" i="22"/>
  <c r="F1549" i="22"/>
  <c r="N1548" i="22"/>
  <c r="I1548" i="22"/>
  <c r="F1548" i="22"/>
  <c r="J1548" i="22" s="1"/>
  <c r="L1548" i="22" s="1"/>
  <c r="N1547" i="22"/>
  <c r="I1547" i="22"/>
  <c r="F1547" i="22"/>
  <c r="N1546" i="22"/>
  <c r="I1546" i="22"/>
  <c r="F1546" i="22"/>
  <c r="N1545" i="22"/>
  <c r="I1545" i="22"/>
  <c r="F1545" i="22"/>
  <c r="J1545" i="22" s="1"/>
  <c r="L1545" i="22" s="1"/>
  <c r="N1544" i="22"/>
  <c r="I1544" i="22"/>
  <c r="F1544" i="22"/>
  <c r="N1543" i="22"/>
  <c r="I1543" i="22"/>
  <c r="F1543" i="22"/>
  <c r="N1542" i="22"/>
  <c r="I1542" i="22"/>
  <c r="F1542" i="22"/>
  <c r="J1542" i="22" s="1"/>
  <c r="L1542" i="22" s="1"/>
  <c r="N1541" i="22"/>
  <c r="I1541" i="22"/>
  <c r="F1541" i="22"/>
  <c r="N1540" i="22"/>
  <c r="I1540" i="22"/>
  <c r="F1540" i="22"/>
  <c r="N1539" i="22"/>
  <c r="I1539" i="22"/>
  <c r="F1539" i="22"/>
  <c r="J1539" i="22" s="1"/>
  <c r="L1539" i="22" s="1"/>
  <c r="N1538" i="22"/>
  <c r="I1538" i="22"/>
  <c r="F1538" i="22"/>
  <c r="N1537" i="22"/>
  <c r="I1537" i="22"/>
  <c r="F1537" i="22"/>
  <c r="N1536" i="22"/>
  <c r="I1536" i="22"/>
  <c r="F1536" i="22"/>
  <c r="J1536" i="22" s="1"/>
  <c r="L1536" i="22" s="1"/>
  <c r="N1535" i="22"/>
  <c r="I1535" i="22"/>
  <c r="F1535" i="22"/>
  <c r="J1535" i="22" s="1"/>
  <c r="N1534" i="22"/>
  <c r="I1534" i="22"/>
  <c r="F1534" i="22"/>
  <c r="J1534" i="22" s="1"/>
  <c r="N1533" i="22"/>
  <c r="I1533" i="22"/>
  <c r="F1533" i="22"/>
  <c r="J1533" i="22" s="1"/>
  <c r="N1532" i="22"/>
  <c r="I1532" i="22"/>
  <c r="F1532" i="22"/>
  <c r="J1532" i="22" s="1"/>
  <c r="N1531" i="22"/>
  <c r="I1531" i="22"/>
  <c r="F1531" i="22"/>
  <c r="J1531" i="22" s="1"/>
  <c r="N1530" i="22"/>
  <c r="I1530" i="22"/>
  <c r="F1530" i="22"/>
  <c r="J1530" i="22" s="1"/>
  <c r="N1529" i="22"/>
  <c r="I1529" i="22"/>
  <c r="F1529" i="22"/>
  <c r="J1529" i="22" s="1"/>
  <c r="N1528" i="22"/>
  <c r="I1528" i="22"/>
  <c r="F1528" i="22"/>
  <c r="J1528" i="22" s="1"/>
  <c r="N1527" i="22"/>
  <c r="I1527" i="22"/>
  <c r="F1527" i="22"/>
  <c r="J1527" i="22" s="1"/>
  <c r="N1526" i="22"/>
  <c r="I1526" i="22"/>
  <c r="F1526" i="22"/>
  <c r="J1526" i="22" s="1"/>
  <c r="N1525" i="22"/>
  <c r="I1525" i="22"/>
  <c r="F1525" i="22"/>
  <c r="J1525" i="22" s="1"/>
  <c r="N1524" i="22"/>
  <c r="I1524" i="22"/>
  <c r="F1524" i="22"/>
  <c r="J1524" i="22" s="1"/>
  <c r="N1523" i="22"/>
  <c r="I1523" i="22"/>
  <c r="F1523" i="22"/>
  <c r="J1523" i="22" s="1"/>
  <c r="N1522" i="22"/>
  <c r="I1522" i="22"/>
  <c r="F1522" i="22"/>
  <c r="J1522" i="22" s="1"/>
  <c r="N1521" i="22"/>
  <c r="I1521" i="22"/>
  <c r="F1521" i="22"/>
  <c r="J1521" i="22" s="1"/>
  <c r="L1521" i="22" s="1"/>
  <c r="N1520" i="22"/>
  <c r="L1520" i="22"/>
  <c r="K1520" i="22"/>
  <c r="J1520" i="22"/>
  <c r="I1520" i="22"/>
  <c r="F1520" i="22"/>
  <c r="N1519" i="22"/>
  <c r="L1519" i="22"/>
  <c r="K1519" i="22"/>
  <c r="J1519" i="22"/>
  <c r="I1519" i="22"/>
  <c r="F1519" i="22"/>
  <c r="N1518" i="22"/>
  <c r="L1518" i="22"/>
  <c r="K1518" i="22"/>
  <c r="J1518" i="22"/>
  <c r="I1518" i="22"/>
  <c r="F1518" i="22"/>
  <c r="N1517" i="22"/>
  <c r="L1517" i="22"/>
  <c r="K1517" i="22"/>
  <c r="J1517" i="22"/>
  <c r="I1517" i="22"/>
  <c r="F1517" i="22"/>
  <c r="N1516" i="22"/>
  <c r="L1516" i="22"/>
  <c r="K1516" i="22"/>
  <c r="J1516" i="22"/>
  <c r="I1516" i="22"/>
  <c r="F1516" i="22"/>
  <c r="N1515" i="22"/>
  <c r="L1515" i="22"/>
  <c r="K1515" i="22"/>
  <c r="J1515" i="22"/>
  <c r="I1515" i="22"/>
  <c r="F1515" i="22"/>
  <c r="N1514" i="22"/>
  <c r="L1514" i="22"/>
  <c r="K1514" i="22"/>
  <c r="J1514" i="22"/>
  <c r="I1514" i="22"/>
  <c r="F1514" i="22"/>
  <c r="N1513" i="22"/>
  <c r="L1513" i="22"/>
  <c r="K1513" i="22"/>
  <c r="J1513" i="22"/>
  <c r="I1513" i="22"/>
  <c r="F1513" i="22"/>
  <c r="N1512" i="22"/>
  <c r="L1512" i="22"/>
  <c r="K1512" i="22"/>
  <c r="J1512" i="22"/>
  <c r="I1512" i="22"/>
  <c r="F1512" i="22"/>
  <c r="N1511" i="22"/>
  <c r="L1511" i="22"/>
  <c r="K1511" i="22"/>
  <c r="J1511" i="22"/>
  <c r="I1511" i="22"/>
  <c r="F1511" i="22"/>
  <c r="N1510" i="22"/>
  <c r="L1510" i="22"/>
  <c r="K1510" i="22"/>
  <c r="J1510" i="22"/>
  <c r="I1510" i="22"/>
  <c r="F1510" i="22"/>
  <c r="N1509" i="22"/>
  <c r="L1509" i="22"/>
  <c r="K1509" i="22"/>
  <c r="J1509" i="22"/>
  <c r="I1509" i="22"/>
  <c r="F1509" i="22"/>
  <c r="N1508" i="22"/>
  <c r="L1508" i="22"/>
  <c r="K1508" i="22"/>
  <c r="J1508" i="22"/>
  <c r="I1508" i="22"/>
  <c r="F1508" i="22"/>
  <c r="N1507" i="22"/>
  <c r="L1507" i="22"/>
  <c r="K1507" i="22"/>
  <c r="J1507" i="22"/>
  <c r="I1507" i="22"/>
  <c r="F1507" i="22"/>
  <c r="N1506" i="22"/>
  <c r="L1506" i="22"/>
  <c r="K1506" i="22"/>
  <c r="J1506" i="22"/>
  <c r="I1506" i="22"/>
  <c r="F1506" i="22"/>
  <c r="N1505" i="22"/>
  <c r="L1505" i="22"/>
  <c r="K1505" i="22"/>
  <c r="J1505" i="22"/>
  <c r="I1505" i="22"/>
  <c r="F1505" i="22"/>
  <c r="N1504" i="22"/>
  <c r="L1504" i="22"/>
  <c r="K1504" i="22"/>
  <c r="J1504" i="22"/>
  <c r="I1504" i="22"/>
  <c r="F1504" i="22"/>
  <c r="N1503" i="22"/>
  <c r="L1503" i="22"/>
  <c r="K1503" i="22"/>
  <c r="J1503" i="22"/>
  <c r="I1503" i="22"/>
  <c r="F1503" i="22"/>
  <c r="N1502" i="22"/>
  <c r="L1502" i="22"/>
  <c r="K1502" i="22"/>
  <c r="J1502" i="22"/>
  <c r="I1502" i="22"/>
  <c r="F1502" i="22"/>
  <c r="N1501" i="22"/>
  <c r="L1501" i="22"/>
  <c r="K1501" i="22"/>
  <c r="J1501" i="22"/>
  <c r="I1501" i="22"/>
  <c r="F1501" i="22"/>
  <c r="N1500" i="22"/>
  <c r="L1500" i="22"/>
  <c r="K1500" i="22"/>
  <c r="J1500" i="22"/>
  <c r="I1500" i="22"/>
  <c r="F1500" i="22"/>
  <c r="N1499" i="22"/>
  <c r="L1499" i="22"/>
  <c r="K1499" i="22"/>
  <c r="J1499" i="22"/>
  <c r="I1499" i="22"/>
  <c r="F1499" i="22"/>
  <c r="N1498" i="22"/>
  <c r="L1498" i="22"/>
  <c r="K1498" i="22"/>
  <c r="J1498" i="22"/>
  <c r="I1498" i="22"/>
  <c r="F1498" i="22"/>
  <c r="N1497" i="22"/>
  <c r="L1497" i="22"/>
  <c r="K1497" i="22"/>
  <c r="J1497" i="22"/>
  <c r="I1497" i="22"/>
  <c r="F1497" i="22"/>
  <c r="N1496" i="22"/>
  <c r="L1496" i="22"/>
  <c r="K1496" i="22"/>
  <c r="J1496" i="22"/>
  <c r="I1496" i="22"/>
  <c r="F1496" i="22"/>
  <c r="N1495" i="22"/>
  <c r="L1495" i="22"/>
  <c r="K1495" i="22"/>
  <c r="J1495" i="22"/>
  <c r="I1495" i="22"/>
  <c r="F1495" i="22"/>
  <c r="N1494" i="22"/>
  <c r="L1494" i="22"/>
  <c r="K1494" i="22"/>
  <c r="J1494" i="22"/>
  <c r="I1494" i="22"/>
  <c r="F1494" i="22"/>
  <c r="N1493" i="22"/>
  <c r="L1493" i="22"/>
  <c r="K1493" i="22"/>
  <c r="J1493" i="22"/>
  <c r="I1493" i="22"/>
  <c r="F1493" i="22"/>
  <c r="N1492" i="22"/>
  <c r="L1492" i="22"/>
  <c r="K1492" i="22"/>
  <c r="J1492" i="22"/>
  <c r="I1492" i="22"/>
  <c r="F1492" i="22"/>
  <c r="N1491" i="22"/>
  <c r="L1491" i="22"/>
  <c r="K1491" i="22"/>
  <c r="J1491" i="22"/>
  <c r="I1491" i="22"/>
  <c r="F1491" i="22"/>
  <c r="N1490" i="22"/>
  <c r="L1490" i="22"/>
  <c r="K1490" i="22"/>
  <c r="J1490" i="22"/>
  <c r="I1490" i="22"/>
  <c r="F1490" i="22"/>
  <c r="N1489" i="22"/>
  <c r="L1489" i="22"/>
  <c r="K1489" i="22"/>
  <c r="J1489" i="22"/>
  <c r="I1489" i="22"/>
  <c r="F1489" i="22"/>
  <c r="N1488" i="22"/>
  <c r="L1488" i="22"/>
  <c r="K1488" i="22"/>
  <c r="J1488" i="22"/>
  <c r="I1488" i="22"/>
  <c r="F1488" i="22"/>
  <c r="N1487" i="22"/>
  <c r="L1487" i="22"/>
  <c r="K1487" i="22"/>
  <c r="J1487" i="22"/>
  <c r="I1487" i="22"/>
  <c r="F1487" i="22"/>
  <c r="N1486" i="22"/>
  <c r="L1486" i="22"/>
  <c r="K1486" i="22"/>
  <c r="J1486" i="22"/>
  <c r="I1486" i="22"/>
  <c r="F1486" i="22"/>
  <c r="N1485" i="22"/>
  <c r="L1485" i="22"/>
  <c r="K1485" i="22"/>
  <c r="J1485" i="22"/>
  <c r="I1485" i="22"/>
  <c r="F1485" i="22"/>
  <c r="N1484" i="22"/>
  <c r="L1484" i="22"/>
  <c r="K1484" i="22"/>
  <c r="J1484" i="22"/>
  <c r="I1484" i="22"/>
  <c r="F1484" i="22"/>
  <c r="N1483" i="22"/>
  <c r="L1483" i="22"/>
  <c r="K1483" i="22"/>
  <c r="J1483" i="22"/>
  <c r="I1483" i="22"/>
  <c r="F1483" i="22"/>
  <c r="N1482" i="22"/>
  <c r="L1482" i="22"/>
  <c r="K1482" i="22"/>
  <c r="J1482" i="22"/>
  <c r="I1482" i="22"/>
  <c r="F1482" i="22"/>
  <c r="N1481" i="22"/>
  <c r="L1481" i="22"/>
  <c r="K1481" i="22"/>
  <c r="J1481" i="22"/>
  <c r="I1481" i="22"/>
  <c r="F1481" i="22"/>
  <c r="N1480" i="22"/>
  <c r="L1480" i="22"/>
  <c r="K1480" i="22"/>
  <c r="J1480" i="22"/>
  <c r="I1480" i="22"/>
  <c r="F1480" i="22"/>
  <c r="N1479" i="22"/>
  <c r="L1479" i="22"/>
  <c r="K1479" i="22"/>
  <c r="J1479" i="22"/>
  <c r="I1479" i="22"/>
  <c r="F1479" i="22"/>
  <c r="N1478" i="22"/>
  <c r="L1478" i="22"/>
  <c r="K1478" i="22"/>
  <c r="J1478" i="22"/>
  <c r="I1478" i="22"/>
  <c r="F1478" i="22"/>
  <c r="N1477" i="22"/>
  <c r="L1477" i="22"/>
  <c r="K1477" i="22"/>
  <c r="J1477" i="22"/>
  <c r="I1477" i="22"/>
  <c r="F1477" i="22"/>
  <c r="N1476" i="22"/>
  <c r="L1476" i="22"/>
  <c r="K1476" i="22"/>
  <c r="J1476" i="22"/>
  <c r="I1476" i="22"/>
  <c r="F1476" i="22"/>
  <c r="N1475" i="22"/>
  <c r="L1475" i="22"/>
  <c r="K1475" i="22"/>
  <c r="J1475" i="22"/>
  <c r="I1475" i="22"/>
  <c r="F1475" i="22"/>
  <c r="N1474" i="22"/>
  <c r="L1474" i="22"/>
  <c r="K1474" i="22"/>
  <c r="J1474" i="22"/>
  <c r="I1474" i="22"/>
  <c r="F1474" i="22"/>
  <c r="N1473" i="22"/>
  <c r="L1473" i="22"/>
  <c r="K1473" i="22"/>
  <c r="J1473" i="22"/>
  <c r="I1473" i="22"/>
  <c r="F1473" i="22"/>
  <c r="N1472" i="22"/>
  <c r="L1472" i="22"/>
  <c r="K1472" i="22"/>
  <c r="J1472" i="22"/>
  <c r="I1472" i="22"/>
  <c r="F1472" i="22"/>
  <c r="N1471" i="22"/>
  <c r="L1471" i="22"/>
  <c r="K1471" i="22"/>
  <c r="J1471" i="22"/>
  <c r="I1471" i="22"/>
  <c r="F1471" i="22"/>
  <c r="N1470" i="22"/>
  <c r="L1470" i="22"/>
  <c r="K1470" i="22"/>
  <c r="J1470" i="22"/>
  <c r="I1470" i="22"/>
  <c r="F1470" i="22"/>
  <c r="N1469" i="22"/>
  <c r="L1469" i="22"/>
  <c r="K1469" i="22"/>
  <c r="J1469" i="22"/>
  <c r="I1469" i="22"/>
  <c r="F1469" i="22"/>
  <c r="N1468" i="22"/>
  <c r="L1468" i="22"/>
  <c r="K1468" i="22"/>
  <c r="J1468" i="22"/>
  <c r="I1468" i="22"/>
  <c r="F1468" i="22"/>
  <c r="N1467" i="22"/>
  <c r="L1467" i="22"/>
  <c r="K1467" i="22"/>
  <c r="J1467" i="22"/>
  <c r="I1467" i="22"/>
  <c r="F1467" i="22"/>
  <c r="N1466" i="22"/>
  <c r="L1466" i="22"/>
  <c r="K1466" i="22"/>
  <c r="J1466" i="22"/>
  <c r="I1466" i="22"/>
  <c r="F1466" i="22"/>
  <c r="N1465" i="22"/>
  <c r="L1465" i="22"/>
  <c r="K1465" i="22"/>
  <c r="J1465" i="22"/>
  <c r="I1465" i="22"/>
  <c r="F1465" i="22"/>
  <c r="N1464" i="22"/>
  <c r="L1464" i="22"/>
  <c r="K1464" i="22"/>
  <c r="J1464" i="22"/>
  <c r="I1464" i="22"/>
  <c r="F1464" i="22"/>
  <c r="N1463" i="22"/>
  <c r="L1463" i="22"/>
  <c r="K1463" i="22"/>
  <c r="J1463" i="22"/>
  <c r="I1463" i="22"/>
  <c r="F1463" i="22"/>
  <c r="N1462" i="22"/>
  <c r="L1462" i="22"/>
  <c r="K1462" i="22"/>
  <c r="J1462" i="22"/>
  <c r="I1462" i="22"/>
  <c r="F1462" i="22"/>
  <c r="N1461" i="22"/>
  <c r="L1461" i="22"/>
  <c r="K1461" i="22"/>
  <c r="J1461" i="22"/>
  <c r="I1461" i="22"/>
  <c r="F1461" i="22"/>
  <c r="N1460" i="22"/>
  <c r="L1460" i="22"/>
  <c r="K1460" i="22"/>
  <c r="J1460" i="22"/>
  <c r="I1460" i="22"/>
  <c r="F1460" i="22"/>
  <c r="N1459" i="22"/>
  <c r="L1459" i="22"/>
  <c r="K1459" i="22"/>
  <c r="J1459" i="22"/>
  <c r="I1459" i="22"/>
  <c r="F1459" i="22"/>
  <c r="N1458" i="22"/>
  <c r="L1458" i="22"/>
  <c r="K1458" i="22"/>
  <c r="J1458" i="22"/>
  <c r="I1458" i="22"/>
  <c r="F1458" i="22"/>
  <c r="N1457" i="22"/>
  <c r="L1457" i="22"/>
  <c r="K1457" i="22"/>
  <c r="J1457" i="22"/>
  <c r="I1457" i="22"/>
  <c r="F1457" i="22"/>
  <c r="N1456" i="22"/>
  <c r="L1456" i="22"/>
  <c r="K1456" i="22"/>
  <c r="J1456" i="22"/>
  <c r="I1456" i="22"/>
  <c r="F1456" i="22"/>
  <c r="N1455" i="22"/>
  <c r="L1455" i="22"/>
  <c r="K1455" i="22"/>
  <c r="J1455" i="22"/>
  <c r="I1455" i="22"/>
  <c r="F1455" i="22"/>
  <c r="N1454" i="22"/>
  <c r="L1454" i="22"/>
  <c r="K1454" i="22"/>
  <c r="J1454" i="22"/>
  <c r="I1454" i="22"/>
  <c r="F1454" i="22"/>
  <c r="N1453" i="22"/>
  <c r="L1453" i="22"/>
  <c r="K1453" i="22"/>
  <c r="J1453" i="22"/>
  <c r="I1453" i="22"/>
  <c r="F1453" i="22"/>
  <c r="N1452" i="22"/>
  <c r="L1452" i="22"/>
  <c r="K1452" i="22"/>
  <c r="J1452" i="22"/>
  <c r="I1452" i="22"/>
  <c r="F1452" i="22"/>
  <c r="N1451" i="22"/>
  <c r="L1451" i="22"/>
  <c r="K1451" i="22"/>
  <c r="J1451" i="22"/>
  <c r="I1451" i="22"/>
  <c r="F1451" i="22"/>
  <c r="N1450" i="22"/>
  <c r="L1450" i="22"/>
  <c r="K1450" i="22"/>
  <c r="J1450" i="22"/>
  <c r="I1450" i="22"/>
  <c r="F1450" i="22"/>
  <c r="N1449" i="22"/>
  <c r="L1449" i="22"/>
  <c r="K1449" i="22"/>
  <c r="J1449" i="22"/>
  <c r="I1449" i="22"/>
  <c r="F1449" i="22"/>
  <c r="N1448" i="22"/>
  <c r="L1448" i="22"/>
  <c r="K1448" i="22"/>
  <c r="J1448" i="22"/>
  <c r="I1448" i="22"/>
  <c r="F1448" i="22"/>
  <c r="N1447" i="22"/>
  <c r="L1447" i="22"/>
  <c r="K1447" i="22"/>
  <c r="J1447" i="22"/>
  <c r="I1447" i="22"/>
  <c r="F1447" i="22"/>
  <c r="N1446" i="22"/>
  <c r="L1446" i="22"/>
  <c r="K1446" i="22"/>
  <c r="J1446" i="22"/>
  <c r="I1446" i="22"/>
  <c r="F1446" i="22"/>
  <c r="N1445" i="22"/>
  <c r="L1445" i="22"/>
  <c r="K1445" i="22"/>
  <c r="J1445" i="22"/>
  <c r="I1445" i="22"/>
  <c r="F1445" i="22"/>
  <c r="N1444" i="22"/>
  <c r="L1444" i="22"/>
  <c r="K1444" i="22"/>
  <c r="J1444" i="22"/>
  <c r="I1444" i="22"/>
  <c r="F1444" i="22"/>
  <c r="N1443" i="22"/>
  <c r="L1443" i="22"/>
  <c r="K1443" i="22"/>
  <c r="J1443" i="22"/>
  <c r="I1443" i="22"/>
  <c r="F1443" i="22"/>
  <c r="N1442" i="22"/>
  <c r="L1442" i="22"/>
  <c r="K1442" i="22"/>
  <c r="J1442" i="22"/>
  <c r="I1442" i="22"/>
  <c r="F1442" i="22"/>
  <c r="N1441" i="22"/>
  <c r="L1441" i="22"/>
  <c r="K1441" i="22"/>
  <c r="J1441" i="22"/>
  <c r="I1441" i="22"/>
  <c r="F1441" i="22"/>
  <c r="N1440" i="22"/>
  <c r="L1440" i="22"/>
  <c r="K1440" i="22"/>
  <c r="J1440" i="22"/>
  <c r="I1440" i="22"/>
  <c r="F1440" i="22"/>
  <c r="N1439" i="22"/>
  <c r="L1439" i="22"/>
  <c r="K1439" i="22"/>
  <c r="J1439" i="22"/>
  <c r="I1439" i="22"/>
  <c r="F1439" i="22"/>
  <c r="N1438" i="22"/>
  <c r="L1438" i="22"/>
  <c r="K1438" i="22"/>
  <c r="J1438" i="22"/>
  <c r="I1438" i="22"/>
  <c r="F1438" i="22"/>
  <c r="N1437" i="22"/>
  <c r="L1437" i="22"/>
  <c r="K1437" i="22"/>
  <c r="J1437" i="22"/>
  <c r="I1437" i="22"/>
  <c r="F1437" i="22"/>
  <c r="N1436" i="22"/>
  <c r="L1436" i="22"/>
  <c r="K1436" i="22"/>
  <c r="J1436" i="22"/>
  <c r="I1436" i="22"/>
  <c r="F1436" i="22"/>
  <c r="N1435" i="22"/>
  <c r="L1435" i="22"/>
  <c r="K1435" i="22"/>
  <c r="J1435" i="22"/>
  <c r="I1435" i="22"/>
  <c r="F1435" i="22"/>
  <c r="N1434" i="22"/>
  <c r="L1434" i="22"/>
  <c r="K1434" i="22"/>
  <c r="J1434" i="22"/>
  <c r="I1434" i="22"/>
  <c r="F1434" i="22"/>
  <c r="N1433" i="22"/>
  <c r="L1433" i="22"/>
  <c r="K1433" i="22"/>
  <c r="J1433" i="22"/>
  <c r="I1433" i="22"/>
  <c r="F1433" i="22"/>
  <c r="N1432" i="22"/>
  <c r="L1432" i="22"/>
  <c r="K1432" i="22"/>
  <c r="J1432" i="22"/>
  <c r="I1432" i="22"/>
  <c r="F1432" i="22"/>
  <c r="N1431" i="22"/>
  <c r="L1431" i="22"/>
  <c r="K1431" i="22"/>
  <c r="J1431" i="22"/>
  <c r="I1431" i="22"/>
  <c r="F1431" i="22"/>
  <c r="N1430" i="22"/>
  <c r="L1430" i="22"/>
  <c r="K1430" i="22"/>
  <c r="J1430" i="22"/>
  <c r="I1430" i="22"/>
  <c r="F1430" i="22"/>
  <c r="N1429" i="22"/>
  <c r="L1429" i="22"/>
  <c r="K1429" i="22"/>
  <c r="J1429" i="22"/>
  <c r="I1429" i="22"/>
  <c r="F1429" i="22"/>
  <c r="N1428" i="22"/>
  <c r="L1428" i="22"/>
  <c r="K1428" i="22"/>
  <c r="J1428" i="22"/>
  <c r="I1428" i="22"/>
  <c r="F1428" i="22"/>
  <c r="N1427" i="22"/>
  <c r="L1427" i="22"/>
  <c r="K1427" i="22"/>
  <c r="J1427" i="22"/>
  <c r="I1427" i="22"/>
  <c r="F1427" i="22"/>
  <c r="N1426" i="22"/>
  <c r="L1426" i="22"/>
  <c r="K1426" i="22"/>
  <c r="J1426" i="22"/>
  <c r="I1426" i="22"/>
  <c r="F1426" i="22"/>
  <c r="N1425" i="22"/>
  <c r="L1425" i="22"/>
  <c r="K1425" i="22"/>
  <c r="J1425" i="22"/>
  <c r="I1425" i="22"/>
  <c r="F1425" i="22"/>
  <c r="N1424" i="22"/>
  <c r="I1424" i="22"/>
  <c r="J1424" i="22" s="1"/>
  <c r="L1424" i="22" s="1"/>
  <c r="F1424" i="22"/>
  <c r="N1423" i="22"/>
  <c r="L1423" i="22"/>
  <c r="K1423" i="22"/>
  <c r="J1423" i="22"/>
  <c r="I1423" i="22"/>
  <c r="F1423" i="22"/>
  <c r="N1422" i="22"/>
  <c r="L1422" i="22"/>
  <c r="K1422" i="22"/>
  <c r="J1422" i="22"/>
  <c r="I1422" i="22"/>
  <c r="F1422" i="22"/>
  <c r="N1421" i="22"/>
  <c r="L1421" i="22"/>
  <c r="K1421" i="22"/>
  <c r="J1421" i="22"/>
  <c r="I1421" i="22"/>
  <c r="F1421" i="22"/>
  <c r="N1420" i="22"/>
  <c r="I1420" i="22"/>
  <c r="J1420" i="22" s="1"/>
  <c r="L1420" i="22" s="1"/>
  <c r="F1420" i="22"/>
  <c r="N1419" i="22"/>
  <c r="I1419" i="22"/>
  <c r="F1419" i="22"/>
  <c r="J1419" i="22" s="1"/>
  <c r="N1418" i="22"/>
  <c r="I1418" i="22"/>
  <c r="F1418" i="22"/>
  <c r="N1417" i="22"/>
  <c r="I1417" i="22"/>
  <c r="F1417" i="22"/>
  <c r="J1417" i="22" s="1"/>
  <c r="L1417" i="22" s="1"/>
  <c r="N1416" i="22"/>
  <c r="I1416" i="22"/>
  <c r="F1416" i="22"/>
  <c r="J1416" i="22" s="1"/>
  <c r="L1416" i="22" s="1"/>
  <c r="N1415" i="22"/>
  <c r="I1415" i="22"/>
  <c r="F1415" i="22"/>
  <c r="J1415" i="22" s="1"/>
  <c r="N1414" i="22"/>
  <c r="I1414" i="22"/>
  <c r="F1414" i="22"/>
  <c r="J1414" i="22" s="1"/>
  <c r="L1414" i="22" s="1"/>
  <c r="N1413" i="22"/>
  <c r="J1413" i="22"/>
  <c r="L1413" i="22" s="1"/>
  <c r="I1413" i="22"/>
  <c r="F1413" i="22"/>
  <c r="N1412" i="22"/>
  <c r="I1412" i="22"/>
  <c r="F1412" i="22"/>
  <c r="J1412" i="22" s="1"/>
  <c r="N1411" i="22"/>
  <c r="I1411" i="22"/>
  <c r="F1411" i="22"/>
  <c r="J1411" i="22" s="1"/>
  <c r="L1411" i="22" s="1"/>
  <c r="N1410" i="22"/>
  <c r="I1410" i="22"/>
  <c r="J1410" i="22" s="1"/>
  <c r="L1410" i="22" s="1"/>
  <c r="F1410" i="22"/>
  <c r="N1409" i="22"/>
  <c r="I1409" i="22"/>
  <c r="F1409" i="22"/>
  <c r="J1409" i="22" s="1"/>
  <c r="N1408" i="22"/>
  <c r="J1408" i="22"/>
  <c r="L1408" i="22" s="1"/>
  <c r="I1408" i="22"/>
  <c r="F1408" i="22"/>
  <c r="N1407" i="22"/>
  <c r="I1407" i="22"/>
  <c r="F1407" i="22"/>
  <c r="J1407" i="22" s="1"/>
  <c r="L1407" i="22" s="1"/>
  <c r="N1406" i="22"/>
  <c r="I1406" i="22"/>
  <c r="F1406" i="22"/>
  <c r="N1405" i="22"/>
  <c r="I1405" i="22"/>
  <c r="J1405" i="22" s="1"/>
  <c r="L1405" i="22" s="1"/>
  <c r="F1405" i="22"/>
  <c r="N1404" i="22"/>
  <c r="I1404" i="22"/>
  <c r="F1404" i="22"/>
  <c r="J1404" i="22" s="1"/>
  <c r="L1404" i="22" s="1"/>
  <c r="N1403" i="22"/>
  <c r="I1403" i="22"/>
  <c r="F1403" i="22"/>
  <c r="J1403" i="22" s="1"/>
  <c r="N1402" i="22"/>
  <c r="I1402" i="22"/>
  <c r="F1402" i="22"/>
  <c r="J1402" i="22" s="1"/>
  <c r="L1402" i="22" s="1"/>
  <c r="N1401" i="22"/>
  <c r="I1401" i="22"/>
  <c r="F1401" i="22"/>
  <c r="J1401" i="22" s="1"/>
  <c r="L1401" i="22" s="1"/>
  <c r="N1400" i="22"/>
  <c r="I1400" i="22"/>
  <c r="F1400" i="22"/>
  <c r="N1399" i="22"/>
  <c r="I1399" i="22"/>
  <c r="F1399" i="22"/>
  <c r="J1399" i="22" s="1"/>
  <c r="L1399" i="22" s="1"/>
  <c r="N1398" i="22"/>
  <c r="I1398" i="22"/>
  <c r="F1398" i="22"/>
  <c r="J1398" i="22" s="1"/>
  <c r="L1398" i="22" s="1"/>
  <c r="N1397" i="22"/>
  <c r="I1397" i="22"/>
  <c r="F1397" i="22"/>
  <c r="N1396" i="22"/>
  <c r="I1396" i="22"/>
  <c r="F1396" i="22"/>
  <c r="J1396" i="22" s="1"/>
  <c r="L1396" i="22" s="1"/>
  <c r="N1395" i="22"/>
  <c r="J1395" i="22"/>
  <c r="L1395" i="22" s="1"/>
  <c r="I1395" i="22"/>
  <c r="F1395" i="22"/>
  <c r="N1394" i="22"/>
  <c r="I1394" i="22"/>
  <c r="F1394" i="22"/>
  <c r="J1394" i="22" s="1"/>
  <c r="N1393" i="22"/>
  <c r="I1393" i="22"/>
  <c r="F1393" i="22"/>
  <c r="J1393" i="22" s="1"/>
  <c r="L1393" i="22" s="1"/>
  <c r="N1392" i="22"/>
  <c r="J1392" i="22"/>
  <c r="L1392" i="22" s="1"/>
  <c r="I1392" i="22"/>
  <c r="F1392" i="22"/>
  <c r="N1391" i="22"/>
  <c r="I1391" i="22"/>
  <c r="F1391" i="22"/>
  <c r="J1391" i="22" s="1"/>
  <c r="N1390" i="22"/>
  <c r="J1390" i="22"/>
  <c r="L1390" i="22" s="1"/>
  <c r="I1390" i="22"/>
  <c r="F1390" i="22"/>
  <c r="N1389" i="22"/>
  <c r="I1389" i="22"/>
  <c r="F1389" i="22"/>
  <c r="J1389" i="22" s="1"/>
  <c r="L1389" i="22" s="1"/>
  <c r="N1388" i="22"/>
  <c r="I1388" i="22"/>
  <c r="F1388" i="22"/>
  <c r="N1387" i="22"/>
  <c r="I1387" i="22"/>
  <c r="J1387" i="22" s="1"/>
  <c r="L1387" i="22" s="1"/>
  <c r="F1387" i="22"/>
  <c r="N1386" i="22"/>
  <c r="I1386" i="22"/>
  <c r="F1386" i="22"/>
  <c r="J1386" i="22" s="1"/>
  <c r="L1386" i="22" s="1"/>
  <c r="N1385" i="22"/>
  <c r="I1385" i="22"/>
  <c r="F1385" i="22"/>
  <c r="J1385" i="22" s="1"/>
  <c r="N1384" i="22"/>
  <c r="I1384" i="22"/>
  <c r="F1384" i="22"/>
  <c r="J1384" i="22" s="1"/>
  <c r="L1384" i="22" s="1"/>
  <c r="N1383" i="22"/>
  <c r="I1383" i="22"/>
  <c r="F1383" i="22"/>
  <c r="J1383" i="22" s="1"/>
  <c r="L1383" i="22" s="1"/>
  <c r="N1382" i="22"/>
  <c r="I1382" i="22"/>
  <c r="F1382" i="22"/>
  <c r="N1381" i="22"/>
  <c r="I1381" i="22"/>
  <c r="F1381" i="22"/>
  <c r="J1381" i="22" s="1"/>
  <c r="L1381" i="22" s="1"/>
  <c r="N1380" i="22"/>
  <c r="I1380" i="22"/>
  <c r="F1380" i="22"/>
  <c r="J1380" i="22" s="1"/>
  <c r="L1380" i="22" s="1"/>
  <c r="N1379" i="22"/>
  <c r="I1379" i="22"/>
  <c r="F1379" i="22"/>
  <c r="N1378" i="22"/>
  <c r="I1378" i="22"/>
  <c r="F1378" i="22"/>
  <c r="J1378" i="22" s="1"/>
  <c r="L1378" i="22" s="1"/>
  <c r="N1377" i="22"/>
  <c r="J1377" i="22"/>
  <c r="L1377" i="22" s="1"/>
  <c r="I1377" i="22"/>
  <c r="F1377" i="22"/>
  <c r="N1376" i="22"/>
  <c r="I1376" i="22"/>
  <c r="F1376" i="22"/>
  <c r="J1376" i="22" s="1"/>
  <c r="N1375" i="22"/>
  <c r="I1375" i="22"/>
  <c r="F1375" i="22"/>
  <c r="J1375" i="22" s="1"/>
  <c r="L1375" i="22" s="1"/>
  <c r="N1374" i="22"/>
  <c r="J1374" i="22"/>
  <c r="L1374" i="22" s="1"/>
  <c r="I1374" i="22"/>
  <c r="F1374" i="22"/>
  <c r="N1373" i="22"/>
  <c r="I1373" i="22"/>
  <c r="F1373" i="22"/>
  <c r="J1373" i="22" s="1"/>
  <c r="N1372" i="22"/>
  <c r="J1372" i="22"/>
  <c r="L1372" i="22" s="1"/>
  <c r="I1372" i="22"/>
  <c r="F1372" i="22"/>
  <c r="N1371" i="22"/>
  <c r="I1371" i="22"/>
  <c r="F1371" i="22"/>
  <c r="N1370" i="22"/>
  <c r="I1370" i="22"/>
  <c r="F1370" i="22"/>
  <c r="J1370" i="22" s="1"/>
  <c r="N1369" i="22"/>
  <c r="I1369" i="22"/>
  <c r="F1369" i="22"/>
  <c r="J1369" i="22" s="1"/>
  <c r="L1369" i="22" s="1"/>
  <c r="N1368" i="22"/>
  <c r="I1368" i="22"/>
  <c r="F1368" i="22"/>
  <c r="N1367" i="22"/>
  <c r="I1367" i="22"/>
  <c r="F1367" i="22"/>
  <c r="J1367" i="22" s="1"/>
  <c r="N1366" i="22"/>
  <c r="I1366" i="22"/>
  <c r="F1366" i="22"/>
  <c r="J1366" i="22" s="1"/>
  <c r="L1366" i="22" s="1"/>
  <c r="N1365" i="22"/>
  <c r="I1365" i="22"/>
  <c r="J1365" i="22" s="1"/>
  <c r="F1365" i="22"/>
  <c r="N1364" i="22"/>
  <c r="I1364" i="22"/>
  <c r="F1364" i="22"/>
  <c r="J1364" i="22" s="1"/>
  <c r="N1363" i="22"/>
  <c r="J1363" i="22"/>
  <c r="L1363" i="22" s="1"/>
  <c r="I1363" i="22"/>
  <c r="F1363" i="22"/>
  <c r="N1362" i="22"/>
  <c r="I1362" i="22"/>
  <c r="F1362" i="22"/>
  <c r="N1361" i="22"/>
  <c r="I1361" i="22"/>
  <c r="F1361" i="22"/>
  <c r="J1361" i="22" s="1"/>
  <c r="N1360" i="22"/>
  <c r="I1360" i="22"/>
  <c r="F1360" i="22"/>
  <c r="J1360" i="22" s="1"/>
  <c r="L1360" i="22" s="1"/>
  <c r="N1359" i="22"/>
  <c r="I1359" i="22"/>
  <c r="F1359" i="22"/>
  <c r="N1358" i="22"/>
  <c r="I1358" i="22"/>
  <c r="F1358" i="22"/>
  <c r="J1358" i="22" s="1"/>
  <c r="N1357" i="22"/>
  <c r="I1357" i="22"/>
  <c r="F1357" i="22"/>
  <c r="J1357" i="22" s="1"/>
  <c r="L1357" i="22" s="1"/>
  <c r="N1356" i="22"/>
  <c r="I1356" i="22"/>
  <c r="J1356" i="22" s="1"/>
  <c r="F1356" i="22"/>
  <c r="N1355" i="22"/>
  <c r="I1355" i="22"/>
  <c r="F1355" i="22"/>
  <c r="J1355" i="22" s="1"/>
  <c r="N1354" i="22"/>
  <c r="J1354" i="22"/>
  <c r="L1354" i="22" s="1"/>
  <c r="I1354" i="22"/>
  <c r="F1354" i="22"/>
  <c r="N1353" i="22"/>
  <c r="I1353" i="22"/>
  <c r="F1353" i="22"/>
  <c r="N1352" i="22"/>
  <c r="I1352" i="22"/>
  <c r="F1352" i="22"/>
  <c r="J1352" i="22" s="1"/>
  <c r="N1351" i="22"/>
  <c r="I1351" i="22"/>
  <c r="F1351" i="22"/>
  <c r="J1351" i="22" s="1"/>
  <c r="L1351" i="22" s="1"/>
  <c r="N1350" i="22"/>
  <c r="I1350" i="22"/>
  <c r="F1350" i="22"/>
  <c r="N1349" i="22"/>
  <c r="I1349" i="22"/>
  <c r="F1349" i="22"/>
  <c r="J1349" i="22" s="1"/>
  <c r="N1348" i="22"/>
  <c r="I1348" i="22"/>
  <c r="F1348" i="22"/>
  <c r="J1348" i="22" s="1"/>
  <c r="L1348" i="22" s="1"/>
  <c r="N1347" i="22"/>
  <c r="I1347" i="22"/>
  <c r="J1347" i="22" s="1"/>
  <c r="F1347" i="22"/>
  <c r="N1346" i="22"/>
  <c r="I1346" i="22"/>
  <c r="F1346" i="22"/>
  <c r="J1346" i="22" s="1"/>
  <c r="N1345" i="22"/>
  <c r="J1345" i="22"/>
  <c r="L1345" i="22" s="1"/>
  <c r="I1345" i="22"/>
  <c r="F1345" i="22"/>
  <c r="N1344" i="22"/>
  <c r="I1344" i="22"/>
  <c r="F1344" i="22"/>
  <c r="N1343" i="22"/>
  <c r="I1343" i="22"/>
  <c r="F1343" i="22"/>
  <c r="J1343" i="22" s="1"/>
  <c r="N1342" i="22"/>
  <c r="I1342" i="22"/>
  <c r="F1342" i="22"/>
  <c r="J1342" i="22" s="1"/>
  <c r="L1342" i="22" s="1"/>
  <c r="N1341" i="22"/>
  <c r="I1341" i="22"/>
  <c r="F1341" i="22"/>
  <c r="N1340" i="22"/>
  <c r="I1340" i="22"/>
  <c r="F1340" i="22"/>
  <c r="J1340" i="22" s="1"/>
  <c r="N1339" i="22"/>
  <c r="I1339" i="22"/>
  <c r="F1339" i="22"/>
  <c r="J1339" i="22" s="1"/>
  <c r="L1339" i="22" s="1"/>
  <c r="N1338" i="22"/>
  <c r="I1338" i="22"/>
  <c r="F1338" i="22"/>
  <c r="N1337" i="22"/>
  <c r="I1337" i="22"/>
  <c r="F1337" i="22"/>
  <c r="J1337" i="22" s="1"/>
  <c r="N1336" i="22"/>
  <c r="J1336" i="22"/>
  <c r="L1336" i="22" s="1"/>
  <c r="I1336" i="22"/>
  <c r="F1336" i="22"/>
  <c r="N1335" i="22"/>
  <c r="I1335" i="22"/>
  <c r="F1335" i="22"/>
  <c r="J1335" i="22" s="1"/>
  <c r="L1335" i="22" s="1"/>
  <c r="N1334" i="22"/>
  <c r="I1334" i="22"/>
  <c r="F1334" i="22"/>
  <c r="J1334" i="22" s="1"/>
  <c r="L1334" i="22" s="1"/>
  <c r="N1333" i="22"/>
  <c r="J1333" i="22"/>
  <c r="L1333" i="22" s="1"/>
  <c r="I1333" i="22"/>
  <c r="F1333" i="22"/>
  <c r="N1332" i="22"/>
  <c r="I1332" i="22"/>
  <c r="F1332" i="22"/>
  <c r="J1332" i="22" s="1"/>
  <c r="L1332" i="22" s="1"/>
  <c r="N1331" i="22"/>
  <c r="I1331" i="22"/>
  <c r="F1331" i="22"/>
  <c r="J1331" i="22" s="1"/>
  <c r="L1331" i="22" s="1"/>
  <c r="N1330" i="22"/>
  <c r="J1330" i="22"/>
  <c r="L1330" i="22" s="1"/>
  <c r="I1330" i="22"/>
  <c r="F1330" i="22"/>
  <c r="N1329" i="22"/>
  <c r="I1329" i="22"/>
  <c r="F1329" i="22"/>
  <c r="J1329" i="22" s="1"/>
  <c r="L1329" i="22" s="1"/>
  <c r="N1328" i="22"/>
  <c r="I1328" i="22"/>
  <c r="F1328" i="22"/>
  <c r="J1328" i="22" s="1"/>
  <c r="L1328" i="22" s="1"/>
  <c r="N1327" i="22"/>
  <c r="J1327" i="22"/>
  <c r="L1327" i="22" s="1"/>
  <c r="I1327" i="22"/>
  <c r="F1327" i="22"/>
  <c r="N1326" i="22"/>
  <c r="I1326" i="22"/>
  <c r="F1326" i="22"/>
  <c r="N1325" i="22"/>
  <c r="I1325" i="22"/>
  <c r="F1325" i="22"/>
  <c r="J1325" i="22" s="1"/>
  <c r="L1325" i="22" s="1"/>
  <c r="N1324" i="22"/>
  <c r="J1324" i="22"/>
  <c r="L1324" i="22" s="1"/>
  <c r="I1324" i="22"/>
  <c r="F1324" i="22"/>
  <c r="N1323" i="22"/>
  <c r="I1323" i="22"/>
  <c r="F1323" i="22"/>
  <c r="J1323" i="22" s="1"/>
  <c r="L1323" i="22" s="1"/>
  <c r="N1322" i="22"/>
  <c r="I1322" i="22"/>
  <c r="F1322" i="22"/>
  <c r="J1322" i="22" s="1"/>
  <c r="L1322" i="22" s="1"/>
  <c r="N1321" i="22"/>
  <c r="J1321" i="22"/>
  <c r="L1321" i="22" s="1"/>
  <c r="I1321" i="22"/>
  <c r="F1321" i="22"/>
  <c r="N1320" i="22"/>
  <c r="I1320" i="22"/>
  <c r="F1320" i="22"/>
  <c r="J1320" i="22" s="1"/>
  <c r="N1319" i="22"/>
  <c r="I1319" i="22"/>
  <c r="F1319" i="22"/>
  <c r="J1319" i="22" s="1"/>
  <c r="L1319" i="22" s="1"/>
  <c r="N1318" i="22"/>
  <c r="I1318" i="22"/>
  <c r="F1318" i="22"/>
  <c r="J1318" i="22" s="1"/>
  <c r="N1317" i="22"/>
  <c r="I1317" i="22"/>
  <c r="F1317" i="22"/>
  <c r="J1317" i="22" s="1"/>
  <c r="N1316" i="22"/>
  <c r="I1316" i="22"/>
  <c r="J1316" i="22" s="1"/>
  <c r="L1316" i="22" s="1"/>
  <c r="F1316" i="22"/>
  <c r="N1315" i="22"/>
  <c r="I1315" i="22"/>
  <c r="F1315" i="22"/>
  <c r="J1315" i="22" s="1"/>
  <c r="N1314" i="22"/>
  <c r="I1314" i="22"/>
  <c r="F1314" i="22"/>
  <c r="N1313" i="22"/>
  <c r="I1313" i="22"/>
  <c r="F1313" i="22"/>
  <c r="J1313" i="22" s="1"/>
  <c r="L1313" i="22" s="1"/>
  <c r="N1312" i="22"/>
  <c r="I1312" i="22"/>
  <c r="F1312" i="22"/>
  <c r="J1312" i="22" s="1"/>
  <c r="N1311" i="22"/>
  <c r="I1311" i="22"/>
  <c r="F1311" i="22"/>
  <c r="J1311" i="22" s="1"/>
  <c r="N1310" i="22"/>
  <c r="I1310" i="22"/>
  <c r="F1310" i="22"/>
  <c r="J1310" i="22" s="1"/>
  <c r="L1310" i="22" s="1"/>
  <c r="N1309" i="22"/>
  <c r="I1309" i="22"/>
  <c r="F1309" i="22"/>
  <c r="J1309" i="22" s="1"/>
  <c r="N1308" i="22"/>
  <c r="I1308" i="22"/>
  <c r="F1308" i="22"/>
  <c r="J1308" i="22" s="1"/>
  <c r="N1307" i="22"/>
  <c r="I1307" i="22"/>
  <c r="J1307" i="22" s="1"/>
  <c r="L1307" i="22" s="1"/>
  <c r="F1307" i="22"/>
  <c r="N1306" i="22"/>
  <c r="I1306" i="22"/>
  <c r="F1306" i="22"/>
  <c r="J1306" i="22" s="1"/>
  <c r="N1305" i="22"/>
  <c r="I1305" i="22"/>
  <c r="F1305" i="22"/>
  <c r="N1304" i="22"/>
  <c r="I1304" i="22"/>
  <c r="F1304" i="22"/>
  <c r="J1304" i="22" s="1"/>
  <c r="L1304" i="22" s="1"/>
  <c r="N1303" i="22"/>
  <c r="I1303" i="22"/>
  <c r="F1303" i="22"/>
  <c r="J1303" i="22" s="1"/>
  <c r="N1302" i="22"/>
  <c r="I1302" i="22"/>
  <c r="F1302" i="22"/>
  <c r="J1302" i="22" s="1"/>
  <c r="N1301" i="22"/>
  <c r="I1301" i="22"/>
  <c r="F1301" i="22"/>
  <c r="J1301" i="22" s="1"/>
  <c r="L1301" i="22" s="1"/>
  <c r="N1300" i="22"/>
  <c r="I1300" i="22"/>
  <c r="F1300" i="22"/>
  <c r="J1300" i="22" s="1"/>
  <c r="N1299" i="22"/>
  <c r="I1299" i="22"/>
  <c r="F1299" i="22"/>
  <c r="N1298" i="22"/>
  <c r="I1298" i="22"/>
  <c r="J1298" i="22" s="1"/>
  <c r="L1298" i="22" s="1"/>
  <c r="F1298" i="22"/>
  <c r="N1297" i="22"/>
  <c r="I1297" i="22"/>
  <c r="F1297" i="22"/>
  <c r="J1297" i="22" s="1"/>
  <c r="N1296" i="22"/>
  <c r="I1296" i="22"/>
  <c r="F1296" i="22"/>
  <c r="N1295" i="22"/>
  <c r="I1295" i="22"/>
  <c r="F1295" i="22"/>
  <c r="J1295" i="22" s="1"/>
  <c r="L1295" i="22" s="1"/>
  <c r="N1294" i="22"/>
  <c r="I1294" i="22"/>
  <c r="F1294" i="22"/>
  <c r="J1294" i="22" s="1"/>
  <c r="N1293" i="22"/>
  <c r="I1293" i="22"/>
  <c r="F1293" i="22"/>
  <c r="J1293" i="22" s="1"/>
  <c r="N1292" i="22"/>
  <c r="I1292" i="22"/>
  <c r="F1292" i="22"/>
  <c r="J1292" i="22" s="1"/>
  <c r="L1292" i="22" s="1"/>
  <c r="N1291" i="22"/>
  <c r="I1291" i="22"/>
  <c r="F1291" i="22"/>
  <c r="J1291" i="22" s="1"/>
  <c r="N1290" i="22"/>
  <c r="I1290" i="22"/>
  <c r="F1290" i="22"/>
  <c r="J1290" i="22" s="1"/>
  <c r="N1289" i="22"/>
  <c r="I1289" i="22"/>
  <c r="J1289" i="22" s="1"/>
  <c r="L1289" i="22" s="1"/>
  <c r="F1289" i="22"/>
  <c r="N1288" i="22"/>
  <c r="I1288" i="22"/>
  <c r="F1288" i="22"/>
  <c r="J1288" i="22" s="1"/>
  <c r="N1287" i="22"/>
  <c r="I1287" i="22"/>
  <c r="F1287" i="22"/>
  <c r="N1286" i="22"/>
  <c r="I1286" i="22"/>
  <c r="F1286" i="22"/>
  <c r="J1286" i="22" s="1"/>
  <c r="L1286" i="22" s="1"/>
  <c r="N1285" i="22"/>
  <c r="I1285" i="22"/>
  <c r="F1285" i="22"/>
  <c r="J1285" i="22" s="1"/>
  <c r="N1284" i="22"/>
  <c r="I1284" i="22"/>
  <c r="F1284" i="22"/>
  <c r="J1284" i="22" s="1"/>
  <c r="N1283" i="22"/>
  <c r="I1283" i="22"/>
  <c r="F1283" i="22"/>
  <c r="J1283" i="22" s="1"/>
  <c r="L1283" i="22" s="1"/>
  <c r="N1282" i="22"/>
  <c r="I1282" i="22"/>
  <c r="F1282" i="22"/>
  <c r="J1282" i="22" s="1"/>
  <c r="N1281" i="22"/>
  <c r="I1281" i="22"/>
  <c r="F1281" i="22"/>
  <c r="N1280" i="22"/>
  <c r="I1280" i="22"/>
  <c r="J1280" i="22" s="1"/>
  <c r="L1280" i="22" s="1"/>
  <c r="F1280" i="22"/>
  <c r="N1279" i="22"/>
  <c r="I1279" i="22"/>
  <c r="F1279" i="22"/>
  <c r="J1279" i="22" s="1"/>
  <c r="N1278" i="22"/>
  <c r="I1278" i="22"/>
  <c r="F1278" i="22"/>
  <c r="N1277" i="22"/>
  <c r="I1277" i="22"/>
  <c r="F1277" i="22"/>
  <c r="J1277" i="22" s="1"/>
  <c r="L1277" i="22" s="1"/>
  <c r="N1276" i="22"/>
  <c r="I1276" i="22"/>
  <c r="F1276" i="22"/>
  <c r="J1276" i="22" s="1"/>
  <c r="N1275" i="22"/>
  <c r="I1275" i="22"/>
  <c r="F1275" i="22"/>
  <c r="J1275" i="22" s="1"/>
  <c r="N1274" i="22"/>
  <c r="I1274" i="22"/>
  <c r="F1274" i="22"/>
  <c r="J1274" i="22" s="1"/>
  <c r="L1274" i="22" s="1"/>
  <c r="N1273" i="22"/>
  <c r="I1273" i="22"/>
  <c r="F1273" i="22"/>
  <c r="J1273" i="22" s="1"/>
  <c r="N1272" i="22"/>
  <c r="I1272" i="22"/>
  <c r="F1272" i="22"/>
  <c r="J1272" i="22" s="1"/>
  <c r="N1271" i="22"/>
  <c r="I1271" i="22"/>
  <c r="J1271" i="22" s="1"/>
  <c r="L1271" i="22" s="1"/>
  <c r="F1271" i="22"/>
  <c r="N1270" i="22"/>
  <c r="I1270" i="22"/>
  <c r="F1270" i="22"/>
  <c r="J1270" i="22" s="1"/>
  <c r="N1269" i="22"/>
  <c r="I1269" i="22"/>
  <c r="F1269" i="22"/>
  <c r="N1268" i="22"/>
  <c r="I1268" i="22"/>
  <c r="F1268" i="22"/>
  <c r="J1268" i="22" s="1"/>
  <c r="L1268" i="22" s="1"/>
  <c r="N1267" i="22"/>
  <c r="I1267" i="22"/>
  <c r="F1267" i="22"/>
  <c r="J1267" i="22" s="1"/>
  <c r="N1266" i="22"/>
  <c r="I1266" i="22"/>
  <c r="F1266" i="22"/>
  <c r="J1266" i="22" s="1"/>
  <c r="N1265" i="22"/>
  <c r="I1265" i="22"/>
  <c r="F1265" i="22"/>
  <c r="J1265" i="22" s="1"/>
  <c r="L1265" i="22" s="1"/>
  <c r="N1264" i="22"/>
  <c r="I1264" i="22"/>
  <c r="F1264" i="22"/>
  <c r="J1264" i="22" s="1"/>
  <c r="N1263" i="22"/>
  <c r="I1263" i="22"/>
  <c r="F1263" i="22"/>
  <c r="J1263" i="22" s="1"/>
  <c r="N1262" i="22"/>
  <c r="I1262" i="22"/>
  <c r="J1262" i="22" s="1"/>
  <c r="L1262" i="22" s="1"/>
  <c r="F1262" i="22"/>
  <c r="N1261" i="22"/>
  <c r="I1261" i="22"/>
  <c r="F1261" i="22"/>
  <c r="J1261" i="22" s="1"/>
  <c r="N1260" i="22"/>
  <c r="I1260" i="22"/>
  <c r="F1260" i="22"/>
  <c r="N1259" i="22"/>
  <c r="I1259" i="22"/>
  <c r="F1259" i="22"/>
  <c r="J1259" i="22" s="1"/>
  <c r="L1259" i="22" s="1"/>
  <c r="N1258" i="22"/>
  <c r="I1258" i="22"/>
  <c r="F1258" i="22"/>
  <c r="J1258" i="22" s="1"/>
  <c r="N1257" i="22"/>
  <c r="I1257" i="22"/>
  <c r="F1257" i="22"/>
  <c r="J1257" i="22" s="1"/>
  <c r="N1256" i="22"/>
  <c r="I1256" i="22"/>
  <c r="F1256" i="22"/>
  <c r="J1256" i="22" s="1"/>
  <c r="L1256" i="22" s="1"/>
  <c r="N1255" i="22"/>
  <c r="I1255" i="22"/>
  <c r="F1255" i="22"/>
  <c r="J1255" i="22" s="1"/>
  <c r="N1254" i="22"/>
  <c r="I1254" i="22"/>
  <c r="F1254" i="22"/>
  <c r="J1254" i="22" s="1"/>
  <c r="N1253" i="22"/>
  <c r="I1253" i="22"/>
  <c r="J1253" i="22" s="1"/>
  <c r="L1253" i="22" s="1"/>
  <c r="F1253" i="22"/>
  <c r="N1252" i="22"/>
  <c r="I1252" i="22"/>
  <c r="F1252" i="22"/>
  <c r="J1252" i="22" s="1"/>
  <c r="N1251" i="22"/>
  <c r="I1251" i="22"/>
  <c r="F1251" i="22"/>
  <c r="N1250" i="22"/>
  <c r="I1250" i="22"/>
  <c r="F1250" i="22"/>
  <c r="J1250" i="22" s="1"/>
  <c r="L1250" i="22" s="1"/>
  <c r="N1249" i="22"/>
  <c r="I1249" i="22"/>
  <c r="F1249" i="22"/>
  <c r="J1249" i="22" s="1"/>
  <c r="N1248" i="22"/>
  <c r="I1248" i="22"/>
  <c r="F1248" i="22"/>
  <c r="J1248" i="22" s="1"/>
  <c r="N1247" i="22"/>
  <c r="I1247" i="22"/>
  <c r="F1247" i="22"/>
  <c r="J1247" i="22" s="1"/>
  <c r="L1247" i="22" s="1"/>
  <c r="N1246" i="22"/>
  <c r="I1246" i="22"/>
  <c r="F1246" i="22"/>
  <c r="J1246" i="22" s="1"/>
  <c r="N1245" i="22"/>
  <c r="I1245" i="22"/>
  <c r="F1245" i="22"/>
  <c r="N1244" i="22"/>
  <c r="I1244" i="22"/>
  <c r="J1244" i="22" s="1"/>
  <c r="L1244" i="22" s="1"/>
  <c r="F1244" i="22"/>
  <c r="N1243" i="22"/>
  <c r="I1243" i="22"/>
  <c r="F1243" i="22"/>
  <c r="J1243" i="22" s="1"/>
  <c r="N1242" i="22"/>
  <c r="I1242" i="22"/>
  <c r="F1242" i="22"/>
  <c r="N1241" i="22"/>
  <c r="I1241" i="22"/>
  <c r="F1241" i="22"/>
  <c r="J1241" i="22" s="1"/>
  <c r="L1241" i="22" s="1"/>
  <c r="N1240" i="22"/>
  <c r="I1240" i="22"/>
  <c r="F1240" i="22"/>
  <c r="J1240" i="22" s="1"/>
  <c r="N1239" i="22"/>
  <c r="I1239" i="22"/>
  <c r="F1239" i="22"/>
  <c r="J1239" i="22" s="1"/>
  <c r="N1238" i="22"/>
  <c r="I1238" i="22"/>
  <c r="J1238" i="22" s="1"/>
  <c r="L1238" i="22" s="1"/>
  <c r="F1238" i="22"/>
  <c r="N1237" i="22"/>
  <c r="I1237" i="22"/>
  <c r="F1237" i="22"/>
  <c r="J1237" i="22" s="1"/>
  <c r="N1236" i="22"/>
  <c r="I1236" i="22"/>
  <c r="F1236" i="22"/>
  <c r="N1235" i="22"/>
  <c r="I1235" i="22"/>
  <c r="F1235" i="22"/>
  <c r="J1235" i="22" s="1"/>
  <c r="N1234" i="22"/>
  <c r="I1234" i="22"/>
  <c r="F1234" i="22"/>
  <c r="J1234" i="22" s="1"/>
  <c r="N1233" i="22"/>
  <c r="I1233" i="22"/>
  <c r="F1233" i="22"/>
  <c r="J1233" i="22" s="1"/>
  <c r="N1232" i="22"/>
  <c r="I1232" i="22"/>
  <c r="F1232" i="22"/>
  <c r="J1232" i="22" s="1"/>
  <c r="N1231" i="22"/>
  <c r="I1231" i="22"/>
  <c r="F1231" i="22"/>
  <c r="J1231" i="22" s="1"/>
  <c r="N1230" i="22"/>
  <c r="I1230" i="22"/>
  <c r="F1230" i="22"/>
  <c r="J1230" i="22" s="1"/>
  <c r="N1229" i="22"/>
  <c r="I1229" i="22"/>
  <c r="F1229" i="22"/>
  <c r="J1229" i="22" s="1"/>
  <c r="N1228" i="22"/>
  <c r="I1228" i="22"/>
  <c r="F1228" i="22"/>
  <c r="J1228" i="22" s="1"/>
  <c r="N1227" i="22"/>
  <c r="I1227" i="22"/>
  <c r="F1227" i="22"/>
  <c r="J1227" i="22" s="1"/>
  <c r="N1226" i="22"/>
  <c r="I1226" i="22"/>
  <c r="F1226" i="22"/>
  <c r="J1226" i="22" s="1"/>
  <c r="N1225" i="22"/>
  <c r="I1225" i="22"/>
  <c r="F1225" i="22"/>
  <c r="J1225" i="22" s="1"/>
  <c r="N1224" i="22"/>
  <c r="I1224" i="22"/>
  <c r="F1224" i="22"/>
  <c r="J1224" i="22" s="1"/>
  <c r="N1223" i="22"/>
  <c r="I1223" i="22"/>
  <c r="F1223" i="22"/>
  <c r="J1223" i="22" s="1"/>
  <c r="N1222" i="22"/>
  <c r="I1222" i="22"/>
  <c r="F1222" i="22"/>
  <c r="J1222" i="22" s="1"/>
  <c r="N1221" i="22"/>
  <c r="I1221" i="22"/>
  <c r="F1221" i="22"/>
  <c r="J1221" i="22" s="1"/>
  <c r="N1220" i="22"/>
  <c r="I1220" i="22"/>
  <c r="F1220" i="22"/>
  <c r="J1220" i="22" s="1"/>
  <c r="N1219" i="22"/>
  <c r="I1219" i="22"/>
  <c r="F1219" i="22"/>
  <c r="J1219" i="22" s="1"/>
  <c r="N1218" i="22"/>
  <c r="I1218" i="22"/>
  <c r="F1218" i="22"/>
  <c r="J1218" i="22" s="1"/>
  <c r="N1217" i="22"/>
  <c r="I1217" i="22"/>
  <c r="F1217" i="22"/>
  <c r="J1217" i="22" s="1"/>
  <c r="N1216" i="22"/>
  <c r="I1216" i="22"/>
  <c r="F1216" i="22"/>
  <c r="J1216" i="22" s="1"/>
  <c r="N1215" i="22"/>
  <c r="I1215" i="22"/>
  <c r="F1215" i="22"/>
  <c r="J1215" i="22" s="1"/>
  <c r="N1214" i="22"/>
  <c r="I1214" i="22"/>
  <c r="F1214" i="22"/>
  <c r="J1214" i="22" s="1"/>
  <c r="N1213" i="22"/>
  <c r="I1213" i="22"/>
  <c r="F1213" i="22"/>
  <c r="J1213" i="22" s="1"/>
  <c r="N1212" i="22"/>
  <c r="I1212" i="22"/>
  <c r="F1212" i="22"/>
  <c r="J1212" i="22" s="1"/>
  <c r="N1211" i="22"/>
  <c r="I1211" i="22"/>
  <c r="F1211" i="22"/>
  <c r="J1211" i="22" s="1"/>
  <c r="N1210" i="22"/>
  <c r="I1210" i="22"/>
  <c r="F1210" i="22"/>
  <c r="J1210" i="22" s="1"/>
  <c r="N1209" i="22"/>
  <c r="I1209" i="22"/>
  <c r="F1209" i="22"/>
  <c r="J1209" i="22" s="1"/>
  <c r="N1208" i="22"/>
  <c r="I1208" i="22"/>
  <c r="F1208" i="22"/>
  <c r="J1208" i="22" s="1"/>
  <c r="N1207" i="22"/>
  <c r="I1207" i="22"/>
  <c r="F1207" i="22"/>
  <c r="J1207" i="22" s="1"/>
  <c r="N1206" i="22"/>
  <c r="I1206" i="22"/>
  <c r="F1206" i="22"/>
  <c r="J1206" i="22" s="1"/>
  <c r="N1205" i="22"/>
  <c r="I1205" i="22"/>
  <c r="F1205" i="22"/>
  <c r="J1205" i="22" s="1"/>
  <c r="N1204" i="22"/>
  <c r="I1204" i="22"/>
  <c r="F1204" i="22"/>
  <c r="J1204" i="22" s="1"/>
  <c r="N1203" i="22"/>
  <c r="I1203" i="22"/>
  <c r="F1203" i="22"/>
  <c r="J1203" i="22" s="1"/>
  <c r="N1202" i="22"/>
  <c r="I1202" i="22"/>
  <c r="F1202" i="22"/>
  <c r="J1202" i="22" s="1"/>
  <c r="N1201" i="22"/>
  <c r="I1201" i="22"/>
  <c r="F1201" i="22"/>
  <c r="J1201" i="22" s="1"/>
  <c r="N1200" i="22"/>
  <c r="I1200" i="22"/>
  <c r="F1200" i="22"/>
  <c r="J1200" i="22" s="1"/>
  <c r="N1199" i="22"/>
  <c r="I1199" i="22"/>
  <c r="F1199" i="22"/>
  <c r="J1199" i="22" s="1"/>
  <c r="N1198" i="22"/>
  <c r="I1198" i="22"/>
  <c r="F1198" i="22"/>
  <c r="J1198" i="22" s="1"/>
  <c r="N1197" i="22"/>
  <c r="I1197" i="22"/>
  <c r="F1197" i="22"/>
  <c r="J1197" i="22" s="1"/>
  <c r="N1196" i="22"/>
  <c r="I1196" i="22"/>
  <c r="F1196" i="22"/>
  <c r="J1196" i="22" s="1"/>
  <c r="N1195" i="22"/>
  <c r="I1195" i="22"/>
  <c r="F1195" i="22"/>
  <c r="J1195" i="22" s="1"/>
  <c r="N1194" i="22"/>
  <c r="I1194" i="22"/>
  <c r="F1194" i="22"/>
  <c r="J1194" i="22" s="1"/>
  <c r="N1193" i="22"/>
  <c r="I1193" i="22"/>
  <c r="F1193" i="22"/>
  <c r="J1193" i="22" s="1"/>
  <c r="N1192" i="22"/>
  <c r="I1192" i="22"/>
  <c r="F1192" i="22"/>
  <c r="J1192" i="22" s="1"/>
  <c r="N1191" i="22"/>
  <c r="I1191" i="22"/>
  <c r="F1191" i="22"/>
  <c r="J1191" i="22" s="1"/>
  <c r="N1190" i="22"/>
  <c r="I1190" i="22"/>
  <c r="F1190" i="22"/>
  <c r="J1190" i="22" s="1"/>
  <c r="N1189" i="22"/>
  <c r="I1189" i="22"/>
  <c r="F1189" i="22"/>
  <c r="J1189" i="22" s="1"/>
  <c r="N1188" i="22"/>
  <c r="I1188" i="22"/>
  <c r="F1188" i="22"/>
  <c r="J1188" i="22" s="1"/>
  <c r="N1187" i="22"/>
  <c r="I1187" i="22"/>
  <c r="F1187" i="22"/>
  <c r="J1187" i="22" s="1"/>
  <c r="N1186" i="22"/>
  <c r="I1186" i="22"/>
  <c r="F1186" i="22"/>
  <c r="J1186" i="22" s="1"/>
  <c r="N1185" i="22"/>
  <c r="I1185" i="22"/>
  <c r="F1185" i="22"/>
  <c r="J1185" i="22" s="1"/>
  <c r="N1184" i="22"/>
  <c r="I1184" i="22"/>
  <c r="F1184" i="22"/>
  <c r="J1184" i="22" s="1"/>
  <c r="N1183" i="22"/>
  <c r="I1183" i="22"/>
  <c r="F1183" i="22"/>
  <c r="J1183" i="22" s="1"/>
  <c r="N1182" i="22"/>
  <c r="I1182" i="22"/>
  <c r="F1182" i="22"/>
  <c r="J1182" i="22" s="1"/>
  <c r="N1181" i="22"/>
  <c r="I1181" i="22"/>
  <c r="F1181" i="22"/>
  <c r="J1181" i="22" s="1"/>
  <c r="N1180" i="22"/>
  <c r="I1180" i="22"/>
  <c r="F1180" i="22"/>
  <c r="J1180" i="22" s="1"/>
  <c r="N1179" i="22"/>
  <c r="I1179" i="22"/>
  <c r="F1179" i="22"/>
  <c r="J1179" i="22" s="1"/>
  <c r="N1178" i="22"/>
  <c r="I1178" i="22"/>
  <c r="F1178" i="22"/>
  <c r="J1178" i="22" s="1"/>
  <c r="N1177" i="22"/>
  <c r="I1177" i="22"/>
  <c r="F1177" i="22"/>
  <c r="J1177" i="22" s="1"/>
  <c r="N1176" i="22"/>
  <c r="I1176" i="22"/>
  <c r="F1176" i="22"/>
  <c r="J1176" i="22" s="1"/>
  <c r="N1175" i="22"/>
  <c r="I1175" i="22"/>
  <c r="F1175" i="22"/>
  <c r="J1175" i="22" s="1"/>
  <c r="N1174" i="22"/>
  <c r="I1174" i="22"/>
  <c r="F1174" i="22"/>
  <c r="J1174" i="22" s="1"/>
  <c r="N1173" i="22"/>
  <c r="I1173" i="22"/>
  <c r="J1173" i="22" s="1"/>
  <c r="F1173" i="22"/>
  <c r="N1172" i="22"/>
  <c r="I1172" i="22"/>
  <c r="F1172" i="22"/>
  <c r="J1172" i="22" s="1"/>
  <c r="N1171" i="22"/>
  <c r="J1171" i="22"/>
  <c r="I1171" i="22"/>
  <c r="F1171" i="22"/>
  <c r="N1170" i="22"/>
  <c r="I1170" i="22"/>
  <c r="F1170" i="22"/>
  <c r="J1170" i="22" s="1"/>
  <c r="N1169" i="22"/>
  <c r="I1169" i="22"/>
  <c r="F1169" i="22"/>
  <c r="J1169" i="22" s="1"/>
  <c r="N1168" i="22"/>
  <c r="I1168" i="22"/>
  <c r="J1168" i="22" s="1"/>
  <c r="F1168" i="22"/>
  <c r="N1167" i="22"/>
  <c r="I1167" i="22"/>
  <c r="F1167" i="22"/>
  <c r="J1167" i="22" s="1"/>
  <c r="N1166" i="22"/>
  <c r="I1166" i="22"/>
  <c r="F1166" i="22"/>
  <c r="N1165" i="22"/>
  <c r="I1165" i="22"/>
  <c r="F1165" i="22"/>
  <c r="N1164" i="22"/>
  <c r="I1164" i="22"/>
  <c r="F1164" i="22"/>
  <c r="J1164" i="22" s="1"/>
  <c r="N1163" i="22"/>
  <c r="I1163" i="22"/>
  <c r="F1163" i="22"/>
  <c r="N1162" i="22"/>
  <c r="I1162" i="22"/>
  <c r="F1162" i="22"/>
  <c r="J1162" i="22" s="1"/>
  <c r="N1161" i="22"/>
  <c r="J1161" i="22"/>
  <c r="I1161" i="22"/>
  <c r="F1161" i="22"/>
  <c r="N1160" i="22"/>
  <c r="I1160" i="22"/>
  <c r="F1160" i="22"/>
  <c r="N1159" i="22"/>
  <c r="I1159" i="22"/>
  <c r="F1159" i="22"/>
  <c r="J1159" i="22" s="1"/>
  <c r="N1158" i="22"/>
  <c r="J1158" i="22"/>
  <c r="I1158" i="22"/>
  <c r="F1158" i="22"/>
  <c r="N1157" i="22"/>
  <c r="I1157" i="22"/>
  <c r="F1157" i="22"/>
  <c r="J1157" i="22" s="1"/>
  <c r="N1156" i="22"/>
  <c r="I1156" i="22"/>
  <c r="F1156" i="22"/>
  <c r="J1156" i="22" s="1"/>
  <c r="N1155" i="22"/>
  <c r="I1155" i="22"/>
  <c r="J1155" i="22" s="1"/>
  <c r="F1155" i="22"/>
  <c r="N1154" i="22"/>
  <c r="I1154" i="22"/>
  <c r="F1154" i="22"/>
  <c r="J1154" i="22" s="1"/>
  <c r="N1153" i="22"/>
  <c r="J1153" i="22"/>
  <c r="I1153" i="22"/>
  <c r="F1153" i="22"/>
  <c r="N1152" i="22"/>
  <c r="I1152" i="22"/>
  <c r="F1152" i="22"/>
  <c r="J1152" i="22" s="1"/>
  <c r="N1151" i="22"/>
  <c r="I1151" i="22"/>
  <c r="F1151" i="22"/>
  <c r="J1151" i="22" s="1"/>
  <c r="N1150" i="22"/>
  <c r="I1150" i="22"/>
  <c r="F1150" i="22"/>
  <c r="J1150" i="22" s="1"/>
  <c r="N1149" i="22"/>
  <c r="I1149" i="22"/>
  <c r="F1149" i="22"/>
  <c r="J1149" i="22" s="1"/>
  <c r="N1148" i="22"/>
  <c r="I1148" i="22"/>
  <c r="F1148" i="22"/>
  <c r="J1148" i="22" s="1"/>
  <c r="N1147" i="22"/>
  <c r="J1147" i="22"/>
  <c r="K1147" i="22" s="1"/>
  <c r="I1147" i="22"/>
  <c r="F1147" i="22"/>
  <c r="N1146" i="22"/>
  <c r="I1146" i="22"/>
  <c r="F1146" i="22"/>
  <c r="J1146" i="22" s="1"/>
  <c r="K1146" i="22" s="1"/>
  <c r="N1145" i="22"/>
  <c r="I1145" i="22"/>
  <c r="F1145" i="22"/>
  <c r="J1145" i="22" s="1"/>
  <c r="N1144" i="22"/>
  <c r="I1144" i="22"/>
  <c r="F1144" i="22"/>
  <c r="J1144" i="22" s="1"/>
  <c r="N1143" i="22"/>
  <c r="I1143" i="22"/>
  <c r="F1143" i="22"/>
  <c r="J1143" i="22" s="1"/>
  <c r="N1142" i="22"/>
  <c r="I1142" i="22"/>
  <c r="F1142" i="22"/>
  <c r="J1142" i="22" s="1"/>
  <c r="N1141" i="22"/>
  <c r="J1141" i="22"/>
  <c r="K1141" i="22" s="1"/>
  <c r="I1141" i="22"/>
  <c r="F1141" i="22"/>
  <c r="N1140" i="22"/>
  <c r="I1140" i="22"/>
  <c r="F1140" i="22"/>
  <c r="J1140" i="22" s="1"/>
  <c r="K1140" i="22" s="1"/>
  <c r="N1139" i="22"/>
  <c r="I1139" i="22"/>
  <c r="F1139" i="22"/>
  <c r="J1139" i="22" s="1"/>
  <c r="N1138" i="22"/>
  <c r="I1138" i="22"/>
  <c r="F1138" i="22"/>
  <c r="J1138" i="22" s="1"/>
  <c r="N1137" i="22"/>
  <c r="I1137" i="22"/>
  <c r="F1137" i="22"/>
  <c r="J1137" i="22" s="1"/>
  <c r="N1136" i="22"/>
  <c r="I1136" i="22"/>
  <c r="F1136" i="22"/>
  <c r="J1136" i="22" s="1"/>
  <c r="N1135" i="22"/>
  <c r="L1135" i="22"/>
  <c r="I1135" i="22"/>
  <c r="F1135" i="22"/>
  <c r="J1135" i="22" s="1"/>
  <c r="K1135" i="22" s="1"/>
  <c r="N1134" i="22"/>
  <c r="L1134" i="22"/>
  <c r="I1134" i="22"/>
  <c r="F1134" i="22"/>
  <c r="J1134" i="22" s="1"/>
  <c r="K1134" i="22" s="1"/>
  <c r="N1133" i="22"/>
  <c r="I1133" i="22"/>
  <c r="F1133" i="22"/>
  <c r="J1133" i="22" s="1"/>
  <c r="N1132" i="22"/>
  <c r="L1132" i="22"/>
  <c r="I1132" i="22"/>
  <c r="F1132" i="22"/>
  <c r="J1132" i="22" s="1"/>
  <c r="K1132" i="22" s="1"/>
  <c r="N1131" i="22"/>
  <c r="L1131" i="22"/>
  <c r="I1131" i="22"/>
  <c r="F1131" i="22"/>
  <c r="J1131" i="22" s="1"/>
  <c r="K1131" i="22" s="1"/>
  <c r="N1130" i="22"/>
  <c r="I1130" i="22"/>
  <c r="F1130" i="22"/>
  <c r="J1130" i="22" s="1"/>
  <c r="N1129" i="22"/>
  <c r="L1129" i="22"/>
  <c r="I1129" i="22"/>
  <c r="F1129" i="22"/>
  <c r="J1129" i="22" s="1"/>
  <c r="K1129" i="22" s="1"/>
  <c r="N1128" i="22"/>
  <c r="L1128" i="22"/>
  <c r="I1128" i="22"/>
  <c r="F1128" i="22"/>
  <c r="J1128" i="22" s="1"/>
  <c r="K1128" i="22" s="1"/>
  <c r="N1127" i="22"/>
  <c r="I1127" i="22"/>
  <c r="F1127" i="22"/>
  <c r="J1127" i="22" s="1"/>
  <c r="N1126" i="22"/>
  <c r="L1126" i="22"/>
  <c r="I1126" i="22"/>
  <c r="F1126" i="22"/>
  <c r="J1126" i="22" s="1"/>
  <c r="K1126" i="22" s="1"/>
  <c r="N1125" i="22"/>
  <c r="L1125" i="22"/>
  <c r="I1125" i="22"/>
  <c r="F1125" i="22"/>
  <c r="J1125" i="22" s="1"/>
  <c r="K1125" i="22" s="1"/>
  <c r="N1124" i="22"/>
  <c r="I1124" i="22"/>
  <c r="F1124" i="22"/>
  <c r="J1124" i="22" s="1"/>
  <c r="N1123" i="22"/>
  <c r="L1123" i="22"/>
  <c r="I1123" i="22"/>
  <c r="F1123" i="22"/>
  <c r="J1123" i="22" s="1"/>
  <c r="K1123" i="22" s="1"/>
  <c r="N1122" i="22"/>
  <c r="L1122" i="22"/>
  <c r="I1122" i="22"/>
  <c r="F1122" i="22"/>
  <c r="J1122" i="22" s="1"/>
  <c r="K1122" i="22" s="1"/>
  <c r="N1121" i="22"/>
  <c r="I1121" i="22"/>
  <c r="F1121" i="22"/>
  <c r="J1121" i="22" s="1"/>
  <c r="N1120" i="22"/>
  <c r="I1120" i="22"/>
  <c r="F1120" i="22"/>
  <c r="N1119" i="22"/>
  <c r="I1119" i="22"/>
  <c r="F1119" i="22"/>
  <c r="J1119" i="22" s="1"/>
  <c r="N1118" i="22"/>
  <c r="I1118" i="22"/>
  <c r="F1118" i="22"/>
  <c r="N1117" i="22"/>
  <c r="I1117" i="22"/>
  <c r="F1117" i="22"/>
  <c r="J1117" i="22" s="1"/>
  <c r="N1116" i="22"/>
  <c r="I1116" i="22"/>
  <c r="F1116" i="22"/>
  <c r="N1115" i="22"/>
  <c r="I1115" i="22"/>
  <c r="F1115" i="22"/>
  <c r="J1115" i="22" s="1"/>
  <c r="N1114" i="22"/>
  <c r="I1114" i="22"/>
  <c r="F1114" i="22"/>
  <c r="N1113" i="22"/>
  <c r="I1113" i="22"/>
  <c r="F1113" i="22"/>
  <c r="J1113" i="22" s="1"/>
  <c r="N1112" i="22"/>
  <c r="I1112" i="22"/>
  <c r="F1112" i="22"/>
  <c r="N1111" i="22"/>
  <c r="I1111" i="22"/>
  <c r="F1111" i="22"/>
  <c r="J1111" i="22" s="1"/>
  <c r="N1110" i="22"/>
  <c r="I1110" i="22"/>
  <c r="F1110" i="22"/>
  <c r="N1109" i="22"/>
  <c r="I1109" i="22"/>
  <c r="F1109" i="22"/>
  <c r="J1109" i="22" s="1"/>
  <c r="N1108" i="22"/>
  <c r="I1108" i="22"/>
  <c r="F1108" i="22"/>
  <c r="N1107" i="22"/>
  <c r="I1107" i="22"/>
  <c r="F1107" i="22"/>
  <c r="J1107" i="22" s="1"/>
  <c r="N1106" i="22"/>
  <c r="I1106" i="22"/>
  <c r="F1106" i="22"/>
  <c r="N1105" i="22"/>
  <c r="I1105" i="22"/>
  <c r="F1105" i="22"/>
  <c r="J1105" i="22" s="1"/>
  <c r="N1104" i="22"/>
  <c r="I1104" i="22"/>
  <c r="F1104" i="22"/>
  <c r="N1103" i="22"/>
  <c r="I1103" i="22"/>
  <c r="F1103" i="22"/>
  <c r="J1103" i="22" s="1"/>
  <c r="N1102" i="22"/>
  <c r="I1102" i="22"/>
  <c r="F1102" i="22"/>
  <c r="N1101" i="22"/>
  <c r="I1101" i="22"/>
  <c r="F1101" i="22"/>
  <c r="J1101" i="22" s="1"/>
  <c r="N1100" i="22"/>
  <c r="I1100" i="22"/>
  <c r="F1100" i="22"/>
  <c r="N1099" i="22"/>
  <c r="I1099" i="22"/>
  <c r="F1099" i="22"/>
  <c r="J1099" i="22" s="1"/>
  <c r="N1098" i="22"/>
  <c r="I1098" i="22"/>
  <c r="F1098" i="22"/>
  <c r="N1097" i="22"/>
  <c r="I1097" i="22"/>
  <c r="F1097" i="22"/>
  <c r="J1097" i="22" s="1"/>
  <c r="N1096" i="22"/>
  <c r="I1096" i="22"/>
  <c r="F1096" i="22"/>
  <c r="N1095" i="22"/>
  <c r="I1095" i="22"/>
  <c r="F1095" i="22"/>
  <c r="J1095" i="22" s="1"/>
  <c r="N1094" i="22"/>
  <c r="I1094" i="22"/>
  <c r="F1094" i="22"/>
  <c r="N1093" i="22"/>
  <c r="I1093" i="22"/>
  <c r="F1093" i="22"/>
  <c r="J1093" i="22" s="1"/>
  <c r="L1093" i="22" s="1"/>
  <c r="N1092" i="22"/>
  <c r="K1092" i="22"/>
  <c r="I1092" i="22"/>
  <c r="F1092" i="22"/>
  <c r="J1092" i="22" s="1"/>
  <c r="L1092" i="22" s="1"/>
  <c r="N1091" i="22"/>
  <c r="I1091" i="22"/>
  <c r="F1091" i="22"/>
  <c r="J1091" i="22" s="1"/>
  <c r="N1090" i="22"/>
  <c r="I1090" i="22"/>
  <c r="F1090" i="22"/>
  <c r="N1089" i="22"/>
  <c r="I1089" i="22"/>
  <c r="F1089" i="22"/>
  <c r="N1088" i="22"/>
  <c r="I1088" i="22"/>
  <c r="F1088" i="22"/>
  <c r="J1088" i="22" s="1"/>
  <c r="N1087" i="22"/>
  <c r="I1087" i="22"/>
  <c r="F1087" i="22"/>
  <c r="J1087" i="22" s="1"/>
  <c r="L1087" i="22" s="1"/>
  <c r="N1086" i="22"/>
  <c r="I1086" i="22"/>
  <c r="F1086" i="22"/>
  <c r="J1086" i="22" s="1"/>
  <c r="N1085" i="22"/>
  <c r="I1085" i="22"/>
  <c r="F1085" i="22"/>
  <c r="J1085" i="22" s="1"/>
  <c r="L1085" i="22" s="1"/>
  <c r="N1084" i="22"/>
  <c r="I1084" i="22"/>
  <c r="F1084" i="22"/>
  <c r="N1083" i="22"/>
  <c r="I1083" i="22"/>
  <c r="F1083" i="22"/>
  <c r="J1083" i="22" s="1"/>
  <c r="N1082" i="22"/>
  <c r="I1082" i="22"/>
  <c r="F1082" i="22"/>
  <c r="N1081" i="22"/>
  <c r="I1081" i="22"/>
  <c r="F1081" i="22"/>
  <c r="N1080" i="22"/>
  <c r="I1080" i="22"/>
  <c r="F1080" i="22"/>
  <c r="J1080" i="22" s="1"/>
  <c r="L1080" i="22" s="1"/>
  <c r="N1079" i="22"/>
  <c r="K1079" i="22"/>
  <c r="I1079" i="22"/>
  <c r="F1079" i="22"/>
  <c r="J1079" i="22" s="1"/>
  <c r="L1079" i="22" s="1"/>
  <c r="N1078" i="22"/>
  <c r="I1078" i="22"/>
  <c r="F1078" i="22"/>
  <c r="J1078" i="22" s="1"/>
  <c r="L1078" i="22" s="1"/>
  <c r="N1077" i="22"/>
  <c r="I1077" i="22"/>
  <c r="F1077" i="22"/>
  <c r="N1076" i="22"/>
  <c r="I1076" i="22"/>
  <c r="F1076" i="22"/>
  <c r="N1075" i="22"/>
  <c r="I1075" i="22"/>
  <c r="F1075" i="22"/>
  <c r="J1075" i="22" s="1"/>
  <c r="L1075" i="22" s="1"/>
  <c r="N1074" i="22"/>
  <c r="K1074" i="22"/>
  <c r="I1074" i="22"/>
  <c r="F1074" i="22"/>
  <c r="J1074" i="22" s="1"/>
  <c r="L1074" i="22" s="1"/>
  <c r="N1073" i="22"/>
  <c r="I1073" i="22"/>
  <c r="F1073" i="22"/>
  <c r="J1073" i="22" s="1"/>
  <c r="N1072" i="22"/>
  <c r="I1072" i="22"/>
  <c r="F1072" i="22"/>
  <c r="J1072" i="22" s="1"/>
  <c r="L1072" i="22" s="1"/>
  <c r="N1071" i="22"/>
  <c r="I1071" i="22"/>
  <c r="F1071" i="22"/>
  <c r="N1070" i="22"/>
  <c r="I1070" i="22"/>
  <c r="F1070" i="22"/>
  <c r="J1070" i="22" s="1"/>
  <c r="N1069" i="22"/>
  <c r="I1069" i="22"/>
  <c r="F1069" i="22"/>
  <c r="J1069" i="22" s="1"/>
  <c r="L1069" i="22" s="1"/>
  <c r="N1068" i="22"/>
  <c r="I1068" i="22"/>
  <c r="F1068" i="22"/>
  <c r="N1067" i="22"/>
  <c r="I1067" i="22"/>
  <c r="F1067" i="22"/>
  <c r="J1067" i="22" s="1"/>
  <c r="L1067" i="22" s="1"/>
  <c r="N1066" i="22"/>
  <c r="I1066" i="22"/>
  <c r="F1066" i="22"/>
  <c r="N1065" i="22"/>
  <c r="I1065" i="22"/>
  <c r="F1065" i="22"/>
  <c r="J1065" i="22" s="1"/>
  <c r="N1064" i="22"/>
  <c r="I1064" i="22"/>
  <c r="F1064" i="22"/>
  <c r="J1064" i="22" s="1"/>
  <c r="L1064" i="22" s="1"/>
  <c r="N1063" i="22"/>
  <c r="I1063" i="22"/>
  <c r="F1063" i="22"/>
  <c r="J1063" i="22" s="1"/>
  <c r="L1063" i="22" s="1"/>
  <c r="N1062" i="22"/>
  <c r="I1062" i="22"/>
  <c r="F1062" i="22"/>
  <c r="J1062" i="22" s="1"/>
  <c r="L1062" i="22" s="1"/>
  <c r="N1061" i="22"/>
  <c r="I1061" i="22"/>
  <c r="F1061" i="22"/>
  <c r="N1060" i="22"/>
  <c r="I1060" i="22"/>
  <c r="F1060" i="22"/>
  <c r="N1059" i="22"/>
  <c r="I1059" i="22"/>
  <c r="F1059" i="22"/>
  <c r="N1058" i="22"/>
  <c r="I1058" i="22"/>
  <c r="F1058" i="22"/>
  <c r="J1058" i="22" s="1"/>
  <c r="N1057" i="22"/>
  <c r="I1057" i="22"/>
  <c r="F1057" i="22"/>
  <c r="N1056" i="22"/>
  <c r="I1056" i="22"/>
  <c r="F1056" i="22"/>
  <c r="N1055" i="22"/>
  <c r="I1055" i="22"/>
  <c r="F1055" i="22"/>
  <c r="J1055" i="22" s="1"/>
  <c r="L1055" i="22" s="1"/>
  <c r="N1054" i="22"/>
  <c r="I1054" i="22"/>
  <c r="F1054" i="22"/>
  <c r="N1053" i="22"/>
  <c r="I1053" i="22"/>
  <c r="F1053" i="22"/>
  <c r="N1052" i="22"/>
  <c r="K1052" i="22"/>
  <c r="I1052" i="22"/>
  <c r="F1052" i="22"/>
  <c r="J1052" i="22" s="1"/>
  <c r="L1052" i="22" s="1"/>
  <c r="N1051" i="22"/>
  <c r="I1051" i="22"/>
  <c r="F1051" i="22"/>
  <c r="N1050" i="22"/>
  <c r="I1050" i="22"/>
  <c r="F1050" i="22"/>
  <c r="N1049" i="22"/>
  <c r="I1049" i="22"/>
  <c r="F1049" i="22"/>
  <c r="J1049" i="22" s="1"/>
  <c r="N1048" i="22"/>
  <c r="I1048" i="22"/>
  <c r="F1048" i="22"/>
  <c r="N1047" i="22"/>
  <c r="I1047" i="22"/>
  <c r="F1047" i="22"/>
  <c r="N1046" i="22"/>
  <c r="I1046" i="22"/>
  <c r="F1046" i="22"/>
  <c r="J1046" i="22" s="1"/>
  <c r="L1046" i="22" s="1"/>
  <c r="N1045" i="22"/>
  <c r="I1045" i="22"/>
  <c r="F1045" i="22"/>
  <c r="N1044" i="22"/>
  <c r="I1044" i="22"/>
  <c r="F1044" i="22"/>
  <c r="N1043" i="22"/>
  <c r="K1043" i="22"/>
  <c r="I1043" i="22"/>
  <c r="F1043" i="22"/>
  <c r="J1043" i="22" s="1"/>
  <c r="L1043" i="22" s="1"/>
  <c r="N1042" i="22"/>
  <c r="I1042" i="22"/>
  <c r="F1042" i="22"/>
  <c r="N1041" i="22"/>
  <c r="I1041" i="22"/>
  <c r="F1041" i="22"/>
  <c r="N1040" i="22"/>
  <c r="I1040" i="22"/>
  <c r="F1040" i="22"/>
  <c r="J1040" i="22" s="1"/>
  <c r="N1039" i="22"/>
  <c r="I1039" i="22"/>
  <c r="F1039" i="22"/>
  <c r="N1038" i="22"/>
  <c r="I1038" i="22"/>
  <c r="F1038" i="22"/>
  <c r="N1037" i="22"/>
  <c r="I1037" i="22"/>
  <c r="F1037" i="22"/>
  <c r="J1037" i="22" s="1"/>
  <c r="L1037" i="22" s="1"/>
  <c r="N1036" i="22"/>
  <c r="I1036" i="22"/>
  <c r="F1036" i="22"/>
  <c r="N1035" i="22"/>
  <c r="I1035" i="22"/>
  <c r="F1035" i="22"/>
  <c r="J1035" i="22" s="1"/>
  <c r="N1034" i="22"/>
  <c r="I1034" i="22"/>
  <c r="F1034" i="22"/>
  <c r="N1033" i="22"/>
  <c r="I1033" i="22"/>
  <c r="F1033" i="22"/>
  <c r="J1033" i="22" s="1"/>
  <c r="N1032" i="22"/>
  <c r="I1032" i="22"/>
  <c r="F1032" i="22"/>
  <c r="N1031" i="22"/>
  <c r="I1031" i="22"/>
  <c r="F1031" i="22"/>
  <c r="J1031" i="22" s="1"/>
  <c r="N1030" i="22"/>
  <c r="I1030" i="22"/>
  <c r="F1030" i="22"/>
  <c r="N1029" i="22"/>
  <c r="I1029" i="22"/>
  <c r="F1029" i="22"/>
  <c r="J1029" i="22" s="1"/>
  <c r="N1028" i="22"/>
  <c r="I1028" i="22"/>
  <c r="F1028" i="22"/>
  <c r="N1027" i="22"/>
  <c r="I1027" i="22"/>
  <c r="F1027" i="22"/>
  <c r="J1027" i="22" s="1"/>
  <c r="N1026" i="22"/>
  <c r="I1026" i="22"/>
  <c r="F1026" i="22"/>
  <c r="N1025" i="22"/>
  <c r="I1025" i="22"/>
  <c r="F1025" i="22"/>
  <c r="J1025" i="22" s="1"/>
  <c r="N1024" i="22"/>
  <c r="I1024" i="22"/>
  <c r="F1024" i="22"/>
  <c r="N1023" i="22"/>
  <c r="I1023" i="22"/>
  <c r="F1023" i="22"/>
  <c r="J1023" i="22" s="1"/>
  <c r="N1022" i="22"/>
  <c r="I1022" i="22"/>
  <c r="F1022" i="22"/>
  <c r="N1021" i="22"/>
  <c r="I1021" i="22"/>
  <c r="F1021" i="22"/>
  <c r="J1021" i="22" s="1"/>
  <c r="N1020" i="22"/>
  <c r="I1020" i="22"/>
  <c r="F1020" i="22"/>
  <c r="N1019" i="22"/>
  <c r="I1019" i="22"/>
  <c r="F1019" i="22"/>
  <c r="J1019" i="22" s="1"/>
  <c r="N1018" i="22"/>
  <c r="I1018" i="22"/>
  <c r="F1018" i="22"/>
  <c r="N1017" i="22"/>
  <c r="I1017" i="22"/>
  <c r="F1017" i="22"/>
  <c r="J1017" i="22" s="1"/>
  <c r="N1016" i="22"/>
  <c r="I1016" i="22"/>
  <c r="F1016" i="22"/>
  <c r="N1015" i="22"/>
  <c r="I1015" i="22"/>
  <c r="F1015" i="22"/>
  <c r="J1015" i="22" s="1"/>
  <c r="N1014" i="22"/>
  <c r="I1014" i="22"/>
  <c r="F1014" i="22"/>
  <c r="N1013" i="22"/>
  <c r="I1013" i="22"/>
  <c r="F1013" i="22"/>
  <c r="J1013" i="22" s="1"/>
  <c r="N1012" i="22"/>
  <c r="I1012" i="22"/>
  <c r="F1012" i="22"/>
  <c r="N1011" i="22"/>
  <c r="I1011" i="22"/>
  <c r="F1011" i="22"/>
  <c r="J1011" i="22" s="1"/>
  <c r="N1010" i="22"/>
  <c r="I1010" i="22"/>
  <c r="F1010" i="22"/>
  <c r="N1009" i="22"/>
  <c r="I1009" i="22"/>
  <c r="F1009" i="22"/>
  <c r="J1009" i="22" s="1"/>
  <c r="N1008" i="22"/>
  <c r="I1008" i="22"/>
  <c r="F1008" i="22"/>
  <c r="N1007" i="22"/>
  <c r="I1007" i="22"/>
  <c r="F1007" i="22"/>
  <c r="J1007" i="22" s="1"/>
  <c r="N1006" i="22"/>
  <c r="I1006" i="22"/>
  <c r="F1006" i="22"/>
  <c r="N1005" i="22"/>
  <c r="I1005" i="22"/>
  <c r="F1005" i="22"/>
  <c r="J1005" i="22" s="1"/>
  <c r="N1004" i="22"/>
  <c r="I1004" i="22"/>
  <c r="F1004" i="22"/>
  <c r="N1003" i="22"/>
  <c r="I1003" i="22"/>
  <c r="F1003" i="22"/>
  <c r="J1003" i="22" s="1"/>
  <c r="N1002" i="22"/>
  <c r="I1002" i="22"/>
  <c r="F1002" i="22"/>
  <c r="N1001" i="22"/>
  <c r="I1001" i="22"/>
  <c r="F1001" i="22"/>
  <c r="J1001" i="22" s="1"/>
  <c r="N1000" i="22"/>
  <c r="I1000" i="22"/>
  <c r="F1000" i="22"/>
  <c r="N999" i="22"/>
  <c r="I999" i="22"/>
  <c r="F999" i="22"/>
  <c r="J999" i="22" s="1"/>
  <c r="N998" i="22"/>
  <c r="I998" i="22"/>
  <c r="F998" i="22"/>
  <c r="N997" i="22"/>
  <c r="I997" i="22"/>
  <c r="F997" i="22"/>
  <c r="J997" i="22" s="1"/>
  <c r="N996" i="22"/>
  <c r="I996" i="22"/>
  <c r="F996" i="22"/>
  <c r="N995" i="22"/>
  <c r="I995" i="22"/>
  <c r="F995" i="22"/>
  <c r="J995" i="22" s="1"/>
  <c r="N994" i="22"/>
  <c r="I994" i="22"/>
  <c r="F994" i="22"/>
  <c r="N993" i="22"/>
  <c r="I993" i="22"/>
  <c r="F993" i="22"/>
  <c r="J993" i="22" s="1"/>
  <c r="N992" i="22"/>
  <c r="I992" i="22"/>
  <c r="F992" i="22"/>
  <c r="N991" i="22"/>
  <c r="I991" i="22"/>
  <c r="F991" i="22"/>
  <c r="J991" i="22" s="1"/>
  <c r="N990" i="22"/>
  <c r="I990" i="22"/>
  <c r="F990" i="22"/>
  <c r="N989" i="22"/>
  <c r="I989" i="22"/>
  <c r="F989" i="22"/>
  <c r="J989" i="22" s="1"/>
  <c r="N988" i="22"/>
  <c r="I988" i="22"/>
  <c r="F988" i="22"/>
  <c r="N987" i="22"/>
  <c r="I987" i="22"/>
  <c r="F987" i="22"/>
  <c r="J987" i="22" s="1"/>
  <c r="N986" i="22"/>
  <c r="I986" i="22"/>
  <c r="F986" i="22"/>
  <c r="N985" i="22"/>
  <c r="I985" i="22"/>
  <c r="F985" i="22"/>
  <c r="J985" i="22" s="1"/>
  <c r="N984" i="22"/>
  <c r="I984" i="22"/>
  <c r="F984" i="22"/>
  <c r="N983" i="22"/>
  <c r="I983" i="22"/>
  <c r="F983" i="22"/>
  <c r="J983" i="22" s="1"/>
  <c r="N982" i="22"/>
  <c r="I982" i="22"/>
  <c r="F982" i="22"/>
  <c r="N981" i="22"/>
  <c r="I981" i="22"/>
  <c r="F981" i="22"/>
  <c r="J981" i="22" s="1"/>
  <c r="N980" i="22"/>
  <c r="I980" i="22"/>
  <c r="F980" i="22"/>
  <c r="N979" i="22"/>
  <c r="I979" i="22"/>
  <c r="F979" i="22"/>
  <c r="J979" i="22" s="1"/>
  <c r="N978" i="22"/>
  <c r="I978" i="22"/>
  <c r="F978" i="22"/>
  <c r="N977" i="22"/>
  <c r="I977" i="22"/>
  <c r="F977" i="22"/>
  <c r="J977" i="22" s="1"/>
  <c r="N976" i="22"/>
  <c r="I976" i="22"/>
  <c r="F976" i="22"/>
  <c r="N975" i="22"/>
  <c r="I975" i="22"/>
  <c r="F975" i="22"/>
  <c r="J975" i="22" s="1"/>
  <c r="N974" i="22"/>
  <c r="I974" i="22"/>
  <c r="F974" i="22"/>
  <c r="N973" i="22"/>
  <c r="I973" i="22"/>
  <c r="F973" i="22"/>
  <c r="J973" i="22" s="1"/>
  <c r="N972" i="22"/>
  <c r="I972" i="22"/>
  <c r="F972" i="22"/>
  <c r="N971" i="22"/>
  <c r="I971" i="22"/>
  <c r="F971" i="22"/>
  <c r="J971" i="22" s="1"/>
  <c r="N970" i="22"/>
  <c r="I970" i="22"/>
  <c r="F970" i="22"/>
  <c r="N969" i="22"/>
  <c r="I969" i="22"/>
  <c r="F969" i="22"/>
  <c r="J969" i="22" s="1"/>
  <c r="N968" i="22"/>
  <c r="I968" i="22"/>
  <c r="F968" i="22"/>
  <c r="N967" i="22"/>
  <c r="I967" i="22"/>
  <c r="F967" i="22"/>
  <c r="J967" i="22" s="1"/>
  <c r="N966" i="22"/>
  <c r="I966" i="22"/>
  <c r="F966" i="22"/>
  <c r="N965" i="22"/>
  <c r="I965" i="22"/>
  <c r="F965" i="22"/>
  <c r="J965" i="22" s="1"/>
  <c r="N964" i="22"/>
  <c r="I964" i="22"/>
  <c r="F964" i="22"/>
  <c r="N963" i="22"/>
  <c r="I963" i="22"/>
  <c r="F963" i="22"/>
  <c r="J963" i="22" s="1"/>
  <c r="N962" i="22"/>
  <c r="I962" i="22"/>
  <c r="F962" i="22"/>
  <c r="N961" i="22"/>
  <c r="I961" i="22"/>
  <c r="F961" i="22"/>
  <c r="J961" i="22" s="1"/>
  <c r="N960" i="22"/>
  <c r="I960" i="22"/>
  <c r="F960" i="22"/>
  <c r="N959" i="22"/>
  <c r="I959" i="22"/>
  <c r="F959" i="22"/>
  <c r="J959" i="22" s="1"/>
  <c r="N958" i="22"/>
  <c r="I958" i="22"/>
  <c r="F958" i="22"/>
  <c r="N957" i="22"/>
  <c r="I957" i="22"/>
  <c r="F957" i="22"/>
  <c r="J957" i="22" s="1"/>
  <c r="N956" i="22"/>
  <c r="I956" i="22"/>
  <c r="F956" i="22"/>
  <c r="N955" i="22"/>
  <c r="I955" i="22"/>
  <c r="F955" i="22"/>
  <c r="J955" i="22" s="1"/>
  <c r="N954" i="22"/>
  <c r="I954" i="22"/>
  <c r="F954" i="22"/>
  <c r="J954" i="22" s="1"/>
  <c r="L954" i="22" s="1"/>
  <c r="N953" i="22"/>
  <c r="I953" i="22"/>
  <c r="F953" i="22"/>
  <c r="J953" i="22" s="1"/>
  <c r="L953" i="22" s="1"/>
  <c r="N952" i="22"/>
  <c r="I952" i="22"/>
  <c r="F952" i="22"/>
  <c r="N951" i="22"/>
  <c r="I951" i="22"/>
  <c r="F951" i="22"/>
  <c r="N950" i="22"/>
  <c r="I950" i="22"/>
  <c r="F950" i="22"/>
  <c r="N949" i="22"/>
  <c r="I949" i="22"/>
  <c r="F949" i="22"/>
  <c r="N948" i="22"/>
  <c r="I948" i="22"/>
  <c r="F948" i="22"/>
  <c r="N947" i="22"/>
  <c r="I947" i="22"/>
  <c r="F947" i="22"/>
  <c r="N946" i="22"/>
  <c r="I946" i="22"/>
  <c r="F946" i="22"/>
  <c r="N945" i="22"/>
  <c r="I945" i="22"/>
  <c r="F945" i="22"/>
  <c r="N944" i="22"/>
  <c r="I944" i="22"/>
  <c r="F944" i="22"/>
  <c r="N943" i="22"/>
  <c r="I943" i="22"/>
  <c r="F943" i="22"/>
  <c r="N942" i="22"/>
  <c r="I942" i="22"/>
  <c r="F942" i="22"/>
  <c r="J942" i="22" s="1"/>
  <c r="L942" i="22" s="1"/>
  <c r="N941" i="22"/>
  <c r="I941" i="22"/>
  <c r="F941" i="22"/>
  <c r="N940" i="22"/>
  <c r="I940" i="22"/>
  <c r="F940" i="22"/>
  <c r="N939" i="22"/>
  <c r="I939" i="22"/>
  <c r="F939" i="22"/>
  <c r="N938" i="22"/>
  <c r="I938" i="22"/>
  <c r="F938" i="22"/>
  <c r="N937" i="22"/>
  <c r="I937" i="22"/>
  <c r="F937" i="22"/>
  <c r="N936" i="22"/>
  <c r="I936" i="22"/>
  <c r="F936" i="22"/>
  <c r="J936" i="22" s="1"/>
  <c r="L936" i="22" s="1"/>
  <c r="N935" i="22"/>
  <c r="I935" i="22"/>
  <c r="F935" i="22"/>
  <c r="N934" i="22"/>
  <c r="I934" i="22"/>
  <c r="F934" i="22"/>
  <c r="J934" i="22" s="1"/>
  <c r="N933" i="22"/>
  <c r="I933" i="22"/>
  <c r="F933" i="22"/>
  <c r="N932" i="22"/>
  <c r="I932" i="22"/>
  <c r="F932" i="22"/>
  <c r="J932" i="22" s="1"/>
  <c r="N931" i="22"/>
  <c r="I931" i="22"/>
  <c r="F931" i="22"/>
  <c r="N930" i="22"/>
  <c r="I930" i="22"/>
  <c r="F930" i="22"/>
  <c r="J930" i="22" s="1"/>
  <c r="N929" i="22"/>
  <c r="I929" i="22"/>
  <c r="F929" i="22"/>
  <c r="N928" i="22"/>
  <c r="I928" i="22"/>
  <c r="F928" i="22"/>
  <c r="J928" i="22" s="1"/>
  <c r="N927" i="22"/>
  <c r="I927" i="22"/>
  <c r="F927" i="22"/>
  <c r="N926" i="22"/>
  <c r="I926" i="22"/>
  <c r="F926" i="22"/>
  <c r="J926" i="22" s="1"/>
  <c r="N925" i="22"/>
  <c r="I925" i="22"/>
  <c r="F925" i="22"/>
  <c r="N924" i="22"/>
  <c r="I924" i="22"/>
  <c r="F924" i="22"/>
  <c r="J924" i="22" s="1"/>
  <c r="N923" i="22"/>
  <c r="I923" i="22"/>
  <c r="F923" i="22"/>
  <c r="N922" i="22"/>
  <c r="I922" i="22"/>
  <c r="F922" i="22"/>
  <c r="J922" i="22" s="1"/>
  <c r="N921" i="22"/>
  <c r="I921" i="22"/>
  <c r="F921" i="22"/>
  <c r="N920" i="22"/>
  <c r="I920" i="22"/>
  <c r="F920" i="22"/>
  <c r="J920" i="22" s="1"/>
  <c r="N919" i="22"/>
  <c r="I919" i="22"/>
  <c r="F919" i="22"/>
  <c r="N918" i="22"/>
  <c r="I918" i="22"/>
  <c r="F918" i="22"/>
  <c r="J918" i="22" s="1"/>
  <c r="N917" i="22"/>
  <c r="I917" i="22"/>
  <c r="F917" i="22"/>
  <c r="N916" i="22"/>
  <c r="I916" i="22"/>
  <c r="F916" i="22"/>
  <c r="J916" i="22" s="1"/>
  <c r="N915" i="22"/>
  <c r="I915" i="22"/>
  <c r="F915" i="22"/>
  <c r="N914" i="22"/>
  <c r="I914" i="22"/>
  <c r="F914" i="22"/>
  <c r="J914" i="22" s="1"/>
  <c r="N913" i="22"/>
  <c r="I913" i="22"/>
  <c r="F913" i="22"/>
  <c r="N912" i="22"/>
  <c r="I912" i="22"/>
  <c r="F912" i="22"/>
  <c r="J912" i="22" s="1"/>
  <c r="N911" i="22"/>
  <c r="I911" i="22"/>
  <c r="F911" i="22"/>
  <c r="N910" i="22"/>
  <c r="I910" i="22"/>
  <c r="F910" i="22"/>
  <c r="J910" i="22" s="1"/>
  <c r="N909" i="22"/>
  <c r="I909" i="22"/>
  <c r="F909" i="22"/>
  <c r="N908" i="22"/>
  <c r="I908" i="22"/>
  <c r="F908" i="22"/>
  <c r="J908" i="22" s="1"/>
  <c r="N907" i="22"/>
  <c r="I907" i="22"/>
  <c r="F907" i="22"/>
  <c r="N906" i="22"/>
  <c r="I906" i="22"/>
  <c r="F906" i="22"/>
  <c r="J906" i="22" s="1"/>
  <c r="N905" i="22"/>
  <c r="I905" i="22"/>
  <c r="F905" i="22"/>
  <c r="N904" i="22"/>
  <c r="I904" i="22"/>
  <c r="F904" i="22"/>
  <c r="J904" i="22" s="1"/>
  <c r="N903" i="22"/>
  <c r="I903" i="22"/>
  <c r="F903" i="22"/>
  <c r="N902" i="22"/>
  <c r="I902" i="22"/>
  <c r="F902" i="22"/>
  <c r="J902" i="22" s="1"/>
  <c r="N901" i="22"/>
  <c r="I901" i="22"/>
  <c r="F901" i="22"/>
  <c r="N900" i="22"/>
  <c r="I900" i="22"/>
  <c r="F900" i="22"/>
  <c r="J900" i="22" s="1"/>
  <c r="N899" i="22"/>
  <c r="I899" i="22"/>
  <c r="F899" i="22"/>
  <c r="N898" i="22"/>
  <c r="I898" i="22"/>
  <c r="F898" i="22"/>
  <c r="J898" i="22" s="1"/>
  <c r="N897" i="22"/>
  <c r="I897" i="22"/>
  <c r="F897" i="22"/>
  <c r="N896" i="22"/>
  <c r="I896" i="22"/>
  <c r="F896" i="22"/>
  <c r="J896" i="22" s="1"/>
  <c r="N895" i="22"/>
  <c r="I895" i="22"/>
  <c r="F895" i="22"/>
  <c r="N894" i="22"/>
  <c r="I894" i="22"/>
  <c r="F894" i="22"/>
  <c r="J894" i="22" s="1"/>
  <c r="N893" i="22"/>
  <c r="I893" i="22"/>
  <c r="F893" i="22"/>
  <c r="N892" i="22"/>
  <c r="I892" i="22"/>
  <c r="F892" i="22"/>
  <c r="J892" i="22" s="1"/>
  <c r="N891" i="22"/>
  <c r="I891" i="22"/>
  <c r="F891" i="22"/>
  <c r="N890" i="22"/>
  <c r="I890" i="22"/>
  <c r="F890" i="22"/>
  <c r="J890" i="22" s="1"/>
  <c r="L890" i="22" s="1"/>
  <c r="N889" i="22"/>
  <c r="I889" i="22"/>
  <c r="F889" i="22"/>
  <c r="N888" i="22"/>
  <c r="I888" i="22"/>
  <c r="F888" i="22"/>
  <c r="J888" i="22" s="1"/>
  <c r="L888" i="22" s="1"/>
  <c r="N887" i="22"/>
  <c r="I887" i="22"/>
  <c r="F887" i="22"/>
  <c r="N886" i="22"/>
  <c r="I886" i="22"/>
  <c r="F886" i="22"/>
  <c r="J886" i="22" s="1"/>
  <c r="N885" i="22"/>
  <c r="I885" i="22"/>
  <c r="F885" i="22"/>
  <c r="N884" i="22"/>
  <c r="I884" i="22"/>
  <c r="F884" i="22"/>
  <c r="J884" i="22" s="1"/>
  <c r="L884" i="22" s="1"/>
  <c r="N883" i="22"/>
  <c r="I883" i="22"/>
  <c r="F883" i="22"/>
  <c r="J883" i="22" s="1"/>
  <c r="L883" i="22" s="1"/>
  <c r="N882" i="22"/>
  <c r="I882" i="22"/>
  <c r="F882" i="22"/>
  <c r="N881" i="22"/>
  <c r="I881" i="22"/>
  <c r="F881" i="22"/>
  <c r="J881" i="22" s="1"/>
  <c r="L881" i="22" s="1"/>
  <c r="N880" i="22"/>
  <c r="I880" i="22"/>
  <c r="F880" i="22"/>
  <c r="N879" i="22"/>
  <c r="I879" i="22"/>
  <c r="F879" i="22"/>
  <c r="J879" i="22" s="1"/>
  <c r="L879" i="22" s="1"/>
  <c r="N878" i="22"/>
  <c r="I878" i="22"/>
  <c r="F878" i="22"/>
  <c r="N877" i="22"/>
  <c r="I877" i="22"/>
  <c r="F877" i="22"/>
  <c r="J877" i="22" s="1"/>
  <c r="N876" i="22"/>
  <c r="I876" i="22"/>
  <c r="F876" i="22"/>
  <c r="J876" i="22" s="1"/>
  <c r="L876" i="22" s="1"/>
  <c r="N875" i="22"/>
  <c r="I875" i="22"/>
  <c r="F875" i="22"/>
  <c r="J875" i="22" s="1"/>
  <c r="L875" i="22" s="1"/>
  <c r="N874" i="22"/>
  <c r="I874" i="22"/>
  <c r="F874" i="22"/>
  <c r="J874" i="22" s="1"/>
  <c r="L874" i="22" s="1"/>
  <c r="N873" i="22"/>
  <c r="I873" i="22"/>
  <c r="F873" i="22"/>
  <c r="J873" i="22" s="1"/>
  <c r="L873" i="22" s="1"/>
  <c r="N872" i="22"/>
  <c r="I872" i="22"/>
  <c r="F872" i="22"/>
  <c r="J872" i="22" s="1"/>
  <c r="L872" i="22" s="1"/>
  <c r="N871" i="22"/>
  <c r="I871" i="22"/>
  <c r="F871" i="22"/>
  <c r="N870" i="22"/>
  <c r="I870" i="22"/>
  <c r="F870" i="22"/>
  <c r="J870" i="22" s="1"/>
  <c r="L870" i="22" s="1"/>
  <c r="N869" i="22"/>
  <c r="I869" i="22"/>
  <c r="F869" i="22"/>
  <c r="N868" i="22"/>
  <c r="I868" i="22"/>
  <c r="F868" i="22"/>
  <c r="J868" i="22" s="1"/>
  <c r="N867" i="22"/>
  <c r="I867" i="22"/>
  <c r="F867" i="22"/>
  <c r="J867" i="22" s="1"/>
  <c r="L867" i="22" s="1"/>
  <c r="N866" i="22"/>
  <c r="I866" i="22"/>
  <c r="F866" i="22"/>
  <c r="J866" i="22" s="1"/>
  <c r="L866" i="22" s="1"/>
  <c r="N865" i="22"/>
  <c r="I865" i="22"/>
  <c r="F865" i="22"/>
  <c r="J865" i="22" s="1"/>
  <c r="L865" i="22" s="1"/>
  <c r="N864" i="22"/>
  <c r="I864" i="22"/>
  <c r="F864" i="22"/>
  <c r="N863" i="22"/>
  <c r="I863" i="22"/>
  <c r="F863" i="22"/>
  <c r="J863" i="22" s="1"/>
  <c r="L863" i="22" s="1"/>
  <c r="N862" i="22"/>
  <c r="I862" i="22"/>
  <c r="F862" i="22"/>
  <c r="N861" i="22"/>
  <c r="I861" i="22"/>
  <c r="F861" i="22"/>
  <c r="J861" i="22" s="1"/>
  <c r="L861" i="22" s="1"/>
  <c r="N860" i="22"/>
  <c r="I860" i="22"/>
  <c r="F860" i="22"/>
  <c r="N859" i="22"/>
  <c r="I859" i="22"/>
  <c r="F859" i="22"/>
  <c r="J859" i="22" s="1"/>
  <c r="N858" i="22"/>
  <c r="I858" i="22"/>
  <c r="F858" i="22"/>
  <c r="N857" i="22"/>
  <c r="I857" i="22"/>
  <c r="F857" i="22"/>
  <c r="J857" i="22" s="1"/>
  <c r="L857" i="22" s="1"/>
  <c r="N856" i="22"/>
  <c r="I856" i="22"/>
  <c r="F856" i="22"/>
  <c r="J856" i="22" s="1"/>
  <c r="L856" i="22" s="1"/>
  <c r="N855" i="22"/>
  <c r="I855" i="22"/>
  <c r="F855" i="22"/>
  <c r="J855" i="22" s="1"/>
  <c r="L855" i="22" s="1"/>
  <c r="N854" i="22"/>
  <c r="I854" i="22"/>
  <c r="F854" i="22"/>
  <c r="J854" i="22" s="1"/>
  <c r="L854" i="22" s="1"/>
  <c r="N853" i="22"/>
  <c r="I853" i="22"/>
  <c r="F853" i="22"/>
  <c r="N852" i="22"/>
  <c r="I852" i="22"/>
  <c r="F852" i="22"/>
  <c r="J852" i="22" s="1"/>
  <c r="L852" i="22" s="1"/>
  <c r="N851" i="22"/>
  <c r="I851" i="22"/>
  <c r="F851" i="22"/>
  <c r="N850" i="22"/>
  <c r="I850" i="22"/>
  <c r="F850" i="22"/>
  <c r="J850" i="22" s="1"/>
  <c r="N849" i="22"/>
  <c r="I849" i="22"/>
  <c r="F849" i="22"/>
  <c r="J849" i="22" s="1"/>
  <c r="L849" i="22" s="1"/>
  <c r="N848" i="22"/>
  <c r="I848" i="22"/>
  <c r="F848" i="22"/>
  <c r="J848" i="22" s="1"/>
  <c r="L848" i="22" s="1"/>
  <c r="N847" i="22"/>
  <c r="I847" i="22"/>
  <c r="F847" i="22"/>
  <c r="N846" i="22"/>
  <c r="I846" i="22"/>
  <c r="F846" i="22"/>
  <c r="J846" i="22" s="1"/>
  <c r="N845" i="22"/>
  <c r="I845" i="22"/>
  <c r="F845" i="22"/>
  <c r="J845" i="22" s="1"/>
  <c r="N844" i="22"/>
  <c r="I844" i="22"/>
  <c r="J844" i="22" s="1"/>
  <c r="L844" i="22" s="1"/>
  <c r="F844" i="22"/>
  <c r="N843" i="22"/>
  <c r="I843" i="22"/>
  <c r="F843" i="22"/>
  <c r="J843" i="22" s="1"/>
  <c r="N842" i="22"/>
  <c r="I842" i="22"/>
  <c r="F842" i="22"/>
  <c r="N841" i="22"/>
  <c r="I841" i="22"/>
  <c r="F841" i="22"/>
  <c r="J841" i="22" s="1"/>
  <c r="L841" i="22" s="1"/>
  <c r="N840" i="22"/>
  <c r="I840" i="22"/>
  <c r="F840" i="22"/>
  <c r="J840" i="22" s="1"/>
  <c r="N839" i="22"/>
  <c r="I839" i="22"/>
  <c r="F839" i="22"/>
  <c r="J839" i="22" s="1"/>
  <c r="N838" i="22"/>
  <c r="I838" i="22"/>
  <c r="F838" i="22"/>
  <c r="J838" i="22" s="1"/>
  <c r="L838" i="22" s="1"/>
  <c r="N837" i="22"/>
  <c r="I837" i="22"/>
  <c r="F837" i="22"/>
  <c r="N836" i="22"/>
  <c r="I836" i="22"/>
  <c r="F836" i="22"/>
  <c r="J836" i="22" s="1"/>
  <c r="N835" i="22"/>
  <c r="I835" i="22"/>
  <c r="F835" i="22"/>
  <c r="N834" i="22"/>
  <c r="I834" i="22"/>
  <c r="F834" i="22"/>
  <c r="J834" i="22" s="1"/>
  <c r="N833" i="22"/>
  <c r="I833" i="22"/>
  <c r="F833" i="22"/>
  <c r="N832" i="22"/>
  <c r="I832" i="22"/>
  <c r="F832" i="22"/>
  <c r="J832" i="22" s="1"/>
  <c r="N831" i="22"/>
  <c r="I831" i="22"/>
  <c r="F831" i="22"/>
  <c r="N830" i="22"/>
  <c r="I830" i="22"/>
  <c r="F830" i="22"/>
  <c r="J830" i="22" s="1"/>
  <c r="N829" i="22"/>
  <c r="I829" i="22"/>
  <c r="F829" i="22"/>
  <c r="N828" i="22"/>
  <c r="I828" i="22"/>
  <c r="F828" i="22"/>
  <c r="J828" i="22" s="1"/>
  <c r="N827" i="22"/>
  <c r="I827" i="22"/>
  <c r="F827" i="22"/>
  <c r="N826" i="22"/>
  <c r="I826" i="22"/>
  <c r="F826" i="22"/>
  <c r="J826" i="22" s="1"/>
  <c r="N825" i="22"/>
  <c r="I825" i="22"/>
  <c r="F825" i="22"/>
  <c r="N824" i="22"/>
  <c r="I824" i="22"/>
  <c r="F824" i="22"/>
  <c r="J824" i="22" s="1"/>
  <c r="N823" i="22"/>
  <c r="I823" i="22"/>
  <c r="F823" i="22"/>
  <c r="N822" i="22"/>
  <c r="I822" i="22"/>
  <c r="F822" i="22"/>
  <c r="J822" i="22" s="1"/>
  <c r="N821" i="22"/>
  <c r="I821" i="22"/>
  <c r="F821" i="22"/>
  <c r="N820" i="22"/>
  <c r="I820" i="22"/>
  <c r="F820" i="22"/>
  <c r="J820" i="22" s="1"/>
  <c r="N819" i="22"/>
  <c r="I819" i="22"/>
  <c r="F819" i="22"/>
  <c r="N818" i="22"/>
  <c r="I818" i="22"/>
  <c r="F818" i="22"/>
  <c r="J818" i="22" s="1"/>
  <c r="N817" i="22"/>
  <c r="I817" i="22"/>
  <c r="F817" i="22"/>
  <c r="N816" i="22"/>
  <c r="I816" i="22"/>
  <c r="F816" i="22"/>
  <c r="J816" i="22" s="1"/>
  <c r="N815" i="22"/>
  <c r="I815" i="22"/>
  <c r="F815" i="22"/>
  <c r="N814" i="22"/>
  <c r="I814" i="22"/>
  <c r="F814" i="22"/>
  <c r="J814" i="22" s="1"/>
  <c r="N813" i="22"/>
  <c r="I813" i="22"/>
  <c r="F813" i="22"/>
  <c r="N812" i="22"/>
  <c r="I812" i="22"/>
  <c r="F812" i="22"/>
  <c r="J812" i="22" s="1"/>
  <c r="N811" i="22"/>
  <c r="I811" i="22"/>
  <c r="F811" i="22"/>
  <c r="N810" i="22"/>
  <c r="I810" i="22"/>
  <c r="F810" i="22"/>
  <c r="J810" i="22" s="1"/>
  <c r="N809" i="22"/>
  <c r="I809" i="22"/>
  <c r="F809" i="22"/>
  <c r="N808" i="22"/>
  <c r="I808" i="22"/>
  <c r="F808" i="22"/>
  <c r="J808" i="22" s="1"/>
  <c r="N807" i="22"/>
  <c r="I807" i="22"/>
  <c r="F807" i="22"/>
  <c r="N806" i="22"/>
  <c r="I806" i="22"/>
  <c r="F806" i="22"/>
  <c r="J806" i="22" s="1"/>
  <c r="N805" i="22"/>
  <c r="I805" i="22"/>
  <c r="F805" i="22"/>
  <c r="N804" i="22"/>
  <c r="I804" i="22"/>
  <c r="F804" i="22"/>
  <c r="J804" i="22" s="1"/>
  <c r="N803" i="22"/>
  <c r="I803" i="22"/>
  <c r="F803" i="22"/>
  <c r="N802" i="22"/>
  <c r="I802" i="22"/>
  <c r="F802" i="22"/>
  <c r="J802" i="22" s="1"/>
  <c r="N801" i="22"/>
  <c r="I801" i="22"/>
  <c r="F801" i="22"/>
  <c r="N800" i="22"/>
  <c r="I800" i="22"/>
  <c r="F800" i="22"/>
  <c r="J800" i="22" s="1"/>
  <c r="N799" i="22"/>
  <c r="I799" i="22"/>
  <c r="F799" i="22"/>
  <c r="N798" i="22"/>
  <c r="I798" i="22"/>
  <c r="F798" i="22"/>
  <c r="J798" i="22" s="1"/>
  <c r="N797" i="22"/>
  <c r="I797" i="22"/>
  <c r="F797" i="22"/>
  <c r="N796" i="22"/>
  <c r="I796" i="22"/>
  <c r="F796" i="22"/>
  <c r="J796" i="22" s="1"/>
  <c r="N795" i="22"/>
  <c r="I795" i="22"/>
  <c r="F795" i="22"/>
  <c r="N794" i="22"/>
  <c r="I794" i="22"/>
  <c r="F794" i="22"/>
  <c r="J794" i="22" s="1"/>
  <c r="N793" i="22"/>
  <c r="I793" i="22"/>
  <c r="F793" i="22"/>
  <c r="N792" i="22"/>
  <c r="I792" i="22"/>
  <c r="F792" i="22"/>
  <c r="J792" i="22" s="1"/>
  <c r="N791" i="22"/>
  <c r="I791" i="22"/>
  <c r="F791" i="22"/>
  <c r="N790" i="22"/>
  <c r="I790" i="22"/>
  <c r="F790" i="22"/>
  <c r="J790" i="22" s="1"/>
  <c r="N789" i="22"/>
  <c r="I789" i="22"/>
  <c r="F789" i="22"/>
  <c r="N788" i="22"/>
  <c r="I788" i="22"/>
  <c r="F788" i="22"/>
  <c r="J788" i="22" s="1"/>
  <c r="N787" i="22"/>
  <c r="I787" i="22"/>
  <c r="F787" i="22"/>
  <c r="N786" i="22"/>
  <c r="I786" i="22"/>
  <c r="F786" i="22"/>
  <c r="J786" i="22" s="1"/>
  <c r="N785" i="22"/>
  <c r="I785" i="22"/>
  <c r="F785" i="22"/>
  <c r="N784" i="22"/>
  <c r="I784" i="22"/>
  <c r="F784" i="22"/>
  <c r="J784" i="22" s="1"/>
  <c r="N783" i="22"/>
  <c r="I783" i="22"/>
  <c r="F783" i="22"/>
  <c r="N782" i="22"/>
  <c r="I782" i="22"/>
  <c r="F782" i="22"/>
  <c r="J782" i="22" s="1"/>
  <c r="N781" i="22"/>
  <c r="I781" i="22"/>
  <c r="F781" i="22"/>
  <c r="N780" i="22"/>
  <c r="I780" i="22"/>
  <c r="F780" i="22"/>
  <c r="J780" i="22" s="1"/>
  <c r="N779" i="22"/>
  <c r="I779" i="22"/>
  <c r="F779" i="22"/>
  <c r="N778" i="22"/>
  <c r="I778" i="22"/>
  <c r="F778" i="22"/>
  <c r="J778" i="22" s="1"/>
  <c r="N777" i="22"/>
  <c r="I777" i="22"/>
  <c r="F777" i="22"/>
  <c r="N776" i="22"/>
  <c r="I776" i="22"/>
  <c r="F776" i="22"/>
  <c r="J776" i="22" s="1"/>
  <c r="N775" i="22"/>
  <c r="I775" i="22"/>
  <c r="F775" i="22"/>
  <c r="N774" i="22"/>
  <c r="I774" i="22"/>
  <c r="F774" i="22"/>
  <c r="J774" i="22" s="1"/>
  <c r="N773" i="22"/>
  <c r="I773" i="22"/>
  <c r="F773" i="22"/>
  <c r="N772" i="22"/>
  <c r="I772" i="22"/>
  <c r="F772" i="22"/>
  <c r="J772" i="22" s="1"/>
  <c r="N771" i="22"/>
  <c r="I771" i="22"/>
  <c r="F771" i="22"/>
  <c r="N770" i="22"/>
  <c r="I770" i="22"/>
  <c r="F770" i="22"/>
  <c r="J770" i="22" s="1"/>
  <c r="N769" i="22"/>
  <c r="I769" i="22"/>
  <c r="F769" i="22"/>
  <c r="N768" i="22"/>
  <c r="I768" i="22"/>
  <c r="F768" i="22"/>
  <c r="J768" i="22" s="1"/>
  <c r="N767" i="22"/>
  <c r="I767" i="22"/>
  <c r="F767" i="22"/>
  <c r="N766" i="22"/>
  <c r="I766" i="22"/>
  <c r="F766" i="22"/>
  <c r="J766" i="22" s="1"/>
  <c r="L766" i="22" s="1"/>
  <c r="N765" i="22"/>
  <c r="I765" i="22"/>
  <c r="F765" i="22"/>
  <c r="N764" i="22"/>
  <c r="I764" i="22"/>
  <c r="F764" i="22"/>
  <c r="N763" i="22"/>
  <c r="I763" i="22"/>
  <c r="F763" i="22"/>
  <c r="N762" i="22"/>
  <c r="K762" i="22"/>
  <c r="I762" i="22"/>
  <c r="F762" i="22"/>
  <c r="J762" i="22" s="1"/>
  <c r="L762" i="22" s="1"/>
  <c r="N761" i="22"/>
  <c r="I761" i="22"/>
  <c r="F761" i="22"/>
  <c r="J761" i="22" s="1"/>
  <c r="L761" i="22" s="1"/>
  <c r="N760" i="22"/>
  <c r="I760" i="22"/>
  <c r="F760" i="22"/>
  <c r="J760" i="22" s="1"/>
  <c r="L760" i="22" s="1"/>
  <c r="N759" i="22"/>
  <c r="I759" i="22"/>
  <c r="F759" i="22"/>
  <c r="N758" i="22"/>
  <c r="I758" i="22"/>
  <c r="F758" i="22"/>
  <c r="J758" i="22" s="1"/>
  <c r="L758" i="22" s="1"/>
  <c r="N757" i="22"/>
  <c r="I757" i="22"/>
  <c r="F757" i="22"/>
  <c r="J757" i="22" s="1"/>
  <c r="L757" i="22" s="1"/>
  <c r="N756" i="22"/>
  <c r="I756" i="22"/>
  <c r="F756" i="22"/>
  <c r="N755" i="22"/>
  <c r="I755" i="22"/>
  <c r="F755" i="22"/>
  <c r="J755" i="22" s="1"/>
  <c r="L755" i="22" s="1"/>
  <c r="N754" i="22"/>
  <c r="I754" i="22"/>
  <c r="F754" i="22"/>
  <c r="J754" i="22" s="1"/>
  <c r="L754" i="22" s="1"/>
  <c r="N753" i="22"/>
  <c r="I753" i="22"/>
  <c r="F753" i="22"/>
  <c r="N752" i="22"/>
  <c r="I752" i="22"/>
  <c r="F752" i="22"/>
  <c r="J752" i="22" s="1"/>
  <c r="L752" i="22" s="1"/>
  <c r="N751" i="22"/>
  <c r="I751" i="22"/>
  <c r="F751" i="22"/>
  <c r="J751" i="22" s="1"/>
  <c r="L751" i="22" s="1"/>
  <c r="N750" i="22"/>
  <c r="I750" i="22"/>
  <c r="F750" i="22"/>
  <c r="N749" i="22"/>
  <c r="I749" i="22"/>
  <c r="F749" i="22"/>
  <c r="J749" i="22" s="1"/>
  <c r="L749" i="22" s="1"/>
  <c r="N748" i="22"/>
  <c r="I748" i="22"/>
  <c r="F748" i="22"/>
  <c r="J748" i="22" s="1"/>
  <c r="L748" i="22" s="1"/>
  <c r="N747" i="22"/>
  <c r="I747" i="22"/>
  <c r="F747" i="22"/>
  <c r="N746" i="22"/>
  <c r="I746" i="22"/>
  <c r="F746" i="22"/>
  <c r="J746" i="22" s="1"/>
  <c r="L746" i="22" s="1"/>
  <c r="N745" i="22"/>
  <c r="I745" i="22"/>
  <c r="F745" i="22"/>
  <c r="N744" i="22"/>
  <c r="I744" i="22"/>
  <c r="F744" i="22"/>
  <c r="N743" i="22"/>
  <c r="I743" i="22"/>
  <c r="F743" i="22"/>
  <c r="J743" i="22" s="1"/>
  <c r="L743" i="22" s="1"/>
  <c r="N742" i="22"/>
  <c r="I742" i="22"/>
  <c r="F742" i="22"/>
  <c r="N741" i="22"/>
  <c r="I741" i="22"/>
  <c r="F741" i="22"/>
  <c r="N740" i="22"/>
  <c r="I740" i="22"/>
  <c r="F740" i="22"/>
  <c r="J740" i="22" s="1"/>
  <c r="L740" i="22" s="1"/>
  <c r="N739" i="22"/>
  <c r="I739" i="22"/>
  <c r="F739" i="22"/>
  <c r="N738" i="22"/>
  <c r="I738" i="22"/>
  <c r="F738" i="22"/>
  <c r="J738" i="22" s="1"/>
  <c r="N737" i="22"/>
  <c r="I737" i="22"/>
  <c r="F737" i="22"/>
  <c r="J737" i="22" s="1"/>
  <c r="L737" i="22" s="1"/>
  <c r="N736" i="22"/>
  <c r="I736" i="22"/>
  <c r="F736" i="22"/>
  <c r="J736" i="22" s="1"/>
  <c r="N735" i="22"/>
  <c r="I735" i="22"/>
  <c r="F735" i="22"/>
  <c r="J735" i="22" s="1"/>
  <c r="N734" i="22"/>
  <c r="I734" i="22"/>
  <c r="F734" i="22"/>
  <c r="J734" i="22" s="1"/>
  <c r="N733" i="22"/>
  <c r="I733" i="22"/>
  <c r="F733" i="22"/>
  <c r="J733" i="22" s="1"/>
  <c r="N732" i="22"/>
  <c r="I732" i="22"/>
  <c r="F732" i="22"/>
  <c r="J732" i="22" s="1"/>
  <c r="N731" i="22"/>
  <c r="I731" i="22"/>
  <c r="F731" i="22"/>
  <c r="J731" i="22" s="1"/>
  <c r="N730" i="22"/>
  <c r="I730" i="22"/>
  <c r="F730" i="22"/>
  <c r="J730" i="22" s="1"/>
  <c r="N729" i="22"/>
  <c r="I729" i="22"/>
  <c r="F729" i="22"/>
  <c r="J729" i="22" s="1"/>
  <c r="N728" i="22"/>
  <c r="I728" i="22"/>
  <c r="F728" i="22"/>
  <c r="J728" i="22" s="1"/>
  <c r="N727" i="22"/>
  <c r="I727" i="22"/>
  <c r="F727" i="22"/>
  <c r="J727" i="22" s="1"/>
  <c r="N726" i="22"/>
  <c r="I726" i="22"/>
  <c r="F726" i="22"/>
  <c r="J726" i="22" s="1"/>
  <c r="N725" i="22"/>
  <c r="I725" i="22"/>
  <c r="F725" i="22"/>
  <c r="J725" i="22" s="1"/>
  <c r="N724" i="22"/>
  <c r="I724" i="22"/>
  <c r="F724" i="22"/>
  <c r="J724" i="22" s="1"/>
  <c r="N723" i="22"/>
  <c r="I723" i="22"/>
  <c r="F723" i="22"/>
  <c r="J723" i="22" s="1"/>
  <c r="N722" i="22"/>
  <c r="I722" i="22"/>
  <c r="F722" i="22"/>
  <c r="J722" i="22" s="1"/>
  <c r="N721" i="22"/>
  <c r="I721" i="22"/>
  <c r="F721" i="22"/>
  <c r="J721" i="22" s="1"/>
  <c r="N720" i="22"/>
  <c r="I720" i="22"/>
  <c r="F720" i="22"/>
  <c r="J720" i="22" s="1"/>
  <c r="N719" i="22"/>
  <c r="I719" i="22"/>
  <c r="F719" i="22"/>
  <c r="J719" i="22" s="1"/>
  <c r="L719" i="22" s="1"/>
  <c r="N718" i="22"/>
  <c r="I718" i="22"/>
  <c r="F718" i="22"/>
  <c r="N717" i="22"/>
  <c r="I717" i="22"/>
  <c r="F717" i="22"/>
  <c r="N716" i="22"/>
  <c r="I716" i="22"/>
  <c r="F716" i="22"/>
  <c r="N715" i="22"/>
  <c r="I715" i="22"/>
  <c r="F715" i="22"/>
  <c r="J715" i="22" s="1"/>
  <c r="N714" i="22"/>
  <c r="I714" i="22"/>
  <c r="F714" i="22"/>
  <c r="J714" i="22" s="1"/>
  <c r="L714" i="22" s="1"/>
  <c r="N713" i="22"/>
  <c r="I713" i="22"/>
  <c r="F713" i="22"/>
  <c r="J713" i="22" s="1"/>
  <c r="L713" i="22" s="1"/>
  <c r="N712" i="22"/>
  <c r="I712" i="22"/>
  <c r="F712" i="22"/>
  <c r="J712" i="22" s="1"/>
  <c r="N711" i="22"/>
  <c r="I711" i="22"/>
  <c r="F711" i="22"/>
  <c r="J711" i="22" s="1"/>
  <c r="L711" i="22" s="1"/>
  <c r="N710" i="22"/>
  <c r="I710" i="22"/>
  <c r="F710" i="22"/>
  <c r="J710" i="22" s="1"/>
  <c r="L710" i="22" s="1"/>
  <c r="N709" i="22"/>
  <c r="I709" i="22"/>
  <c r="F709" i="22"/>
  <c r="N708" i="22"/>
  <c r="I708" i="22"/>
  <c r="F708" i="22"/>
  <c r="N707" i="22"/>
  <c r="I707" i="22"/>
  <c r="F707" i="22"/>
  <c r="N706" i="22"/>
  <c r="I706" i="22"/>
  <c r="F706" i="22"/>
  <c r="J706" i="22" s="1"/>
  <c r="N705" i="22"/>
  <c r="I705" i="22"/>
  <c r="F705" i="22"/>
  <c r="J705" i="22" s="1"/>
  <c r="L705" i="22" s="1"/>
  <c r="N704" i="22"/>
  <c r="I704" i="22"/>
  <c r="F704" i="22"/>
  <c r="J704" i="22" s="1"/>
  <c r="L704" i="22" s="1"/>
  <c r="N703" i="22"/>
  <c r="I703" i="22"/>
  <c r="F703" i="22"/>
  <c r="J703" i="22" s="1"/>
  <c r="N702" i="22"/>
  <c r="I702" i="22"/>
  <c r="F702" i="22"/>
  <c r="J702" i="22" s="1"/>
  <c r="L702" i="22" s="1"/>
  <c r="N701" i="22"/>
  <c r="I701" i="22"/>
  <c r="F701" i="22"/>
  <c r="J701" i="22" s="1"/>
  <c r="L701" i="22" s="1"/>
  <c r="N700" i="22"/>
  <c r="I700" i="22"/>
  <c r="F700" i="22"/>
  <c r="N699" i="22"/>
  <c r="I699" i="22"/>
  <c r="F699" i="22"/>
  <c r="N698" i="22"/>
  <c r="I698" i="22"/>
  <c r="F698" i="22"/>
  <c r="N697" i="22"/>
  <c r="K697" i="22"/>
  <c r="I697" i="22"/>
  <c r="F697" i="22"/>
  <c r="J697" i="22" s="1"/>
  <c r="L697" i="22" s="1"/>
  <c r="N696" i="22"/>
  <c r="I696" i="22"/>
  <c r="F696" i="22"/>
  <c r="J696" i="22" s="1"/>
  <c r="L696" i="22" s="1"/>
  <c r="N695" i="22"/>
  <c r="I695" i="22"/>
  <c r="F695" i="22"/>
  <c r="J695" i="22" s="1"/>
  <c r="L695" i="22" s="1"/>
  <c r="N694" i="22"/>
  <c r="I694" i="22"/>
  <c r="F694" i="22"/>
  <c r="J694" i="22" s="1"/>
  <c r="N693" i="22"/>
  <c r="I693" i="22"/>
  <c r="F693" i="22"/>
  <c r="J693" i="22" s="1"/>
  <c r="L693" i="22" s="1"/>
  <c r="N692" i="22"/>
  <c r="I692" i="22"/>
  <c r="F692" i="22"/>
  <c r="J692" i="22" s="1"/>
  <c r="L692" i="22" s="1"/>
  <c r="N691" i="22"/>
  <c r="I691" i="22"/>
  <c r="F691" i="22"/>
  <c r="N690" i="22"/>
  <c r="I690" i="22"/>
  <c r="F690" i="22"/>
  <c r="N689" i="22"/>
  <c r="I689" i="22"/>
  <c r="F689" i="22"/>
  <c r="N688" i="22"/>
  <c r="K688" i="22"/>
  <c r="I688" i="22"/>
  <c r="F688" i="22"/>
  <c r="J688" i="22" s="1"/>
  <c r="L688" i="22" s="1"/>
  <c r="N687" i="22"/>
  <c r="I687" i="22"/>
  <c r="F687" i="22"/>
  <c r="J687" i="22" s="1"/>
  <c r="L687" i="22" s="1"/>
  <c r="N686" i="22"/>
  <c r="I686" i="22"/>
  <c r="F686" i="22"/>
  <c r="J686" i="22" s="1"/>
  <c r="L686" i="22" s="1"/>
  <c r="N685" i="22"/>
  <c r="I685" i="22"/>
  <c r="F685" i="22"/>
  <c r="J685" i="22" s="1"/>
  <c r="N684" i="22"/>
  <c r="I684" i="22"/>
  <c r="F684" i="22"/>
  <c r="N683" i="22"/>
  <c r="I683" i="22"/>
  <c r="F683" i="22"/>
  <c r="J683" i="22" s="1"/>
  <c r="L683" i="22" s="1"/>
  <c r="N682" i="22"/>
  <c r="I682" i="22"/>
  <c r="F682" i="22"/>
  <c r="N681" i="22"/>
  <c r="I681" i="22"/>
  <c r="F681" i="22"/>
  <c r="N680" i="22"/>
  <c r="I680" i="22"/>
  <c r="F680" i="22"/>
  <c r="N679" i="22"/>
  <c r="K679" i="22"/>
  <c r="I679" i="22"/>
  <c r="F679" i="22"/>
  <c r="J679" i="22" s="1"/>
  <c r="L679" i="22" s="1"/>
  <c r="N678" i="22"/>
  <c r="I678" i="22"/>
  <c r="F678" i="22"/>
  <c r="J678" i="22" s="1"/>
  <c r="L678" i="22" s="1"/>
  <c r="N677" i="22"/>
  <c r="I677" i="22"/>
  <c r="F677" i="22"/>
  <c r="J677" i="22" s="1"/>
  <c r="L677" i="22" s="1"/>
  <c r="N676" i="22"/>
  <c r="I676" i="22"/>
  <c r="F676" i="22"/>
  <c r="J676" i="22" s="1"/>
  <c r="N675" i="22"/>
  <c r="I675" i="22"/>
  <c r="F675" i="22"/>
  <c r="N674" i="22"/>
  <c r="I674" i="22"/>
  <c r="F674" i="22"/>
  <c r="J674" i="22" s="1"/>
  <c r="L674" i="22" s="1"/>
  <c r="N673" i="22"/>
  <c r="I673" i="22"/>
  <c r="F673" i="22"/>
  <c r="N672" i="22"/>
  <c r="J672" i="22"/>
  <c r="L672" i="22" s="1"/>
  <c r="I672" i="22"/>
  <c r="F672" i="22"/>
  <c r="N671" i="22"/>
  <c r="I671" i="22"/>
  <c r="F671" i="22"/>
  <c r="J671" i="22" s="1"/>
  <c r="N670" i="22"/>
  <c r="I670" i="22"/>
  <c r="F670" i="22"/>
  <c r="N669" i="22"/>
  <c r="I669" i="22"/>
  <c r="F669" i="22"/>
  <c r="J669" i="22" s="1"/>
  <c r="N668" i="22"/>
  <c r="I668" i="22"/>
  <c r="F668" i="22"/>
  <c r="N667" i="22"/>
  <c r="I667" i="22"/>
  <c r="F667" i="22"/>
  <c r="J667" i="22" s="1"/>
  <c r="N666" i="22"/>
  <c r="I666" i="22"/>
  <c r="F666" i="22"/>
  <c r="J666" i="22" s="1"/>
  <c r="L666" i="22" s="1"/>
  <c r="N665" i="22"/>
  <c r="I665" i="22"/>
  <c r="F665" i="22"/>
  <c r="J665" i="22" s="1"/>
  <c r="N664" i="22"/>
  <c r="I664" i="22"/>
  <c r="F664" i="22"/>
  <c r="N663" i="22"/>
  <c r="I663" i="22"/>
  <c r="F663" i="22"/>
  <c r="N662" i="22"/>
  <c r="I662" i="22"/>
  <c r="F662" i="22"/>
  <c r="N661" i="22"/>
  <c r="I661" i="22"/>
  <c r="F661" i="22"/>
  <c r="J661" i="22" s="1"/>
  <c r="N660" i="22"/>
  <c r="J660" i="22"/>
  <c r="L660" i="22" s="1"/>
  <c r="I660" i="22"/>
  <c r="F660" i="22"/>
  <c r="N659" i="22"/>
  <c r="I659" i="22"/>
  <c r="F659" i="22"/>
  <c r="N658" i="22"/>
  <c r="J658" i="22"/>
  <c r="L658" i="22" s="1"/>
  <c r="I658" i="22"/>
  <c r="F658" i="22"/>
  <c r="N657" i="22"/>
  <c r="I657" i="22"/>
  <c r="F657" i="22"/>
  <c r="N656" i="22"/>
  <c r="I656" i="22"/>
  <c r="F656" i="22"/>
  <c r="J656" i="22" s="1"/>
  <c r="N655" i="22"/>
  <c r="K655" i="22"/>
  <c r="J655" i="22"/>
  <c r="L655" i="22" s="1"/>
  <c r="I655" i="22"/>
  <c r="F655" i="22"/>
  <c r="N654" i="22"/>
  <c r="J654" i="22"/>
  <c r="L654" i="22" s="1"/>
  <c r="I654" i="22"/>
  <c r="F654" i="22"/>
  <c r="N653" i="22"/>
  <c r="I653" i="22"/>
  <c r="F653" i="22"/>
  <c r="J653" i="22" s="1"/>
  <c r="N652" i="22"/>
  <c r="J652" i="22"/>
  <c r="L652" i="22" s="1"/>
  <c r="I652" i="22"/>
  <c r="F652" i="22"/>
  <c r="N651" i="22"/>
  <c r="I651" i="22"/>
  <c r="F651" i="22"/>
  <c r="J651" i="22" s="1"/>
  <c r="N650" i="22"/>
  <c r="I650" i="22"/>
  <c r="F650" i="22"/>
  <c r="N649" i="22"/>
  <c r="I649" i="22"/>
  <c r="F649" i="22"/>
  <c r="J649" i="22" s="1"/>
  <c r="N648" i="22"/>
  <c r="I648" i="22"/>
  <c r="F648" i="22"/>
  <c r="J648" i="22" s="1"/>
  <c r="L648" i="22" s="1"/>
  <c r="N647" i="22"/>
  <c r="I647" i="22"/>
  <c r="F647" i="22"/>
  <c r="N646" i="22"/>
  <c r="I646" i="22"/>
  <c r="F646" i="22"/>
  <c r="J646" i="22" s="1"/>
  <c r="L646" i="22" s="1"/>
  <c r="N645" i="22"/>
  <c r="I645" i="22"/>
  <c r="F645" i="22"/>
  <c r="N644" i="22"/>
  <c r="I644" i="22"/>
  <c r="F644" i="22"/>
  <c r="J644" i="22" s="1"/>
  <c r="N643" i="22"/>
  <c r="K643" i="22"/>
  <c r="I643" i="22"/>
  <c r="F643" i="22"/>
  <c r="J643" i="22" s="1"/>
  <c r="L643" i="22" s="1"/>
  <c r="N642" i="22"/>
  <c r="I642" i="22"/>
  <c r="J642" i="22" s="1"/>
  <c r="L642" i="22" s="1"/>
  <c r="F642" i="22"/>
  <c r="N641" i="22"/>
  <c r="I641" i="22"/>
  <c r="F641" i="22"/>
  <c r="N640" i="22"/>
  <c r="J640" i="22"/>
  <c r="L640" i="22" s="1"/>
  <c r="I640" i="22"/>
  <c r="F640" i="22"/>
  <c r="N639" i="22"/>
  <c r="I639" i="22"/>
  <c r="F639" i="22"/>
  <c r="J639" i="22" s="1"/>
  <c r="N638" i="22"/>
  <c r="I638" i="22"/>
  <c r="F638" i="22"/>
  <c r="J638" i="22" s="1"/>
  <c r="N637" i="22"/>
  <c r="I637" i="22"/>
  <c r="J637" i="22" s="1"/>
  <c r="F637" i="22"/>
  <c r="N636" i="22"/>
  <c r="J636" i="22"/>
  <c r="L636" i="22" s="1"/>
  <c r="I636" i="22"/>
  <c r="F636" i="22"/>
  <c r="N635" i="22"/>
  <c r="I635" i="22"/>
  <c r="F635" i="22"/>
  <c r="N634" i="22"/>
  <c r="I634" i="22"/>
  <c r="F634" i="22"/>
  <c r="J634" i="22" s="1"/>
  <c r="N633" i="22"/>
  <c r="L633" i="22"/>
  <c r="J633" i="22"/>
  <c r="K633" i="22" s="1"/>
  <c r="I633" i="22"/>
  <c r="F633" i="22"/>
  <c r="N632" i="22"/>
  <c r="L632" i="22"/>
  <c r="J632" i="22"/>
  <c r="K632" i="22" s="1"/>
  <c r="I632" i="22"/>
  <c r="F632" i="22"/>
  <c r="N631" i="22"/>
  <c r="J631" i="22"/>
  <c r="K631" i="22" s="1"/>
  <c r="I631" i="22"/>
  <c r="F631" i="22"/>
  <c r="N630" i="22"/>
  <c r="I630" i="22"/>
  <c r="F630" i="22"/>
  <c r="N629" i="22"/>
  <c r="I629" i="22"/>
  <c r="F629" i="22"/>
  <c r="N628" i="22"/>
  <c r="L628" i="22"/>
  <c r="I628" i="22"/>
  <c r="F628" i="22"/>
  <c r="J628" i="22" s="1"/>
  <c r="K628" i="22" s="1"/>
  <c r="N627" i="22"/>
  <c r="J627" i="22"/>
  <c r="K627" i="22" s="1"/>
  <c r="I627" i="22"/>
  <c r="F627" i="22"/>
  <c r="N626" i="22"/>
  <c r="I626" i="22"/>
  <c r="J626" i="22" s="1"/>
  <c r="F626" i="22"/>
  <c r="N625" i="22"/>
  <c r="L625" i="22"/>
  <c r="J625" i="22"/>
  <c r="K625" i="22" s="1"/>
  <c r="I625" i="22"/>
  <c r="F625" i="22"/>
  <c r="N624" i="22"/>
  <c r="I624" i="22"/>
  <c r="J624" i="22" s="1"/>
  <c r="F624" i="22"/>
  <c r="N623" i="22"/>
  <c r="I623" i="22"/>
  <c r="F623" i="22"/>
  <c r="J623" i="22" s="1"/>
  <c r="N622" i="22"/>
  <c r="L622" i="22"/>
  <c r="I622" i="22"/>
  <c r="F622" i="22"/>
  <c r="J622" i="22" s="1"/>
  <c r="K622" i="22" s="1"/>
  <c r="N621" i="22"/>
  <c r="L621" i="22"/>
  <c r="J621" i="22"/>
  <c r="K621" i="22" s="1"/>
  <c r="I621" i="22"/>
  <c r="F621" i="22"/>
  <c r="N620" i="22"/>
  <c r="I620" i="22"/>
  <c r="F620" i="22"/>
  <c r="J620" i="22" s="1"/>
  <c r="N619" i="22"/>
  <c r="I619" i="22"/>
  <c r="F619" i="22"/>
  <c r="J619" i="22" s="1"/>
  <c r="N618" i="22"/>
  <c r="I618" i="22"/>
  <c r="F618" i="22"/>
  <c r="J618" i="22" s="1"/>
  <c r="N617" i="22"/>
  <c r="I617" i="22"/>
  <c r="F617" i="22"/>
  <c r="J617" i="22" s="1"/>
  <c r="N616" i="22"/>
  <c r="I616" i="22"/>
  <c r="F616" i="22"/>
  <c r="J616" i="22" s="1"/>
  <c r="N615" i="22"/>
  <c r="I615" i="22"/>
  <c r="F615" i="22"/>
  <c r="J615" i="22" s="1"/>
  <c r="N614" i="22"/>
  <c r="I614" i="22"/>
  <c r="F614" i="22"/>
  <c r="J614" i="22" s="1"/>
  <c r="N613" i="22"/>
  <c r="I613" i="22"/>
  <c r="F613" i="22"/>
  <c r="J613" i="22" s="1"/>
  <c r="N612" i="22"/>
  <c r="I612" i="22"/>
  <c r="F612" i="22"/>
  <c r="J612" i="22" s="1"/>
  <c r="N611" i="22"/>
  <c r="I611" i="22"/>
  <c r="F611" i="22"/>
  <c r="J611" i="22" s="1"/>
  <c r="N610" i="22"/>
  <c r="I610" i="22"/>
  <c r="F610" i="22"/>
  <c r="J610" i="22" s="1"/>
  <c r="N609" i="22"/>
  <c r="I609" i="22"/>
  <c r="F609" i="22"/>
  <c r="J609" i="22" s="1"/>
  <c r="N608" i="22"/>
  <c r="I608" i="22"/>
  <c r="F608" i="22"/>
  <c r="J608" i="22" s="1"/>
  <c r="N607" i="22"/>
  <c r="I607" i="22"/>
  <c r="F607" i="22"/>
  <c r="J607" i="22" s="1"/>
  <c r="N606" i="22"/>
  <c r="I606" i="22"/>
  <c r="F606" i="22"/>
  <c r="J606" i="22" s="1"/>
  <c r="N605" i="22"/>
  <c r="I605" i="22"/>
  <c r="F605" i="22"/>
  <c r="J605" i="22" s="1"/>
  <c r="N604" i="22"/>
  <c r="I604" i="22"/>
  <c r="F604" i="22"/>
  <c r="J604" i="22" s="1"/>
  <c r="N603" i="22"/>
  <c r="I603" i="22"/>
  <c r="F603" i="22"/>
  <c r="J603" i="22" s="1"/>
  <c r="N602" i="22"/>
  <c r="I602" i="22"/>
  <c r="F602" i="22"/>
  <c r="J602" i="22" s="1"/>
  <c r="N601" i="22"/>
  <c r="I601" i="22"/>
  <c r="F601" i="22"/>
  <c r="J601" i="22" s="1"/>
  <c r="N600" i="22"/>
  <c r="I600" i="22"/>
  <c r="F600" i="22"/>
  <c r="J600" i="22" s="1"/>
  <c r="N599" i="22"/>
  <c r="I599" i="22"/>
  <c r="F599" i="22"/>
  <c r="J599" i="22" s="1"/>
  <c r="N598" i="22"/>
  <c r="I598" i="22"/>
  <c r="F598" i="22"/>
  <c r="J598" i="22" s="1"/>
  <c r="N597" i="22"/>
  <c r="I597" i="22"/>
  <c r="F597" i="22"/>
  <c r="J597" i="22" s="1"/>
  <c r="N596" i="22"/>
  <c r="I596" i="22"/>
  <c r="F596" i="22"/>
  <c r="J596" i="22" s="1"/>
  <c r="N595" i="22"/>
  <c r="I595" i="22"/>
  <c r="F595" i="22"/>
  <c r="J595" i="22" s="1"/>
  <c r="N594" i="22"/>
  <c r="I594" i="22"/>
  <c r="F594" i="22"/>
  <c r="J594" i="22" s="1"/>
  <c r="N593" i="22"/>
  <c r="I593" i="22"/>
  <c r="F593" i="22"/>
  <c r="J593" i="22" s="1"/>
  <c r="N592" i="22"/>
  <c r="I592" i="22"/>
  <c r="F592" i="22"/>
  <c r="J592" i="22" s="1"/>
  <c r="N591" i="22"/>
  <c r="I591" i="22"/>
  <c r="F591" i="22"/>
  <c r="J591" i="22" s="1"/>
  <c r="N590" i="22"/>
  <c r="I590" i="22"/>
  <c r="F590" i="22"/>
  <c r="J590" i="22" s="1"/>
  <c r="N589" i="22"/>
  <c r="I589" i="22"/>
  <c r="F589" i="22"/>
  <c r="J589" i="22" s="1"/>
  <c r="N588" i="22"/>
  <c r="I588" i="22"/>
  <c r="F588" i="22"/>
  <c r="J588" i="22" s="1"/>
  <c r="N587" i="22"/>
  <c r="I587" i="22"/>
  <c r="F587" i="22"/>
  <c r="J587" i="22" s="1"/>
  <c r="N586" i="22"/>
  <c r="I586" i="22"/>
  <c r="F586" i="22"/>
  <c r="J586" i="22" s="1"/>
  <c r="N585" i="22"/>
  <c r="I585" i="22"/>
  <c r="F585" i="22"/>
  <c r="J585" i="22" s="1"/>
  <c r="N584" i="22"/>
  <c r="I584" i="22"/>
  <c r="F584" i="22"/>
  <c r="J584" i="22" s="1"/>
  <c r="N583" i="22"/>
  <c r="I583" i="22"/>
  <c r="F583" i="22"/>
  <c r="J583" i="22" s="1"/>
  <c r="N582" i="22"/>
  <c r="I582" i="22"/>
  <c r="F582" i="22"/>
  <c r="J582" i="22" s="1"/>
  <c r="N581" i="22"/>
  <c r="I581" i="22"/>
  <c r="F581" i="22"/>
  <c r="J581" i="22" s="1"/>
  <c r="N580" i="22"/>
  <c r="I580" i="22"/>
  <c r="F580" i="22"/>
  <c r="J580" i="22" s="1"/>
  <c r="N579" i="22"/>
  <c r="I579" i="22"/>
  <c r="F579" i="22"/>
  <c r="J579" i="22" s="1"/>
  <c r="N578" i="22"/>
  <c r="I578" i="22"/>
  <c r="F578" i="22"/>
  <c r="N577" i="22"/>
  <c r="I577" i="22"/>
  <c r="F577" i="22"/>
  <c r="J577" i="22" s="1"/>
  <c r="N576" i="22"/>
  <c r="I576" i="22"/>
  <c r="F576" i="22"/>
  <c r="N575" i="22"/>
  <c r="I575" i="22"/>
  <c r="F575" i="22"/>
  <c r="N574" i="22"/>
  <c r="I574" i="22"/>
  <c r="F574" i="22"/>
  <c r="N573" i="22"/>
  <c r="I573" i="22"/>
  <c r="F573" i="22"/>
  <c r="N572" i="22"/>
  <c r="J572" i="22"/>
  <c r="I572" i="22"/>
  <c r="F572" i="22"/>
  <c r="N571" i="22"/>
  <c r="I571" i="22"/>
  <c r="F571" i="22"/>
  <c r="N570" i="22"/>
  <c r="I570" i="22"/>
  <c r="F570" i="22"/>
  <c r="J570" i="22" s="1"/>
  <c r="N569" i="22"/>
  <c r="I569" i="22"/>
  <c r="F569" i="22"/>
  <c r="J569" i="22" s="1"/>
  <c r="N568" i="22"/>
  <c r="I568" i="22"/>
  <c r="F568" i="22"/>
  <c r="J568" i="22" s="1"/>
  <c r="N567" i="22"/>
  <c r="I567" i="22"/>
  <c r="F567" i="22"/>
  <c r="J567" i="22" s="1"/>
  <c r="N566" i="22"/>
  <c r="I566" i="22"/>
  <c r="F566" i="22"/>
  <c r="N565" i="22"/>
  <c r="I565" i="22"/>
  <c r="F565" i="22"/>
  <c r="N564" i="22"/>
  <c r="I564" i="22"/>
  <c r="F564" i="22"/>
  <c r="N563" i="22"/>
  <c r="J563" i="22"/>
  <c r="I563" i="22"/>
  <c r="F563" i="22"/>
  <c r="N562" i="22"/>
  <c r="I562" i="22"/>
  <c r="F562" i="22"/>
  <c r="N561" i="22"/>
  <c r="I561" i="22"/>
  <c r="F561" i="22"/>
  <c r="J561" i="22" s="1"/>
  <c r="N560" i="22"/>
  <c r="J560" i="22"/>
  <c r="I560" i="22"/>
  <c r="F560" i="22"/>
  <c r="N559" i="22"/>
  <c r="I559" i="22"/>
  <c r="F559" i="22"/>
  <c r="N558" i="22"/>
  <c r="I558" i="22"/>
  <c r="F558" i="22"/>
  <c r="N557" i="22"/>
  <c r="J557" i="22"/>
  <c r="I557" i="22"/>
  <c r="F557" i="22"/>
  <c r="N556" i="22"/>
  <c r="I556" i="22"/>
  <c r="F556" i="22"/>
  <c r="N555" i="22"/>
  <c r="I555" i="22"/>
  <c r="F555" i="22"/>
  <c r="N554" i="22"/>
  <c r="I554" i="22"/>
  <c r="F554" i="22"/>
  <c r="J554" i="22" s="1"/>
  <c r="N553" i="22"/>
  <c r="I553" i="22"/>
  <c r="F553" i="22"/>
  <c r="N552" i="22"/>
  <c r="I552" i="22"/>
  <c r="F552" i="22"/>
  <c r="J552" i="22" s="1"/>
  <c r="N551" i="22"/>
  <c r="J551" i="22"/>
  <c r="I551" i="22"/>
  <c r="F551" i="22"/>
  <c r="N550" i="22"/>
  <c r="I550" i="22"/>
  <c r="F550" i="22"/>
  <c r="J550" i="22" s="1"/>
  <c r="N549" i="22"/>
  <c r="I549" i="22"/>
  <c r="F549" i="22"/>
  <c r="N548" i="22"/>
  <c r="I548" i="22"/>
  <c r="J548" i="22" s="1"/>
  <c r="F548" i="22"/>
  <c r="N547" i="22"/>
  <c r="I547" i="22"/>
  <c r="F547" i="22"/>
  <c r="N546" i="22"/>
  <c r="I546" i="22"/>
  <c r="F546" i="22"/>
  <c r="N545" i="22"/>
  <c r="I545" i="22"/>
  <c r="F545" i="22"/>
  <c r="J545" i="22" s="1"/>
  <c r="N544" i="22"/>
  <c r="I544" i="22"/>
  <c r="F544" i="22"/>
  <c r="N543" i="22"/>
  <c r="I543" i="22"/>
  <c r="F543" i="22"/>
  <c r="J543" i="22" s="1"/>
  <c r="K543" i="22" s="1"/>
  <c r="N542" i="22"/>
  <c r="I542" i="22"/>
  <c r="F542" i="22"/>
  <c r="N541" i="22"/>
  <c r="I541" i="22"/>
  <c r="F541" i="22"/>
  <c r="J541" i="22" s="1"/>
  <c r="N540" i="22"/>
  <c r="J540" i="22"/>
  <c r="K540" i="22" s="1"/>
  <c r="I540" i="22"/>
  <c r="F540" i="22"/>
  <c r="N539" i="22"/>
  <c r="I539" i="22"/>
  <c r="F539" i="22"/>
  <c r="N538" i="22"/>
  <c r="I538" i="22"/>
  <c r="F538" i="22"/>
  <c r="N537" i="22"/>
  <c r="J537" i="22"/>
  <c r="K537" i="22" s="1"/>
  <c r="I537" i="22"/>
  <c r="F537" i="22"/>
  <c r="N536" i="22"/>
  <c r="I536" i="22"/>
  <c r="F536" i="22"/>
  <c r="J536" i="22" s="1"/>
  <c r="N535" i="22"/>
  <c r="I535" i="22"/>
  <c r="F535" i="22"/>
  <c r="N534" i="22"/>
  <c r="I534" i="22"/>
  <c r="F534" i="22"/>
  <c r="J534" i="22" s="1"/>
  <c r="N533" i="22"/>
  <c r="I533" i="22"/>
  <c r="F533" i="22"/>
  <c r="N532" i="22"/>
  <c r="I532" i="22"/>
  <c r="F532" i="22"/>
  <c r="J532" i="22" s="1"/>
  <c r="N531" i="22"/>
  <c r="I531" i="22"/>
  <c r="F531" i="22"/>
  <c r="N530" i="22"/>
  <c r="I530" i="22"/>
  <c r="F530" i="22"/>
  <c r="J530" i="22" s="1"/>
  <c r="N529" i="22"/>
  <c r="I529" i="22"/>
  <c r="F529" i="22"/>
  <c r="N528" i="22"/>
  <c r="I528" i="22"/>
  <c r="F528" i="22"/>
  <c r="J528" i="22" s="1"/>
  <c r="N527" i="22"/>
  <c r="I527" i="22"/>
  <c r="F527" i="22"/>
  <c r="N526" i="22"/>
  <c r="I526" i="22"/>
  <c r="F526" i="22"/>
  <c r="J526" i="22" s="1"/>
  <c r="N525" i="22"/>
  <c r="I525" i="22"/>
  <c r="F525" i="22"/>
  <c r="N524" i="22"/>
  <c r="I524" i="22"/>
  <c r="F524" i="22"/>
  <c r="J524" i="22" s="1"/>
  <c r="N523" i="22"/>
  <c r="I523" i="22"/>
  <c r="F523" i="22"/>
  <c r="N522" i="22"/>
  <c r="I522" i="22"/>
  <c r="F522" i="22"/>
  <c r="J522" i="22" s="1"/>
  <c r="N521" i="22"/>
  <c r="I521" i="22"/>
  <c r="F521" i="22"/>
  <c r="N520" i="22"/>
  <c r="I520" i="22"/>
  <c r="F520" i="22"/>
  <c r="J520" i="22" s="1"/>
  <c r="N519" i="22"/>
  <c r="I519" i="22"/>
  <c r="F519" i="22"/>
  <c r="N518" i="22"/>
  <c r="I518" i="22"/>
  <c r="F518" i="22"/>
  <c r="J518" i="22" s="1"/>
  <c r="N517" i="22"/>
  <c r="I517" i="22"/>
  <c r="F517" i="22"/>
  <c r="N516" i="22"/>
  <c r="I516" i="22"/>
  <c r="F516" i="22"/>
  <c r="J516" i="22" s="1"/>
  <c r="N515" i="22"/>
  <c r="I515" i="22"/>
  <c r="F515" i="22"/>
  <c r="N514" i="22"/>
  <c r="I514" i="22"/>
  <c r="F514" i="22"/>
  <c r="J514" i="22" s="1"/>
  <c r="L514" i="22" s="1"/>
  <c r="N513" i="22"/>
  <c r="I513" i="22"/>
  <c r="F513" i="22"/>
  <c r="N512" i="22"/>
  <c r="I512" i="22"/>
  <c r="F512" i="22"/>
  <c r="J512" i="22" s="1"/>
  <c r="L512" i="22" s="1"/>
  <c r="N511" i="22"/>
  <c r="I511" i="22"/>
  <c r="F511" i="22"/>
  <c r="N510" i="22"/>
  <c r="I510" i="22"/>
  <c r="F510" i="22"/>
  <c r="N509" i="22"/>
  <c r="I509" i="22"/>
  <c r="F509" i="22"/>
  <c r="J509" i="22" s="1"/>
  <c r="L509" i="22" s="1"/>
  <c r="N508" i="22"/>
  <c r="I508" i="22"/>
  <c r="F508" i="22"/>
  <c r="N507" i="22"/>
  <c r="I507" i="22"/>
  <c r="F507" i="22"/>
  <c r="N506" i="22"/>
  <c r="I506" i="22"/>
  <c r="F506" i="22"/>
  <c r="N505" i="22"/>
  <c r="I505" i="22"/>
  <c r="F505" i="22"/>
  <c r="N504" i="22"/>
  <c r="I504" i="22"/>
  <c r="F504" i="22"/>
  <c r="N503" i="22"/>
  <c r="I503" i="22"/>
  <c r="F503" i="22"/>
  <c r="J503" i="22" s="1"/>
  <c r="L503" i="22" s="1"/>
  <c r="N502" i="22"/>
  <c r="I502" i="22"/>
  <c r="F502" i="22"/>
  <c r="N501" i="22"/>
  <c r="I501" i="22"/>
  <c r="F501" i="22"/>
  <c r="J501" i="22" s="1"/>
  <c r="N500" i="22"/>
  <c r="I500" i="22"/>
  <c r="F500" i="22"/>
  <c r="J500" i="22" s="1"/>
  <c r="L500" i="22" s="1"/>
  <c r="N499" i="22"/>
  <c r="I499" i="22"/>
  <c r="F499" i="22"/>
  <c r="J499" i="22" s="1"/>
  <c r="L499" i="22" s="1"/>
  <c r="N498" i="22"/>
  <c r="I498" i="22"/>
  <c r="F498" i="22"/>
  <c r="N497" i="22"/>
  <c r="I497" i="22"/>
  <c r="F497" i="22"/>
  <c r="J497" i="22" s="1"/>
  <c r="L497" i="22" s="1"/>
  <c r="N496" i="22"/>
  <c r="I496" i="22"/>
  <c r="F496" i="22"/>
  <c r="N495" i="22"/>
  <c r="I495" i="22"/>
  <c r="F495" i="22"/>
  <c r="N494" i="22"/>
  <c r="I494" i="22"/>
  <c r="F494" i="22"/>
  <c r="N493" i="22"/>
  <c r="I493" i="22"/>
  <c r="F493" i="22"/>
  <c r="N492" i="22"/>
  <c r="I492" i="22"/>
  <c r="F492" i="22"/>
  <c r="J492" i="22" s="1"/>
  <c r="N491" i="22"/>
  <c r="I491" i="22"/>
  <c r="F491" i="22"/>
  <c r="J491" i="22" s="1"/>
  <c r="L491" i="22" s="1"/>
  <c r="N490" i="22"/>
  <c r="I490" i="22"/>
  <c r="F490" i="22"/>
  <c r="J490" i="22" s="1"/>
  <c r="L490" i="22" s="1"/>
  <c r="N489" i="22"/>
  <c r="I489" i="22"/>
  <c r="F489" i="22"/>
  <c r="N488" i="22"/>
  <c r="I488" i="22"/>
  <c r="F488" i="22"/>
  <c r="J488" i="22" s="1"/>
  <c r="L488" i="22" s="1"/>
  <c r="N487" i="22"/>
  <c r="I487" i="22"/>
  <c r="F487" i="22"/>
  <c r="N486" i="22"/>
  <c r="I486" i="22"/>
  <c r="F486" i="22"/>
  <c r="N485" i="22"/>
  <c r="I485" i="22"/>
  <c r="F485" i="22"/>
  <c r="N484" i="22"/>
  <c r="I484" i="22"/>
  <c r="F484" i="22"/>
  <c r="N483" i="22"/>
  <c r="I483" i="22"/>
  <c r="F483" i="22"/>
  <c r="N482" i="22"/>
  <c r="I482" i="22"/>
  <c r="F482" i="22"/>
  <c r="J482" i="22" s="1"/>
  <c r="L482" i="22" s="1"/>
  <c r="N481" i="22"/>
  <c r="I481" i="22"/>
  <c r="F481" i="22"/>
  <c r="N480" i="22"/>
  <c r="I480" i="22"/>
  <c r="F480" i="22"/>
  <c r="N479" i="22"/>
  <c r="I479" i="22"/>
  <c r="F479" i="22"/>
  <c r="N478" i="22"/>
  <c r="I478" i="22"/>
  <c r="F478" i="22"/>
  <c r="N477" i="22"/>
  <c r="I477" i="22"/>
  <c r="F477" i="22"/>
  <c r="N476" i="22"/>
  <c r="I476" i="22"/>
  <c r="F476" i="22"/>
  <c r="N475" i="22"/>
  <c r="I475" i="22"/>
  <c r="F475" i="22"/>
  <c r="N474" i="22"/>
  <c r="I474" i="22"/>
  <c r="F474" i="22"/>
  <c r="N473" i="22"/>
  <c r="I473" i="22"/>
  <c r="F473" i="22"/>
  <c r="N472" i="22"/>
  <c r="I472" i="22"/>
  <c r="F472" i="22"/>
  <c r="J472" i="22" s="1"/>
  <c r="N471" i="22"/>
  <c r="I471" i="22"/>
  <c r="F471" i="22"/>
  <c r="N470" i="22"/>
  <c r="I470" i="22"/>
  <c r="F470" i="22"/>
  <c r="J470" i="22" s="1"/>
  <c r="L470" i="22" s="1"/>
  <c r="N469" i="22"/>
  <c r="I469" i="22"/>
  <c r="F469" i="22"/>
  <c r="N468" i="22"/>
  <c r="I468" i="22"/>
  <c r="F468" i="22"/>
  <c r="J468" i="22" s="1"/>
  <c r="N467" i="22"/>
  <c r="I467" i="22"/>
  <c r="F467" i="22"/>
  <c r="N466" i="22"/>
  <c r="L466" i="22"/>
  <c r="K466" i="22"/>
  <c r="I466" i="22"/>
  <c r="F466" i="22"/>
  <c r="J466" i="22" s="1"/>
  <c r="N465" i="22"/>
  <c r="I465" i="22"/>
  <c r="F465" i="22"/>
  <c r="N464" i="22"/>
  <c r="I464" i="22"/>
  <c r="F464" i="22"/>
  <c r="J464" i="22" s="1"/>
  <c r="K464" i="22" s="1"/>
  <c r="N463" i="22"/>
  <c r="I463" i="22"/>
  <c r="F463" i="22"/>
  <c r="N462" i="22"/>
  <c r="I462" i="22"/>
  <c r="F462" i="22"/>
  <c r="N461" i="22"/>
  <c r="L461" i="22"/>
  <c r="K461" i="22"/>
  <c r="I461" i="22"/>
  <c r="F461" i="22"/>
  <c r="J461" i="22" s="1"/>
  <c r="N460" i="22"/>
  <c r="I460" i="22"/>
  <c r="F460" i="22"/>
  <c r="N459" i="22"/>
  <c r="I459" i="22"/>
  <c r="F459" i="22"/>
  <c r="N458" i="22"/>
  <c r="I458" i="22"/>
  <c r="F458" i="22"/>
  <c r="N457" i="22"/>
  <c r="I457" i="22"/>
  <c r="F457" i="22"/>
  <c r="N456" i="22"/>
  <c r="L456" i="22"/>
  <c r="I456" i="22"/>
  <c r="F456" i="22"/>
  <c r="J456" i="22" s="1"/>
  <c r="K456" i="22" s="1"/>
  <c r="N455" i="22"/>
  <c r="I455" i="22"/>
  <c r="F455" i="22"/>
  <c r="N454" i="22"/>
  <c r="I454" i="22"/>
  <c r="F454" i="22"/>
  <c r="J454" i="22" s="1"/>
  <c r="N453" i="22"/>
  <c r="I453" i="22"/>
  <c r="F453" i="22"/>
  <c r="N452" i="22"/>
  <c r="I452" i="22"/>
  <c r="F452" i="22"/>
  <c r="J452" i="22" s="1"/>
  <c r="L452" i="22" s="1"/>
  <c r="N451" i="22"/>
  <c r="I451" i="22"/>
  <c r="F451" i="22"/>
  <c r="N450" i="22"/>
  <c r="I450" i="22"/>
  <c r="F450" i="22"/>
  <c r="N449" i="22"/>
  <c r="I449" i="22"/>
  <c r="F449" i="22"/>
  <c r="N448" i="22"/>
  <c r="I448" i="22"/>
  <c r="F448" i="22"/>
  <c r="J448" i="22" s="1"/>
  <c r="N447" i="22"/>
  <c r="I447" i="22"/>
  <c r="F447" i="22"/>
  <c r="J447" i="22" s="1"/>
  <c r="K447" i="22" s="1"/>
  <c r="N446" i="22"/>
  <c r="I446" i="22"/>
  <c r="F446" i="22"/>
  <c r="J446" i="22" s="1"/>
  <c r="L446" i="22" s="1"/>
  <c r="N445" i="22"/>
  <c r="I445" i="22"/>
  <c r="F445" i="22"/>
  <c r="J445" i="22" s="1"/>
  <c r="L445" i="22" s="1"/>
  <c r="N444" i="22"/>
  <c r="I444" i="22"/>
  <c r="F444" i="22"/>
  <c r="N443" i="22"/>
  <c r="I443" i="22"/>
  <c r="F443" i="22"/>
  <c r="J443" i="22" s="1"/>
  <c r="N442" i="22"/>
  <c r="I442" i="22"/>
  <c r="F442" i="22"/>
  <c r="N441" i="22"/>
  <c r="I441" i="22"/>
  <c r="F441" i="22"/>
  <c r="N440" i="22"/>
  <c r="I440" i="22"/>
  <c r="F440" i="22"/>
  <c r="N439" i="22"/>
  <c r="I439" i="22"/>
  <c r="F439" i="22"/>
  <c r="N438" i="22"/>
  <c r="I438" i="22"/>
  <c r="F438" i="22"/>
  <c r="N437" i="22"/>
  <c r="I437" i="22"/>
  <c r="F437" i="22"/>
  <c r="N436" i="22"/>
  <c r="I436" i="22"/>
  <c r="F436" i="22"/>
  <c r="N435" i="22"/>
  <c r="I435" i="22"/>
  <c r="J435" i="22" s="1"/>
  <c r="F435" i="22"/>
  <c r="N434" i="22"/>
  <c r="I434" i="22"/>
  <c r="J434" i="22" s="1"/>
  <c r="F434" i="22"/>
  <c r="N433" i="22"/>
  <c r="I433" i="22"/>
  <c r="J433" i="22" s="1"/>
  <c r="F433" i="22"/>
  <c r="N432" i="22"/>
  <c r="I432" i="22"/>
  <c r="J432" i="22" s="1"/>
  <c r="F432" i="22"/>
  <c r="N431" i="22"/>
  <c r="I431" i="22"/>
  <c r="J431" i="22" s="1"/>
  <c r="F431" i="22"/>
  <c r="N430" i="22"/>
  <c r="I430" i="22"/>
  <c r="J430" i="22" s="1"/>
  <c r="F430" i="22"/>
  <c r="N429" i="22"/>
  <c r="I429" i="22"/>
  <c r="J429" i="22" s="1"/>
  <c r="F429" i="22"/>
  <c r="N428" i="22"/>
  <c r="I428" i="22"/>
  <c r="J428" i="22" s="1"/>
  <c r="F428" i="22"/>
  <c r="N427" i="22"/>
  <c r="I427" i="22"/>
  <c r="J427" i="22" s="1"/>
  <c r="F427" i="22"/>
  <c r="N426" i="22"/>
  <c r="I426" i="22"/>
  <c r="J426" i="22" s="1"/>
  <c r="F426" i="22"/>
  <c r="N425" i="22"/>
  <c r="I425" i="22"/>
  <c r="J425" i="22" s="1"/>
  <c r="F425" i="22"/>
  <c r="N424" i="22"/>
  <c r="I424" i="22"/>
  <c r="J424" i="22" s="1"/>
  <c r="F424" i="22"/>
  <c r="N423" i="22"/>
  <c r="I423" i="22"/>
  <c r="J423" i="22" s="1"/>
  <c r="F423" i="22"/>
  <c r="N422" i="22"/>
  <c r="I422" i="22"/>
  <c r="J422" i="22" s="1"/>
  <c r="F422" i="22"/>
  <c r="N421" i="22"/>
  <c r="I421" i="22"/>
  <c r="J421" i="22" s="1"/>
  <c r="F421" i="22"/>
  <c r="N420" i="22"/>
  <c r="I420" i="22"/>
  <c r="F420" i="22"/>
  <c r="N419" i="22"/>
  <c r="I419" i="22"/>
  <c r="F419" i="22"/>
  <c r="N418" i="22"/>
  <c r="I418" i="22"/>
  <c r="F418" i="22"/>
  <c r="N417" i="22"/>
  <c r="I417" i="22"/>
  <c r="F417" i="22"/>
  <c r="N416" i="22"/>
  <c r="I416" i="22"/>
  <c r="F416" i="22"/>
  <c r="N415" i="22"/>
  <c r="I415" i="22"/>
  <c r="F415" i="22"/>
  <c r="N414" i="22"/>
  <c r="I414" i="22"/>
  <c r="F414" i="22"/>
  <c r="N413" i="22"/>
  <c r="I413" i="22"/>
  <c r="F413" i="22"/>
  <c r="N412" i="22"/>
  <c r="I412" i="22"/>
  <c r="F412" i="22"/>
  <c r="N411" i="22"/>
  <c r="I411" i="22"/>
  <c r="F411" i="22"/>
  <c r="N410" i="22"/>
  <c r="I410" i="22"/>
  <c r="F410" i="22"/>
  <c r="N409" i="22"/>
  <c r="I409" i="22"/>
  <c r="F409" i="22"/>
  <c r="N408" i="22"/>
  <c r="I408" i="22"/>
  <c r="F408" i="22"/>
  <c r="N407" i="22"/>
  <c r="I407" i="22"/>
  <c r="F407" i="22"/>
  <c r="N406" i="22"/>
  <c r="I406" i="22"/>
  <c r="F406" i="22"/>
  <c r="N405" i="22"/>
  <c r="I405" i="22"/>
  <c r="F405" i="22"/>
  <c r="N404" i="22"/>
  <c r="I404" i="22"/>
  <c r="F404" i="22"/>
  <c r="N403" i="22"/>
  <c r="I403" i="22"/>
  <c r="F403" i="22"/>
  <c r="N402" i="22"/>
  <c r="I402" i="22"/>
  <c r="F402" i="22"/>
  <c r="N401" i="22"/>
  <c r="I401" i="22"/>
  <c r="F401" i="22"/>
  <c r="N400" i="22"/>
  <c r="I400" i="22"/>
  <c r="F400" i="22"/>
  <c r="N399" i="22"/>
  <c r="I399" i="22"/>
  <c r="F399" i="22"/>
  <c r="N398" i="22"/>
  <c r="I398" i="22"/>
  <c r="F398" i="22"/>
  <c r="N397" i="22"/>
  <c r="I397" i="22"/>
  <c r="F397" i="22"/>
  <c r="N396" i="22"/>
  <c r="I396" i="22"/>
  <c r="F396" i="22"/>
  <c r="N395" i="22"/>
  <c r="I395" i="22"/>
  <c r="F395" i="22"/>
  <c r="N394" i="22"/>
  <c r="I394" i="22"/>
  <c r="F394" i="22"/>
  <c r="N393" i="22"/>
  <c r="I393" i="22"/>
  <c r="F393" i="22"/>
  <c r="N392" i="22"/>
  <c r="I392" i="22"/>
  <c r="F392" i="22"/>
  <c r="N391" i="22"/>
  <c r="I391" i="22"/>
  <c r="F391" i="22"/>
  <c r="N390" i="22"/>
  <c r="I390" i="22"/>
  <c r="F390" i="22"/>
  <c r="N389" i="22"/>
  <c r="I389" i="22"/>
  <c r="F389" i="22"/>
  <c r="N388" i="22"/>
  <c r="I388" i="22"/>
  <c r="F388" i="22"/>
  <c r="N387" i="22"/>
  <c r="I387" i="22"/>
  <c r="F387" i="22"/>
  <c r="N386" i="22"/>
  <c r="I386" i="22"/>
  <c r="F386" i="22"/>
  <c r="N385" i="22"/>
  <c r="I385" i="22"/>
  <c r="F385" i="22"/>
  <c r="N384" i="22"/>
  <c r="I384" i="22"/>
  <c r="F384" i="22"/>
  <c r="N383" i="22"/>
  <c r="I383" i="22"/>
  <c r="F383" i="22"/>
  <c r="N382" i="22"/>
  <c r="I382" i="22"/>
  <c r="F382" i="22"/>
  <c r="N381" i="22"/>
  <c r="I381" i="22"/>
  <c r="F381" i="22"/>
  <c r="N380" i="22"/>
  <c r="I380" i="22"/>
  <c r="F380" i="22"/>
  <c r="N379" i="22"/>
  <c r="I379" i="22"/>
  <c r="F379" i="22"/>
  <c r="N378" i="22"/>
  <c r="I378" i="22"/>
  <c r="F378" i="22"/>
  <c r="N377" i="22"/>
  <c r="I377" i="22"/>
  <c r="F377" i="22"/>
  <c r="N376" i="22"/>
  <c r="I376" i="22"/>
  <c r="F376" i="22"/>
  <c r="N375" i="22"/>
  <c r="I375" i="22"/>
  <c r="F375" i="22"/>
  <c r="N374" i="22"/>
  <c r="I374" i="22"/>
  <c r="F374" i="22"/>
  <c r="N373" i="22"/>
  <c r="I373" i="22"/>
  <c r="F373" i="22"/>
  <c r="N372" i="22"/>
  <c r="I372" i="22"/>
  <c r="F372" i="22"/>
  <c r="N371" i="22"/>
  <c r="I371" i="22"/>
  <c r="F371" i="22"/>
  <c r="N370" i="22"/>
  <c r="I370" i="22"/>
  <c r="F370" i="22"/>
  <c r="N369" i="22"/>
  <c r="I369" i="22"/>
  <c r="F369" i="22"/>
  <c r="N368" i="22"/>
  <c r="I368" i="22"/>
  <c r="F368" i="22"/>
  <c r="N367" i="22"/>
  <c r="I367" i="22"/>
  <c r="F367" i="22"/>
  <c r="N366" i="22"/>
  <c r="I366" i="22"/>
  <c r="F366" i="22"/>
  <c r="N365" i="22"/>
  <c r="I365" i="22"/>
  <c r="F365" i="22"/>
  <c r="N364" i="22"/>
  <c r="I364" i="22"/>
  <c r="F364" i="22"/>
  <c r="N363" i="22"/>
  <c r="I363" i="22"/>
  <c r="F363" i="22"/>
  <c r="N362" i="22"/>
  <c r="I362" i="22"/>
  <c r="F362" i="22"/>
  <c r="N361" i="22"/>
  <c r="I361" i="22"/>
  <c r="F361" i="22"/>
  <c r="N360" i="22"/>
  <c r="I360" i="22"/>
  <c r="F360" i="22"/>
  <c r="N359" i="22"/>
  <c r="I359" i="22"/>
  <c r="F359" i="22"/>
  <c r="N358" i="22"/>
  <c r="I358" i="22"/>
  <c r="F358" i="22"/>
  <c r="N357" i="22"/>
  <c r="I357" i="22"/>
  <c r="F357" i="22"/>
  <c r="N356" i="22"/>
  <c r="I356" i="22"/>
  <c r="F356" i="22"/>
  <c r="N355" i="22"/>
  <c r="I355" i="22"/>
  <c r="F355" i="22"/>
  <c r="N354" i="22"/>
  <c r="I354" i="22"/>
  <c r="F354" i="22"/>
  <c r="N353" i="22"/>
  <c r="I353" i="22"/>
  <c r="F353" i="22"/>
  <c r="N352" i="22"/>
  <c r="I352" i="22"/>
  <c r="F352" i="22"/>
  <c r="J352" i="22" s="1"/>
  <c r="N351" i="22"/>
  <c r="I351" i="22"/>
  <c r="F351" i="22"/>
  <c r="N350" i="22"/>
  <c r="I350" i="22"/>
  <c r="F350" i="22"/>
  <c r="N349" i="22"/>
  <c r="I349" i="22"/>
  <c r="F349" i="22"/>
  <c r="N348" i="22"/>
  <c r="I348" i="22"/>
  <c r="F348" i="22"/>
  <c r="N347" i="22"/>
  <c r="I347" i="22"/>
  <c r="F347" i="22"/>
  <c r="J347" i="22" s="1"/>
  <c r="L347" i="22" s="1"/>
  <c r="N346" i="22"/>
  <c r="I346" i="22"/>
  <c r="F346" i="22"/>
  <c r="N345" i="22"/>
  <c r="I345" i="22"/>
  <c r="F345" i="22"/>
  <c r="N344" i="22"/>
  <c r="I344" i="22"/>
  <c r="F344" i="22"/>
  <c r="N343" i="22"/>
  <c r="I343" i="22"/>
  <c r="F343" i="22"/>
  <c r="N342" i="22"/>
  <c r="I342" i="22"/>
  <c r="F342" i="22"/>
  <c r="N341" i="22"/>
  <c r="I341" i="22"/>
  <c r="F341" i="22"/>
  <c r="N340" i="22"/>
  <c r="I340" i="22"/>
  <c r="F340" i="22"/>
  <c r="N339" i="22"/>
  <c r="I339" i="22"/>
  <c r="F339" i="22"/>
  <c r="N338" i="22"/>
  <c r="I338" i="22"/>
  <c r="F338" i="22"/>
  <c r="N337" i="22"/>
  <c r="I337" i="22"/>
  <c r="F337" i="22"/>
  <c r="N336" i="22"/>
  <c r="I336" i="22"/>
  <c r="F336" i="22"/>
  <c r="N335" i="22"/>
  <c r="I335" i="22"/>
  <c r="F335" i="22"/>
  <c r="J335" i="22" s="1"/>
  <c r="N334" i="22"/>
  <c r="I334" i="22"/>
  <c r="F334" i="22"/>
  <c r="N333" i="22"/>
  <c r="I333" i="22"/>
  <c r="F333" i="22"/>
  <c r="J333" i="22" s="1"/>
  <c r="N332" i="22"/>
  <c r="I332" i="22"/>
  <c r="F332" i="22"/>
  <c r="N331" i="22"/>
  <c r="I331" i="22"/>
  <c r="F331" i="22"/>
  <c r="J331" i="22" s="1"/>
  <c r="N330" i="22"/>
  <c r="I330" i="22"/>
  <c r="F330" i="22"/>
  <c r="N329" i="22"/>
  <c r="I329" i="22"/>
  <c r="F329" i="22"/>
  <c r="J329" i="22" s="1"/>
  <c r="N328" i="22"/>
  <c r="I328" i="22"/>
  <c r="F328" i="22"/>
  <c r="N327" i="22"/>
  <c r="I327" i="22"/>
  <c r="F327" i="22"/>
  <c r="J327" i="22" s="1"/>
  <c r="N326" i="22"/>
  <c r="I326" i="22"/>
  <c r="F326" i="22"/>
  <c r="N325" i="22"/>
  <c r="I325" i="22"/>
  <c r="F325" i="22"/>
  <c r="J325" i="22" s="1"/>
  <c r="N324" i="22"/>
  <c r="I324" i="22"/>
  <c r="F324" i="22"/>
  <c r="N323" i="22"/>
  <c r="I323" i="22"/>
  <c r="F323" i="22"/>
  <c r="J323" i="22" s="1"/>
  <c r="N322" i="22"/>
  <c r="I322" i="22"/>
  <c r="F322" i="22"/>
  <c r="N321" i="22"/>
  <c r="I321" i="22"/>
  <c r="F321" i="22"/>
  <c r="J321" i="22" s="1"/>
  <c r="N320" i="22"/>
  <c r="I320" i="22"/>
  <c r="F320" i="22"/>
  <c r="N319" i="22"/>
  <c r="I319" i="22"/>
  <c r="F319" i="22"/>
  <c r="J319" i="22" s="1"/>
  <c r="N318" i="22"/>
  <c r="I318" i="22"/>
  <c r="F318" i="22"/>
  <c r="N317" i="22"/>
  <c r="I317" i="22"/>
  <c r="F317" i="22"/>
  <c r="J317" i="22" s="1"/>
  <c r="N316" i="22"/>
  <c r="I316" i="22"/>
  <c r="F316" i="22"/>
  <c r="N315" i="22"/>
  <c r="I315" i="22"/>
  <c r="F315" i="22"/>
  <c r="J315" i="22" s="1"/>
  <c r="N314" i="22"/>
  <c r="I314" i="22"/>
  <c r="F314" i="22"/>
  <c r="N313" i="22"/>
  <c r="I313" i="22"/>
  <c r="F313" i="22"/>
  <c r="J313" i="22" s="1"/>
  <c r="N312" i="22"/>
  <c r="I312" i="22"/>
  <c r="F312" i="22"/>
  <c r="N311" i="22"/>
  <c r="I311" i="22"/>
  <c r="F311" i="22"/>
  <c r="J311" i="22" s="1"/>
  <c r="N310" i="22"/>
  <c r="I310" i="22"/>
  <c r="F310" i="22"/>
  <c r="N309" i="22"/>
  <c r="I309" i="22"/>
  <c r="F309" i="22"/>
  <c r="J309" i="22" s="1"/>
  <c r="N308" i="22"/>
  <c r="I308" i="22"/>
  <c r="F308" i="22"/>
  <c r="N307" i="22"/>
  <c r="I307" i="22"/>
  <c r="F307" i="22"/>
  <c r="J307" i="22" s="1"/>
  <c r="N306" i="22"/>
  <c r="I306" i="22"/>
  <c r="F306" i="22"/>
  <c r="N305" i="22"/>
  <c r="I305" i="22"/>
  <c r="F305" i="22"/>
  <c r="J305" i="22" s="1"/>
  <c r="N304" i="22"/>
  <c r="I304" i="22"/>
  <c r="F304" i="22"/>
  <c r="N303" i="22"/>
  <c r="I303" i="22"/>
  <c r="F303" i="22"/>
  <c r="J303" i="22" s="1"/>
  <c r="N302" i="22"/>
  <c r="I302" i="22"/>
  <c r="F302" i="22"/>
  <c r="N301" i="22"/>
  <c r="I301" i="22"/>
  <c r="F301" i="22"/>
  <c r="J301" i="22" s="1"/>
  <c r="N300" i="22"/>
  <c r="I300" i="22"/>
  <c r="F300" i="22"/>
  <c r="N299" i="22"/>
  <c r="I299" i="22"/>
  <c r="F299" i="22"/>
  <c r="J299" i="22" s="1"/>
  <c r="L299" i="22" s="1"/>
  <c r="N298" i="22"/>
  <c r="I298" i="22"/>
  <c r="F298" i="22"/>
  <c r="N297" i="22"/>
  <c r="I297" i="22"/>
  <c r="F297" i="22"/>
  <c r="N296" i="22"/>
  <c r="I296" i="22"/>
  <c r="F296" i="22"/>
  <c r="N295" i="22"/>
  <c r="I295" i="22"/>
  <c r="F295" i="22"/>
  <c r="N294" i="22"/>
  <c r="I294" i="22"/>
  <c r="F294" i="22"/>
  <c r="N293" i="22"/>
  <c r="I293" i="22"/>
  <c r="F293" i="22"/>
  <c r="N292" i="22"/>
  <c r="I292" i="22"/>
  <c r="F292" i="22"/>
  <c r="J292" i="22" s="1"/>
  <c r="N291" i="22"/>
  <c r="I291" i="22"/>
  <c r="F291" i="22"/>
  <c r="N290" i="22"/>
  <c r="I290" i="22"/>
  <c r="F290" i="22"/>
  <c r="J290" i="22" s="1"/>
  <c r="L290" i="22" s="1"/>
  <c r="N289" i="22"/>
  <c r="I289" i="22"/>
  <c r="F289" i="22"/>
  <c r="N288" i="22"/>
  <c r="I288" i="22"/>
  <c r="F288" i="22"/>
  <c r="J288" i="22" s="1"/>
  <c r="L288" i="22" s="1"/>
  <c r="N287" i="22"/>
  <c r="I287" i="22"/>
  <c r="F287" i="22"/>
  <c r="N286" i="22"/>
  <c r="I286" i="22"/>
  <c r="F286" i="22"/>
  <c r="N285" i="22"/>
  <c r="I285" i="22"/>
  <c r="F285" i="22"/>
  <c r="N284" i="22"/>
  <c r="I284" i="22"/>
  <c r="F284" i="22"/>
  <c r="N283" i="22"/>
  <c r="I283" i="22"/>
  <c r="F283" i="22"/>
  <c r="J283" i="22" s="1"/>
  <c r="N282" i="22"/>
  <c r="I282" i="22"/>
  <c r="F282" i="22"/>
  <c r="N281" i="22"/>
  <c r="I281" i="22"/>
  <c r="F281" i="22"/>
  <c r="J281" i="22" s="1"/>
  <c r="L281" i="22" s="1"/>
  <c r="N280" i="22"/>
  <c r="K280" i="22"/>
  <c r="I280" i="22"/>
  <c r="F280" i="22"/>
  <c r="J280" i="22" s="1"/>
  <c r="L280" i="22" s="1"/>
  <c r="N279" i="22"/>
  <c r="I279" i="22"/>
  <c r="F279" i="22"/>
  <c r="J279" i="22" s="1"/>
  <c r="L279" i="22" s="1"/>
  <c r="N278" i="22"/>
  <c r="I278" i="22"/>
  <c r="F278" i="22"/>
  <c r="J278" i="22" s="1"/>
  <c r="L278" i="22" s="1"/>
  <c r="N277" i="22"/>
  <c r="I277" i="22"/>
  <c r="F277" i="22"/>
  <c r="N276" i="22"/>
  <c r="I276" i="22"/>
  <c r="F276" i="22"/>
  <c r="N275" i="22"/>
  <c r="I275" i="22"/>
  <c r="F275" i="22"/>
  <c r="N274" i="22"/>
  <c r="I274" i="22"/>
  <c r="F274" i="22"/>
  <c r="J274" i="22" s="1"/>
  <c r="N273" i="22"/>
  <c r="I273" i="22"/>
  <c r="F273" i="22"/>
  <c r="N272" i="22"/>
  <c r="I272" i="22"/>
  <c r="F272" i="22"/>
  <c r="J272" i="22" s="1"/>
  <c r="N271" i="22"/>
  <c r="J271" i="22"/>
  <c r="L271" i="22" s="1"/>
  <c r="I271" i="22"/>
  <c r="F271" i="22"/>
  <c r="N270" i="22"/>
  <c r="I270" i="22"/>
  <c r="F270" i="22"/>
  <c r="N269" i="22"/>
  <c r="I269" i="22"/>
  <c r="F269" i="22"/>
  <c r="J269" i="22" s="1"/>
  <c r="N268" i="22"/>
  <c r="J268" i="22"/>
  <c r="L268" i="22" s="1"/>
  <c r="I268" i="22"/>
  <c r="F268" i="22"/>
  <c r="N267" i="22"/>
  <c r="I267" i="22"/>
  <c r="F267" i="22"/>
  <c r="N266" i="22"/>
  <c r="I266" i="22"/>
  <c r="F266" i="22"/>
  <c r="N265" i="22"/>
  <c r="I265" i="22"/>
  <c r="F265" i="22"/>
  <c r="J265" i="22" s="1"/>
  <c r="L265" i="22" s="1"/>
  <c r="N264" i="22"/>
  <c r="I264" i="22"/>
  <c r="F264" i="22"/>
  <c r="N263" i="22"/>
  <c r="I263" i="22"/>
  <c r="F263" i="22"/>
  <c r="J263" i="22" s="1"/>
  <c r="N262" i="22"/>
  <c r="J262" i="22"/>
  <c r="L262" i="22" s="1"/>
  <c r="I262" i="22"/>
  <c r="F262" i="22"/>
  <c r="N261" i="22"/>
  <c r="I261" i="22"/>
  <c r="F261" i="22"/>
  <c r="J261" i="22" s="1"/>
  <c r="N260" i="22"/>
  <c r="I260" i="22"/>
  <c r="F260" i="22"/>
  <c r="J260" i="22" s="1"/>
  <c r="N259" i="22"/>
  <c r="I259" i="22"/>
  <c r="J259" i="22" s="1"/>
  <c r="L259" i="22" s="1"/>
  <c r="F259" i="22"/>
  <c r="N258" i="22"/>
  <c r="I258" i="22"/>
  <c r="F258" i="22"/>
  <c r="N257" i="22"/>
  <c r="I257" i="22"/>
  <c r="F257" i="22"/>
  <c r="N256" i="22"/>
  <c r="I256" i="22"/>
  <c r="F256" i="22"/>
  <c r="J256" i="22" s="1"/>
  <c r="L256" i="22" s="1"/>
  <c r="N255" i="22"/>
  <c r="I255" i="22"/>
  <c r="F255" i="22"/>
  <c r="N254" i="22"/>
  <c r="I254" i="22"/>
  <c r="F254" i="22"/>
  <c r="J254" i="22" s="1"/>
  <c r="N253" i="22"/>
  <c r="J253" i="22"/>
  <c r="L253" i="22" s="1"/>
  <c r="I253" i="22"/>
  <c r="F253" i="22"/>
  <c r="N252" i="22"/>
  <c r="I252" i="22"/>
  <c r="F252" i="22"/>
  <c r="N251" i="22"/>
  <c r="I251" i="22"/>
  <c r="F251" i="22"/>
  <c r="N250" i="22"/>
  <c r="J250" i="22"/>
  <c r="L250" i="22" s="1"/>
  <c r="I250" i="22"/>
  <c r="F250" i="22"/>
  <c r="N249" i="22"/>
  <c r="I249" i="22"/>
  <c r="F249" i="22"/>
  <c r="N248" i="22"/>
  <c r="I248" i="22"/>
  <c r="F248" i="22"/>
  <c r="N247" i="22"/>
  <c r="I247" i="22"/>
  <c r="F247" i="22"/>
  <c r="J247" i="22" s="1"/>
  <c r="L247" i="22" s="1"/>
  <c r="N246" i="22"/>
  <c r="I246" i="22"/>
  <c r="F246" i="22"/>
  <c r="N245" i="22"/>
  <c r="I245" i="22"/>
  <c r="F245" i="22"/>
  <c r="J245" i="22" s="1"/>
  <c r="N244" i="22"/>
  <c r="J244" i="22"/>
  <c r="L244" i="22" s="1"/>
  <c r="I244" i="22"/>
  <c r="F244" i="22"/>
  <c r="N243" i="22"/>
  <c r="I243" i="22"/>
  <c r="F243" i="22"/>
  <c r="J243" i="22" s="1"/>
  <c r="N242" i="22"/>
  <c r="I242" i="22"/>
  <c r="F242" i="22"/>
  <c r="N241" i="22"/>
  <c r="I241" i="22"/>
  <c r="J241" i="22" s="1"/>
  <c r="L241" i="22" s="1"/>
  <c r="F241" i="22"/>
  <c r="N240" i="22"/>
  <c r="I240" i="22"/>
  <c r="F240" i="22"/>
  <c r="N239" i="22"/>
  <c r="I239" i="22"/>
  <c r="F239" i="22"/>
  <c r="N238" i="22"/>
  <c r="I238" i="22"/>
  <c r="F238" i="22"/>
  <c r="J238" i="22" s="1"/>
  <c r="L238" i="22" s="1"/>
  <c r="N237" i="22"/>
  <c r="I237" i="22"/>
  <c r="F237" i="22"/>
  <c r="N236" i="22"/>
  <c r="I236" i="22"/>
  <c r="F236" i="22"/>
  <c r="J236" i="22" s="1"/>
  <c r="N235" i="22"/>
  <c r="I235" i="22"/>
  <c r="F235" i="22"/>
  <c r="N234" i="22"/>
  <c r="I234" i="22"/>
  <c r="F234" i="22"/>
  <c r="J234" i="22" s="1"/>
  <c r="N233" i="22"/>
  <c r="I233" i="22"/>
  <c r="F233" i="22"/>
  <c r="N232" i="22"/>
  <c r="I232" i="22"/>
  <c r="F232" i="22"/>
  <c r="J232" i="22" s="1"/>
  <c r="N231" i="22"/>
  <c r="I231" i="22"/>
  <c r="F231" i="22"/>
  <c r="N230" i="22"/>
  <c r="I230" i="22"/>
  <c r="F230" i="22"/>
  <c r="J230" i="22" s="1"/>
  <c r="N229" i="22"/>
  <c r="I229" i="22"/>
  <c r="F229" i="22"/>
  <c r="N228" i="22"/>
  <c r="I228" i="22"/>
  <c r="F228" i="22"/>
  <c r="J228" i="22" s="1"/>
  <c r="N227" i="22"/>
  <c r="I227" i="22"/>
  <c r="F227" i="22"/>
  <c r="N226" i="22"/>
  <c r="I226" i="22"/>
  <c r="F226" i="22"/>
  <c r="J226" i="22" s="1"/>
  <c r="N225" i="22"/>
  <c r="I225" i="22"/>
  <c r="F225" i="22"/>
  <c r="N224" i="22"/>
  <c r="I224" i="22"/>
  <c r="F224" i="22"/>
  <c r="J224" i="22" s="1"/>
  <c r="N223" i="22"/>
  <c r="I223" i="22"/>
  <c r="F223" i="22"/>
  <c r="N222" i="22"/>
  <c r="I222" i="22"/>
  <c r="F222" i="22"/>
  <c r="J222" i="22" s="1"/>
  <c r="N221" i="22"/>
  <c r="I221" i="22"/>
  <c r="F221" i="22"/>
  <c r="N220" i="22"/>
  <c r="I220" i="22"/>
  <c r="F220" i="22"/>
  <c r="J220" i="22" s="1"/>
  <c r="L220" i="22" s="1"/>
  <c r="N219" i="22"/>
  <c r="J219" i="22"/>
  <c r="L219" i="22" s="1"/>
  <c r="I219" i="22"/>
  <c r="F219" i="22"/>
  <c r="N218" i="22"/>
  <c r="I218" i="22"/>
  <c r="J218" i="22" s="1"/>
  <c r="L218" i="22" s="1"/>
  <c r="F218" i="22"/>
  <c r="N217" i="22"/>
  <c r="I217" i="22"/>
  <c r="F217" i="22"/>
  <c r="J217" i="22" s="1"/>
  <c r="L217" i="22" s="1"/>
  <c r="N216" i="22"/>
  <c r="K216" i="22"/>
  <c r="J216" i="22"/>
  <c r="L216" i="22" s="1"/>
  <c r="I216" i="22"/>
  <c r="F216" i="22"/>
  <c r="N215" i="22"/>
  <c r="I215" i="22"/>
  <c r="J215" i="22" s="1"/>
  <c r="L215" i="22" s="1"/>
  <c r="F215" i="22"/>
  <c r="N214" i="22"/>
  <c r="J214" i="22"/>
  <c r="I214" i="22"/>
  <c r="F214" i="22"/>
  <c r="N213" i="22"/>
  <c r="I213" i="22"/>
  <c r="F213" i="22"/>
  <c r="J213" i="22" s="1"/>
  <c r="L213" i="22" s="1"/>
  <c r="N212" i="22"/>
  <c r="I212" i="22"/>
  <c r="J212" i="22" s="1"/>
  <c r="L212" i="22" s="1"/>
  <c r="F212" i="22"/>
  <c r="N211" i="22"/>
  <c r="I211" i="22"/>
  <c r="F211" i="22"/>
  <c r="J211" i="22" s="1"/>
  <c r="L211" i="22" s="1"/>
  <c r="N210" i="22"/>
  <c r="I210" i="22"/>
  <c r="F210" i="22"/>
  <c r="J210" i="22" s="1"/>
  <c r="N209" i="22"/>
  <c r="J209" i="22"/>
  <c r="L209" i="22" s="1"/>
  <c r="I209" i="22"/>
  <c r="F209" i="22"/>
  <c r="N208" i="22"/>
  <c r="I208" i="22"/>
  <c r="J208" i="22" s="1"/>
  <c r="F208" i="22"/>
  <c r="N207" i="22"/>
  <c r="I207" i="22"/>
  <c r="F207" i="22"/>
  <c r="J207" i="22" s="1"/>
  <c r="L207" i="22" s="1"/>
  <c r="N206" i="22"/>
  <c r="I206" i="22"/>
  <c r="F206" i="22"/>
  <c r="N205" i="22"/>
  <c r="I205" i="22"/>
  <c r="J205" i="22" s="1"/>
  <c r="L205" i="22" s="1"/>
  <c r="F205" i="22"/>
  <c r="N204" i="22"/>
  <c r="I204" i="22"/>
  <c r="F204" i="22"/>
  <c r="J204" i="22" s="1"/>
  <c r="N203" i="22"/>
  <c r="J203" i="22"/>
  <c r="L203" i="22" s="1"/>
  <c r="I203" i="22"/>
  <c r="F203" i="22"/>
  <c r="N202" i="22"/>
  <c r="I202" i="22"/>
  <c r="F202" i="22"/>
  <c r="N201" i="22"/>
  <c r="J201" i="22"/>
  <c r="L201" i="22" s="1"/>
  <c r="I201" i="22"/>
  <c r="F201" i="22"/>
  <c r="N200" i="22"/>
  <c r="J200" i="22"/>
  <c r="L200" i="22" s="1"/>
  <c r="I200" i="22"/>
  <c r="F200" i="22"/>
  <c r="N199" i="22"/>
  <c r="I199" i="22"/>
  <c r="F199" i="22"/>
  <c r="J199" i="22" s="1"/>
  <c r="L199" i="22" s="1"/>
  <c r="N198" i="22"/>
  <c r="I198" i="22"/>
  <c r="F198" i="22"/>
  <c r="J198" i="22" s="1"/>
  <c r="N197" i="22"/>
  <c r="J197" i="22"/>
  <c r="L197" i="22" s="1"/>
  <c r="I197" i="22"/>
  <c r="F197" i="22"/>
  <c r="N196" i="22"/>
  <c r="J196" i="22"/>
  <c r="L196" i="22" s="1"/>
  <c r="I196" i="22"/>
  <c r="F196" i="22"/>
  <c r="N195" i="22"/>
  <c r="I195" i="22"/>
  <c r="F195" i="22"/>
  <c r="J195" i="22" s="1"/>
  <c r="L195" i="22" s="1"/>
  <c r="N194" i="22"/>
  <c r="J194" i="22"/>
  <c r="L194" i="22" s="1"/>
  <c r="I194" i="22"/>
  <c r="F194" i="22"/>
  <c r="N193" i="22"/>
  <c r="I193" i="22"/>
  <c r="F193" i="22"/>
  <c r="J193" i="22" s="1"/>
  <c r="L193" i="22" s="1"/>
  <c r="N192" i="22"/>
  <c r="I192" i="22"/>
  <c r="F192" i="22"/>
  <c r="J192" i="22" s="1"/>
  <c r="N191" i="22"/>
  <c r="J191" i="22"/>
  <c r="L191" i="22" s="1"/>
  <c r="I191" i="22"/>
  <c r="F191" i="22"/>
  <c r="N190" i="22"/>
  <c r="I190" i="22"/>
  <c r="J190" i="22" s="1"/>
  <c r="F190" i="22"/>
  <c r="N189" i="22"/>
  <c r="I189" i="22"/>
  <c r="F189" i="22"/>
  <c r="J189" i="22" s="1"/>
  <c r="L189" i="22" s="1"/>
  <c r="N188" i="22"/>
  <c r="I188" i="22"/>
  <c r="F188" i="22"/>
  <c r="J188" i="22" s="1"/>
  <c r="L188" i="22" s="1"/>
  <c r="N187" i="22"/>
  <c r="I187" i="22"/>
  <c r="J187" i="22" s="1"/>
  <c r="L187" i="22" s="1"/>
  <c r="F187" i="22"/>
  <c r="N186" i="22"/>
  <c r="I186" i="22"/>
  <c r="F186" i="22"/>
  <c r="N185" i="22"/>
  <c r="I185" i="22"/>
  <c r="J185" i="22" s="1"/>
  <c r="L185" i="22" s="1"/>
  <c r="F185" i="22"/>
  <c r="N184" i="22"/>
  <c r="I184" i="22"/>
  <c r="F184" i="22"/>
  <c r="N183" i="22"/>
  <c r="I183" i="22"/>
  <c r="J183" i="22" s="1"/>
  <c r="L183" i="22" s="1"/>
  <c r="F183" i="22"/>
  <c r="N182" i="22"/>
  <c r="I182" i="22"/>
  <c r="J182" i="22" s="1"/>
  <c r="L182" i="22" s="1"/>
  <c r="F182" i="22"/>
  <c r="N181" i="22"/>
  <c r="I181" i="22"/>
  <c r="F181" i="22"/>
  <c r="J181" i="22" s="1"/>
  <c r="L181" i="22" s="1"/>
  <c r="N180" i="22"/>
  <c r="I180" i="22"/>
  <c r="F180" i="22"/>
  <c r="J180" i="22" s="1"/>
  <c r="N179" i="22"/>
  <c r="I179" i="22"/>
  <c r="J179" i="22" s="1"/>
  <c r="L179" i="22" s="1"/>
  <c r="F179" i="22"/>
  <c r="N178" i="22"/>
  <c r="K178" i="22"/>
  <c r="J178" i="22"/>
  <c r="L178" i="22" s="1"/>
  <c r="I178" i="22"/>
  <c r="F178" i="22"/>
  <c r="N177" i="22"/>
  <c r="I177" i="22"/>
  <c r="F177" i="22"/>
  <c r="J177" i="22" s="1"/>
  <c r="L177" i="22" s="1"/>
  <c r="N176" i="22"/>
  <c r="I176" i="22"/>
  <c r="J176" i="22" s="1"/>
  <c r="L176" i="22" s="1"/>
  <c r="F176" i="22"/>
  <c r="N175" i="22"/>
  <c r="I175" i="22"/>
  <c r="J175" i="22" s="1"/>
  <c r="L175" i="22" s="1"/>
  <c r="F175" i="22"/>
  <c r="N174" i="22"/>
  <c r="I174" i="22"/>
  <c r="F174" i="22"/>
  <c r="J174" i="22" s="1"/>
  <c r="N173" i="22"/>
  <c r="J173" i="22"/>
  <c r="L173" i="22" s="1"/>
  <c r="I173" i="22"/>
  <c r="F173" i="22"/>
  <c r="N172" i="22"/>
  <c r="K172" i="22"/>
  <c r="J172" i="22"/>
  <c r="L172" i="22" s="1"/>
  <c r="I172" i="22"/>
  <c r="F172" i="22"/>
  <c r="N171" i="22"/>
  <c r="I171" i="22"/>
  <c r="F171" i="22"/>
  <c r="J171" i="22" s="1"/>
  <c r="L171" i="22" s="1"/>
  <c r="N170" i="22"/>
  <c r="I170" i="22"/>
  <c r="F170" i="22"/>
  <c r="N169" i="22"/>
  <c r="J169" i="22"/>
  <c r="L169" i="22" s="1"/>
  <c r="I169" i="22"/>
  <c r="F169" i="22"/>
  <c r="N168" i="22"/>
  <c r="I168" i="22"/>
  <c r="F168" i="22"/>
  <c r="J168" i="22" s="1"/>
  <c r="N167" i="22"/>
  <c r="I167" i="22"/>
  <c r="F167" i="22"/>
  <c r="J167" i="22" s="1"/>
  <c r="L167" i="22" s="1"/>
  <c r="N166" i="22"/>
  <c r="K166" i="22"/>
  <c r="I166" i="22"/>
  <c r="F166" i="22"/>
  <c r="J166" i="22" s="1"/>
  <c r="L166" i="22" s="1"/>
  <c r="N165" i="22"/>
  <c r="I165" i="22"/>
  <c r="J165" i="22" s="1"/>
  <c r="L165" i="22" s="1"/>
  <c r="F165" i="22"/>
  <c r="N164" i="22"/>
  <c r="I164" i="22"/>
  <c r="F164" i="22"/>
  <c r="J164" i="22" s="1"/>
  <c r="L164" i="22" s="1"/>
  <c r="N163" i="22"/>
  <c r="I163" i="22"/>
  <c r="F163" i="22"/>
  <c r="N162" i="22"/>
  <c r="J162" i="22"/>
  <c r="I162" i="22"/>
  <c r="F162" i="22"/>
  <c r="N161" i="22"/>
  <c r="I161" i="22"/>
  <c r="F161" i="22"/>
  <c r="J161" i="22" s="1"/>
  <c r="L161" i="22" s="1"/>
  <c r="N160" i="22"/>
  <c r="K160" i="22"/>
  <c r="I160" i="22"/>
  <c r="J160" i="22" s="1"/>
  <c r="L160" i="22" s="1"/>
  <c r="F160" i="22"/>
  <c r="N159" i="22"/>
  <c r="I159" i="22"/>
  <c r="F159" i="22"/>
  <c r="N158" i="22"/>
  <c r="J158" i="22"/>
  <c r="L158" i="22" s="1"/>
  <c r="I158" i="22"/>
  <c r="F158" i="22"/>
  <c r="N157" i="22"/>
  <c r="J157" i="22"/>
  <c r="L157" i="22" s="1"/>
  <c r="I157" i="22"/>
  <c r="F157" i="22"/>
  <c r="N156" i="22"/>
  <c r="I156" i="22"/>
  <c r="F156" i="22"/>
  <c r="J156" i="22" s="1"/>
  <c r="N155" i="22"/>
  <c r="I155" i="22"/>
  <c r="F155" i="22"/>
  <c r="J155" i="22" s="1"/>
  <c r="L155" i="22" s="1"/>
  <c r="N154" i="22"/>
  <c r="K154" i="22"/>
  <c r="J154" i="22"/>
  <c r="L154" i="22" s="1"/>
  <c r="I154" i="22"/>
  <c r="F154" i="22"/>
  <c r="N153" i="22"/>
  <c r="I153" i="22"/>
  <c r="J153" i="22" s="1"/>
  <c r="L153" i="22" s="1"/>
  <c r="F153" i="22"/>
  <c r="N152" i="22"/>
  <c r="I152" i="22"/>
  <c r="F152" i="22"/>
  <c r="J152" i="22" s="1"/>
  <c r="L152" i="22" s="1"/>
  <c r="N151" i="22"/>
  <c r="J151" i="22"/>
  <c r="L151" i="22" s="1"/>
  <c r="I151" i="22"/>
  <c r="F151" i="22"/>
  <c r="N150" i="22"/>
  <c r="I150" i="22"/>
  <c r="J150" i="22" s="1"/>
  <c r="F150" i="22"/>
  <c r="N149" i="22"/>
  <c r="I149" i="22"/>
  <c r="F149" i="22"/>
  <c r="J149" i="22" s="1"/>
  <c r="L149" i="22" s="1"/>
  <c r="N148" i="22"/>
  <c r="K148" i="22"/>
  <c r="I148" i="22"/>
  <c r="F148" i="22"/>
  <c r="J148" i="22" s="1"/>
  <c r="L148" i="22" s="1"/>
  <c r="N147" i="22"/>
  <c r="I147" i="22"/>
  <c r="J147" i="22" s="1"/>
  <c r="L147" i="22" s="1"/>
  <c r="F147" i="22"/>
  <c r="N146" i="22"/>
  <c r="I146" i="22"/>
  <c r="F146" i="22"/>
  <c r="N145" i="22"/>
  <c r="I145" i="22"/>
  <c r="F145" i="22"/>
  <c r="N144" i="22"/>
  <c r="K144" i="22"/>
  <c r="J144" i="22"/>
  <c r="L144" i="22" s="1"/>
  <c r="I144" i="22"/>
  <c r="F144" i="22"/>
  <c r="N143" i="22"/>
  <c r="I143" i="22"/>
  <c r="F143" i="22"/>
  <c r="J143" i="22" s="1"/>
  <c r="L143" i="22" s="1"/>
  <c r="N142" i="22"/>
  <c r="I142" i="22"/>
  <c r="F142" i="22"/>
  <c r="J142" i="22" s="1"/>
  <c r="N141" i="22"/>
  <c r="I141" i="22"/>
  <c r="F141" i="22"/>
  <c r="N140" i="22"/>
  <c r="I140" i="22"/>
  <c r="J140" i="22" s="1"/>
  <c r="L140" i="22" s="1"/>
  <c r="F140" i="22"/>
  <c r="N139" i="22"/>
  <c r="I139" i="22"/>
  <c r="F139" i="22"/>
  <c r="J139" i="22" s="1"/>
  <c r="L139" i="22" s="1"/>
  <c r="N138" i="22"/>
  <c r="I138" i="22"/>
  <c r="J138" i="22" s="1"/>
  <c r="F138" i="22"/>
  <c r="N137" i="22"/>
  <c r="I137" i="22"/>
  <c r="F137" i="22"/>
  <c r="J137" i="22" s="1"/>
  <c r="L137" i="22" s="1"/>
  <c r="N136" i="22"/>
  <c r="I136" i="22"/>
  <c r="J136" i="22" s="1"/>
  <c r="F136" i="22"/>
  <c r="N135" i="22"/>
  <c r="K135" i="22"/>
  <c r="I135" i="22"/>
  <c r="F135" i="22"/>
  <c r="J135" i="22" s="1"/>
  <c r="L135" i="22" s="1"/>
  <c r="N134" i="22"/>
  <c r="K134" i="22"/>
  <c r="J134" i="22"/>
  <c r="L134" i="22" s="1"/>
  <c r="I134" i="22"/>
  <c r="F134" i="22"/>
  <c r="N133" i="22"/>
  <c r="I133" i="22"/>
  <c r="F133" i="22"/>
  <c r="J133" i="22" s="1"/>
  <c r="N132" i="22"/>
  <c r="I132" i="22"/>
  <c r="F132" i="22"/>
  <c r="J132" i="22" s="1"/>
  <c r="N131" i="22"/>
  <c r="K131" i="22"/>
  <c r="I131" i="22"/>
  <c r="F131" i="22"/>
  <c r="J131" i="22" s="1"/>
  <c r="L131" i="22" s="1"/>
  <c r="N130" i="22"/>
  <c r="J130" i="22"/>
  <c r="L130" i="22" s="1"/>
  <c r="I130" i="22"/>
  <c r="F130" i="22"/>
  <c r="N129" i="22"/>
  <c r="I129" i="22"/>
  <c r="J129" i="22" s="1"/>
  <c r="F129" i="22"/>
  <c r="N128" i="22"/>
  <c r="J128" i="22"/>
  <c r="I128" i="22"/>
  <c r="F128" i="22"/>
  <c r="N127" i="22"/>
  <c r="I127" i="22"/>
  <c r="F127" i="22"/>
  <c r="J127" i="22" s="1"/>
  <c r="N126" i="22"/>
  <c r="I126" i="22"/>
  <c r="F126" i="22"/>
  <c r="N125" i="22"/>
  <c r="J125" i="22"/>
  <c r="L125" i="22" s="1"/>
  <c r="I125" i="22"/>
  <c r="F125" i="22"/>
  <c r="N124" i="22"/>
  <c r="J124" i="22"/>
  <c r="I124" i="22"/>
  <c r="F124" i="22"/>
  <c r="N123" i="22"/>
  <c r="I123" i="22"/>
  <c r="F123" i="22"/>
  <c r="J123" i="22" s="1"/>
  <c r="N122" i="22"/>
  <c r="I122" i="22"/>
  <c r="F122" i="22"/>
  <c r="J122" i="22" s="1"/>
  <c r="N121" i="22"/>
  <c r="J121" i="22"/>
  <c r="I121" i="22"/>
  <c r="F121" i="22"/>
  <c r="N118" i="22"/>
  <c r="N120" i="22"/>
  <c r="I120" i="22"/>
  <c r="F120" i="22"/>
  <c r="N119" i="22"/>
  <c r="I119" i="22"/>
  <c r="F119" i="22"/>
  <c r="J119" i="22" s="1"/>
  <c r="I118" i="22"/>
  <c r="F118" i="22"/>
  <c r="J118" i="22" s="1"/>
  <c r="K118" i="22" s="1"/>
  <c r="N117" i="22"/>
  <c r="I117" i="22"/>
  <c r="F117" i="22"/>
  <c r="J117" i="22" s="1"/>
  <c r="N116" i="22"/>
  <c r="I116" i="22"/>
  <c r="F116" i="22"/>
  <c r="J116" i="22" s="1"/>
  <c r="N115" i="22"/>
  <c r="I115" i="22"/>
  <c r="F115" i="22"/>
  <c r="J115" i="22" s="1"/>
  <c r="N114" i="22"/>
  <c r="I114" i="22"/>
  <c r="F114" i="22"/>
  <c r="J114" i="22" s="1"/>
  <c r="N113" i="22"/>
  <c r="I113" i="22"/>
  <c r="F113" i="22"/>
  <c r="J113" i="22" s="1"/>
  <c r="N112" i="22"/>
  <c r="I112" i="22"/>
  <c r="F112" i="22"/>
  <c r="J112" i="22" s="1"/>
  <c r="N111" i="22"/>
  <c r="I111" i="22"/>
  <c r="F111" i="22"/>
  <c r="J111" i="22" s="1"/>
  <c r="N110" i="22"/>
  <c r="I110" i="22"/>
  <c r="F110" i="22"/>
  <c r="J110" i="22" s="1"/>
  <c r="N109" i="22"/>
  <c r="I109" i="22"/>
  <c r="F109" i="22"/>
  <c r="J109" i="22" s="1"/>
  <c r="N108" i="22"/>
  <c r="I108" i="22"/>
  <c r="F108" i="22"/>
  <c r="J108" i="22" s="1"/>
  <c r="N107" i="22"/>
  <c r="I107" i="22"/>
  <c r="F107" i="22"/>
  <c r="J107" i="22" s="1"/>
  <c r="N106" i="22"/>
  <c r="I106" i="22"/>
  <c r="F106" i="22"/>
  <c r="J106" i="22" s="1"/>
  <c r="N105" i="22"/>
  <c r="I105" i="22"/>
  <c r="F105" i="22"/>
  <c r="J105" i="22" s="1"/>
  <c r="N104" i="22"/>
  <c r="I104" i="22"/>
  <c r="F104" i="22"/>
  <c r="J104" i="22" s="1"/>
  <c r="N103" i="22"/>
  <c r="I103" i="22"/>
  <c r="F103" i="22"/>
  <c r="J103" i="22" s="1"/>
  <c r="N102" i="22"/>
  <c r="I102" i="22"/>
  <c r="F102" i="22"/>
  <c r="J102" i="22" s="1"/>
  <c r="N101" i="22"/>
  <c r="I101" i="22"/>
  <c r="F101" i="22"/>
  <c r="J101" i="22" s="1"/>
  <c r="N100" i="22"/>
  <c r="I100" i="22"/>
  <c r="F100" i="22"/>
  <c r="J100" i="22" s="1"/>
  <c r="N99" i="22"/>
  <c r="I99" i="22"/>
  <c r="F99" i="22"/>
  <c r="J99" i="22" s="1"/>
  <c r="N98" i="22"/>
  <c r="I98" i="22"/>
  <c r="F98" i="22"/>
  <c r="J98" i="22" s="1"/>
  <c r="N97" i="22"/>
  <c r="I97" i="22"/>
  <c r="F97" i="22"/>
  <c r="J97" i="22" s="1"/>
  <c r="N96" i="22"/>
  <c r="I96" i="22"/>
  <c r="F96" i="22"/>
  <c r="J96" i="22" s="1"/>
  <c r="N95" i="22"/>
  <c r="I95" i="22"/>
  <c r="F95" i="22"/>
  <c r="J95" i="22" s="1"/>
  <c r="N94" i="22"/>
  <c r="I94" i="22"/>
  <c r="F94" i="22"/>
  <c r="J94" i="22" s="1"/>
  <c r="N93" i="22"/>
  <c r="I93" i="22"/>
  <c r="F93" i="22"/>
  <c r="J93" i="22" s="1"/>
  <c r="N92" i="22"/>
  <c r="I92" i="22"/>
  <c r="F92" i="22"/>
  <c r="J92" i="22" s="1"/>
  <c r="N91" i="22"/>
  <c r="I91" i="22"/>
  <c r="F91" i="22"/>
  <c r="J91" i="22" s="1"/>
  <c r="N90" i="22"/>
  <c r="I90" i="22"/>
  <c r="F90" i="22"/>
  <c r="J90" i="22" s="1"/>
  <c r="N89" i="22"/>
  <c r="I89" i="22"/>
  <c r="F89" i="22"/>
  <c r="J89" i="22" s="1"/>
  <c r="N88" i="22"/>
  <c r="I88" i="22"/>
  <c r="F88" i="22"/>
  <c r="J88" i="22" s="1"/>
  <c r="N87" i="22"/>
  <c r="I87" i="22"/>
  <c r="F87" i="22"/>
  <c r="J87" i="22" s="1"/>
  <c r="N86" i="22"/>
  <c r="I86" i="22"/>
  <c r="F86" i="22"/>
  <c r="J86" i="22" s="1"/>
  <c r="N85" i="22"/>
  <c r="I85" i="22"/>
  <c r="F85" i="22"/>
  <c r="J85" i="22" s="1"/>
  <c r="N84" i="22"/>
  <c r="I84" i="22"/>
  <c r="F84" i="22"/>
  <c r="J84" i="22" s="1"/>
  <c r="N83" i="22"/>
  <c r="I83" i="22"/>
  <c r="F83" i="22"/>
  <c r="J83" i="22" s="1"/>
  <c r="N82" i="22"/>
  <c r="I82" i="22"/>
  <c r="F82" i="22"/>
  <c r="J82" i="22" s="1"/>
  <c r="N81" i="22"/>
  <c r="I81" i="22"/>
  <c r="F81" i="22"/>
  <c r="J81" i="22" s="1"/>
  <c r="N80" i="22"/>
  <c r="I80" i="22"/>
  <c r="F80" i="22"/>
  <c r="N79" i="22"/>
  <c r="I79" i="22"/>
  <c r="J79" i="22" s="1"/>
  <c r="L79" i="22" s="1"/>
  <c r="F79" i="22"/>
  <c r="N78" i="22"/>
  <c r="J78" i="22"/>
  <c r="L78" i="22" s="1"/>
  <c r="I78" i="22"/>
  <c r="F78" i="22"/>
  <c r="N77" i="22"/>
  <c r="I77" i="22"/>
  <c r="F77" i="22"/>
  <c r="N76" i="22"/>
  <c r="J76" i="22"/>
  <c r="L76" i="22" s="1"/>
  <c r="I76" i="22"/>
  <c r="F76" i="22"/>
  <c r="N75" i="22"/>
  <c r="J75" i="22"/>
  <c r="L75" i="22" s="1"/>
  <c r="I75" i="22"/>
  <c r="F75" i="22"/>
  <c r="N74" i="22"/>
  <c r="I74" i="22"/>
  <c r="F74" i="22"/>
  <c r="J74" i="22" s="1"/>
  <c r="L74" i="22" s="1"/>
  <c r="N73" i="22"/>
  <c r="J73" i="22"/>
  <c r="L73" i="22" s="1"/>
  <c r="I73" i="22"/>
  <c r="F73" i="22"/>
  <c r="N72" i="22"/>
  <c r="J72" i="22"/>
  <c r="L72" i="22" s="1"/>
  <c r="I72" i="22"/>
  <c r="F72" i="22"/>
  <c r="N71" i="22"/>
  <c r="I71" i="22"/>
  <c r="F71" i="22"/>
  <c r="J71" i="22" s="1"/>
  <c r="L71" i="22" s="1"/>
  <c r="N70" i="22"/>
  <c r="I70" i="22"/>
  <c r="F70" i="22"/>
  <c r="N69" i="22"/>
  <c r="I69" i="22"/>
  <c r="F69" i="22"/>
  <c r="J69" i="22" s="1"/>
  <c r="N68" i="22"/>
  <c r="I68" i="22"/>
  <c r="F68" i="22"/>
  <c r="N67" i="22"/>
  <c r="I67" i="22"/>
  <c r="F67" i="22"/>
  <c r="J67" i="22" s="1"/>
  <c r="N66" i="22"/>
  <c r="I66" i="22"/>
  <c r="F66" i="22"/>
  <c r="N65" i="22"/>
  <c r="I65" i="22"/>
  <c r="F65" i="22"/>
  <c r="J65" i="22" s="1"/>
  <c r="N64" i="22"/>
  <c r="I64" i="22"/>
  <c r="F64" i="22"/>
  <c r="N63" i="22"/>
  <c r="I63" i="22"/>
  <c r="F63" i="22"/>
  <c r="J63" i="22" s="1"/>
  <c r="N62" i="22"/>
  <c r="I62" i="22"/>
  <c r="F62" i="22"/>
  <c r="N61" i="22"/>
  <c r="I61" i="22"/>
  <c r="F61" i="22"/>
  <c r="J61" i="22" s="1"/>
  <c r="N60" i="22"/>
  <c r="I60" i="22"/>
  <c r="F60" i="22"/>
  <c r="J60" i="22" s="1"/>
  <c r="N59" i="22"/>
  <c r="I59" i="22"/>
  <c r="F59" i="22"/>
  <c r="J59" i="22" s="1"/>
  <c r="N58" i="22"/>
  <c r="I58" i="22"/>
  <c r="F58" i="22"/>
  <c r="J58" i="22" s="1"/>
  <c r="N57" i="22"/>
  <c r="I57" i="22"/>
  <c r="F57" i="22"/>
  <c r="J57" i="22" s="1"/>
  <c r="N56" i="22"/>
  <c r="I56" i="22"/>
  <c r="F56" i="22"/>
  <c r="J56" i="22" s="1"/>
  <c r="N55" i="22"/>
  <c r="I55" i="22"/>
  <c r="F55" i="22"/>
  <c r="J55" i="22" s="1"/>
  <c r="N54" i="22"/>
  <c r="I54" i="22"/>
  <c r="F54" i="22"/>
  <c r="J54" i="22" s="1"/>
  <c r="N53" i="22"/>
  <c r="I53" i="22"/>
  <c r="F53" i="22"/>
  <c r="J53" i="22" s="1"/>
  <c r="N52" i="22"/>
  <c r="I52" i="22"/>
  <c r="F52" i="22"/>
  <c r="J52" i="22" s="1"/>
  <c r="N51" i="22"/>
  <c r="I51" i="22"/>
  <c r="F51" i="22"/>
  <c r="J51" i="22" s="1"/>
  <c r="N50" i="22"/>
  <c r="I50" i="22"/>
  <c r="F50" i="22"/>
  <c r="J50" i="22" s="1"/>
  <c r="N49" i="22"/>
  <c r="I49" i="22"/>
  <c r="F49" i="22"/>
  <c r="J49" i="22" s="1"/>
  <c r="N48" i="22"/>
  <c r="I48" i="22"/>
  <c r="F48" i="22"/>
  <c r="J48" i="22" s="1"/>
  <c r="N47" i="22"/>
  <c r="I47" i="22"/>
  <c r="F47" i="22"/>
  <c r="J47" i="22" s="1"/>
  <c r="N46" i="22"/>
  <c r="I46" i="22"/>
  <c r="F46" i="22"/>
  <c r="J46" i="22" s="1"/>
  <c r="N45" i="22"/>
  <c r="I45" i="22"/>
  <c r="F45" i="22"/>
  <c r="J45" i="22" s="1"/>
  <c r="N44" i="22"/>
  <c r="I44" i="22"/>
  <c r="F44" i="22"/>
  <c r="J44" i="22" s="1"/>
  <c r="N43" i="22"/>
  <c r="I43" i="22"/>
  <c r="F43" i="22"/>
  <c r="J43" i="22" s="1"/>
  <c r="N42" i="22"/>
  <c r="I42" i="22"/>
  <c r="F42" i="22"/>
  <c r="J42" i="22" s="1"/>
  <c r="N41" i="22"/>
  <c r="I41" i="22"/>
  <c r="F41" i="22"/>
  <c r="J41" i="22" s="1"/>
  <c r="N40" i="22"/>
  <c r="I40" i="22"/>
  <c r="F40" i="22"/>
  <c r="J40" i="22" s="1"/>
  <c r="N39" i="22"/>
  <c r="I39" i="22"/>
  <c r="F39" i="22"/>
  <c r="J39" i="22" s="1"/>
  <c r="N38" i="22"/>
  <c r="I38" i="22"/>
  <c r="F38" i="22"/>
  <c r="J38" i="22" s="1"/>
  <c r="N37" i="22"/>
  <c r="I37" i="22"/>
  <c r="F37" i="22"/>
  <c r="J37" i="22" s="1"/>
  <c r="N36" i="22"/>
  <c r="I36" i="22"/>
  <c r="F36" i="22"/>
  <c r="J36" i="22" s="1"/>
  <c r="N35" i="22"/>
  <c r="I35" i="22"/>
  <c r="F35" i="22"/>
  <c r="J35" i="22" s="1"/>
  <c r="N34" i="22"/>
  <c r="I34" i="22"/>
  <c r="F34" i="22"/>
  <c r="J34" i="22" s="1"/>
  <c r="N33" i="22"/>
  <c r="I33" i="22"/>
  <c r="F33" i="22"/>
  <c r="J33" i="22" s="1"/>
  <c r="N32" i="22"/>
  <c r="I32" i="22"/>
  <c r="F32" i="22"/>
  <c r="J32" i="22" s="1"/>
  <c r="N31" i="22"/>
  <c r="I31" i="22"/>
  <c r="F31" i="22"/>
  <c r="J31" i="22" s="1"/>
  <c r="F22" i="22"/>
  <c r="J22" i="22" s="1"/>
  <c r="I22" i="22"/>
  <c r="N22" i="22"/>
  <c r="F23" i="22"/>
  <c r="I23" i="22"/>
  <c r="J23" i="22"/>
  <c r="L23" i="22" s="1"/>
  <c r="N23" i="22"/>
  <c r="F24" i="22"/>
  <c r="I24" i="22"/>
  <c r="J24" i="22"/>
  <c r="L24" i="22" s="1"/>
  <c r="K24" i="22"/>
  <c r="N24" i="22"/>
  <c r="F25" i="22"/>
  <c r="J25" i="22" s="1"/>
  <c r="I25" i="22"/>
  <c r="N25" i="22"/>
  <c r="F26" i="22"/>
  <c r="I26" i="22"/>
  <c r="N26" i="22"/>
  <c r="F27" i="22"/>
  <c r="J27" i="22" s="1"/>
  <c r="I27" i="22"/>
  <c r="N27" i="22"/>
  <c r="F28" i="22"/>
  <c r="J28" i="22" s="1"/>
  <c r="I28" i="22"/>
  <c r="N28" i="22"/>
  <c r="F29" i="22"/>
  <c r="I29" i="22"/>
  <c r="J29" i="22" s="1"/>
  <c r="N29" i="22"/>
  <c r="F30" i="22"/>
  <c r="I30" i="22"/>
  <c r="J30" i="22"/>
  <c r="L30" i="22" s="1"/>
  <c r="N30" i="22"/>
  <c r="N21" i="22"/>
  <c r="J21" i="22"/>
  <c r="L21" i="22" s="1"/>
  <c r="I21" i="22"/>
  <c r="F21" i="22"/>
  <c r="N20" i="22"/>
  <c r="I20" i="22"/>
  <c r="F20" i="22"/>
  <c r="J20" i="22" s="1"/>
  <c r="N19" i="22"/>
  <c r="I19" i="22"/>
  <c r="F19" i="22"/>
  <c r="J19" i="22" s="1"/>
  <c r="N18" i="22"/>
  <c r="I18" i="22"/>
  <c r="F18" i="22"/>
  <c r="J18" i="22" s="1"/>
  <c r="N17" i="22"/>
  <c r="I17" i="22"/>
  <c r="F17" i="22"/>
  <c r="J17" i="22" s="1"/>
  <c r="N16" i="22"/>
  <c r="I16" i="22"/>
  <c r="F16" i="22"/>
  <c r="J16" i="22" s="1"/>
  <c r="N15" i="22"/>
  <c r="K15" i="22"/>
  <c r="I15" i="22"/>
  <c r="F15" i="22"/>
  <c r="N14" i="22"/>
  <c r="I14" i="22"/>
  <c r="F14" i="22"/>
  <c r="J14" i="22" s="1"/>
  <c r="N13" i="22"/>
  <c r="I13" i="22"/>
  <c r="F13" i="22"/>
  <c r="N12" i="22"/>
  <c r="I12" i="22"/>
  <c r="F12" i="22"/>
  <c r="J12" i="22" s="1"/>
  <c r="L150" i="22" l="1"/>
  <c r="K150" i="22"/>
  <c r="K624" i="22"/>
  <c r="L624" i="22"/>
  <c r="L29" i="22"/>
  <c r="K29" i="22"/>
  <c r="L129" i="22"/>
  <c r="K129" i="22"/>
  <c r="L168" i="22"/>
  <c r="K168" i="22"/>
  <c r="L156" i="22"/>
  <c r="K156" i="22"/>
  <c r="L649" i="22"/>
  <c r="K649" i="22"/>
  <c r="L28" i="22"/>
  <c r="K28" i="22"/>
  <c r="L27" i="22"/>
  <c r="K27" i="22"/>
  <c r="L133" i="22"/>
  <c r="K133" i="22"/>
  <c r="L138" i="22"/>
  <c r="K138" i="22"/>
  <c r="L208" i="22"/>
  <c r="K208" i="22"/>
  <c r="L22" i="22"/>
  <c r="K22" i="22"/>
  <c r="L190" i="22"/>
  <c r="K190" i="22"/>
  <c r="L174" i="22"/>
  <c r="K174" i="22"/>
  <c r="L454" i="22"/>
  <c r="K454" i="22"/>
  <c r="K1124" i="22"/>
  <c r="L1124" i="22"/>
  <c r="K21" i="22"/>
  <c r="J26" i="22"/>
  <c r="L123" i="22"/>
  <c r="K123" i="22"/>
  <c r="L136" i="22"/>
  <c r="K136" i="22"/>
  <c r="L142" i="22"/>
  <c r="K142" i="22"/>
  <c r="K196" i="22"/>
  <c r="L198" i="22"/>
  <c r="K198" i="22"/>
  <c r="L210" i="22"/>
  <c r="K210" i="22"/>
  <c r="L292" i="22"/>
  <c r="K292" i="22"/>
  <c r="K468" i="22"/>
  <c r="L468" i="22"/>
  <c r="K472" i="22"/>
  <c r="L472" i="22"/>
  <c r="L501" i="22"/>
  <c r="K501" i="22"/>
  <c r="L516" i="22"/>
  <c r="K516" i="22"/>
  <c r="L694" i="22"/>
  <c r="K694" i="22"/>
  <c r="K1121" i="22"/>
  <c r="L1121" i="22"/>
  <c r="L661" i="22"/>
  <c r="K661" i="22"/>
  <c r="L121" i="22"/>
  <c r="K121" i="22"/>
  <c r="K130" i="22"/>
  <c r="L132" i="22"/>
  <c r="K132" i="22"/>
  <c r="L192" i="22"/>
  <c r="K192" i="22"/>
  <c r="L443" i="22"/>
  <c r="K443" i="22"/>
  <c r="J449" i="22"/>
  <c r="J463" i="22"/>
  <c r="L463" i="22" s="1"/>
  <c r="J465" i="22"/>
  <c r="K465" i="22" s="1"/>
  <c r="J635" i="22"/>
  <c r="L706" i="22"/>
  <c r="K706" i="22"/>
  <c r="L1049" i="22"/>
  <c r="K1049" i="22"/>
  <c r="K1136" i="22"/>
  <c r="L1136" i="22"/>
  <c r="L124" i="22"/>
  <c r="K124" i="22"/>
  <c r="L667" i="22"/>
  <c r="K667" i="22"/>
  <c r="L715" i="22"/>
  <c r="K715" i="22"/>
  <c r="L1091" i="22"/>
  <c r="K1091" i="22"/>
  <c r="J13" i="22"/>
  <c r="J15" i="22"/>
  <c r="L15" i="22" s="1"/>
  <c r="J80" i="22"/>
  <c r="L80" i="22" s="1"/>
  <c r="J146" i="22"/>
  <c r="L146" i="22" s="1"/>
  <c r="L180" i="22"/>
  <c r="K180" i="22"/>
  <c r="J202" i="22"/>
  <c r="J270" i="22"/>
  <c r="L283" i="22"/>
  <c r="K283" i="22"/>
  <c r="J350" i="22"/>
  <c r="L350" i="22" s="1"/>
  <c r="L352" i="22"/>
  <c r="K352" i="22"/>
  <c r="J478" i="22"/>
  <c r="L478" i="22" s="1"/>
  <c r="J480" i="22"/>
  <c r="L492" i="22"/>
  <c r="K492" i="22"/>
  <c r="J559" i="22"/>
  <c r="K559" i="22" s="1"/>
  <c r="J576" i="22"/>
  <c r="J578" i="22"/>
  <c r="K623" i="22"/>
  <c r="L623" i="22"/>
  <c r="J668" i="22"/>
  <c r="J670" i="22"/>
  <c r="L670" i="22" s="1"/>
  <c r="L685" i="22"/>
  <c r="K685" i="22"/>
  <c r="J882" i="22"/>
  <c r="L882" i="22" s="1"/>
  <c r="L886" i="22"/>
  <c r="K886" i="22"/>
  <c r="L1065" i="22"/>
  <c r="K1065" i="22"/>
  <c r="K1133" i="22"/>
  <c r="L1133" i="22"/>
  <c r="L25" i="22"/>
  <c r="K25" i="22"/>
  <c r="J62" i="22"/>
  <c r="L62" i="22" s="1"/>
  <c r="J64" i="22"/>
  <c r="J66" i="22"/>
  <c r="J68" i="22"/>
  <c r="J70" i="22"/>
  <c r="L122" i="22"/>
  <c r="K122" i="22"/>
  <c r="L128" i="22"/>
  <c r="K128" i="22"/>
  <c r="J186" i="22"/>
  <c r="L214" i="22"/>
  <c r="K214" i="22"/>
  <c r="L274" i="22"/>
  <c r="K274" i="22"/>
  <c r="J473" i="22"/>
  <c r="K626" i="22"/>
  <c r="L626" i="22"/>
  <c r="L637" i="22"/>
  <c r="K637" i="22"/>
  <c r="L859" i="22"/>
  <c r="K859" i="22"/>
  <c r="L1040" i="22"/>
  <c r="K1040" i="22"/>
  <c r="K1130" i="22"/>
  <c r="L1130" i="22"/>
  <c r="K30" i="22"/>
  <c r="K23" i="22"/>
  <c r="J77" i="22"/>
  <c r="L77" i="22" s="1"/>
  <c r="K125" i="22"/>
  <c r="L127" i="22"/>
  <c r="K127" i="22"/>
  <c r="J159" i="22"/>
  <c r="L159" i="22" s="1"/>
  <c r="L162" i="22"/>
  <c r="K162" i="22"/>
  <c r="L204" i="22"/>
  <c r="K204" i="22"/>
  <c r="J252" i="22"/>
  <c r="L252" i="22" s="1"/>
  <c r="J297" i="22"/>
  <c r="L297" i="22" s="1"/>
  <c r="J444" i="22"/>
  <c r="L448" i="22"/>
  <c r="K448" i="22"/>
  <c r="J506" i="22"/>
  <c r="L506" i="22" s="1"/>
  <c r="J508" i="22"/>
  <c r="L508" i="22" s="1"/>
  <c r="J510" i="22"/>
  <c r="J539" i="22"/>
  <c r="J630" i="22"/>
  <c r="L631" i="22"/>
  <c r="K634" i="22"/>
  <c r="L634" i="22"/>
  <c r="J647" i="22"/>
  <c r="J659" i="22"/>
  <c r="L676" i="22"/>
  <c r="K676" i="22"/>
  <c r="J1081" i="22"/>
  <c r="L1081" i="22" s="1"/>
  <c r="L1083" i="22"/>
  <c r="K1083" i="22"/>
  <c r="K1127" i="22"/>
  <c r="L1127" i="22"/>
  <c r="J170" i="22"/>
  <c r="L170" i="22" s="1"/>
  <c r="J242" i="22"/>
  <c r="J251" i="22"/>
  <c r="K251" i="22" s="1"/>
  <c r="J287" i="22"/>
  <c r="L287" i="22" s="1"/>
  <c r="J289" i="22"/>
  <c r="J296" i="22"/>
  <c r="L296" i="22" s="1"/>
  <c r="J298" i="22"/>
  <c r="J351" i="22"/>
  <c r="J438" i="22"/>
  <c r="J457" i="22"/>
  <c r="L457" i="22" s="1"/>
  <c r="J459" i="22"/>
  <c r="K459" i="22" s="1"/>
  <c r="J467" i="22"/>
  <c r="J479" i="22"/>
  <c r="L479" i="22" s="1"/>
  <c r="J481" i="22"/>
  <c r="L481" i="22" s="1"/>
  <c r="J483" i="22"/>
  <c r="J494" i="22"/>
  <c r="L494" i="22" s="1"/>
  <c r="J505" i="22"/>
  <c r="L505" i="22" s="1"/>
  <c r="J507" i="22"/>
  <c r="J549" i="22"/>
  <c r="J558" i="22"/>
  <c r="J571" i="22"/>
  <c r="L571" i="22" s="1"/>
  <c r="L850" i="22"/>
  <c r="K850" i="22"/>
  <c r="L877" i="22"/>
  <c r="K877" i="22"/>
  <c r="L1073" i="22"/>
  <c r="K1073" i="22"/>
  <c r="L1086" i="22"/>
  <c r="K1086" i="22"/>
  <c r="L1088" i="22"/>
  <c r="K1088" i="22"/>
  <c r="K1142" i="22"/>
  <c r="L1142" i="22"/>
  <c r="J1397" i="22"/>
  <c r="L1821" i="22"/>
  <c r="K1821" i="22"/>
  <c r="L1823" i="22"/>
  <c r="K1823" i="22"/>
  <c r="L1825" i="22"/>
  <c r="K1825" i="22"/>
  <c r="L1827" i="22"/>
  <c r="K1827" i="22"/>
  <c r="L1829" i="22"/>
  <c r="K1829" i="22"/>
  <c r="L1831" i="22"/>
  <c r="K1831" i="22"/>
  <c r="L1833" i="22"/>
  <c r="K1833" i="22"/>
  <c r="L1835" i="22"/>
  <c r="K1835" i="22"/>
  <c r="J126" i="22"/>
  <c r="J145" i="22"/>
  <c r="L145" i="22" s="1"/>
  <c r="J221" i="22"/>
  <c r="J223" i="22"/>
  <c r="J225" i="22"/>
  <c r="J227" i="22"/>
  <c r="J229" i="22"/>
  <c r="J231" i="22"/>
  <c r="J233" i="22"/>
  <c r="J235" i="22"/>
  <c r="J237" i="22"/>
  <c r="J246" i="22"/>
  <c r="J255" i="22"/>
  <c r="J264" i="22"/>
  <c r="J273" i="22"/>
  <c r="J282" i="22"/>
  <c r="L282" i="22" s="1"/>
  <c r="J291" i="22"/>
  <c r="L291" i="22" s="1"/>
  <c r="J300" i="22"/>
  <c r="J302" i="22"/>
  <c r="L302" i="22" s="1"/>
  <c r="J304" i="22"/>
  <c r="J306" i="22"/>
  <c r="J308" i="22"/>
  <c r="J310" i="22"/>
  <c r="J312" i="22"/>
  <c r="J314" i="22"/>
  <c r="L314" i="22" s="1"/>
  <c r="J316" i="22"/>
  <c r="J318" i="22"/>
  <c r="J320" i="22"/>
  <c r="J322" i="22"/>
  <c r="J324" i="22"/>
  <c r="J326" i="22"/>
  <c r="K326" i="22" s="1"/>
  <c r="J328" i="22"/>
  <c r="J330" i="22"/>
  <c r="J332" i="22"/>
  <c r="J334" i="22"/>
  <c r="J336" i="22"/>
  <c r="L336" i="22" s="1"/>
  <c r="J348" i="22"/>
  <c r="J440" i="22"/>
  <c r="L440" i="22" s="1"/>
  <c r="J442" i="22"/>
  <c r="J451" i="22"/>
  <c r="L451" i="22" s="1"/>
  <c r="J453" i="22"/>
  <c r="K453" i="22" s="1"/>
  <c r="J462" i="22"/>
  <c r="J474" i="22"/>
  <c r="J485" i="22"/>
  <c r="L485" i="22" s="1"/>
  <c r="J496" i="22"/>
  <c r="L496" i="22" s="1"/>
  <c r="J498" i="22"/>
  <c r="J542" i="22"/>
  <c r="J544" i="22"/>
  <c r="J553" i="22"/>
  <c r="L553" i="22" s="1"/>
  <c r="J562" i="22"/>
  <c r="J573" i="22"/>
  <c r="J575" i="22"/>
  <c r="L627" i="22"/>
  <c r="J629" i="22"/>
  <c r="J641" i="22"/>
  <c r="L641" i="22" s="1"/>
  <c r="J650" i="22"/>
  <c r="J684" i="22"/>
  <c r="L684" i="22" s="1"/>
  <c r="L712" i="22"/>
  <c r="K712" i="22"/>
  <c r="L1058" i="22"/>
  <c r="K1058" i="22"/>
  <c r="K1148" i="22"/>
  <c r="L1148" i="22"/>
  <c r="J1326" i="22"/>
  <c r="L1326" i="22" s="1"/>
  <c r="J120" i="22"/>
  <c r="J141" i="22"/>
  <c r="L141" i="22" s="1"/>
  <c r="J163" i="22"/>
  <c r="L163" i="22" s="1"/>
  <c r="J184" i="22"/>
  <c r="J206" i="22"/>
  <c r="L206" i="22" s="1"/>
  <c r="J239" i="22"/>
  <c r="J248" i="22"/>
  <c r="J257" i="22"/>
  <c r="J266" i="22"/>
  <c r="L266" i="22" s="1"/>
  <c r="J275" i="22"/>
  <c r="L275" i="22" s="1"/>
  <c r="J277" i="22"/>
  <c r="J284" i="22"/>
  <c r="L284" i="22" s="1"/>
  <c r="J286" i="22"/>
  <c r="J293" i="22"/>
  <c r="L293" i="22" s="1"/>
  <c r="J295" i="22"/>
  <c r="J353" i="22"/>
  <c r="L353" i="22" s="1"/>
  <c r="J355" i="22"/>
  <c r="J357" i="22"/>
  <c r="J359" i="22"/>
  <c r="J361" i="22"/>
  <c r="J363" i="22"/>
  <c r="L363" i="22" s="1"/>
  <c r="J365" i="22"/>
  <c r="J367" i="22"/>
  <c r="J369" i="22"/>
  <c r="J371" i="22"/>
  <c r="J373" i="22"/>
  <c r="J375" i="22"/>
  <c r="J377" i="22"/>
  <c r="J379" i="22"/>
  <c r="J381" i="22"/>
  <c r="J383" i="22"/>
  <c r="J385" i="22"/>
  <c r="J387" i="22"/>
  <c r="L387" i="22" s="1"/>
  <c r="J389" i="22"/>
  <c r="J391" i="22"/>
  <c r="J393" i="22"/>
  <c r="J395" i="22"/>
  <c r="J397" i="22"/>
  <c r="J399" i="22"/>
  <c r="L399" i="22" s="1"/>
  <c r="J401" i="22"/>
  <c r="J403" i="22"/>
  <c r="J405" i="22"/>
  <c r="J407" i="22"/>
  <c r="J409" i="22"/>
  <c r="J411" i="22"/>
  <c r="L411" i="22" s="1"/>
  <c r="J413" i="22"/>
  <c r="J415" i="22"/>
  <c r="J417" i="22"/>
  <c r="J419" i="22"/>
  <c r="J437" i="22"/>
  <c r="J469" i="22"/>
  <c r="L469" i="22" s="1"/>
  <c r="J471" i="22"/>
  <c r="K471" i="22" s="1"/>
  <c r="J476" i="22"/>
  <c r="L476" i="22" s="1"/>
  <c r="J487" i="22"/>
  <c r="L487" i="22" s="1"/>
  <c r="J489" i="22"/>
  <c r="J515" i="22"/>
  <c r="L515" i="22" s="1"/>
  <c r="J517" i="22"/>
  <c r="L517" i="22" s="1"/>
  <c r="J519" i="22"/>
  <c r="J521" i="22"/>
  <c r="J523" i="22"/>
  <c r="J525" i="22"/>
  <c r="J527" i="22"/>
  <c r="J529" i="22"/>
  <c r="K529" i="22" s="1"/>
  <c r="J531" i="22"/>
  <c r="J533" i="22"/>
  <c r="J535" i="22"/>
  <c r="J546" i="22"/>
  <c r="J555" i="22"/>
  <c r="J564" i="22"/>
  <c r="L564" i="22" s="1"/>
  <c r="J566" i="22"/>
  <c r="J657" i="22"/>
  <c r="J662" i="22"/>
  <c r="J664" i="22"/>
  <c r="L664" i="22" s="1"/>
  <c r="J675" i="22"/>
  <c r="L675" i="22" s="1"/>
  <c r="L703" i="22"/>
  <c r="K703" i="22"/>
  <c r="J767" i="22"/>
  <c r="J769" i="22"/>
  <c r="J771" i="22"/>
  <c r="J773" i="22"/>
  <c r="J775" i="22"/>
  <c r="L775" i="22" s="1"/>
  <c r="J777" i="22"/>
  <c r="J779" i="22"/>
  <c r="J781" i="22"/>
  <c r="J783" i="22"/>
  <c r="J785" i="22"/>
  <c r="J787" i="22"/>
  <c r="L787" i="22" s="1"/>
  <c r="J789" i="22"/>
  <c r="J791" i="22"/>
  <c r="J793" i="22"/>
  <c r="J795" i="22"/>
  <c r="J797" i="22"/>
  <c r="J799" i="22"/>
  <c r="L799" i="22" s="1"/>
  <c r="J801" i="22"/>
  <c r="J803" i="22"/>
  <c r="J805" i="22"/>
  <c r="J807" i="22"/>
  <c r="J809" i="22"/>
  <c r="J811" i="22"/>
  <c r="L811" i="22" s="1"/>
  <c r="J813" i="22"/>
  <c r="J815" i="22"/>
  <c r="J817" i="22"/>
  <c r="J819" i="22"/>
  <c r="J821" i="22"/>
  <c r="J823" i="22"/>
  <c r="K823" i="22" s="1"/>
  <c r="J825" i="22"/>
  <c r="J827" i="22"/>
  <c r="J829" i="22"/>
  <c r="J831" i="22"/>
  <c r="J833" i="22"/>
  <c r="J835" i="22"/>
  <c r="L835" i="22" s="1"/>
  <c r="J837" i="22"/>
  <c r="J864" i="22"/>
  <c r="L864" i="22" s="1"/>
  <c r="L868" i="22"/>
  <c r="K868" i="22"/>
  <c r="J891" i="22"/>
  <c r="J893" i="22"/>
  <c r="L893" i="22" s="1"/>
  <c r="J895" i="22"/>
  <c r="J897" i="22"/>
  <c r="J899" i="22"/>
  <c r="J901" i="22"/>
  <c r="J903" i="22"/>
  <c r="J905" i="22"/>
  <c r="L905" i="22" s="1"/>
  <c r="J907" i="22"/>
  <c r="J909" i="22"/>
  <c r="J911" i="22"/>
  <c r="J913" i="22"/>
  <c r="J915" i="22"/>
  <c r="J917" i="22"/>
  <c r="L917" i="22" s="1"/>
  <c r="J919" i="22"/>
  <c r="J921" i="22"/>
  <c r="J923" i="22"/>
  <c r="J925" i="22"/>
  <c r="J927" i="22"/>
  <c r="J929" i="22"/>
  <c r="L929" i="22" s="1"/>
  <c r="J931" i="22"/>
  <c r="J933" i="22"/>
  <c r="J935" i="22"/>
  <c r="J939" i="22"/>
  <c r="L939" i="22" s="1"/>
  <c r="J945" i="22"/>
  <c r="L945" i="22" s="1"/>
  <c r="J951" i="22"/>
  <c r="L951" i="22" s="1"/>
  <c r="L955" i="22"/>
  <c r="K955" i="22"/>
  <c r="J1068" i="22"/>
  <c r="L1070" i="22"/>
  <c r="K1070" i="22"/>
  <c r="K1137" i="22"/>
  <c r="L1137" i="22"/>
  <c r="J1165" i="22"/>
  <c r="J1379" i="22"/>
  <c r="K1143" i="22"/>
  <c r="L1143" i="22"/>
  <c r="L1822" i="22"/>
  <c r="K1822" i="22"/>
  <c r="L1824" i="22"/>
  <c r="K1824" i="22"/>
  <c r="L1826" i="22"/>
  <c r="K1826" i="22"/>
  <c r="L1828" i="22"/>
  <c r="K1828" i="22"/>
  <c r="L1830" i="22"/>
  <c r="K1830" i="22"/>
  <c r="L1832" i="22"/>
  <c r="K1832" i="22"/>
  <c r="L1834" i="22"/>
  <c r="K1834" i="22"/>
  <c r="K1149" i="22"/>
  <c r="L1149" i="22"/>
  <c r="J1160" i="22"/>
  <c r="K1424" i="22"/>
  <c r="J847" i="22"/>
  <c r="J948" i="22"/>
  <c r="L948" i="22" s="1"/>
  <c r="J952" i="22"/>
  <c r="J1077" i="22"/>
  <c r="J1082" i="22"/>
  <c r="J1090" i="22"/>
  <c r="L1090" i="22" s="1"/>
  <c r="J1236" i="22"/>
  <c r="L1236" i="22" s="1"/>
  <c r="J1245" i="22"/>
  <c r="J1281" i="22"/>
  <c r="J1299" i="22"/>
  <c r="J1388" i="22"/>
  <c r="J1406" i="22"/>
  <c r="K1640" i="22"/>
  <c r="K1652" i="22"/>
  <c r="L1670" i="22"/>
  <c r="J1752" i="22"/>
  <c r="J1756" i="22"/>
  <c r="K1759" i="22"/>
  <c r="J1765" i="22"/>
  <c r="K1768" i="22"/>
  <c r="J1774" i="22"/>
  <c r="K1777" i="22"/>
  <c r="J1786" i="22"/>
  <c r="K1787" i="22"/>
  <c r="K1792" i="22"/>
  <c r="K1805" i="22"/>
  <c r="K1810" i="22"/>
  <c r="J1812" i="22"/>
  <c r="L1812" i="22" s="1"/>
  <c r="J1967" i="22"/>
  <c r="J1971" i="22"/>
  <c r="J1975" i="22"/>
  <c r="L1975" i="22" s="1"/>
  <c r="J1977" i="22"/>
  <c r="L1977" i="22" s="1"/>
  <c r="J1981" i="22"/>
  <c r="L1981" i="22" s="1"/>
  <c r="J1983" i="22"/>
  <c r="L1983" i="22" s="1"/>
  <c r="J1987" i="22"/>
  <c r="L1987" i="22" s="1"/>
  <c r="J1989" i="22"/>
  <c r="L1989" i="22" s="1"/>
  <c r="J1991" i="22"/>
  <c r="K1994" i="22"/>
  <c r="J1998" i="22"/>
  <c r="L1998" i="22" s="1"/>
  <c r="J2000" i="22"/>
  <c r="J2002" i="22"/>
  <c r="J2004" i="22"/>
  <c r="J2006" i="22"/>
  <c r="L2006" i="22" s="1"/>
  <c r="J2008" i="22"/>
  <c r="J2010" i="22"/>
  <c r="J2012" i="22"/>
  <c r="J2014" i="22"/>
  <c r="J2016" i="22"/>
  <c r="J2018" i="22"/>
  <c r="L2018" i="22" s="1"/>
  <c r="J2020" i="22"/>
  <c r="J2025" i="22"/>
  <c r="J2030" i="22"/>
  <c r="L2031" i="22"/>
  <c r="L2036" i="22"/>
  <c r="J2038" i="22"/>
  <c r="K2038" i="22" s="1"/>
  <c r="J2043" i="22"/>
  <c r="J2048" i="22"/>
  <c r="L2049" i="22"/>
  <c r="L2054" i="22"/>
  <c r="J2056" i="22"/>
  <c r="K2056" i="22" s="1"/>
  <c r="J2061" i="22"/>
  <c r="J2066" i="22"/>
  <c r="L2067" i="22"/>
  <c r="L2072" i="22"/>
  <c r="J2074" i="22"/>
  <c r="K2074" i="22" s="1"/>
  <c r="J2079" i="22"/>
  <c r="J2084" i="22"/>
  <c r="L2085" i="22"/>
  <c r="L2090" i="22"/>
  <c r="J2092" i="22"/>
  <c r="K2092" i="22" s="1"/>
  <c r="J2097" i="22"/>
  <c r="J2102" i="22"/>
  <c r="L2103" i="22"/>
  <c r="L2108" i="22"/>
  <c r="J2110" i="22"/>
  <c r="K2110" i="22" s="1"/>
  <c r="J2115" i="22"/>
  <c r="J2120" i="22"/>
  <c r="L2121" i="22"/>
  <c r="L2126" i="22"/>
  <c r="J2128" i="22"/>
  <c r="K2128" i="22" s="1"/>
  <c r="J2133" i="22"/>
  <c r="J2138" i="22"/>
  <c r="L2139" i="22"/>
  <c r="L2144" i="22"/>
  <c r="J2153" i="22"/>
  <c r="L2163" i="22"/>
  <c r="K2609" i="22"/>
  <c r="L2609" i="22"/>
  <c r="J858" i="22"/>
  <c r="L858" i="22" s="1"/>
  <c r="J885" i="22"/>
  <c r="L885" i="22" s="1"/>
  <c r="K1037" i="22"/>
  <c r="K1046" i="22"/>
  <c r="K1055" i="22"/>
  <c r="J1061" i="22"/>
  <c r="K1062" i="22"/>
  <c r="K1067" i="22"/>
  <c r="K1080" i="22"/>
  <c r="K1085" i="22"/>
  <c r="J1166" i="22"/>
  <c r="J1341" i="22"/>
  <c r="J1350" i="22"/>
  <c r="J1359" i="22"/>
  <c r="J1368" i="22"/>
  <c r="L1368" i="22" s="1"/>
  <c r="J1646" i="22"/>
  <c r="J1658" i="22"/>
  <c r="L1676" i="22"/>
  <c r="J1734" i="22"/>
  <c r="J1736" i="22"/>
  <c r="K1784" i="22"/>
  <c r="K1789" i="22"/>
  <c r="J1801" i="22"/>
  <c r="K1802" i="22"/>
  <c r="K1807" i="22"/>
  <c r="J1809" i="22"/>
  <c r="L1809" i="22" s="1"/>
  <c r="J1814" i="22"/>
  <c r="J1819" i="22"/>
  <c r="K1820" i="22"/>
  <c r="J1937" i="22"/>
  <c r="L2028" i="22"/>
  <c r="L2033" i="22"/>
  <c r="L2046" i="22"/>
  <c r="L2051" i="22"/>
  <c r="L2064" i="22"/>
  <c r="L2069" i="22"/>
  <c r="L2082" i="22"/>
  <c r="L2087" i="22"/>
  <c r="L2100" i="22"/>
  <c r="L2105" i="22"/>
  <c r="L2118" i="22"/>
  <c r="L2123" i="22"/>
  <c r="L2136" i="22"/>
  <c r="L2141" i="22"/>
  <c r="K2148" i="22"/>
  <c r="L2148" i="22"/>
  <c r="K2162" i="22"/>
  <c r="L2162" i="22"/>
  <c r="J2249" i="22"/>
  <c r="L2273" i="22"/>
  <c r="K2279" i="22"/>
  <c r="L2279" i="22"/>
  <c r="L2309" i="22"/>
  <c r="K2315" i="22"/>
  <c r="L2315" i="22"/>
  <c r="L2345" i="22"/>
  <c r="K2351" i="22"/>
  <c r="L2351" i="22"/>
  <c r="L2381" i="22"/>
  <c r="K2387" i="22"/>
  <c r="L2387" i="22"/>
  <c r="K2480" i="22"/>
  <c r="L2480" i="22"/>
  <c r="L2572" i="22"/>
  <c r="K2572" i="22"/>
  <c r="L2659" i="22"/>
  <c r="K2659" i="22"/>
  <c r="K3234" i="22"/>
  <c r="L3234" i="22"/>
  <c r="J240" i="22"/>
  <c r="J249" i="22"/>
  <c r="J258" i="22"/>
  <c r="J267" i="22"/>
  <c r="J276" i="22"/>
  <c r="L276" i="22" s="1"/>
  <c r="J285" i="22"/>
  <c r="L285" i="22" s="1"/>
  <c r="J294" i="22"/>
  <c r="L294" i="22" s="1"/>
  <c r="J349" i="22"/>
  <c r="J354" i="22"/>
  <c r="J356" i="22"/>
  <c r="J358" i="22"/>
  <c r="J360" i="22"/>
  <c r="J362" i="22"/>
  <c r="J364" i="22"/>
  <c r="J366" i="22"/>
  <c r="J368" i="22"/>
  <c r="J370" i="22"/>
  <c r="J372" i="22"/>
  <c r="J374" i="22"/>
  <c r="J376" i="22"/>
  <c r="J378" i="22"/>
  <c r="J380" i="22"/>
  <c r="J382" i="22"/>
  <c r="J384" i="22"/>
  <c r="J386" i="22"/>
  <c r="J388" i="22"/>
  <c r="J390" i="22"/>
  <c r="J392" i="22"/>
  <c r="J394" i="22"/>
  <c r="J396" i="22"/>
  <c r="J398" i="22"/>
  <c r="J400" i="22"/>
  <c r="J402" i="22"/>
  <c r="J404" i="22"/>
  <c r="J406" i="22"/>
  <c r="J408" i="22"/>
  <c r="J410" i="22"/>
  <c r="J412" i="22"/>
  <c r="J414" i="22"/>
  <c r="J416" i="22"/>
  <c r="J418" i="22"/>
  <c r="J420" i="22"/>
  <c r="J439" i="22"/>
  <c r="L439" i="22" s="1"/>
  <c r="J441" i="22"/>
  <c r="K441" i="22" s="1"/>
  <c r="J450" i="22"/>
  <c r="J455" i="22"/>
  <c r="J458" i="22"/>
  <c r="L458" i="22" s="1"/>
  <c r="J460" i="22"/>
  <c r="J475" i="22"/>
  <c r="L475" i="22" s="1"/>
  <c r="J477" i="22"/>
  <c r="J484" i="22"/>
  <c r="L484" i="22" s="1"/>
  <c r="J486" i="22"/>
  <c r="J493" i="22"/>
  <c r="L493" i="22" s="1"/>
  <c r="J495" i="22"/>
  <c r="J502" i="22"/>
  <c r="L502" i="22" s="1"/>
  <c r="J504" i="22"/>
  <c r="J511" i="22"/>
  <c r="L511" i="22" s="1"/>
  <c r="J513" i="22"/>
  <c r="J538" i="22"/>
  <c r="J547" i="22"/>
  <c r="L547" i="22" s="1"/>
  <c r="J556" i="22"/>
  <c r="J565" i="22"/>
  <c r="J574" i="22"/>
  <c r="J645" i="22"/>
  <c r="J663" i="22"/>
  <c r="J673" i="22"/>
  <c r="J680" i="22"/>
  <c r="L680" i="22" s="1"/>
  <c r="J682" i="22"/>
  <c r="J689" i="22"/>
  <c r="L689" i="22" s="1"/>
  <c r="J691" i="22"/>
  <c r="J698" i="22"/>
  <c r="L698" i="22" s="1"/>
  <c r="J700" i="22"/>
  <c r="J707" i="22"/>
  <c r="L707" i="22" s="1"/>
  <c r="J709" i="22"/>
  <c r="J716" i="22"/>
  <c r="L716" i="22" s="1"/>
  <c r="J718" i="22"/>
  <c r="J763" i="22"/>
  <c r="L763" i="22" s="1"/>
  <c r="J765" i="22"/>
  <c r="J842" i="22"/>
  <c r="J851" i="22"/>
  <c r="L851" i="22" s="1"/>
  <c r="J853" i="22"/>
  <c r="K856" i="22"/>
  <c r="J860" i="22"/>
  <c r="L860" i="22" s="1"/>
  <c r="J862" i="22"/>
  <c r="K865" i="22"/>
  <c r="J869" i="22"/>
  <c r="L869" i="22" s="1"/>
  <c r="J871" i="22"/>
  <c r="K874" i="22"/>
  <c r="J878" i="22"/>
  <c r="L878" i="22" s="1"/>
  <c r="J880" i="22"/>
  <c r="K883" i="22"/>
  <c r="J887" i="22"/>
  <c r="L887" i="22" s="1"/>
  <c r="J889" i="22"/>
  <c r="J956" i="22"/>
  <c r="L956" i="22" s="1"/>
  <c r="J958" i="22"/>
  <c r="J960" i="22"/>
  <c r="K960" i="22" s="1"/>
  <c r="J962" i="22"/>
  <c r="J964" i="22"/>
  <c r="J966" i="22"/>
  <c r="J968" i="22"/>
  <c r="J970" i="22"/>
  <c r="J972" i="22"/>
  <c r="L972" i="22" s="1"/>
  <c r="J974" i="22"/>
  <c r="J976" i="22"/>
  <c r="J978" i="22"/>
  <c r="J980" i="22"/>
  <c r="J982" i="22"/>
  <c r="J984" i="22"/>
  <c r="K984" i="22" s="1"/>
  <c r="J986" i="22"/>
  <c r="J988" i="22"/>
  <c r="J990" i="22"/>
  <c r="J992" i="22"/>
  <c r="J994" i="22"/>
  <c r="J996" i="22"/>
  <c r="L996" i="22" s="1"/>
  <c r="J998" i="22"/>
  <c r="J1000" i="22"/>
  <c r="J1002" i="22"/>
  <c r="J1004" i="22"/>
  <c r="J1006" i="22"/>
  <c r="J1008" i="22"/>
  <c r="K1008" i="22" s="1"/>
  <c r="J1010" i="22"/>
  <c r="J1012" i="22"/>
  <c r="J1014" i="22"/>
  <c r="J1016" i="22"/>
  <c r="J1018" i="22"/>
  <c r="J1020" i="22"/>
  <c r="L1020" i="22" s="1"/>
  <c r="J1022" i="22"/>
  <c r="J1024" i="22"/>
  <c r="J1026" i="22"/>
  <c r="J1028" i="22"/>
  <c r="J1030" i="22"/>
  <c r="J1032" i="22"/>
  <c r="L1032" i="22" s="1"/>
  <c r="J1034" i="22"/>
  <c r="K1064" i="22"/>
  <c r="J1066" i="22"/>
  <c r="L1066" i="22" s="1"/>
  <c r="J1071" i="22"/>
  <c r="J1076" i="22"/>
  <c r="J1084" i="22"/>
  <c r="L1084" i="22" s="1"/>
  <c r="J1089" i="22"/>
  <c r="J1094" i="22"/>
  <c r="J1096" i="22"/>
  <c r="J1098" i="22"/>
  <c r="J1100" i="22"/>
  <c r="J1102" i="22"/>
  <c r="L1102" i="22" s="1"/>
  <c r="J1104" i="22"/>
  <c r="J1106" i="22"/>
  <c r="J1108" i="22"/>
  <c r="J1110" i="22"/>
  <c r="J1112" i="22"/>
  <c r="J1114" i="22"/>
  <c r="L1114" i="22" s="1"/>
  <c r="J1116" i="22"/>
  <c r="J1118" i="22"/>
  <c r="J1120" i="22"/>
  <c r="J1163" i="22"/>
  <c r="J1242" i="22"/>
  <c r="J1251" i="22"/>
  <c r="L1251" i="22" s="1"/>
  <c r="J1260" i="22"/>
  <c r="J1269" i="22"/>
  <c r="J1278" i="22"/>
  <c r="J1287" i="22"/>
  <c r="J1296" i="22"/>
  <c r="J1305" i="22"/>
  <c r="L1305" i="22" s="1"/>
  <c r="J1314" i="22"/>
  <c r="J1338" i="22"/>
  <c r="J1382" i="22"/>
  <c r="J1400" i="22"/>
  <c r="J1418" i="22"/>
  <c r="J1751" i="22"/>
  <c r="L1751" i="22" s="1"/>
  <c r="J1753" i="22"/>
  <c r="J1762" i="22"/>
  <c r="J1771" i="22"/>
  <c r="J1780" i="22"/>
  <c r="K1781" i="22"/>
  <c r="J1788" i="22"/>
  <c r="L1788" i="22" s="1"/>
  <c r="J1793" i="22"/>
  <c r="J1798" i="22"/>
  <c r="K1799" i="22"/>
  <c r="K1804" i="22"/>
  <c r="J1806" i="22"/>
  <c r="L1806" i="22" s="1"/>
  <c r="J1811" i="22"/>
  <c r="J1816" i="22"/>
  <c r="J1947" i="22"/>
  <c r="J1951" i="22"/>
  <c r="J1966" i="22"/>
  <c r="J1968" i="22"/>
  <c r="J1995" i="22"/>
  <c r="L1995" i="22" s="1"/>
  <c r="J1997" i="22"/>
  <c r="J2024" i="22"/>
  <c r="J2032" i="22"/>
  <c r="K2032" i="22" s="1"/>
  <c r="J2037" i="22"/>
  <c r="J2042" i="22"/>
  <c r="J2050" i="22"/>
  <c r="K2050" i="22" s="1"/>
  <c r="J2055" i="22"/>
  <c r="J2060" i="22"/>
  <c r="J2068" i="22"/>
  <c r="K2068" i="22" s="1"/>
  <c r="J2073" i="22"/>
  <c r="J2078" i="22"/>
  <c r="J2086" i="22"/>
  <c r="K2086" i="22" s="1"/>
  <c r="J2091" i="22"/>
  <c r="J2096" i="22"/>
  <c r="J2104" i="22"/>
  <c r="K2104" i="22" s="1"/>
  <c r="J2109" i="22"/>
  <c r="J2114" i="22"/>
  <c r="J2122" i="22"/>
  <c r="K2122" i="22" s="1"/>
  <c r="J2127" i="22"/>
  <c r="J2132" i="22"/>
  <c r="J2140" i="22"/>
  <c r="K2140" i="22" s="1"/>
  <c r="J2145" i="22"/>
  <c r="J2157" i="22"/>
  <c r="K2456" i="22"/>
  <c r="L2456" i="22"/>
  <c r="L2548" i="22"/>
  <c r="K2548" i="22"/>
  <c r="K2761" i="22"/>
  <c r="L2761" i="22"/>
  <c r="L2868" i="22"/>
  <c r="K2868" i="22"/>
  <c r="L2875" i="22"/>
  <c r="K2875" i="22"/>
  <c r="L3012" i="22"/>
  <c r="K3012" i="22"/>
  <c r="L3020" i="22"/>
  <c r="K3020" i="22"/>
  <c r="L3030" i="22"/>
  <c r="K3030" i="22"/>
  <c r="L3043" i="22"/>
  <c r="K3043" i="22"/>
  <c r="L3049" i="22"/>
  <c r="K3049" i="22"/>
  <c r="L3057" i="22"/>
  <c r="K3057" i="22"/>
  <c r="L3094" i="22"/>
  <c r="K3094" i="22"/>
  <c r="L3100" i="22"/>
  <c r="K3100" i="22"/>
  <c r="L3112" i="22"/>
  <c r="K3112" i="22"/>
  <c r="L3132" i="22"/>
  <c r="K3132" i="22"/>
  <c r="L3134" i="22"/>
  <c r="K3134" i="22"/>
  <c r="L3138" i="22"/>
  <c r="K3138" i="22"/>
  <c r="L3175" i="22"/>
  <c r="K3175" i="22"/>
  <c r="L3181" i="22"/>
  <c r="K3181" i="22"/>
  <c r="K3199" i="22"/>
  <c r="L3199" i="22"/>
  <c r="J1795" i="22"/>
  <c r="J1803" i="22"/>
  <c r="L1803" i="22" s="1"/>
  <c r="J1808" i="22"/>
  <c r="J1813" i="22"/>
  <c r="J1936" i="22"/>
  <c r="J1938" i="22"/>
  <c r="J1953" i="22"/>
  <c r="J1957" i="22"/>
  <c r="J1972" i="22"/>
  <c r="K1972" i="22" s="1"/>
  <c r="J1974" i="22"/>
  <c r="J1978" i="22"/>
  <c r="L1978" i="22" s="1"/>
  <c r="J1980" i="22"/>
  <c r="L1980" i="22" s="1"/>
  <c r="J1984" i="22"/>
  <c r="L1984" i="22" s="1"/>
  <c r="J1986" i="22"/>
  <c r="L1986" i="22" s="1"/>
  <c r="J1990" i="22"/>
  <c r="L1990" i="22" s="1"/>
  <c r="J1999" i="22"/>
  <c r="J2001" i="22"/>
  <c r="J2003" i="22"/>
  <c r="J2005" i="22"/>
  <c r="J2007" i="22"/>
  <c r="J2009" i="22"/>
  <c r="L2009" i="22" s="1"/>
  <c r="J2011" i="22"/>
  <c r="J2013" i="22"/>
  <c r="J2015" i="22"/>
  <c r="J2017" i="22"/>
  <c r="J2019" i="22"/>
  <c r="J2021" i="22"/>
  <c r="J2029" i="22"/>
  <c r="K2029" i="22" s="1"/>
  <c r="J2034" i="22"/>
  <c r="K2255" i="22"/>
  <c r="L2255" i="22"/>
  <c r="K2291" i="22"/>
  <c r="L2291" i="22"/>
  <c r="K2327" i="22"/>
  <c r="L2327" i="22"/>
  <c r="K2363" i="22"/>
  <c r="L2363" i="22"/>
  <c r="K2429" i="22"/>
  <c r="L2429" i="22"/>
  <c r="K2435" i="22"/>
  <c r="L2435" i="22"/>
  <c r="L2567" i="22"/>
  <c r="K2567" i="22"/>
  <c r="K2643" i="22"/>
  <c r="L2643" i="22"/>
  <c r="K2673" i="22"/>
  <c r="L2673" i="22"/>
  <c r="J1729" i="22"/>
  <c r="J1733" i="22"/>
  <c r="J1735" i="22"/>
  <c r="J1746" i="22"/>
  <c r="L1746" i="22" s="1"/>
  <c r="L2581" i="22"/>
  <c r="K2581" i="22"/>
  <c r="J681" i="22"/>
  <c r="L681" i="22" s="1"/>
  <c r="J690" i="22"/>
  <c r="L690" i="22" s="1"/>
  <c r="J699" i="22"/>
  <c r="L699" i="22" s="1"/>
  <c r="J708" i="22"/>
  <c r="L708" i="22" s="1"/>
  <c r="J717" i="22"/>
  <c r="L717" i="22" s="1"/>
  <c r="J764" i="22"/>
  <c r="L764" i="22" s="1"/>
  <c r="J1344" i="22"/>
  <c r="J1353" i="22"/>
  <c r="J1362" i="22"/>
  <c r="J1371" i="22"/>
  <c r="L1371" i="22" s="1"/>
  <c r="K1638" i="22"/>
  <c r="K1650" i="22"/>
  <c r="L1664" i="22"/>
  <c r="J1748" i="22"/>
  <c r="K1790" i="22"/>
  <c r="J1961" i="22"/>
  <c r="K1961" i="22" s="1"/>
  <c r="L2039" i="22"/>
  <c r="L2052" i="22"/>
  <c r="L2057" i="22"/>
  <c r="L2070" i="22"/>
  <c r="L2075" i="22"/>
  <c r="L2088" i="22"/>
  <c r="L2093" i="22"/>
  <c r="L2106" i="22"/>
  <c r="L2111" i="22"/>
  <c r="L2124" i="22"/>
  <c r="L2129" i="22"/>
  <c r="L2142" i="22"/>
  <c r="L2154" i="22"/>
  <c r="L2261" i="22"/>
  <c r="K2267" i="22"/>
  <c r="L2267" i="22"/>
  <c r="L2297" i="22"/>
  <c r="K2303" i="22"/>
  <c r="L2303" i="22"/>
  <c r="L2333" i="22"/>
  <c r="K2339" i="22"/>
  <c r="L2339" i="22"/>
  <c r="L2369" i="22"/>
  <c r="K2375" i="22"/>
  <c r="L2375" i="22"/>
  <c r="K2405" i="22"/>
  <c r="L2405" i="22"/>
  <c r="K2411" i="22"/>
  <c r="L2411" i="22"/>
  <c r="K2576" i="22"/>
  <c r="L2576" i="22"/>
  <c r="K2583" i="22"/>
  <c r="L2583" i="22"/>
  <c r="K2631" i="22"/>
  <c r="L2631" i="22"/>
  <c r="L2638" i="22"/>
  <c r="K2638" i="22"/>
  <c r="K2661" i="22"/>
  <c r="L2661" i="22"/>
  <c r="K2721" i="22"/>
  <c r="L2721" i="22"/>
  <c r="L2734" i="22"/>
  <c r="K2734" i="22"/>
  <c r="L2867" i="22"/>
  <c r="K2867" i="22"/>
  <c r="L2870" i="22"/>
  <c r="K2870" i="22"/>
  <c r="L2874" i="22"/>
  <c r="K2874" i="22"/>
  <c r="L3017" i="22"/>
  <c r="K3017" i="22"/>
  <c r="L3019" i="22"/>
  <c r="K3019" i="22"/>
  <c r="L3038" i="22"/>
  <c r="K3038" i="22"/>
  <c r="L3055" i="22"/>
  <c r="K3055" i="22"/>
  <c r="L3065" i="22"/>
  <c r="K3065" i="22"/>
  <c r="L3079" i="22"/>
  <c r="K3079" i="22"/>
  <c r="L3124" i="22"/>
  <c r="K3124" i="22"/>
  <c r="L3130" i="22"/>
  <c r="K3130" i="22"/>
  <c r="J2146" i="22"/>
  <c r="K2146" i="22" s="1"/>
  <c r="J2151" i="22"/>
  <c r="J2156" i="22"/>
  <c r="J2164" i="22"/>
  <c r="K2164" i="22" s="1"/>
  <c r="J2166" i="22"/>
  <c r="J2168" i="22"/>
  <c r="J2170" i="22"/>
  <c r="K2170" i="22" s="1"/>
  <c r="J2172" i="22"/>
  <c r="J2174" i="22"/>
  <c r="J2176" i="22"/>
  <c r="J2178" i="22"/>
  <c r="J2180" i="22"/>
  <c r="J2182" i="22"/>
  <c r="K2182" i="22" s="1"/>
  <c r="J2184" i="22"/>
  <c r="J2186" i="22"/>
  <c r="J2188" i="22"/>
  <c r="J2190" i="22"/>
  <c r="J2192" i="22"/>
  <c r="J2194" i="22"/>
  <c r="K2194" i="22" s="1"/>
  <c r="J2196" i="22"/>
  <c r="J2198" i="22"/>
  <c r="J2200" i="22"/>
  <c r="J2202" i="22"/>
  <c r="J2204" i="22"/>
  <c r="J2206" i="22"/>
  <c r="K2206" i="22" s="1"/>
  <c r="J2208" i="22"/>
  <c r="J2210" i="22"/>
  <c r="J2212" i="22"/>
  <c r="J2214" i="22"/>
  <c r="J2216" i="22"/>
  <c r="J2218" i="22"/>
  <c r="K2218" i="22" s="1"/>
  <c r="J2220" i="22"/>
  <c r="J2222" i="22"/>
  <c r="J2224" i="22"/>
  <c r="J2226" i="22"/>
  <c r="J2228" i="22"/>
  <c r="J2230" i="22"/>
  <c r="K2230" i="22" s="1"/>
  <c r="J2232" i="22"/>
  <c r="J2234" i="22"/>
  <c r="J2236" i="22"/>
  <c r="J2238" i="22"/>
  <c r="J2240" i="22"/>
  <c r="J2245" i="22"/>
  <c r="K2245" i="22" s="1"/>
  <c r="J2250" i="22"/>
  <c r="J2252" i="22"/>
  <c r="J2257" i="22"/>
  <c r="J2262" i="22"/>
  <c r="J2264" i="22"/>
  <c r="J2269" i="22"/>
  <c r="K2269" i="22" s="1"/>
  <c r="J2274" i="22"/>
  <c r="J2276" i="22"/>
  <c r="J2519" i="22"/>
  <c r="L2519" i="22" s="1"/>
  <c r="J2523" i="22"/>
  <c r="K2523" i="22" s="1"/>
  <c r="J2525" i="22"/>
  <c r="L2525" i="22" s="1"/>
  <c r="L2536" i="22"/>
  <c r="K2536" i="22"/>
  <c r="J2562" i="22"/>
  <c r="K2562" i="22" s="1"/>
  <c r="J2592" i="22"/>
  <c r="J2613" i="22"/>
  <c r="J2626" i="22"/>
  <c r="J2670" i="22"/>
  <c r="L2670" i="22" s="1"/>
  <c r="K2691" i="22"/>
  <c r="L2691" i="22"/>
  <c r="L2704" i="22"/>
  <c r="K2704" i="22"/>
  <c r="K2711" i="22"/>
  <c r="L2711" i="22"/>
  <c r="L2716" i="22"/>
  <c r="K2716" i="22"/>
  <c r="K2769" i="22"/>
  <c r="L2769" i="22"/>
  <c r="L2772" i="22"/>
  <c r="L2872" i="22"/>
  <c r="K2872" i="22"/>
  <c r="L2878" i="22"/>
  <c r="K2878" i="22"/>
  <c r="L2880" i="22"/>
  <c r="K2880" i="22"/>
  <c r="L2882" i="22"/>
  <c r="K2882" i="22"/>
  <c r="L2884" i="22"/>
  <c r="K2884" i="22"/>
  <c r="L2886" i="22"/>
  <c r="K2886" i="22"/>
  <c r="L2888" i="22"/>
  <c r="K2888" i="22"/>
  <c r="L2890" i="22"/>
  <c r="K2890" i="22"/>
  <c r="L2892" i="22"/>
  <c r="K2892" i="22"/>
  <c r="L2894" i="22"/>
  <c r="K2894" i="22"/>
  <c r="L2896" i="22"/>
  <c r="K2896" i="22"/>
  <c r="L2898" i="22"/>
  <c r="K2898" i="22"/>
  <c r="L2900" i="22"/>
  <c r="K2900" i="22"/>
  <c r="L2902" i="22"/>
  <c r="K2902" i="22"/>
  <c r="L2904" i="22"/>
  <c r="K2904" i="22"/>
  <c r="L2906" i="22"/>
  <c r="K2906" i="22"/>
  <c r="L2908" i="22"/>
  <c r="K2908" i="22"/>
  <c r="L2910" i="22"/>
  <c r="K2910" i="22"/>
  <c r="L2912" i="22"/>
  <c r="K2912" i="22"/>
  <c r="L2914" i="22"/>
  <c r="K2914" i="22"/>
  <c r="L2916" i="22"/>
  <c r="K2916" i="22"/>
  <c r="L2918" i="22"/>
  <c r="K2918" i="22"/>
  <c r="L2920" i="22"/>
  <c r="K2920" i="22"/>
  <c r="L2922" i="22"/>
  <c r="K2922" i="22"/>
  <c r="L2924" i="22"/>
  <c r="K2924" i="22"/>
  <c r="L2926" i="22"/>
  <c r="K2926" i="22"/>
  <c r="L2928" i="22"/>
  <c r="K2928" i="22"/>
  <c r="L2930" i="22"/>
  <c r="K2930" i="22"/>
  <c r="L2932" i="22"/>
  <c r="K2932" i="22"/>
  <c r="L2934" i="22"/>
  <c r="K2934" i="22"/>
  <c r="L2936" i="22"/>
  <c r="K2936" i="22"/>
  <c r="L2938" i="22"/>
  <c r="K2938" i="22"/>
  <c r="L2940" i="22"/>
  <c r="K2940" i="22"/>
  <c r="L2942" i="22"/>
  <c r="K2942" i="22"/>
  <c r="L2944" i="22"/>
  <c r="K2944" i="22"/>
  <c r="L2946" i="22"/>
  <c r="K2946" i="22"/>
  <c r="L2948" i="22"/>
  <c r="K2948" i="22"/>
  <c r="L2950" i="22"/>
  <c r="K2950" i="22"/>
  <c r="L2952" i="22"/>
  <c r="K2952" i="22"/>
  <c r="L2954" i="22"/>
  <c r="K2954" i="22"/>
  <c r="L2956" i="22"/>
  <c r="K2956" i="22"/>
  <c r="L2958" i="22"/>
  <c r="K2958" i="22"/>
  <c r="L2960" i="22"/>
  <c r="K2960" i="22"/>
  <c r="L2962" i="22"/>
  <c r="K2962" i="22"/>
  <c r="L2964" i="22"/>
  <c r="K2964" i="22"/>
  <c r="L2966" i="22"/>
  <c r="K2966" i="22"/>
  <c r="L2968" i="22"/>
  <c r="K2968" i="22"/>
  <c r="L2970" i="22"/>
  <c r="K2970" i="22"/>
  <c r="L2972" i="22"/>
  <c r="K2972" i="22"/>
  <c r="L2974" i="22"/>
  <c r="K2974" i="22"/>
  <c r="L2976" i="22"/>
  <c r="K2976" i="22"/>
  <c r="L2978" i="22"/>
  <c r="K2978" i="22"/>
  <c r="L2980" i="22"/>
  <c r="K2980" i="22"/>
  <c r="L2982" i="22"/>
  <c r="K2982" i="22"/>
  <c r="L2984" i="22"/>
  <c r="K2984" i="22"/>
  <c r="L2986" i="22"/>
  <c r="K2986" i="22"/>
  <c r="L2988" i="22"/>
  <c r="K2988" i="22"/>
  <c r="L2990" i="22"/>
  <c r="K2990" i="22"/>
  <c r="L2992" i="22"/>
  <c r="K2992" i="22"/>
  <c r="L2994" i="22"/>
  <c r="K2994" i="22"/>
  <c r="L2996" i="22"/>
  <c r="K2996" i="22"/>
  <c r="L2998" i="22"/>
  <c r="K2998" i="22"/>
  <c r="L3000" i="22"/>
  <c r="K3000" i="22"/>
  <c r="L3002" i="22"/>
  <c r="K3002" i="22"/>
  <c r="L3004" i="22"/>
  <c r="K3004" i="22"/>
  <c r="L3006" i="22"/>
  <c r="K3006" i="22"/>
  <c r="L3014" i="22"/>
  <c r="K3014" i="22"/>
  <c r="L3024" i="22"/>
  <c r="K3024" i="22"/>
  <c r="L3034" i="22"/>
  <c r="K3034" i="22"/>
  <c r="L3040" i="22"/>
  <c r="K3040" i="22"/>
  <c r="L3048" i="22"/>
  <c r="K3048" i="22"/>
  <c r="L3061" i="22"/>
  <c r="K3061" i="22"/>
  <c r="L3085" i="22"/>
  <c r="K3085" i="22"/>
  <c r="L3105" i="22"/>
  <c r="K3105" i="22"/>
  <c r="L3107" i="22"/>
  <c r="K3107" i="22"/>
  <c r="L3111" i="22"/>
  <c r="K3111" i="22"/>
  <c r="L3148" i="22"/>
  <c r="K3148" i="22"/>
  <c r="L3154" i="22"/>
  <c r="K3154" i="22"/>
  <c r="L3166" i="22"/>
  <c r="K3166" i="22"/>
  <c r="K3194" i="22"/>
  <c r="L3194" i="22"/>
  <c r="K2393" i="22"/>
  <c r="L2393" i="22"/>
  <c r="J2399" i="22"/>
  <c r="K2417" i="22"/>
  <c r="L2417" i="22"/>
  <c r="K2423" i="22"/>
  <c r="L2423" i="22"/>
  <c r="K2441" i="22"/>
  <c r="L2441" i="22"/>
  <c r="K2540" i="22"/>
  <c r="L2540" i="22"/>
  <c r="K2547" i="22"/>
  <c r="L2547" i="22"/>
  <c r="L2566" i="22"/>
  <c r="K2566" i="22"/>
  <c r="K2578" i="22"/>
  <c r="K2599" i="22"/>
  <c r="K2603" i="22"/>
  <c r="L2603" i="22"/>
  <c r="L2606" i="22"/>
  <c r="L2608" i="22"/>
  <c r="K2608" i="22"/>
  <c r="L2656" i="22"/>
  <c r="K2656" i="22"/>
  <c r="K2681" i="22"/>
  <c r="L2681" i="22"/>
  <c r="L2686" i="22"/>
  <c r="K2686" i="22"/>
  <c r="K2751" i="22"/>
  <c r="L2751" i="22"/>
  <c r="L2871" i="22"/>
  <c r="K2871" i="22"/>
  <c r="L2876" i="22"/>
  <c r="K2876" i="22"/>
  <c r="L3011" i="22"/>
  <c r="K3011" i="22"/>
  <c r="L3013" i="22"/>
  <c r="K3013" i="22"/>
  <c r="L3029" i="22"/>
  <c r="K3029" i="22"/>
  <c r="L3046" i="22"/>
  <c r="K3046" i="22"/>
  <c r="L3056" i="22"/>
  <c r="K3056" i="22"/>
  <c r="L3097" i="22"/>
  <c r="K3097" i="22"/>
  <c r="L3103" i="22"/>
  <c r="K3103" i="22"/>
  <c r="L3178" i="22"/>
  <c r="K3178" i="22"/>
  <c r="K3184" i="22"/>
  <c r="L3184" i="22"/>
  <c r="L3700" i="22"/>
  <c r="K3700" i="22"/>
  <c r="K2447" i="22"/>
  <c r="L2447" i="22"/>
  <c r="K2474" i="22"/>
  <c r="L2474" i="22"/>
  <c r="L2596" i="22"/>
  <c r="K2596" i="22"/>
  <c r="K2708" i="22"/>
  <c r="L2708" i="22"/>
  <c r="L2746" i="22"/>
  <c r="K2746" i="22"/>
  <c r="L2764" i="22"/>
  <c r="K2764" i="22"/>
  <c r="L3008" i="22"/>
  <c r="K3008" i="22"/>
  <c r="L3018" i="22"/>
  <c r="K3018" i="22"/>
  <c r="L3026" i="22"/>
  <c r="K3026" i="22"/>
  <c r="L3031" i="22"/>
  <c r="K3031" i="22"/>
  <c r="L3039" i="22"/>
  <c r="K3039" i="22"/>
  <c r="L3052" i="22"/>
  <c r="K3052" i="22"/>
  <c r="L3058" i="22"/>
  <c r="K3058" i="22"/>
  <c r="L3066" i="22"/>
  <c r="K3066" i="22"/>
  <c r="L3082" i="22"/>
  <c r="K3082" i="22"/>
  <c r="L3084" i="22"/>
  <c r="K3084" i="22"/>
  <c r="L3121" i="22"/>
  <c r="K3121" i="22"/>
  <c r="L3127" i="22"/>
  <c r="K3127" i="22"/>
  <c r="L3139" i="22"/>
  <c r="K3139" i="22"/>
  <c r="L3159" i="22"/>
  <c r="K3159" i="22"/>
  <c r="L3161" i="22"/>
  <c r="K3161" i="22"/>
  <c r="L3165" i="22"/>
  <c r="K3165" i="22"/>
  <c r="J2147" i="22"/>
  <c r="J2155" i="22"/>
  <c r="K2155" i="22" s="1"/>
  <c r="J2160" i="22"/>
  <c r="J2165" i="22"/>
  <c r="J2167" i="22"/>
  <c r="J2169" i="22"/>
  <c r="J2171" i="22"/>
  <c r="K2171" i="22" s="1"/>
  <c r="J2173" i="22"/>
  <c r="J2175" i="22"/>
  <c r="J2177" i="22"/>
  <c r="J2179" i="22"/>
  <c r="J2181" i="22"/>
  <c r="J2183" i="22"/>
  <c r="K2183" i="22" s="1"/>
  <c r="J2185" i="22"/>
  <c r="J2187" i="22"/>
  <c r="J2189" i="22"/>
  <c r="J2191" i="22"/>
  <c r="J2193" i="22"/>
  <c r="J2195" i="22"/>
  <c r="K2195" i="22" s="1"/>
  <c r="J2197" i="22"/>
  <c r="J2199" i="22"/>
  <c r="J2201" i="22"/>
  <c r="J2203" i="22"/>
  <c r="J2205" i="22"/>
  <c r="J2207" i="22"/>
  <c r="K2207" i="22" s="1"/>
  <c r="J2209" i="22"/>
  <c r="J2211" i="22"/>
  <c r="J2213" i="22"/>
  <c r="J2215" i="22"/>
  <c r="J2217" i="22"/>
  <c r="J2219" i="22"/>
  <c r="K2219" i="22" s="1"/>
  <c r="J2221" i="22"/>
  <c r="J2223" i="22"/>
  <c r="J2225" i="22"/>
  <c r="J2227" i="22"/>
  <c r="J2229" i="22"/>
  <c r="J2231" i="22"/>
  <c r="K2231" i="22" s="1"/>
  <c r="J2233" i="22"/>
  <c r="J2235" i="22"/>
  <c r="J2237" i="22"/>
  <c r="J2239" i="22"/>
  <c r="J2244" i="22"/>
  <c r="J2246" i="22"/>
  <c r="K2246" i="22" s="1"/>
  <c r="J2251" i="22"/>
  <c r="J2256" i="22"/>
  <c r="J2258" i="22"/>
  <c r="J2263" i="22"/>
  <c r="J2268" i="22"/>
  <c r="J2270" i="22"/>
  <c r="K2270" i="22" s="1"/>
  <c r="J2275" i="22"/>
  <c r="K2528" i="22"/>
  <c r="L2528" i="22"/>
  <c r="L2533" i="22"/>
  <c r="K2542" i="22"/>
  <c r="L2559" i="22"/>
  <c r="K2575" i="22"/>
  <c r="L2589" i="22"/>
  <c r="J2600" i="22"/>
  <c r="K2605" i="22"/>
  <c r="L2667" i="22"/>
  <c r="L2731" i="22"/>
  <c r="K2739" i="22"/>
  <c r="L2739" i="22"/>
  <c r="J2775" i="22"/>
  <c r="L2776" i="22"/>
  <c r="J2778" i="22"/>
  <c r="L2779" i="22"/>
  <c r="J2781" i="22"/>
  <c r="L2782" i="22"/>
  <c r="J2784" i="22"/>
  <c r="L2785" i="22"/>
  <c r="J2787" i="22"/>
  <c r="L2788" i="22"/>
  <c r="J2790" i="22"/>
  <c r="L2791" i="22"/>
  <c r="J2793" i="22"/>
  <c r="L2794" i="22"/>
  <c r="J2796" i="22"/>
  <c r="L2797" i="22"/>
  <c r="J2799" i="22"/>
  <c r="L2800" i="22"/>
  <c r="J2802" i="22"/>
  <c r="L2803" i="22"/>
  <c r="J2805" i="22"/>
  <c r="L2806" i="22"/>
  <c r="J2808" i="22"/>
  <c r="L2809" i="22"/>
  <c r="J2811" i="22"/>
  <c r="L2812" i="22"/>
  <c r="J2814" i="22"/>
  <c r="L2815" i="22"/>
  <c r="J2817" i="22"/>
  <c r="L2818" i="22"/>
  <c r="J2820" i="22"/>
  <c r="L2821" i="22"/>
  <c r="J2823" i="22"/>
  <c r="L2824" i="22"/>
  <c r="J2826" i="22"/>
  <c r="L2827" i="22"/>
  <c r="J2829" i="22"/>
  <c r="L2830" i="22"/>
  <c r="J2832" i="22"/>
  <c r="L2833" i="22"/>
  <c r="J2835" i="22"/>
  <c r="L2836" i="22"/>
  <c r="J2838" i="22"/>
  <c r="L2839" i="22"/>
  <c r="J2841" i="22"/>
  <c r="L2842" i="22"/>
  <c r="J2844" i="22"/>
  <c r="L2845" i="22"/>
  <c r="J2847" i="22"/>
  <c r="L2848" i="22"/>
  <c r="J2850" i="22"/>
  <c r="L2851" i="22"/>
  <c r="J2853" i="22"/>
  <c r="L2854" i="22"/>
  <c r="J2856" i="22"/>
  <c r="L2857" i="22"/>
  <c r="J2859" i="22"/>
  <c r="L2860" i="22"/>
  <c r="J2862" i="22"/>
  <c r="L2863" i="22"/>
  <c r="J2865" i="22"/>
  <c r="L2866" i="22"/>
  <c r="L2873" i="22"/>
  <c r="K2873" i="22"/>
  <c r="L2877" i="22"/>
  <c r="K2877" i="22"/>
  <c r="L2879" i="22"/>
  <c r="K2879" i="22"/>
  <c r="L2881" i="22"/>
  <c r="K2881" i="22"/>
  <c r="L2883" i="22"/>
  <c r="K2883" i="22"/>
  <c r="L2885" i="22"/>
  <c r="K2885" i="22"/>
  <c r="L2887" i="22"/>
  <c r="K2887" i="22"/>
  <c r="L2889" i="22"/>
  <c r="K2889" i="22"/>
  <c r="L2891" i="22"/>
  <c r="K2891" i="22"/>
  <c r="L2893" i="22"/>
  <c r="K2893" i="22"/>
  <c r="L2895" i="22"/>
  <c r="K2895" i="22"/>
  <c r="L2897" i="22"/>
  <c r="K2897" i="22"/>
  <c r="L2899" i="22"/>
  <c r="K2899" i="22"/>
  <c r="L2901" i="22"/>
  <c r="K2901" i="22"/>
  <c r="L2903" i="22"/>
  <c r="K2903" i="22"/>
  <c r="L2905" i="22"/>
  <c r="K2905" i="22"/>
  <c r="L2907" i="22"/>
  <c r="K2907" i="22"/>
  <c r="L2909" i="22"/>
  <c r="K2909" i="22"/>
  <c r="L2911" i="22"/>
  <c r="K2911" i="22"/>
  <c r="L2913" i="22"/>
  <c r="K2913" i="22"/>
  <c r="L2915" i="22"/>
  <c r="K2915" i="22"/>
  <c r="L2917" i="22"/>
  <c r="K2917" i="22"/>
  <c r="L2919" i="22"/>
  <c r="K2919" i="22"/>
  <c r="L2921" i="22"/>
  <c r="K2921" i="22"/>
  <c r="L2923" i="22"/>
  <c r="K2923" i="22"/>
  <c r="L2925" i="22"/>
  <c r="K2925" i="22"/>
  <c r="L2927" i="22"/>
  <c r="K2927" i="22"/>
  <c r="L2929" i="22"/>
  <c r="K2929" i="22"/>
  <c r="L2931" i="22"/>
  <c r="K2931" i="22"/>
  <c r="L2933" i="22"/>
  <c r="K2933" i="22"/>
  <c r="L2935" i="22"/>
  <c r="K2935" i="22"/>
  <c r="L2937" i="22"/>
  <c r="K2937" i="22"/>
  <c r="L2939" i="22"/>
  <c r="K2939" i="22"/>
  <c r="L2941" i="22"/>
  <c r="K2941" i="22"/>
  <c r="L2943" i="22"/>
  <c r="K2943" i="22"/>
  <c r="L2945" i="22"/>
  <c r="K2945" i="22"/>
  <c r="L2947" i="22"/>
  <c r="K2947" i="22"/>
  <c r="L2949" i="22"/>
  <c r="K2949" i="22"/>
  <c r="L2951" i="22"/>
  <c r="K2951" i="22"/>
  <c r="L2953" i="22"/>
  <c r="K2953" i="22"/>
  <c r="L2955" i="22"/>
  <c r="K2955" i="22"/>
  <c r="L2957" i="22"/>
  <c r="K2957" i="22"/>
  <c r="L2959" i="22"/>
  <c r="K2959" i="22"/>
  <c r="L2961" i="22"/>
  <c r="K2961" i="22"/>
  <c r="L2963" i="22"/>
  <c r="K2963" i="22"/>
  <c r="L2965" i="22"/>
  <c r="K2965" i="22"/>
  <c r="L2967" i="22"/>
  <c r="K2967" i="22"/>
  <c r="L2969" i="22"/>
  <c r="K2969" i="22"/>
  <c r="L2971" i="22"/>
  <c r="K2971" i="22"/>
  <c r="L2973" i="22"/>
  <c r="K2973" i="22"/>
  <c r="L2975" i="22"/>
  <c r="K2975" i="22"/>
  <c r="L2977" i="22"/>
  <c r="K2977" i="22"/>
  <c r="L2979" i="22"/>
  <c r="K2979" i="22"/>
  <c r="L2981" i="22"/>
  <c r="K2981" i="22"/>
  <c r="L2983" i="22"/>
  <c r="K2983" i="22"/>
  <c r="L2985" i="22"/>
  <c r="K2985" i="22"/>
  <c r="L2987" i="22"/>
  <c r="K2987" i="22"/>
  <c r="L2989" i="22"/>
  <c r="K2989" i="22"/>
  <c r="L2991" i="22"/>
  <c r="K2991" i="22"/>
  <c r="L2993" i="22"/>
  <c r="K2993" i="22"/>
  <c r="L2995" i="22"/>
  <c r="K2995" i="22"/>
  <c r="L2997" i="22"/>
  <c r="K2997" i="22"/>
  <c r="L2999" i="22"/>
  <c r="K2999" i="22"/>
  <c r="L3001" i="22"/>
  <c r="K3001" i="22"/>
  <c r="L3003" i="22"/>
  <c r="K3003" i="22"/>
  <c r="L3005" i="22"/>
  <c r="K3005" i="22"/>
  <c r="L3007" i="22"/>
  <c r="K3007" i="22"/>
  <c r="L3023" i="22"/>
  <c r="K3023" i="22"/>
  <c r="L3025" i="22"/>
  <c r="K3025" i="22"/>
  <c r="L3037" i="22"/>
  <c r="K3037" i="22"/>
  <c r="L3047" i="22"/>
  <c r="K3047" i="22"/>
  <c r="L3064" i="22"/>
  <c r="K3064" i="22"/>
  <c r="L3073" i="22"/>
  <c r="K3073" i="22"/>
  <c r="L3080" i="22"/>
  <c r="K3080" i="22"/>
  <c r="L3151" i="22"/>
  <c r="K3151" i="22"/>
  <c r="L3157" i="22"/>
  <c r="K3157" i="22"/>
  <c r="J2558" i="22"/>
  <c r="L2558" i="22" s="1"/>
  <c r="J2580" i="22"/>
  <c r="K2580" i="22" s="1"/>
  <c r="J2588" i="22"/>
  <c r="L2588" i="22" s="1"/>
  <c r="J2598" i="22"/>
  <c r="J2601" i="22"/>
  <c r="J2619" i="22"/>
  <c r="J2666" i="22"/>
  <c r="L2666" i="22" s="1"/>
  <c r="J2674" i="22"/>
  <c r="J2720" i="22"/>
  <c r="J2726" i="22"/>
  <c r="L2726" i="22" s="1"/>
  <c r="J2736" i="22"/>
  <c r="J2744" i="22"/>
  <c r="J2747" i="22"/>
  <c r="J2750" i="22"/>
  <c r="J2757" i="22"/>
  <c r="J2765" i="22"/>
  <c r="K2765" i="22" s="1"/>
  <c r="J2767" i="22"/>
  <c r="J2770" i="22"/>
  <c r="L3033" i="22"/>
  <c r="K3033" i="22"/>
  <c r="L3042" i="22"/>
  <c r="K3042" i="22"/>
  <c r="L3051" i="22"/>
  <c r="K3051" i="22"/>
  <c r="L3060" i="22"/>
  <c r="K3060" i="22"/>
  <c r="L3070" i="22"/>
  <c r="K3070" i="22"/>
  <c r="L3072" i="22"/>
  <c r="K3072" i="22"/>
  <c r="L3087" i="22"/>
  <c r="K3087" i="22"/>
  <c r="L3089" i="22"/>
  <c r="K3089" i="22"/>
  <c r="L3093" i="22"/>
  <c r="K3093" i="22"/>
  <c r="L3106" i="22"/>
  <c r="K3106" i="22"/>
  <c r="L3114" i="22"/>
  <c r="K3114" i="22"/>
  <c r="L3116" i="22"/>
  <c r="K3116" i="22"/>
  <c r="L3120" i="22"/>
  <c r="K3120" i="22"/>
  <c r="L3133" i="22"/>
  <c r="K3133" i="22"/>
  <c r="L3141" i="22"/>
  <c r="K3141" i="22"/>
  <c r="L3143" i="22"/>
  <c r="K3143" i="22"/>
  <c r="L3147" i="22"/>
  <c r="K3147" i="22"/>
  <c r="L3160" i="22"/>
  <c r="K3160" i="22"/>
  <c r="L3168" i="22"/>
  <c r="K3168" i="22"/>
  <c r="L3170" i="22"/>
  <c r="K3170" i="22"/>
  <c r="L3174" i="22"/>
  <c r="K3174" i="22"/>
  <c r="K3202" i="22"/>
  <c r="L3202" i="22"/>
  <c r="K3212" i="22"/>
  <c r="L3212" i="22"/>
  <c r="K3217" i="22"/>
  <c r="L3217" i="22"/>
  <c r="J2389" i="22"/>
  <c r="J2391" i="22"/>
  <c r="J2401" i="22"/>
  <c r="J2403" i="22"/>
  <c r="J2413" i="22"/>
  <c r="J2415" i="22"/>
  <c r="K2415" i="22" s="1"/>
  <c r="J2427" i="22"/>
  <c r="J2437" i="22"/>
  <c r="J2439" i="22"/>
  <c r="J2442" i="22"/>
  <c r="J2444" i="22"/>
  <c r="J2449" i="22"/>
  <c r="K2449" i="22" s="1"/>
  <c r="J2451" i="22"/>
  <c r="J2457" i="22"/>
  <c r="K2457" i="22" s="1"/>
  <c r="J2459" i="22"/>
  <c r="J2486" i="22"/>
  <c r="L2486" i="22" s="1"/>
  <c r="J2490" i="22"/>
  <c r="K2490" i="22" s="1"/>
  <c r="J2492" i="22"/>
  <c r="J2535" i="22"/>
  <c r="J2543" i="22"/>
  <c r="J2549" i="22"/>
  <c r="L2549" i="22" s="1"/>
  <c r="J2551" i="22"/>
  <c r="J2554" i="22"/>
  <c r="J2557" i="22"/>
  <c r="J2560" i="22"/>
  <c r="J2571" i="22"/>
  <c r="J2579" i="22"/>
  <c r="J2585" i="22"/>
  <c r="K2585" i="22" s="1"/>
  <c r="J2587" i="22"/>
  <c r="J2590" i="22"/>
  <c r="J2595" i="22"/>
  <c r="J2607" i="22"/>
  <c r="J2610" i="22"/>
  <c r="J2616" i="22"/>
  <c r="J2624" i="22"/>
  <c r="L2624" i="22" s="1"/>
  <c r="J2634" i="22"/>
  <c r="K2634" i="22" s="1"/>
  <c r="J2637" i="22"/>
  <c r="J2640" i="22"/>
  <c r="J2650" i="22"/>
  <c r="J2655" i="22"/>
  <c r="J2663" i="22"/>
  <c r="K2663" i="22" s="1"/>
  <c r="J2665" i="22"/>
  <c r="J2668" i="22"/>
  <c r="J2680" i="22"/>
  <c r="J2694" i="22"/>
  <c r="J2702" i="22"/>
  <c r="L2702" i="22" s="1"/>
  <c r="J2710" i="22"/>
  <c r="J2719" i="22"/>
  <c r="J2723" i="22"/>
  <c r="K2723" i="22" s="1"/>
  <c r="J2725" i="22"/>
  <c r="J2728" i="22"/>
  <c r="J2733" i="22"/>
  <c r="J2741" i="22"/>
  <c r="K2741" i="22" s="1"/>
  <c r="J2743" i="22"/>
  <c r="J2749" i="22"/>
  <c r="J2753" i="22"/>
  <c r="J2756" i="22"/>
  <c r="J2762" i="22"/>
  <c r="L2762" i="22" s="1"/>
  <c r="J2773" i="22"/>
  <c r="L3035" i="22"/>
  <c r="K3035" i="22"/>
  <c r="L3044" i="22"/>
  <c r="K3044" i="22"/>
  <c r="L3053" i="22"/>
  <c r="K3053" i="22"/>
  <c r="L3062" i="22"/>
  <c r="K3062" i="22"/>
  <c r="K3068" i="22"/>
  <c r="L3091" i="22"/>
  <c r="K3091" i="22"/>
  <c r="L3118" i="22"/>
  <c r="K3118" i="22"/>
  <c r="L3145" i="22"/>
  <c r="K3145" i="22"/>
  <c r="L3172" i="22"/>
  <c r="K3172" i="22"/>
  <c r="L3032" i="22"/>
  <c r="K3032" i="22"/>
  <c r="L3041" i="22"/>
  <c r="K3041" i="22"/>
  <c r="L3050" i="22"/>
  <c r="K3050" i="22"/>
  <c r="L3059" i="22"/>
  <c r="K3059" i="22"/>
  <c r="L3109" i="22"/>
  <c r="K3109" i="22"/>
  <c r="L3136" i="22"/>
  <c r="K3136" i="22"/>
  <c r="L3163" i="22"/>
  <c r="K3163" i="22"/>
  <c r="L3688" i="22"/>
  <c r="K3688" i="22"/>
  <c r="J2388" i="22"/>
  <c r="J2390" i="22"/>
  <c r="J2395" i="22"/>
  <c r="J2397" i="22"/>
  <c r="K2397" i="22" s="1"/>
  <c r="J2400" i="22"/>
  <c r="J2402" i="22"/>
  <c r="J2407" i="22"/>
  <c r="J2409" i="22"/>
  <c r="J2412" i="22"/>
  <c r="J2414" i="22"/>
  <c r="K2414" i="22" s="1"/>
  <c r="J2419" i="22"/>
  <c r="J2421" i="22"/>
  <c r="J2424" i="22"/>
  <c r="J2426" i="22"/>
  <c r="J2431" i="22"/>
  <c r="J2433" i="22"/>
  <c r="K2433" i="22" s="1"/>
  <c r="J2436" i="22"/>
  <c r="J2438" i="22"/>
  <c r="J2443" i="22"/>
  <c r="J2445" i="22"/>
  <c r="J2448" i="22"/>
  <c r="J2450" i="22"/>
  <c r="K2450" i="22" s="1"/>
  <c r="J2483" i="22"/>
  <c r="L2483" i="22" s="1"/>
  <c r="J2487" i="22"/>
  <c r="K2487" i="22" s="1"/>
  <c r="J2489" i="22"/>
  <c r="L2489" i="22" s="1"/>
  <c r="J2496" i="22"/>
  <c r="K2496" i="22" s="1"/>
  <c r="J2498" i="22"/>
  <c r="J2511" i="22"/>
  <c r="K2511" i="22" s="1"/>
  <c r="J2513" i="22"/>
  <c r="J2534" i="22"/>
  <c r="L2534" i="22" s="1"/>
  <c r="J2550" i="22"/>
  <c r="K2550" i="22" s="1"/>
  <c r="J2553" i="22"/>
  <c r="K2553" i="22" s="1"/>
  <c r="J2556" i="22"/>
  <c r="K2556" i="22" s="1"/>
  <c r="J2564" i="22"/>
  <c r="J2570" i="22"/>
  <c r="L2570" i="22" s="1"/>
  <c r="J2586" i="22"/>
  <c r="J2594" i="22"/>
  <c r="L2594" i="22" s="1"/>
  <c r="J2602" i="22"/>
  <c r="J2611" i="22"/>
  <c r="J2615" i="22"/>
  <c r="K2615" i="22" s="1"/>
  <c r="J2617" i="22"/>
  <c r="J2620" i="22"/>
  <c r="J2625" i="22"/>
  <c r="J2633" i="22"/>
  <c r="K2633" i="22" s="1"/>
  <c r="J2635" i="22"/>
  <c r="J2641" i="22"/>
  <c r="J2645" i="22"/>
  <c r="J2648" i="22"/>
  <c r="J2654" i="22"/>
  <c r="L2654" i="22" s="1"/>
  <c r="J2664" i="22"/>
  <c r="J2672" i="22"/>
  <c r="J2675" i="22"/>
  <c r="J2678" i="22"/>
  <c r="J2685" i="22"/>
  <c r="J2693" i="22"/>
  <c r="K2693" i="22" s="1"/>
  <c r="J2695" i="22"/>
  <c r="J2698" i="22"/>
  <c r="J2703" i="22"/>
  <c r="J2715" i="22"/>
  <c r="J2718" i="22"/>
  <c r="J2724" i="22"/>
  <c r="J2732" i="22"/>
  <c r="L2732" i="22" s="1"/>
  <c r="J2742" i="22"/>
  <c r="J2745" i="22"/>
  <c r="J2748" i="22"/>
  <c r="J2758" i="22"/>
  <c r="J2763" i="22"/>
  <c r="J2771" i="22"/>
  <c r="K2771" i="22" s="1"/>
  <c r="J3036" i="22"/>
  <c r="J3045" i="22"/>
  <c r="J3054" i="22"/>
  <c r="J3063" i="22"/>
  <c r="L3076" i="22"/>
  <c r="K3076" i="22"/>
  <c r="J3078" i="22"/>
  <c r="L3088" i="22"/>
  <c r="K3088" i="22"/>
  <c r="J3096" i="22"/>
  <c r="L3098" i="22"/>
  <c r="K3098" i="22"/>
  <c r="L3102" i="22"/>
  <c r="K3102" i="22"/>
  <c r="L3115" i="22"/>
  <c r="K3115" i="22"/>
  <c r="J3123" i="22"/>
  <c r="L3125" i="22"/>
  <c r="K3125" i="22"/>
  <c r="L3129" i="22"/>
  <c r="K3129" i="22"/>
  <c r="L3142" i="22"/>
  <c r="K3142" i="22"/>
  <c r="J3150" i="22"/>
  <c r="L3152" i="22"/>
  <c r="K3152" i="22"/>
  <c r="L3156" i="22"/>
  <c r="K3156" i="22"/>
  <c r="L3169" i="22"/>
  <c r="K3169" i="22"/>
  <c r="J3177" i="22"/>
  <c r="L3179" i="22"/>
  <c r="K3179" i="22"/>
  <c r="L3183" i="22"/>
  <c r="K3183" i="22"/>
  <c r="J3215" i="22"/>
  <c r="K3220" i="22"/>
  <c r="L3220" i="22"/>
  <c r="L3086" i="22"/>
  <c r="K3086" i="22"/>
  <c r="L3095" i="22"/>
  <c r="K3095" i="22"/>
  <c r="L3104" i="22"/>
  <c r="K3104" i="22"/>
  <c r="L3113" i="22"/>
  <c r="K3113" i="22"/>
  <c r="L3122" i="22"/>
  <c r="K3122" i="22"/>
  <c r="L3131" i="22"/>
  <c r="K3131" i="22"/>
  <c r="L3140" i="22"/>
  <c r="K3140" i="22"/>
  <c r="L3149" i="22"/>
  <c r="K3149" i="22"/>
  <c r="L3158" i="22"/>
  <c r="K3158" i="22"/>
  <c r="L3167" i="22"/>
  <c r="K3167" i="22"/>
  <c r="L3176" i="22"/>
  <c r="K3176" i="22"/>
  <c r="L3071" i="22"/>
  <c r="K3071" i="22"/>
  <c r="L3077" i="22"/>
  <c r="K3077" i="22"/>
  <c r="L3083" i="22"/>
  <c r="K3083" i="22"/>
  <c r="L3090" i="22"/>
  <c r="K3090" i="22"/>
  <c r="L3099" i="22"/>
  <c r="K3099" i="22"/>
  <c r="L3108" i="22"/>
  <c r="K3108" i="22"/>
  <c r="L3117" i="22"/>
  <c r="K3117" i="22"/>
  <c r="L3126" i="22"/>
  <c r="K3126" i="22"/>
  <c r="L3135" i="22"/>
  <c r="K3135" i="22"/>
  <c r="L3144" i="22"/>
  <c r="K3144" i="22"/>
  <c r="L3153" i="22"/>
  <c r="K3153" i="22"/>
  <c r="L3162" i="22"/>
  <c r="K3162" i="22"/>
  <c r="L3171" i="22"/>
  <c r="K3171" i="22"/>
  <c r="L3180" i="22"/>
  <c r="K3180" i="22"/>
  <c r="K3187" i="22"/>
  <c r="L3187" i="22"/>
  <c r="K3191" i="22"/>
  <c r="L3191" i="22"/>
  <c r="K3205" i="22"/>
  <c r="L3205" i="22"/>
  <c r="K3209" i="22"/>
  <c r="L3209" i="22"/>
  <c r="K3223" i="22"/>
  <c r="L3223" i="22"/>
  <c r="K3069" i="22"/>
  <c r="K3075" i="22"/>
  <c r="K3081" i="22"/>
  <c r="L3092" i="22"/>
  <c r="K3092" i="22"/>
  <c r="L3101" i="22"/>
  <c r="K3101" i="22"/>
  <c r="L3110" i="22"/>
  <c r="K3110" i="22"/>
  <c r="L3119" i="22"/>
  <c r="K3119" i="22"/>
  <c r="L3128" i="22"/>
  <c r="K3128" i="22"/>
  <c r="L3137" i="22"/>
  <c r="K3137" i="22"/>
  <c r="L3146" i="22"/>
  <c r="K3146" i="22"/>
  <c r="L3155" i="22"/>
  <c r="K3155" i="22"/>
  <c r="L3164" i="22"/>
  <c r="K3164" i="22"/>
  <c r="L3173" i="22"/>
  <c r="K3173" i="22"/>
  <c r="L3182" i="22"/>
  <c r="K3182" i="22"/>
  <c r="L3185" i="22"/>
  <c r="K3233" i="22"/>
  <c r="L3233" i="22"/>
  <c r="L3411" i="22"/>
  <c r="K3411" i="22"/>
  <c r="L3417" i="22"/>
  <c r="K3417" i="22"/>
  <c r="K3196" i="22"/>
  <c r="L3196" i="22"/>
  <c r="K3214" i="22"/>
  <c r="L3214" i="22"/>
  <c r="L3610" i="22"/>
  <c r="K3610" i="22"/>
  <c r="K4057" i="22"/>
  <c r="L4057" i="22"/>
  <c r="K4063" i="22"/>
  <c r="L4063" i="22"/>
  <c r="L4246" i="22"/>
  <c r="K4246" i="22"/>
  <c r="L4294" i="22"/>
  <c r="K4294" i="22"/>
  <c r="L4725" i="22"/>
  <c r="K4725" i="22"/>
  <c r="K3193" i="22"/>
  <c r="L3193" i="22"/>
  <c r="J3203" i="22"/>
  <c r="K3211" i="22"/>
  <c r="L3211" i="22"/>
  <c r="J3221" i="22"/>
  <c r="J3226" i="22"/>
  <c r="J3228" i="22"/>
  <c r="J3230" i="22"/>
  <c r="J3232" i="22"/>
  <c r="J3250" i="22"/>
  <c r="L3649" i="22"/>
  <c r="K3649" i="22"/>
  <c r="L3188" i="22"/>
  <c r="K3190" i="22"/>
  <c r="L3190" i="22"/>
  <c r="J3200" i="22"/>
  <c r="L3206" i="22"/>
  <c r="K3208" i="22"/>
  <c r="L3208" i="22"/>
  <c r="J3218" i="22"/>
  <c r="L3224" i="22"/>
  <c r="J3414" i="22"/>
  <c r="J3304" i="22"/>
  <c r="L3304" i="22" s="1"/>
  <c r="J3306" i="22"/>
  <c r="J3308" i="22"/>
  <c r="J3310" i="22"/>
  <c r="J3312" i="22"/>
  <c r="J3409" i="22"/>
  <c r="K3739" i="22"/>
  <c r="L3739" i="22"/>
  <c r="J3186" i="22"/>
  <c r="J3189" i="22"/>
  <c r="J3192" i="22"/>
  <c r="J3195" i="22"/>
  <c r="J3198" i="22"/>
  <c r="J3201" i="22"/>
  <c r="J3204" i="22"/>
  <c r="J3207" i="22"/>
  <c r="J3210" i="22"/>
  <c r="J3213" i="22"/>
  <c r="J3216" i="22"/>
  <c r="J3219" i="22"/>
  <c r="J3222" i="22"/>
  <c r="J3225" i="22"/>
  <c r="J3227" i="22"/>
  <c r="J3229" i="22"/>
  <c r="J3231" i="22"/>
  <c r="L3235" i="22"/>
  <c r="J3260" i="22"/>
  <c r="J3262" i="22"/>
  <c r="J3278" i="22"/>
  <c r="J3320" i="22"/>
  <c r="L3320" i="22" s="1"/>
  <c r="J3329" i="22"/>
  <c r="L3329" i="22" s="1"/>
  <c r="J3338" i="22"/>
  <c r="L3338" i="22" s="1"/>
  <c r="J3347" i="22"/>
  <c r="L3347" i="22" s="1"/>
  <c r="J3356" i="22"/>
  <c r="L3356" i="22" s="1"/>
  <c r="J3365" i="22"/>
  <c r="L3365" i="22" s="1"/>
  <c r="J3374" i="22"/>
  <c r="L3374" i="22" s="1"/>
  <c r="J3383" i="22"/>
  <c r="L3383" i="22" s="1"/>
  <c r="J3392" i="22"/>
  <c r="L3392" i="22" s="1"/>
  <c r="J3401" i="22"/>
  <c r="L3401" i="22" s="1"/>
  <c r="L3579" i="22"/>
  <c r="K3579" i="22"/>
  <c r="K3715" i="22"/>
  <c r="L3715" i="22"/>
  <c r="K3860" i="22"/>
  <c r="L3860" i="22"/>
  <c r="K3878" i="22"/>
  <c r="L3878" i="22"/>
  <c r="L3574" i="22"/>
  <c r="K3574" i="22"/>
  <c r="K3626" i="22"/>
  <c r="L3626" i="22"/>
  <c r="J3658" i="22"/>
  <c r="J3672" i="22"/>
  <c r="L3704" i="22"/>
  <c r="K3704" i="22"/>
  <c r="J3744" i="22"/>
  <c r="K3823" i="22"/>
  <c r="L3823" i="22"/>
  <c r="K3830" i="22"/>
  <c r="L3830" i="22"/>
  <c r="K3866" i="22"/>
  <c r="L3866" i="22"/>
  <c r="K4043" i="22"/>
  <c r="L4043" i="22"/>
  <c r="K4056" i="22"/>
  <c r="L4056" i="22"/>
  <c r="K4062" i="22"/>
  <c r="L4062" i="22"/>
  <c r="L4238" i="22"/>
  <c r="K4238" i="22"/>
  <c r="L4286" i="22"/>
  <c r="K4286" i="22"/>
  <c r="K4567" i="22"/>
  <c r="L4567" i="22"/>
  <c r="J3403" i="22"/>
  <c r="J3425" i="22"/>
  <c r="J3434" i="22"/>
  <c r="J3443" i="22"/>
  <c r="J3452" i="22"/>
  <c r="L3452" i="22" s="1"/>
  <c r="J3461" i="22"/>
  <c r="J3470" i="22"/>
  <c r="J3479" i="22"/>
  <c r="J3488" i="22"/>
  <c r="J3497" i="22"/>
  <c r="J3506" i="22"/>
  <c r="L3506" i="22" s="1"/>
  <c r="J3515" i="22"/>
  <c r="J3524" i="22"/>
  <c r="J3533" i="22"/>
  <c r="J3542" i="22"/>
  <c r="J3551" i="22"/>
  <c r="J3560" i="22"/>
  <c r="L3560" i="22" s="1"/>
  <c r="J3562" i="22"/>
  <c r="J3605" i="22"/>
  <c r="L3615" i="22"/>
  <c r="K3615" i="22"/>
  <c r="K3630" i="22"/>
  <c r="J3633" i="22"/>
  <c r="J3644" i="22"/>
  <c r="J3653" i="22"/>
  <c r="J3655" i="22"/>
  <c r="L3708" i="22"/>
  <c r="K3708" i="22"/>
  <c r="K3728" i="22"/>
  <c r="J3730" i="22"/>
  <c r="L3758" i="22"/>
  <c r="K3758" i="22"/>
  <c r="K3812" i="22"/>
  <c r="L3812" i="22"/>
  <c r="L3926" i="22"/>
  <c r="K3926" i="22"/>
  <c r="L3970" i="22"/>
  <c r="K3970" i="22"/>
  <c r="K4021" i="22"/>
  <c r="L4021" i="22"/>
  <c r="J4026" i="22"/>
  <c r="K4037" i="22"/>
  <c r="L4037" i="22"/>
  <c r="L4040" i="22"/>
  <c r="K4051" i="22"/>
  <c r="L4051" i="22"/>
  <c r="J3242" i="22"/>
  <c r="J3254" i="22"/>
  <c r="J3266" i="22"/>
  <c r="L3266" i="22" s="1"/>
  <c r="J3418" i="22"/>
  <c r="J3420" i="22"/>
  <c r="J3429" i="22"/>
  <c r="J3438" i="22"/>
  <c r="L3438" i="22" s="1"/>
  <c r="J3447" i="22"/>
  <c r="J3456" i="22"/>
  <c r="L3664" i="22"/>
  <c r="K3664" i="22"/>
  <c r="L3712" i="22"/>
  <c r="K3712" i="22"/>
  <c r="L3734" i="22"/>
  <c r="K3734" i="22"/>
  <c r="L4006" i="22"/>
  <c r="K4006" i="22"/>
  <c r="K4031" i="22"/>
  <c r="L4031" i="22"/>
  <c r="K4045" i="22"/>
  <c r="L4045" i="22"/>
  <c r="K4050" i="22"/>
  <c r="L4050" i="22"/>
  <c r="J3244" i="22"/>
  <c r="J3256" i="22"/>
  <c r="L3256" i="22" s="1"/>
  <c r="J3261" i="22"/>
  <c r="L3261" i="22" s="1"/>
  <c r="J3270" i="22"/>
  <c r="J3415" i="22"/>
  <c r="J3577" i="22"/>
  <c r="J3593" i="22"/>
  <c r="K3598" i="22"/>
  <c r="K3619" i="22"/>
  <c r="J3622" i="22"/>
  <c r="J3624" i="22"/>
  <c r="J3627" i="22"/>
  <c r="L3650" i="22"/>
  <c r="L3681" i="22"/>
  <c r="J3693" i="22"/>
  <c r="K3762" i="22"/>
  <c r="J3764" i="22"/>
  <c r="K3883" i="22"/>
  <c r="L3883" i="22"/>
  <c r="K4028" i="22"/>
  <c r="L4028" i="22"/>
  <c r="J3279" i="22"/>
  <c r="J3402" i="22"/>
  <c r="J3419" i="22"/>
  <c r="L3419" i="22" s="1"/>
  <c r="L3604" i="22"/>
  <c r="K3604" i="22"/>
  <c r="L3614" i="22"/>
  <c r="J3616" i="22"/>
  <c r="K3632" i="22"/>
  <c r="L3632" i="22"/>
  <c r="J3636" i="22"/>
  <c r="J3639" i="22"/>
  <c r="L3659" i="22"/>
  <c r="J3661" i="22"/>
  <c r="J3676" i="22"/>
  <c r="J3720" i="22"/>
  <c r="K3750" i="22"/>
  <c r="K3824" i="22"/>
  <c r="L3824" i="22"/>
  <c r="K3847" i="22"/>
  <c r="L3847" i="22"/>
  <c r="K3854" i="22"/>
  <c r="L3854" i="22"/>
  <c r="J3871" i="22"/>
  <c r="K3895" i="22"/>
  <c r="L3895" i="22"/>
  <c r="L4254" i="22"/>
  <c r="K4254" i="22"/>
  <c r="J3422" i="22"/>
  <c r="J3431" i="22"/>
  <c r="L3431" i="22" s="1"/>
  <c r="J3440" i="22"/>
  <c r="J3449" i="22"/>
  <c r="J3458" i="22"/>
  <c r="J3467" i="22"/>
  <c r="J3476" i="22"/>
  <c r="J3485" i="22"/>
  <c r="L3485" i="22" s="1"/>
  <c r="J3494" i="22"/>
  <c r="J3503" i="22"/>
  <c r="J3512" i="22"/>
  <c r="J3521" i="22"/>
  <c r="J3530" i="22"/>
  <c r="J3539" i="22"/>
  <c r="L3539" i="22" s="1"/>
  <c r="J3548" i="22"/>
  <c r="J3557" i="22"/>
  <c r="J3569" i="22"/>
  <c r="J3581" i="22"/>
  <c r="J3586" i="22"/>
  <c r="L3586" i="22" s="1"/>
  <c r="J3595" i="22"/>
  <c r="L3595" i="22" s="1"/>
  <c r="J3602" i="22"/>
  <c r="J3607" i="22"/>
  <c r="J3612" i="22"/>
  <c r="J3618" i="22"/>
  <c r="L3618" i="22" s="1"/>
  <c r="J3621" i="22"/>
  <c r="J3629" i="22"/>
  <c r="L3629" i="22" s="1"/>
  <c r="J3635" i="22"/>
  <c r="J3641" i="22"/>
  <c r="L3641" i="22" s="1"/>
  <c r="J3643" i="22"/>
  <c r="J3652" i="22"/>
  <c r="J3669" i="22"/>
  <c r="J3678" i="22"/>
  <c r="L3678" i="22" s="1"/>
  <c r="J3680" i="22"/>
  <c r="J3707" i="22"/>
  <c r="K3707" i="22" s="1"/>
  <c r="J3709" i="22"/>
  <c r="J3717" i="22"/>
  <c r="J3736" i="22"/>
  <c r="J3759" i="22"/>
  <c r="L3759" i="22" s="1"/>
  <c r="K3836" i="22"/>
  <c r="L3836" i="22"/>
  <c r="J3840" i="22"/>
  <c r="K3842" i="22"/>
  <c r="L3842" i="22"/>
  <c r="K3848" i="22"/>
  <c r="L3848" i="22"/>
  <c r="J3886" i="22"/>
  <c r="K4025" i="22"/>
  <c r="L4025" i="22"/>
  <c r="K4039" i="22"/>
  <c r="L4039" i="22"/>
  <c r="J4044" i="22"/>
  <c r="L4182" i="22"/>
  <c r="K4182" i="22"/>
  <c r="L4230" i="22"/>
  <c r="K4230" i="22"/>
  <c r="L4278" i="22"/>
  <c r="K4278" i="22"/>
  <c r="L4326" i="22"/>
  <c r="K4326" i="22"/>
  <c r="K3675" i="22"/>
  <c r="L3675" i="22"/>
  <c r="L3722" i="22"/>
  <c r="K3722" i="22"/>
  <c r="K3827" i="22"/>
  <c r="L3827" i="22"/>
  <c r="K3859" i="22"/>
  <c r="L3859" i="22"/>
  <c r="K4033" i="22"/>
  <c r="L4033" i="22"/>
  <c r="K4038" i="22"/>
  <c r="L4038" i="22"/>
  <c r="K4055" i="22"/>
  <c r="L4055" i="22"/>
  <c r="K4061" i="22"/>
  <c r="L4061" i="22"/>
  <c r="L4192" i="22"/>
  <c r="K4192" i="22"/>
  <c r="L4222" i="22"/>
  <c r="K4222" i="22"/>
  <c r="L4270" i="22"/>
  <c r="K4270" i="22"/>
  <c r="L4318" i="22"/>
  <c r="K4318" i="22"/>
  <c r="L4330" i="22"/>
  <c r="K4330" i="22"/>
  <c r="J3287" i="22"/>
  <c r="L3287" i="22" s="1"/>
  <c r="J3289" i="22"/>
  <c r="J3291" i="22"/>
  <c r="J3293" i="22"/>
  <c r="J3295" i="22"/>
  <c r="J3297" i="22"/>
  <c r="J3299" i="22"/>
  <c r="L3299" i="22" s="1"/>
  <c r="J3301" i="22"/>
  <c r="J3406" i="22"/>
  <c r="J3428" i="22"/>
  <c r="J3437" i="22"/>
  <c r="J3446" i="22"/>
  <c r="J3455" i="22"/>
  <c r="L3455" i="22" s="1"/>
  <c r="J3464" i="22"/>
  <c r="J3473" i="22"/>
  <c r="J3482" i="22"/>
  <c r="J3491" i="22"/>
  <c r="J3500" i="22"/>
  <c r="J3509" i="22"/>
  <c r="L3509" i="22" s="1"/>
  <c r="J3518" i="22"/>
  <c r="J3527" i="22"/>
  <c r="J3536" i="22"/>
  <c r="J3545" i="22"/>
  <c r="J3554" i="22"/>
  <c r="J3568" i="22"/>
  <c r="J3592" i="22"/>
  <c r="J3599" i="22"/>
  <c r="J3617" i="22"/>
  <c r="J3620" i="22"/>
  <c r="J3625" i="22"/>
  <c r="J3631" i="22"/>
  <c r="J3637" i="22"/>
  <c r="L3638" i="22"/>
  <c r="K3648" i="22"/>
  <c r="J3651" i="22"/>
  <c r="J3654" i="22"/>
  <c r="L3654" i="22" s="1"/>
  <c r="K3660" i="22"/>
  <c r="L3663" i="22"/>
  <c r="J3666" i="22"/>
  <c r="L3666" i="22" s="1"/>
  <c r="J3668" i="22"/>
  <c r="J3671" i="22"/>
  <c r="J3682" i="22"/>
  <c r="L3683" i="22"/>
  <c r="J3685" i="22"/>
  <c r="J3689" i="22"/>
  <c r="K3689" i="22" s="1"/>
  <c r="J3691" i="22"/>
  <c r="L3691" i="22" s="1"/>
  <c r="L3701" i="22"/>
  <c r="J3703" i="22"/>
  <c r="L3703" i="22" s="1"/>
  <c r="J3711" i="22"/>
  <c r="L3711" i="22" s="1"/>
  <c r="K3714" i="22"/>
  <c r="J3733" i="22"/>
  <c r="J3745" i="22"/>
  <c r="L3751" i="22"/>
  <c r="J3753" i="22"/>
  <c r="K3756" i="22"/>
  <c r="K3863" i="22"/>
  <c r="L3863" i="22"/>
  <c r="K3872" i="22"/>
  <c r="L3872" i="22"/>
  <c r="L3890" i="22"/>
  <c r="K4027" i="22"/>
  <c r="L4027" i="22"/>
  <c r="J4032" i="22"/>
  <c r="K4049" i="22"/>
  <c r="L4049" i="22"/>
  <c r="L4052" i="22"/>
  <c r="J4187" i="22"/>
  <c r="L4187" i="22" s="1"/>
  <c r="L4204" i="22"/>
  <c r="K4204" i="22"/>
  <c r="L4262" i="22"/>
  <c r="K4262" i="22"/>
  <c r="L4310" i="22"/>
  <c r="K4310" i="22"/>
  <c r="L4352" i="22"/>
  <c r="K4352" i="22"/>
  <c r="L4364" i="22"/>
  <c r="K4364" i="22"/>
  <c r="L4376" i="22"/>
  <c r="K4376" i="22"/>
  <c r="L4388" i="22"/>
  <c r="K4388" i="22"/>
  <c r="L4302" i="22"/>
  <c r="K4302" i="22"/>
  <c r="L4334" i="22"/>
  <c r="K4334" i="22"/>
  <c r="J3657" i="22"/>
  <c r="J3665" i="22"/>
  <c r="J3670" i="22"/>
  <c r="J3674" i="22"/>
  <c r="J3687" i="22"/>
  <c r="J3690" i="22"/>
  <c r="L3690" i="22" s="1"/>
  <c r="J3692" i="22"/>
  <c r="J3699" i="22"/>
  <c r="J3705" i="22"/>
  <c r="J3716" i="22"/>
  <c r="J3719" i="22"/>
  <c r="K3719" i="22" s="1"/>
  <c r="J3724" i="22"/>
  <c r="J3727" i="22"/>
  <c r="J3738" i="22"/>
  <c r="J3741" i="22"/>
  <c r="J3752" i="22"/>
  <c r="J3755" i="22"/>
  <c r="K3755" i="22" s="1"/>
  <c r="J3760" i="22"/>
  <c r="J3763" i="22"/>
  <c r="J3768" i="22"/>
  <c r="J3777" i="22"/>
  <c r="J3786" i="22"/>
  <c r="J3795" i="22"/>
  <c r="J3804" i="22"/>
  <c r="K3804" i="22" s="1"/>
  <c r="J3809" i="22"/>
  <c r="J3811" i="22"/>
  <c r="J3822" i="22"/>
  <c r="J3837" i="22"/>
  <c r="J3843" i="22"/>
  <c r="J3851" i="22"/>
  <c r="J3857" i="22"/>
  <c r="J3894" i="22"/>
  <c r="J3912" i="22"/>
  <c r="J3914" i="22"/>
  <c r="J3937" i="22"/>
  <c r="J3943" i="22"/>
  <c r="J4014" i="22"/>
  <c r="L4014" i="22" s="1"/>
  <c r="J4074" i="22"/>
  <c r="J4096" i="22"/>
  <c r="J4128" i="22"/>
  <c r="L4128" i="22" s="1"/>
  <c r="J4132" i="22"/>
  <c r="J4134" i="22"/>
  <c r="J4150" i="22"/>
  <c r="L4150" i="22" s="1"/>
  <c r="J4174" i="22"/>
  <c r="L4224" i="22"/>
  <c r="K4224" i="22"/>
  <c r="L4232" i="22"/>
  <c r="K4232" i="22"/>
  <c r="L4240" i="22"/>
  <c r="K4240" i="22"/>
  <c r="L4248" i="22"/>
  <c r="K4248" i="22"/>
  <c r="L4256" i="22"/>
  <c r="K4256" i="22"/>
  <c r="L4264" i="22"/>
  <c r="K4264" i="22"/>
  <c r="L4272" i="22"/>
  <c r="K4272" i="22"/>
  <c r="L4280" i="22"/>
  <c r="K4280" i="22"/>
  <c r="L4288" i="22"/>
  <c r="K4288" i="22"/>
  <c r="L4296" i="22"/>
  <c r="K4296" i="22"/>
  <c r="L4304" i="22"/>
  <c r="K4304" i="22"/>
  <c r="L4312" i="22"/>
  <c r="K4312" i="22"/>
  <c r="L4320" i="22"/>
  <c r="K4320" i="22"/>
  <c r="L4328" i="22"/>
  <c r="K4328" i="22"/>
  <c r="L4336" i="22"/>
  <c r="K4336" i="22"/>
  <c r="J4341" i="22"/>
  <c r="L4344" i="22"/>
  <c r="K4344" i="22"/>
  <c r="J4349" i="22"/>
  <c r="L4349" i="22" s="1"/>
  <c r="J4361" i="22"/>
  <c r="L4361" i="22" s="1"/>
  <c r="J4373" i="22"/>
  <c r="L4373" i="22" s="1"/>
  <c r="J4385" i="22"/>
  <c r="L4385" i="22" s="1"/>
  <c r="J3825" i="22"/>
  <c r="J3845" i="22"/>
  <c r="J3932" i="22"/>
  <c r="J3982" i="22"/>
  <c r="J3997" i="22"/>
  <c r="J3999" i="22"/>
  <c r="J4003" i="22"/>
  <c r="J4102" i="22"/>
  <c r="J4106" i="22"/>
  <c r="L4106" i="22" s="1"/>
  <c r="J4123" i="22"/>
  <c r="L4123" i="22" s="1"/>
  <c r="J4125" i="22"/>
  <c r="L4125" i="22" s="1"/>
  <c r="J4136" i="22"/>
  <c r="J4152" i="22"/>
  <c r="L4152" i="22" s="1"/>
  <c r="J4160" i="22"/>
  <c r="J4171" i="22"/>
  <c r="L4171" i="22" s="1"/>
  <c r="J4186" i="22"/>
  <c r="J4194" i="22"/>
  <c r="L4356" i="22"/>
  <c r="K4356" i="22"/>
  <c r="L4368" i="22"/>
  <c r="K4368" i="22"/>
  <c r="L4380" i="22"/>
  <c r="K4380" i="22"/>
  <c r="K4390" i="22"/>
  <c r="L4392" i="22"/>
  <c r="K4392" i="22"/>
  <c r="J3833" i="22"/>
  <c r="K3833" i="22" s="1"/>
  <c r="L3839" i="22"/>
  <c r="J3885" i="22"/>
  <c r="J3891" i="22"/>
  <c r="J3899" i="22"/>
  <c r="J3905" i="22"/>
  <c r="K3905" i="22" s="1"/>
  <c r="J3918" i="22"/>
  <c r="K3918" i="22" s="1"/>
  <c r="J3920" i="22"/>
  <c r="J3923" i="22"/>
  <c r="L3923" i="22" s="1"/>
  <c r="J3955" i="22"/>
  <c r="L3955" i="22" s="1"/>
  <c r="J3961" i="22"/>
  <c r="J3963" i="22"/>
  <c r="J3969" i="22"/>
  <c r="K3969" i="22" s="1"/>
  <c r="K3976" i="22"/>
  <c r="J3988" i="22"/>
  <c r="J4005" i="22"/>
  <c r="J4076" i="22"/>
  <c r="J4093" i="22"/>
  <c r="J4095" i="22"/>
  <c r="L4095" i="22" s="1"/>
  <c r="J4112" i="22"/>
  <c r="L4112" i="22" s="1"/>
  <c r="J4129" i="22"/>
  <c r="K4129" i="22" s="1"/>
  <c r="J4131" i="22"/>
  <c r="J4140" i="22"/>
  <c r="J4147" i="22"/>
  <c r="J4149" i="22"/>
  <c r="L4149" i="22" s="1"/>
  <c r="J4166" i="22"/>
  <c r="L4166" i="22" s="1"/>
  <c r="J4183" i="22"/>
  <c r="L4183" i="22" s="1"/>
  <c r="J4353" i="22"/>
  <c r="J4365" i="22"/>
  <c r="J4377" i="22"/>
  <c r="J4389" i="22"/>
  <c r="L4389" i="22" s="1"/>
  <c r="L4519" i="22"/>
  <c r="K4519" i="22"/>
  <c r="J3785" i="22"/>
  <c r="K3785" i="22" s="1"/>
  <c r="J3787" i="22"/>
  <c r="K3787" i="22" s="1"/>
  <c r="J3803" i="22"/>
  <c r="K3803" i="22" s="1"/>
  <c r="J3805" i="22"/>
  <c r="J3810" i="22"/>
  <c r="J3815" i="22"/>
  <c r="J3821" i="22"/>
  <c r="J3911" i="22"/>
  <c r="L3911" i="22" s="1"/>
  <c r="L4198" i="22"/>
  <c r="K4198" i="22"/>
  <c r="L4218" i="22"/>
  <c r="K4218" i="22"/>
  <c r="L4228" i="22"/>
  <c r="K4228" i="22"/>
  <c r="L4236" i="22"/>
  <c r="K4236" i="22"/>
  <c r="L4244" i="22"/>
  <c r="K4244" i="22"/>
  <c r="L4252" i="22"/>
  <c r="K4252" i="22"/>
  <c r="L4260" i="22"/>
  <c r="K4260" i="22"/>
  <c r="L4268" i="22"/>
  <c r="K4268" i="22"/>
  <c r="L4276" i="22"/>
  <c r="K4276" i="22"/>
  <c r="L4284" i="22"/>
  <c r="K4284" i="22"/>
  <c r="L4292" i="22"/>
  <c r="K4292" i="22"/>
  <c r="L4300" i="22"/>
  <c r="K4300" i="22"/>
  <c r="L4308" i="22"/>
  <c r="K4308" i="22"/>
  <c r="L4316" i="22"/>
  <c r="K4316" i="22"/>
  <c r="L4324" i="22"/>
  <c r="K4324" i="22"/>
  <c r="L4332" i="22"/>
  <c r="K4332" i="22"/>
  <c r="L4340" i="22"/>
  <c r="K4340" i="22"/>
  <c r="L4348" i="22"/>
  <c r="K4348" i="22"/>
  <c r="L4360" i="22"/>
  <c r="K4360" i="22"/>
  <c r="L4372" i="22"/>
  <c r="K4372" i="22"/>
  <c r="L4384" i="22"/>
  <c r="K4384" i="22"/>
  <c r="L4396" i="22"/>
  <c r="K4396" i="22"/>
  <c r="K4543" i="22"/>
  <c r="L4543" i="22"/>
  <c r="L4922" i="22"/>
  <c r="K4922" i="22"/>
  <c r="J3771" i="22"/>
  <c r="K3771" i="22" s="1"/>
  <c r="J3789" i="22"/>
  <c r="K3789" i="22" s="1"/>
  <c r="L3835" i="22"/>
  <c r="J3846" i="22"/>
  <c r="J3861" i="22"/>
  <c r="J3867" i="22"/>
  <c r="J3875" i="22"/>
  <c r="J3881" i="22"/>
  <c r="K3881" i="22" s="1"/>
  <c r="L3887" i="22"/>
  <c r="L3896" i="22"/>
  <c r="L3902" i="22"/>
  <c r="J3908" i="22"/>
  <c r="J3927" i="22"/>
  <c r="J3929" i="22"/>
  <c r="L3929" i="22" s="1"/>
  <c r="J3946" i="22"/>
  <c r="J3952" i="22"/>
  <c r="J3979" i="22"/>
  <c r="J3981" i="22"/>
  <c r="J3985" i="22"/>
  <c r="J3996" i="22"/>
  <c r="L3996" i="22" s="1"/>
  <c r="J4000" i="22"/>
  <c r="J4002" i="22"/>
  <c r="L4023" i="22"/>
  <c r="L4029" i="22"/>
  <c r="L4035" i="22"/>
  <c r="L4041" i="22"/>
  <c r="L4047" i="22"/>
  <c r="L4053" i="22"/>
  <c r="J4068" i="22"/>
  <c r="J4084" i="22"/>
  <c r="J4086" i="22"/>
  <c r="L4086" i="22" s="1"/>
  <c r="J4088" i="22"/>
  <c r="L4088" i="22" s="1"/>
  <c r="J4105" i="22"/>
  <c r="K4105" i="22" s="1"/>
  <c r="J4107" i="22"/>
  <c r="J4116" i="22"/>
  <c r="L4116" i="22" s="1"/>
  <c r="J4120" i="22"/>
  <c r="J4124" i="22"/>
  <c r="J4135" i="22"/>
  <c r="L4135" i="22" s="1"/>
  <c r="J4137" i="22"/>
  <c r="L4137" i="22" s="1"/>
  <c r="J4146" i="22"/>
  <c r="J4159" i="22"/>
  <c r="J4161" i="22"/>
  <c r="J4170" i="22"/>
  <c r="K4180" i="22"/>
  <c r="K4188" i="22"/>
  <c r="J4211" i="22"/>
  <c r="L4211" i="22" s="1"/>
  <c r="J4357" i="22"/>
  <c r="L4357" i="22" s="1"/>
  <c r="J4369" i="22"/>
  <c r="L4369" i="22" s="1"/>
  <c r="J4381" i="22"/>
  <c r="L4381" i="22" s="1"/>
  <c r="J4393" i="22"/>
  <c r="L4393" i="22" s="1"/>
  <c r="L4743" i="22"/>
  <c r="K4743" i="22"/>
  <c r="L4853" i="22"/>
  <c r="K4853" i="22"/>
  <c r="L4889" i="22"/>
  <c r="K4889" i="22"/>
  <c r="L4894" i="22"/>
  <c r="K4894" i="22"/>
  <c r="L4900" i="22"/>
  <c r="K4900" i="22"/>
  <c r="J4206" i="22"/>
  <c r="J4425" i="22"/>
  <c r="L4425" i="22" s="1"/>
  <c r="J4441" i="22"/>
  <c r="J4453" i="22"/>
  <c r="J4465" i="22"/>
  <c r="J4475" i="22"/>
  <c r="J4481" i="22"/>
  <c r="J4483" i="22"/>
  <c r="K4483" i="22" s="1"/>
  <c r="J4485" i="22"/>
  <c r="J4487" i="22"/>
  <c r="J4489" i="22"/>
  <c r="J4491" i="22"/>
  <c r="J4493" i="22"/>
  <c r="J4497" i="22"/>
  <c r="L4497" i="22" s="1"/>
  <c r="J4499" i="22"/>
  <c r="J4521" i="22"/>
  <c r="J4530" i="22"/>
  <c r="J4532" i="22"/>
  <c r="K4532" i="22" s="1"/>
  <c r="J4534" i="22"/>
  <c r="J4545" i="22"/>
  <c r="K4545" i="22" s="1"/>
  <c r="K4558" i="22"/>
  <c r="L4558" i="22"/>
  <c r="K4594" i="22"/>
  <c r="L4594" i="22"/>
  <c r="L4630" i="22"/>
  <c r="K4630" i="22"/>
  <c r="L4672" i="22"/>
  <c r="K4672" i="22"/>
  <c r="J4705" i="22"/>
  <c r="J4727" i="22"/>
  <c r="L4727" i="22" s="1"/>
  <c r="L4760" i="22"/>
  <c r="K4760" i="22"/>
  <c r="J4777" i="22"/>
  <c r="J4794" i="22"/>
  <c r="J4815" i="22"/>
  <c r="J4848" i="22"/>
  <c r="J4861" i="22"/>
  <c r="L4861" i="22" s="1"/>
  <c r="L4898" i="22"/>
  <c r="K4898" i="22"/>
  <c r="J4917" i="22"/>
  <c r="L4926" i="22"/>
  <c r="K4926" i="22"/>
  <c r="J4928" i="22"/>
  <c r="J4210" i="22"/>
  <c r="K4549" i="22"/>
  <c r="L4549" i="22"/>
  <c r="K4615" i="22"/>
  <c r="L4615" i="22"/>
  <c r="L4718" i="22"/>
  <c r="K4718" i="22"/>
  <c r="L4884" i="22"/>
  <c r="K4884" i="22"/>
  <c r="L4902" i="22"/>
  <c r="K4902" i="22"/>
  <c r="L4904" i="22"/>
  <c r="K4904" i="22"/>
  <c r="L4908" i="22"/>
  <c r="K4908" i="22"/>
  <c r="L4930" i="22"/>
  <c r="K4930" i="22"/>
  <c r="L4932" i="22"/>
  <c r="K4932" i="22"/>
  <c r="L4975" i="22"/>
  <c r="K4975" i="22"/>
  <c r="J4195" i="22"/>
  <c r="J4202" i="22"/>
  <c r="J4207" i="22"/>
  <c r="J4214" i="22"/>
  <c r="L4214" i="22" s="1"/>
  <c r="J4520" i="22"/>
  <c r="J4527" i="22"/>
  <c r="K4540" i="22"/>
  <c r="L4540" i="22"/>
  <c r="J4566" i="22"/>
  <c r="J4568" i="22"/>
  <c r="K4568" i="22" s="1"/>
  <c r="J4570" i="22"/>
  <c r="K4585" i="22"/>
  <c r="L4585" i="22"/>
  <c r="K4606" i="22"/>
  <c r="L4606" i="22"/>
  <c r="L4690" i="22"/>
  <c r="K4690" i="22"/>
  <c r="J4713" i="22"/>
  <c r="L4713" i="22" s="1"/>
  <c r="J4737" i="22"/>
  <c r="J4843" i="22"/>
  <c r="J4867" i="22"/>
  <c r="L4867" i="22" s="1"/>
  <c r="L4882" i="22"/>
  <c r="K4882" i="22"/>
  <c r="L4912" i="22"/>
  <c r="K4912" i="22"/>
  <c r="L4934" i="22"/>
  <c r="K4934" i="22"/>
  <c r="J4936" i="22"/>
  <c r="K4531" i="22"/>
  <c r="L4531" i="22"/>
  <c r="J4557" i="22"/>
  <c r="J4559" i="22"/>
  <c r="K4559" i="22" s="1"/>
  <c r="J4561" i="22"/>
  <c r="K4610" i="22"/>
  <c r="L4610" i="22"/>
  <c r="L4724" i="22"/>
  <c r="K4724" i="22"/>
  <c r="L4854" i="22"/>
  <c r="K4854" i="22"/>
  <c r="J4879" i="22"/>
  <c r="L4879" i="22" s="1"/>
  <c r="L4886" i="22"/>
  <c r="K4886" i="22"/>
  <c r="L4892" i="22"/>
  <c r="K4892" i="22"/>
  <c r="L4916" i="22"/>
  <c r="K4916" i="22"/>
  <c r="L4960" i="22"/>
  <c r="K4960" i="22"/>
  <c r="J4511" i="22"/>
  <c r="J4515" i="22"/>
  <c r="J4548" i="22"/>
  <c r="J4550" i="22"/>
  <c r="K4550" i="22" s="1"/>
  <c r="J4552" i="22"/>
  <c r="J4563" i="22"/>
  <c r="L4563" i="22" s="1"/>
  <c r="K4576" i="22"/>
  <c r="L4576" i="22"/>
  <c r="K4601" i="22"/>
  <c r="L4601" i="22"/>
  <c r="L4654" i="22"/>
  <c r="K4654" i="22"/>
  <c r="L4754" i="22"/>
  <c r="K4754" i="22"/>
  <c r="J4767" i="22"/>
  <c r="L4767" i="22" s="1"/>
  <c r="L4890" i="22"/>
  <c r="K4890" i="22"/>
  <c r="L4896" i="22"/>
  <c r="K4896" i="22"/>
  <c r="J4909" i="22"/>
  <c r="L4909" i="22" s="1"/>
  <c r="K4914" i="22"/>
  <c r="L4920" i="22"/>
  <c r="K4920" i="22"/>
  <c r="J4512" i="22"/>
  <c r="L4512" i="22" s="1"/>
  <c r="J4578" i="22"/>
  <c r="J4587" i="22"/>
  <c r="J4596" i="22"/>
  <c r="J4603" i="22"/>
  <c r="J4616" i="22"/>
  <c r="J4621" i="22"/>
  <c r="K4621" i="22" s="1"/>
  <c r="J4639" i="22"/>
  <c r="J4648" i="22"/>
  <c r="J4655" i="22"/>
  <c r="J4657" i="22"/>
  <c r="K4657" i="22" s="1"/>
  <c r="J4666" i="22"/>
  <c r="J4673" i="22"/>
  <c r="J4675" i="22"/>
  <c r="J4684" i="22"/>
  <c r="J4691" i="22"/>
  <c r="J4693" i="22"/>
  <c r="L4693" i="22" s="1"/>
  <c r="J4702" i="22"/>
  <c r="J4708" i="22"/>
  <c r="L4708" i="22" s="1"/>
  <c r="J4732" i="22"/>
  <c r="J4748" i="22"/>
  <c r="J4756" i="22"/>
  <c r="J4762" i="22"/>
  <c r="L4762" i="22" s="1"/>
  <c r="J4774" i="22"/>
  <c r="J4780" i="22"/>
  <c r="K4780" i="22" s="1"/>
  <c r="J4819" i="22"/>
  <c r="J4840" i="22"/>
  <c r="J4863" i="22"/>
  <c r="J4869" i="22"/>
  <c r="L4869" i="22" s="1"/>
  <c r="J4876" i="22"/>
  <c r="J4945" i="22"/>
  <c r="J4962" i="22"/>
  <c r="J4977" i="22"/>
  <c r="J4503" i="22"/>
  <c r="J4516" i="22"/>
  <c r="L4516" i="22" s="1"/>
  <c r="J4518" i="22"/>
  <c r="J4526" i="22"/>
  <c r="K4526" i="22" s="1"/>
  <c r="J4528" i="22"/>
  <c r="J4535" i="22"/>
  <c r="K4535" i="22" s="1"/>
  <c r="J4537" i="22"/>
  <c r="J4544" i="22"/>
  <c r="K4544" i="22" s="1"/>
  <c r="J4546" i="22"/>
  <c r="J4553" i="22"/>
  <c r="K4553" i="22" s="1"/>
  <c r="J4555" i="22"/>
  <c r="J4562" i="22"/>
  <c r="K4562" i="22" s="1"/>
  <c r="J4564" i="22"/>
  <c r="J4571" i="22"/>
  <c r="K4571" i="22" s="1"/>
  <c r="J4573" i="22"/>
  <c r="J4580" i="22"/>
  <c r="K4580" i="22" s="1"/>
  <c r="J4582" i="22"/>
  <c r="J4589" i="22"/>
  <c r="K4589" i="22" s="1"/>
  <c r="J4591" i="22"/>
  <c r="J4598" i="22"/>
  <c r="K4598" i="22" s="1"/>
  <c r="J4600" i="22"/>
  <c r="J4608" i="22"/>
  <c r="L4608" i="22" s="1"/>
  <c r="J4613" i="22"/>
  <c r="J4618" i="22"/>
  <c r="J4625" i="22"/>
  <c r="J4634" i="22"/>
  <c r="K4634" i="22" s="1"/>
  <c r="J4636" i="22"/>
  <c r="J4643" i="22"/>
  <c r="J4723" i="22"/>
  <c r="J4750" i="22"/>
  <c r="J4764" i="22"/>
  <c r="J4786" i="22"/>
  <c r="L4786" i="22" s="1"/>
  <c r="J4798" i="22"/>
  <c r="L4798" i="22" s="1"/>
  <c r="J4816" i="22"/>
  <c r="J4825" i="22"/>
  <c r="J4837" i="22"/>
  <c r="J4847" i="22"/>
  <c r="J4860" i="22"/>
  <c r="K4860" i="22" s="1"/>
  <c r="K4866" i="22"/>
  <c r="K4878" i="22"/>
  <c r="J4942" i="22"/>
  <c r="J4959" i="22"/>
  <c r="J4983" i="22"/>
  <c r="J4987" i="22"/>
  <c r="L4987" i="22" s="1"/>
  <c r="J4989" i="22"/>
  <c r="L4989" i="22" s="1"/>
  <c r="J4991" i="22"/>
  <c r="L4991" i="22" s="1"/>
  <c r="J4993" i="22"/>
  <c r="J4995" i="22"/>
  <c r="J4997" i="22"/>
  <c r="J4999" i="22"/>
  <c r="K4999" i="22" s="1"/>
  <c r="J5001" i="22"/>
  <c r="L5001" i="22" s="1"/>
  <c r="J5003" i="22"/>
  <c r="K5003" i="22" s="1"/>
  <c r="J5005" i="22"/>
  <c r="J5007" i="22"/>
  <c r="J5009" i="22"/>
  <c r="J5011" i="22"/>
  <c r="L5011" i="22" s="1"/>
  <c r="J5013" i="22"/>
  <c r="L5013" i="22" s="1"/>
  <c r="J5015" i="22"/>
  <c r="L5015" i="22" s="1"/>
  <c r="J5017" i="22"/>
  <c r="J5019" i="22"/>
  <c r="J4622" i="22"/>
  <c r="J4631" i="22"/>
  <c r="L4631" i="22" s="1"/>
  <c r="J4640" i="22"/>
  <c r="J4656" i="22"/>
  <c r="L4656" i="22" s="1"/>
  <c r="J4658" i="22"/>
  <c r="J4674" i="22"/>
  <c r="J4676" i="22"/>
  <c r="J4692" i="22"/>
  <c r="L4692" i="22" s="1"/>
  <c r="J4694" i="22"/>
  <c r="K4707" i="22"/>
  <c r="J4714" i="22"/>
  <c r="K4720" i="22"/>
  <c r="J4728" i="22"/>
  <c r="J4738" i="22"/>
  <c r="J4744" i="22"/>
  <c r="K4755" i="22"/>
  <c r="K4761" i="22"/>
  <c r="J4768" i="22"/>
  <c r="K4779" i="22"/>
  <c r="J4937" i="22"/>
  <c r="J4944" i="22"/>
  <c r="K4957" i="22"/>
  <c r="J4963" i="22"/>
  <c r="K4972" i="22"/>
  <c r="J4978" i="22"/>
  <c r="K4981" i="22"/>
  <c r="J4572" i="22"/>
  <c r="K4572" i="22" s="1"/>
  <c r="J4581" i="22"/>
  <c r="J4590" i="22"/>
  <c r="J4599" i="22"/>
  <c r="J4604" i="22"/>
  <c r="J4609" i="22"/>
  <c r="J4617" i="22"/>
  <c r="J4651" i="22"/>
  <c r="L4651" i="22" s="1"/>
  <c r="J4660" i="22"/>
  <c r="J4667" i="22"/>
  <c r="J4669" i="22"/>
  <c r="J4678" i="22"/>
  <c r="J4685" i="22"/>
  <c r="L4685" i="22" s="1"/>
  <c r="J4687" i="22"/>
  <c r="K4687" i="22" s="1"/>
  <c r="J4696" i="22"/>
  <c r="J4716" i="22"/>
  <c r="J4722" i="22"/>
  <c r="J4792" i="22"/>
  <c r="L4792" i="22" s="1"/>
  <c r="J4799" i="22"/>
  <c r="J4808" i="22"/>
  <c r="K4808" i="22" s="1"/>
  <c r="J4822" i="22"/>
  <c r="J4834" i="22"/>
  <c r="J4857" i="22"/>
  <c r="K4865" i="22"/>
  <c r="J4872" i="22"/>
  <c r="L4872" i="22" s="1"/>
  <c r="J4939" i="22"/>
  <c r="J4948" i="22"/>
  <c r="J4950" i="22"/>
  <c r="J4954" i="22"/>
  <c r="L4954" i="22" s="1"/>
  <c r="J4956" i="22"/>
  <c r="L4956" i="22" s="1"/>
  <c r="J4965" i="22"/>
  <c r="J4969" i="22"/>
  <c r="J4971" i="22"/>
  <c r="J4980" i="22"/>
  <c r="L4077" i="22"/>
  <c r="K4077" i="22"/>
  <c r="L4090" i="22"/>
  <c r="K4090" i="22"/>
  <c r="L4113" i="22"/>
  <c r="K4113" i="22"/>
  <c r="L4126" i="22"/>
  <c r="K4126" i="22"/>
  <c r="L4167" i="22"/>
  <c r="K4167" i="22"/>
  <c r="L4179" i="22"/>
  <c r="K4179" i="22"/>
  <c r="L4069" i="22"/>
  <c r="K4069" i="22"/>
  <c r="L4083" i="22"/>
  <c r="K4083" i="22"/>
  <c r="L4096" i="22"/>
  <c r="K4096" i="22"/>
  <c r="L4119" i="22"/>
  <c r="K4119" i="22"/>
  <c r="L4132" i="22"/>
  <c r="K4132" i="22"/>
  <c r="L4143" i="22"/>
  <c r="K4143" i="22"/>
  <c r="K4150" i="22"/>
  <c r="L4089" i="22"/>
  <c r="K4089" i="22"/>
  <c r="L4102" i="22"/>
  <c r="K4102" i="22"/>
  <c r="K4125" i="22"/>
  <c r="L4156" i="22"/>
  <c r="K4156" i="22"/>
  <c r="L4108" i="22"/>
  <c r="K4108" i="22"/>
  <c r="L4131" i="22"/>
  <c r="K4131" i="22"/>
  <c r="L4138" i="22"/>
  <c r="K4138" i="22"/>
  <c r="K4149" i="22"/>
  <c r="L4162" i="22"/>
  <c r="K4162" i="22"/>
  <c r="L4073" i="22"/>
  <c r="K4073" i="22"/>
  <c r="L4078" i="22"/>
  <c r="K4078" i="22"/>
  <c r="L4101" i="22"/>
  <c r="K4101" i="22"/>
  <c r="L4114" i="22"/>
  <c r="K4114" i="22"/>
  <c r="L4155" i="22"/>
  <c r="K4155" i="22"/>
  <c r="L4168" i="22"/>
  <c r="K4168" i="22"/>
  <c r="L4068" i="22"/>
  <c r="K4068" i="22"/>
  <c r="L4084" i="22"/>
  <c r="K4084" i="22"/>
  <c r="L4107" i="22"/>
  <c r="K4107" i="22"/>
  <c r="L4120" i="22"/>
  <c r="K4120" i="22"/>
  <c r="K4137" i="22"/>
  <c r="L4144" i="22"/>
  <c r="K4144" i="22"/>
  <c r="L4161" i="22"/>
  <c r="K4161" i="22"/>
  <c r="L5019" i="22"/>
  <c r="L4076" i="22"/>
  <c r="K4076" i="22"/>
  <c r="L4100" i="22"/>
  <c r="K4100" i="22"/>
  <c r="K4112" i="22"/>
  <c r="L4148" i="22"/>
  <c r="K4148" i="22"/>
  <c r="L4175" i="22"/>
  <c r="K4175" i="22"/>
  <c r="L4195" i="22"/>
  <c r="K4195" i="22"/>
  <c r="L4207" i="22"/>
  <c r="K4207" i="22"/>
  <c r="K4214" i="22"/>
  <c r="L4766" i="22"/>
  <c r="K4766" i="22"/>
  <c r="L4814" i="22"/>
  <c r="K4814" i="22"/>
  <c r="K4989" i="22"/>
  <c r="L4995" i="22"/>
  <c r="K4995" i="22"/>
  <c r="L5007" i="22"/>
  <c r="K5007" i="22"/>
  <c r="L5017" i="22"/>
  <c r="K5017" i="22"/>
  <c r="K4080" i="22"/>
  <c r="K4086" i="22"/>
  <c r="K4092" i="22"/>
  <c r="K4098" i="22"/>
  <c r="K4104" i="22"/>
  <c r="K4110" i="22"/>
  <c r="K4116" i="22"/>
  <c r="K4122" i="22"/>
  <c r="K4128" i="22"/>
  <c r="K4152" i="22"/>
  <c r="K4158" i="22"/>
  <c r="K4164" i="22"/>
  <c r="J4184" i="22"/>
  <c r="L4200" i="22"/>
  <c r="K4200" i="22"/>
  <c r="L4212" i="22"/>
  <c r="K4212" i="22"/>
  <c r="L4227" i="22"/>
  <c r="K4227" i="22"/>
  <c r="L4239" i="22"/>
  <c r="K4239" i="22"/>
  <c r="L4251" i="22"/>
  <c r="K4251" i="22"/>
  <c r="L4263" i="22"/>
  <c r="K4263" i="22"/>
  <c r="L4275" i="22"/>
  <c r="K4275" i="22"/>
  <c r="L4287" i="22"/>
  <c r="K4287" i="22"/>
  <c r="L4299" i="22"/>
  <c r="K4299" i="22"/>
  <c r="L4311" i="22"/>
  <c r="K4311" i="22"/>
  <c r="L4323" i="22"/>
  <c r="K4323" i="22"/>
  <c r="L4335" i="22"/>
  <c r="K4335" i="22"/>
  <c r="L4347" i="22"/>
  <c r="K4347" i="22"/>
  <c r="L4359" i="22"/>
  <c r="K4359" i="22"/>
  <c r="L4371" i="22"/>
  <c r="K4371" i="22"/>
  <c r="L4383" i="22"/>
  <c r="K4383" i="22"/>
  <c r="L4395" i="22"/>
  <c r="K4395" i="22"/>
  <c r="L4082" i="22"/>
  <c r="K4082" i="22"/>
  <c r="L4094" i="22"/>
  <c r="K4094" i="22"/>
  <c r="L4118" i="22"/>
  <c r="K4118" i="22"/>
  <c r="L4130" i="22"/>
  <c r="K4130" i="22"/>
  <c r="L4142" i="22"/>
  <c r="K4142" i="22"/>
  <c r="L4154" i="22"/>
  <c r="K4154" i="22"/>
  <c r="L4185" i="22"/>
  <c r="K4185" i="22"/>
  <c r="L4193" i="22"/>
  <c r="K4193" i="22"/>
  <c r="L4816" i="22"/>
  <c r="K4816" i="22"/>
  <c r="L4842" i="22"/>
  <c r="K4842" i="22"/>
  <c r="L4997" i="22"/>
  <c r="K4997" i="22"/>
  <c r="L5003" i="22"/>
  <c r="L5009" i="22"/>
  <c r="K5009" i="22"/>
  <c r="L4169" i="22"/>
  <c r="K4169" i="22"/>
  <c r="L4189" i="22"/>
  <c r="K4189" i="22"/>
  <c r="L4197" i="22"/>
  <c r="K4197" i="22"/>
  <c r="L4209" i="22"/>
  <c r="K4209" i="22"/>
  <c r="L4219" i="22"/>
  <c r="K4219" i="22"/>
  <c r="L4124" i="22"/>
  <c r="K4124" i="22"/>
  <c r="L4136" i="22"/>
  <c r="K4136" i="22"/>
  <c r="L4160" i="22"/>
  <c r="K4160" i="22"/>
  <c r="L4177" i="22"/>
  <c r="K4177" i="22"/>
  <c r="L4202" i="22"/>
  <c r="K4202" i="22"/>
  <c r="L4821" i="22"/>
  <c r="K4821" i="22"/>
  <c r="L4847" i="22"/>
  <c r="K4847" i="22"/>
  <c r="L4993" i="22"/>
  <c r="K4993" i="22"/>
  <c r="L4999" i="22"/>
  <c r="L5005" i="22"/>
  <c r="K5005" i="22"/>
  <c r="K4072" i="22"/>
  <c r="K4079" i="22"/>
  <c r="L4081" i="22"/>
  <c r="K4081" i="22"/>
  <c r="K4085" i="22"/>
  <c r="L4087" i="22"/>
  <c r="K4087" i="22"/>
  <c r="K4091" i="22"/>
  <c r="L4093" i="22"/>
  <c r="K4093" i="22"/>
  <c r="K4097" i="22"/>
  <c r="L4099" i="22"/>
  <c r="K4099" i="22"/>
  <c r="K4103" i="22"/>
  <c r="L4105" i="22"/>
  <c r="K4109" i="22"/>
  <c r="L4111" i="22"/>
  <c r="K4111" i="22"/>
  <c r="K4115" i="22"/>
  <c r="L4117" i="22"/>
  <c r="K4117" i="22"/>
  <c r="K4121" i="22"/>
  <c r="K4123" i="22"/>
  <c r="K4127" i="22"/>
  <c r="L4129" i="22"/>
  <c r="K4133" i="22"/>
  <c r="K4135" i="22"/>
  <c r="K4139" i="22"/>
  <c r="L4141" i="22"/>
  <c r="K4141" i="22"/>
  <c r="K4145" i="22"/>
  <c r="L4147" i="22"/>
  <c r="K4147" i="22"/>
  <c r="K4151" i="22"/>
  <c r="L4153" i="22"/>
  <c r="K4153" i="22"/>
  <c r="K4157" i="22"/>
  <c r="L4159" i="22"/>
  <c r="K4159" i="22"/>
  <c r="K4163" i="22"/>
  <c r="L4165" i="22"/>
  <c r="K4165" i="22"/>
  <c r="J4178" i="22"/>
  <c r="J4196" i="22"/>
  <c r="L4201" i="22"/>
  <c r="K4201" i="22"/>
  <c r="J4208" i="22"/>
  <c r="L4213" i="22"/>
  <c r="K4213" i="22"/>
  <c r="K5015" i="22"/>
  <c r="L4071" i="22"/>
  <c r="K4071" i="22"/>
  <c r="L4075" i="22"/>
  <c r="K4075" i="22"/>
  <c r="L4173" i="22"/>
  <c r="K4173" i="22"/>
  <c r="L4181" i="22"/>
  <c r="K4181" i="22"/>
  <c r="L4191" i="22"/>
  <c r="K4191" i="22"/>
  <c r="L4206" i="22"/>
  <c r="K4206" i="22"/>
  <c r="L4221" i="22"/>
  <c r="K4221" i="22"/>
  <c r="L4233" i="22"/>
  <c r="K4233" i="22"/>
  <c r="L4245" i="22"/>
  <c r="K4245" i="22"/>
  <c r="L4257" i="22"/>
  <c r="K4257" i="22"/>
  <c r="L4269" i="22"/>
  <c r="K4269" i="22"/>
  <c r="L4281" i="22"/>
  <c r="K4281" i="22"/>
  <c r="L4293" i="22"/>
  <c r="K4293" i="22"/>
  <c r="L4305" i="22"/>
  <c r="K4305" i="22"/>
  <c r="L4317" i="22"/>
  <c r="K4317" i="22"/>
  <c r="L4329" i="22"/>
  <c r="K4329" i="22"/>
  <c r="L4341" i="22"/>
  <c r="K4341" i="22"/>
  <c r="L4353" i="22"/>
  <c r="K4353" i="22"/>
  <c r="L4365" i="22"/>
  <c r="K4365" i="22"/>
  <c r="L4377" i="22"/>
  <c r="K4377" i="22"/>
  <c r="K4067" i="22"/>
  <c r="J4172" i="22"/>
  <c r="J4190" i="22"/>
  <c r="L4203" i="22"/>
  <c r="K4203" i="22"/>
  <c r="L4215" i="22"/>
  <c r="K4215" i="22"/>
  <c r="L4220" i="22"/>
  <c r="K4220" i="22"/>
  <c r="L4403" i="22"/>
  <c r="K4403" i="22"/>
  <c r="L4412" i="22"/>
  <c r="K4412" i="22"/>
  <c r="L4421" i="22"/>
  <c r="K4421" i="22"/>
  <c r="L4510" i="22"/>
  <c r="K4510" i="22"/>
  <c r="L4714" i="22"/>
  <c r="K4714" i="22"/>
  <c r="L4809" i="22"/>
  <c r="K4809" i="22"/>
  <c r="L4811" i="22"/>
  <c r="K4811" i="22"/>
  <c r="K4527" i="22"/>
  <c r="L4527" i="22"/>
  <c r="K4536" i="22"/>
  <c r="L4536" i="22"/>
  <c r="K4554" i="22"/>
  <c r="L4554" i="22"/>
  <c r="K4563" i="22"/>
  <c r="K4581" i="22"/>
  <c r="L4581" i="22"/>
  <c r="K4590" i="22"/>
  <c r="L4590" i="22"/>
  <c r="K4599" i="22"/>
  <c r="L4599" i="22"/>
  <c r="K4617" i="22"/>
  <c r="L4617" i="22"/>
  <c r="L4633" i="22"/>
  <c r="K4633" i="22"/>
  <c r="L4669" i="22"/>
  <c r="K4669" i="22"/>
  <c r="L4687" i="22"/>
  <c r="K4225" i="22"/>
  <c r="K4231" i="22"/>
  <c r="K4237" i="22"/>
  <c r="K4243" i="22"/>
  <c r="K4249" i="22"/>
  <c r="K4255" i="22"/>
  <c r="K4261" i="22"/>
  <c r="K4267" i="22"/>
  <c r="K4273" i="22"/>
  <c r="K4279" i="22"/>
  <c r="K4285" i="22"/>
  <c r="K4291" i="22"/>
  <c r="K4297" i="22"/>
  <c r="K4303" i="22"/>
  <c r="K4309" i="22"/>
  <c r="K4315" i="22"/>
  <c r="K4321" i="22"/>
  <c r="K4327" i="22"/>
  <c r="K4333" i="22"/>
  <c r="K4339" i="22"/>
  <c r="K4345" i="22"/>
  <c r="K4351" i="22"/>
  <c r="K4357" i="22"/>
  <c r="K4363" i="22"/>
  <c r="K4369" i="22"/>
  <c r="K4375" i="22"/>
  <c r="K4381" i="22"/>
  <c r="K4387" i="22"/>
  <c r="K4398" i="22"/>
  <c r="L4400" i="22"/>
  <c r="K4400" i="22"/>
  <c r="L4409" i="22"/>
  <c r="K4409" i="22"/>
  <c r="L4418" i="22"/>
  <c r="K4418" i="22"/>
  <c r="L4504" i="22"/>
  <c r="K4504" i="22"/>
  <c r="L4506" i="22"/>
  <c r="K4506" i="22"/>
  <c r="L4753" i="22"/>
  <c r="K4753" i="22"/>
  <c r="L4522" i="22"/>
  <c r="K4522" i="22"/>
  <c r="L4524" i="22"/>
  <c r="K4524" i="22"/>
  <c r="K4199" i="22"/>
  <c r="K4205" i="22"/>
  <c r="K4217" i="22"/>
  <c r="K4223" i="22"/>
  <c r="K4229" i="22"/>
  <c r="K4235" i="22"/>
  <c r="K4241" i="22"/>
  <c r="K4247" i="22"/>
  <c r="K4253" i="22"/>
  <c r="K4259" i="22"/>
  <c r="K4265" i="22"/>
  <c r="K4271" i="22"/>
  <c r="K4277" i="22"/>
  <c r="K4283" i="22"/>
  <c r="K4289" i="22"/>
  <c r="K4295" i="22"/>
  <c r="K4301" i="22"/>
  <c r="K4307" i="22"/>
  <c r="K4313" i="22"/>
  <c r="K4319" i="22"/>
  <c r="K4325" i="22"/>
  <c r="K4331" i="22"/>
  <c r="K4337" i="22"/>
  <c r="K4343" i="22"/>
  <c r="K4355" i="22"/>
  <c r="K4361" i="22"/>
  <c r="K4367" i="22"/>
  <c r="K4373" i="22"/>
  <c r="K4379" i="22"/>
  <c r="K4385" i="22"/>
  <c r="K4391" i="22"/>
  <c r="K4397" i="22"/>
  <c r="L4406" i="22"/>
  <c r="K4406" i="22"/>
  <c r="L4415" i="22"/>
  <c r="K4415" i="22"/>
  <c r="L4424" i="22"/>
  <c r="K4424" i="22"/>
  <c r="L4426" i="22"/>
  <c r="K4426" i="22"/>
  <c r="L4428" i="22"/>
  <c r="K4428" i="22"/>
  <c r="L4430" i="22"/>
  <c r="K4430" i="22"/>
  <c r="L4432" i="22"/>
  <c r="K4432" i="22"/>
  <c r="L4434" i="22"/>
  <c r="K4434" i="22"/>
  <c r="L4436" i="22"/>
  <c r="K4436" i="22"/>
  <c r="L4438" i="22"/>
  <c r="K4438" i="22"/>
  <c r="L4440" i="22"/>
  <c r="K4440" i="22"/>
  <c r="L4442" i="22"/>
  <c r="K4442" i="22"/>
  <c r="L4444" i="22"/>
  <c r="K4444" i="22"/>
  <c r="L4446" i="22"/>
  <c r="K4446" i="22"/>
  <c r="L4448" i="22"/>
  <c r="K4448" i="22"/>
  <c r="L4450" i="22"/>
  <c r="K4450" i="22"/>
  <c r="L4452" i="22"/>
  <c r="K4452" i="22"/>
  <c r="L4454" i="22"/>
  <c r="K4454" i="22"/>
  <c r="L4456" i="22"/>
  <c r="K4456" i="22"/>
  <c r="L4458" i="22"/>
  <c r="K4458" i="22"/>
  <c r="L4460" i="22"/>
  <c r="K4460" i="22"/>
  <c r="L4462" i="22"/>
  <c r="K4462" i="22"/>
  <c r="L4464" i="22"/>
  <c r="K4464" i="22"/>
  <c r="L4466" i="22"/>
  <c r="K4466" i="22"/>
  <c r="L4468" i="22"/>
  <c r="K4468" i="22"/>
  <c r="L4470" i="22"/>
  <c r="K4470" i="22"/>
  <c r="L4472" i="22"/>
  <c r="K4472" i="22"/>
  <c r="L4474" i="22"/>
  <c r="K4474" i="22"/>
  <c r="L4476" i="22"/>
  <c r="K4476" i="22"/>
  <c r="L4478" i="22"/>
  <c r="K4478" i="22"/>
  <c r="L4480" i="22"/>
  <c r="K4480" i="22"/>
  <c r="L4482" i="22"/>
  <c r="K4482" i="22"/>
  <c r="L4484" i="22"/>
  <c r="K4484" i="22"/>
  <c r="L4486" i="22"/>
  <c r="K4486" i="22"/>
  <c r="L4488" i="22"/>
  <c r="K4488" i="22"/>
  <c r="L4490" i="22"/>
  <c r="K4490" i="22"/>
  <c r="L4492" i="22"/>
  <c r="K4492" i="22"/>
  <c r="L4494" i="22"/>
  <c r="K4494" i="22"/>
  <c r="L4496" i="22"/>
  <c r="K4496" i="22"/>
  <c r="L4498" i="22"/>
  <c r="K4498" i="22"/>
  <c r="L4500" i="22"/>
  <c r="K4500" i="22"/>
  <c r="L4518" i="22"/>
  <c r="K4518" i="22"/>
  <c r="L4717" i="22"/>
  <c r="K4717" i="22"/>
  <c r="L4750" i="22"/>
  <c r="K4750" i="22"/>
  <c r="K4614" i="22"/>
  <c r="L4614" i="22"/>
  <c r="L4628" i="22"/>
  <c r="K4628" i="22"/>
  <c r="L4635" i="22"/>
  <c r="K4635" i="22"/>
  <c r="L4644" i="22"/>
  <c r="K4644" i="22"/>
  <c r="L4646" i="22"/>
  <c r="K4646" i="22"/>
  <c r="L4653" i="22"/>
  <c r="K4653" i="22"/>
  <c r="L4662" i="22"/>
  <c r="K4662" i="22"/>
  <c r="L4664" i="22"/>
  <c r="K4664" i="22"/>
  <c r="L4671" i="22"/>
  <c r="K4671" i="22"/>
  <c r="L4680" i="22"/>
  <c r="K4680" i="22"/>
  <c r="L4682" i="22"/>
  <c r="K4682" i="22"/>
  <c r="L4689" i="22"/>
  <c r="K4689" i="22"/>
  <c r="L4698" i="22"/>
  <c r="K4698" i="22"/>
  <c r="L4700" i="22"/>
  <c r="K4700" i="22"/>
  <c r="L4734" i="22"/>
  <c r="K4734" i="22"/>
  <c r="L4736" i="22"/>
  <c r="K4736" i="22"/>
  <c r="L4770" i="22"/>
  <c r="K4770" i="22"/>
  <c r="L4772" i="22"/>
  <c r="K4772" i="22"/>
  <c r="L4799" i="22"/>
  <c r="K4799" i="22"/>
  <c r="L4808" i="22"/>
  <c r="L4813" i="22"/>
  <c r="K4813" i="22"/>
  <c r="L4820" i="22"/>
  <c r="K4820" i="22"/>
  <c r="K4533" i="22"/>
  <c r="L4533" i="22"/>
  <c r="K4542" i="22"/>
  <c r="L4542" i="22"/>
  <c r="K4551" i="22"/>
  <c r="L4551" i="22"/>
  <c r="K4560" i="22"/>
  <c r="L4560" i="22"/>
  <c r="K4569" i="22"/>
  <c r="L4569" i="22"/>
  <c r="K4578" i="22"/>
  <c r="L4578" i="22"/>
  <c r="K4587" i="22"/>
  <c r="L4587" i="22"/>
  <c r="K4596" i="22"/>
  <c r="L4596" i="22"/>
  <c r="K4611" i="22"/>
  <c r="L4611" i="22"/>
  <c r="L4621" i="22"/>
  <c r="L4639" i="22"/>
  <c r="K4639" i="22"/>
  <c r="L4657" i="22"/>
  <c r="L4675" i="22"/>
  <c r="K4675" i="22"/>
  <c r="L4711" i="22"/>
  <c r="K4711" i="22"/>
  <c r="K4731" i="22"/>
  <c r="L4747" i="22"/>
  <c r="K4747" i="22"/>
  <c r="K4767" i="22"/>
  <c r="L4785" i="22"/>
  <c r="K4785" i="22"/>
  <c r="L4806" i="22"/>
  <c r="K4806" i="22"/>
  <c r="L4857" i="22"/>
  <c r="K4857" i="22"/>
  <c r="J4402" i="22"/>
  <c r="J4405" i="22"/>
  <c r="J4408" i="22"/>
  <c r="J4411" i="22"/>
  <c r="J4414" i="22"/>
  <c r="J4417" i="22"/>
  <c r="J4420" i="22"/>
  <c r="J4423" i="22"/>
  <c r="K4608" i="22"/>
  <c r="L4623" i="22"/>
  <c r="K4623" i="22"/>
  <c r="L4634" i="22"/>
  <c r="L4641" i="22"/>
  <c r="K4641" i="22"/>
  <c r="L4650" i="22"/>
  <c r="K4650" i="22"/>
  <c r="L4652" i="22"/>
  <c r="K4652" i="22"/>
  <c r="L4659" i="22"/>
  <c r="K4659" i="22"/>
  <c r="L4668" i="22"/>
  <c r="K4668" i="22"/>
  <c r="L4670" i="22"/>
  <c r="K4670" i="22"/>
  <c r="L4677" i="22"/>
  <c r="K4677" i="22"/>
  <c r="L4686" i="22"/>
  <c r="K4686" i="22"/>
  <c r="L4688" i="22"/>
  <c r="K4688" i="22"/>
  <c r="L4695" i="22"/>
  <c r="K4695" i="22"/>
  <c r="L4730" i="22"/>
  <c r="K4730" i="22"/>
  <c r="L4780" i="22"/>
  <c r="K4782" i="22"/>
  <c r="L4782" i="22"/>
  <c r="L4784" i="22"/>
  <c r="K4784" i="22"/>
  <c r="L4829" i="22"/>
  <c r="K4829" i="22"/>
  <c r="L4427" i="22"/>
  <c r="K4427" i="22"/>
  <c r="L4429" i="22"/>
  <c r="K4429" i="22"/>
  <c r="L4431" i="22"/>
  <c r="K4431" i="22"/>
  <c r="L4433" i="22"/>
  <c r="K4433" i="22"/>
  <c r="L4435" i="22"/>
  <c r="K4435" i="22"/>
  <c r="L4437" i="22"/>
  <c r="K4437" i="22"/>
  <c r="L4439" i="22"/>
  <c r="K4439" i="22"/>
  <c r="L4441" i="22"/>
  <c r="K4441" i="22"/>
  <c r="L4443" i="22"/>
  <c r="K4443" i="22"/>
  <c r="L4445" i="22"/>
  <c r="K4445" i="22"/>
  <c r="L4447" i="22"/>
  <c r="K4447" i="22"/>
  <c r="L4449" i="22"/>
  <c r="K4449" i="22"/>
  <c r="L4451" i="22"/>
  <c r="K4451" i="22"/>
  <c r="L4453" i="22"/>
  <c r="K4453" i="22"/>
  <c r="L4455" i="22"/>
  <c r="K4455" i="22"/>
  <c r="L4457" i="22"/>
  <c r="K4457" i="22"/>
  <c r="L4459" i="22"/>
  <c r="K4459" i="22"/>
  <c r="L4461" i="22"/>
  <c r="K4461" i="22"/>
  <c r="L4463" i="22"/>
  <c r="K4463" i="22"/>
  <c r="L4465" i="22"/>
  <c r="K4465" i="22"/>
  <c r="L4467" i="22"/>
  <c r="K4467" i="22"/>
  <c r="L4469" i="22"/>
  <c r="K4469" i="22"/>
  <c r="L4471" i="22"/>
  <c r="K4471" i="22"/>
  <c r="L4473" i="22"/>
  <c r="K4473" i="22"/>
  <c r="L4475" i="22"/>
  <c r="K4475" i="22"/>
  <c r="L4477" i="22"/>
  <c r="K4477" i="22"/>
  <c r="L4479" i="22"/>
  <c r="K4479" i="22"/>
  <c r="L4481" i="22"/>
  <c r="K4481" i="22"/>
  <c r="L4483" i="22"/>
  <c r="L4485" i="22"/>
  <c r="K4485" i="22"/>
  <c r="L4487" i="22"/>
  <c r="K4487" i="22"/>
  <c r="L4489" i="22"/>
  <c r="K4489" i="22"/>
  <c r="L4491" i="22"/>
  <c r="K4491" i="22"/>
  <c r="L4493" i="22"/>
  <c r="K4493" i="22"/>
  <c r="J4495" i="22"/>
  <c r="L4499" i="22"/>
  <c r="K4499" i="22"/>
  <c r="L4505" i="22"/>
  <c r="K4505" i="22"/>
  <c r="L4511" i="22"/>
  <c r="K4511" i="22"/>
  <c r="L4517" i="22"/>
  <c r="K4517" i="22"/>
  <c r="L4523" i="22"/>
  <c r="K4523" i="22"/>
  <c r="K4530" i="22"/>
  <c r="L4530" i="22"/>
  <c r="K4539" i="22"/>
  <c r="L4539" i="22"/>
  <c r="K4548" i="22"/>
  <c r="L4548" i="22"/>
  <c r="K4557" i="22"/>
  <c r="L4557" i="22"/>
  <c r="K4566" i="22"/>
  <c r="L4566" i="22"/>
  <c r="K4575" i="22"/>
  <c r="L4575" i="22"/>
  <c r="K4584" i="22"/>
  <c r="L4584" i="22"/>
  <c r="K4593" i="22"/>
  <c r="L4593" i="22"/>
  <c r="K4605" i="22"/>
  <c r="L4605" i="22"/>
  <c r="L4620" i="22"/>
  <c r="K4620" i="22"/>
  <c r="L4627" i="22"/>
  <c r="K4627" i="22"/>
  <c r="L4645" i="22"/>
  <c r="K4645" i="22"/>
  <c r="L4663" i="22"/>
  <c r="K4663" i="22"/>
  <c r="L4681" i="22"/>
  <c r="K4681" i="22"/>
  <c r="L4699" i="22"/>
  <c r="K4699" i="22"/>
  <c r="L4704" i="22"/>
  <c r="K4704" i="22"/>
  <c r="L4735" i="22"/>
  <c r="K4735" i="22"/>
  <c r="L4740" i="22"/>
  <c r="K4740" i="22"/>
  <c r="L4771" i="22"/>
  <c r="K4771" i="22"/>
  <c r="L4776" i="22"/>
  <c r="K4776" i="22"/>
  <c r="L4863" i="22"/>
  <c r="K4863" i="22"/>
  <c r="L4876" i="22"/>
  <c r="K4876" i="22"/>
  <c r="K4399" i="22"/>
  <c r="J4401" i="22"/>
  <c r="J4404" i="22"/>
  <c r="J4407" i="22"/>
  <c r="J4410" i="22"/>
  <c r="J4413" i="22"/>
  <c r="J4416" i="22"/>
  <c r="J4419" i="22"/>
  <c r="J4422" i="22"/>
  <c r="K4602" i="22"/>
  <c r="L4602" i="22"/>
  <c r="L4622" i="22"/>
  <c r="K4622" i="22"/>
  <c r="L4629" i="22"/>
  <c r="K4629" i="22"/>
  <c r="L4640" i="22"/>
  <c r="K4640" i="22"/>
  <c r="L4647" i="22"/>
  <c r="K4647" i="22"/>
  <c r="L4658" i="22"/>
  <c r="K4658" i="22"/>
  <c r="L4665" i="22"/>
  <c r="K4665" i="22"/>
  <c r="L4674" i="22"/>
  <c r="K4674" i="22"/>
  <c r="L4676" i="22"/>
  <c r="K4676" i="22"/>
  <c r="L4683" i="22"/>
  <c r="K4683" i="22"/>
  <c r="L4694" i="22"/>
  <c r="K4694" i="22"/>
  <c r="L4701" i="22"/>
  <c r="K4701" i="22"/>
  <c r="L4712" i="22"/>
  <c r="K4712" i="22"/>
  <c r="L4723" i="22"/>
  <c r="K4723" i="22"/>
  <c r="L4737" i="22"/>
  <c r="K4737" i="22"/>
  <c r="L4748" i="22"/>
  <c r="K4748" i="22"/>
  <c r="L4759" i="22"/>
  <c r="K4759" i="22"/>
  <c r="L4773" i="22"/>
  <c r="K4773" i="22"/>
  <c r="L4793" i="22"/>
  <c r="K4793" i="22"/>
  <c r="L4835" i="22"/>
  <c r="K4835" i="22"/>
  <c r="L4845" i="22"/>
  <c r="K4845" i="22"/>
  <c r="L4850" i="22"/>
  <c r="K4850" i="22"/>
  <c r="L4871" i="22"/>
  <c r="K4871" i="22"/>
  <c r="L4948" i="22"/>
  <c r="K4948" i="22"/>
  <c r="L4619" i="22"/>
  <c r="K4619" i="22"/>
  <c r="L4625" i="22"/>
  <c r="K4625" i="22"/>
  <c r="L4637" i="22"/>
  <c r="K4637" i="22"/>
  <c r="L4643" i="22"/>
  <c r="K4643" i="22"/>
  <c r="L4710" i="22"/>
  <c r="K4710" i="22"/>
  <c r="L4746" i="22"/>
  <c r="K4746" i="22"/>
  <c r="J4805" i="22"/>
  <c r="L4810" i="22"/>
  <c r="K4810" i="22"/>
  <c r="J4841" i="22"/>
  <c r="L4844" i="22"/>
  <c r="K4844" i="22"/>
  <c r="L4860" i="22"/>
  <c r="K4925" i="22"/>
  <c r="L4929" i="22"/>
  <c r="K4929" i="22"/>
  <c r="L4941" i="22"/>
  <c r="K4941" i="22"/>
  <c r="J4508" i="22"/>
  <c r="J4514" i="22"/>
  <c r="L4649" i="22"/>
  <c r="K4649" i="22"/>
  <c r="L4655" i="22"/>
  <c r="K4655" i="22"/>
  <c r="L4661" i="22"/>
  <c r="K4661" i="22"/>
  <c r="L4667" i="22"/>
  <c r="K4667" i="22"/>
  <c r="L4673" i="22"/>
  <c r="K4673" i="22"/>
  <c r="L4679" i="22"/>
  <c r="K4679" i="22"/>
  <c r="L4691" i="22"/>
  <c r="K4691" i="22"/>
  <c r="L4697" i="22"/>
  <c r="K4697" i="22"/>
  <c r="L4716" i="22"/>
  <c r="K4716" i="22"/>
  <c r="L4729" i="22"/>
  <c r="K4729" i="22"/>
  <c r="L4752" i="22"/>
  <c r="K4752" i="22"/>
  <c r="L4765" i="22"/>
  <c r="K4765" i="22"/>
  <c r="L4791" i="22"/>
  <c r="K4791" i="22"/>
  <c r="L4796" i="22"/>
  <c r="K4796" i="22"/>
  <c r="L4803" i="22"/>
  <c r="K4803" i="22"/>
  <c r="L4817" i="22"/>
  <c r="K4817" i="22"/>
  <c r="L4827" i="22"/>
  <c r="K4827" i="22"/>
  <c r="L4832" i="22"/>
  <c r="K4832" i="22"/>
  <c r="L4834" i="22"/>
  <c r="K4834" i="22"/>
  <c r="L4839" i="22"/>
  <c r="K4839" i="22"/>
  <c r="L4870" i="22"/>
  <c r="K4870" i="22"/>
  <c r="L4893" i="22"/>
  <c r="K4893" i="22"/>
  <c r="L4901" i="22"/>
  <c r="K4901" i="22"/>
  <c r="L4924" i="22"/>
  <c r="K4924" i="22"/>
  <c r="J4501" i="22"/>
  <c r="J4507" i="22"/>
  <c r="J4513" i="22"/>
  <c r="L4526" i="22"/>
  <c r="L4529" i="22"/>
  <c r="L4532" i="22"/>
  <c r="L4535" i="22"/>
  <c r="L4538" i="22"/>
  <c r="L4541" i="22"/>
  <c r="L4547" i="22"/>
  <c r="L4550" i="22"/>
  <c r="L4553" i="22"/>
  <c r="L4556" i="22"/>
  <c r="L4559" i="22"/>
  <c r="L4562" i="22"/>
  <c r="L4565" i="22"/>
  <c r="L4568" i="22"/>
  <c r="L4574" i="22"/>
  <c r="L4577" i="22"/>
  <c r="L4580" i="22"/>
  <c r="L4583" i="22"/>
  <c r="L4586" i="22"/>
  <c r="L4589" i="22"/>
  <c r="L4592" i="22"/>
  <c r="L4595" i="22"/>
  <c r="K4706" i="22"/>
  <c r="K4713" i="22"/>
  <c r="L4722" i="22"/>
  <c r="K4722" i="22"/>
  <c r="K4726" i="22"/>
  <c r="K4742" i="22"/>
  <c r="K4749" i="22"/>
  <c r="L4758" i="22"/>
  <c r="K4758" i="22"/>
  <c r="K4778" i="22"/>
  <c r="L4788" i="22"/>
  <c r="K4788" i="22"/>
  <c r="L4795" i="22"/>
  <c r="K4795" i="22"/>
  <c r="L4802" i="22"/>
  <c r="K4802" i="22"/>
  <c r="L4824" i="22"/>
  <c r="K4824" i="22"/>
  <c r="L4831" i="22"/>
  <c r="K4831" i="22"/>
  <c r="L4838" i="22"/>
  <c r="K4838" i="22"/>
  <c r="L4851" i="22"/>
  <c r="K4851" i="22"/>
  <c r="L4880" i="22"/>
  <c r="K4880" i="22"/>
  <c r="K4888" i="22"/>
  <c r="J4626" i="22"/>
  <c r="J4632" i="22"/>
  <c r="J4638" i="22"/>
  <c r="L4705" i="22"/>
  <c r="K4705" i="22"/>
  <c r="L4728" i="22"/>
  <c r="K4728" i="22"/>
  <c r="L4741" i="22"/>
  <c r="K4741" i="22"/>
  <c r="L4764" i="22"/>
  <c r="K4764" i="22"/>
  <c r="L4777" i="22"/>
  <c r="K4777" i="22"/>
  <c r="J4787" i="22"/>
  <c r="L4790" i="22"/>
  <c r="K4790" i="22"/>
  <c r="J4823" i="22"/>
  <c r="L4826" i="22"/>
  <c r="K4826" i="22"/>
  <c r="L4828" i="22"/>
  <c r="K4828" i="22"/>
  <c r="L4848" i="22"/>
  <c r="K4848" i="22"/>
  <c r="L4874" i="22"/>
  <c r="K4874" i="22"/>
  <c r="K4877" i="22"/>
  <c r="L4883" i="22"/>
  <c r="K4883" i="22"/>
  <c r="L4789" i="22"/>
  <c r="K4789" i="22"/>
  <c r="L4800" i="22"/>
  <c r="K4800" i="22"/>
  <c r="L4807" i="22"/>
  <c r="K4807" i="22"/>
  <c r="L4818" i="22"/>
  <c r="K4818" i="22"/>
  <c r="L4825" i="22"/>
  <c r="K4825" i="22"/>
  <c r="L4836" i="22"/>
  <c r="K4836" i="22"/>
  <c r="L4962" i="22"/>
  <c r="K4962" i="22"/>
  <c r="K4786" i="22"/>
  <c r="L4797" i="22"/>
  <c r="K4797" i="22"/>
  <c r="L4804" i="22"/>
  <c r="K4804" i="22"/>
  <c r="L4815" i="22"/>
  <c r="K4815" i="22"/>
  <c r="L4822" i="22"/>
  <c r="K4822" i="22"/>
  <c r="L4833" i="22"/>
  <c r="K4833" i="22"/>
  <c r="L4840" i="22"/>
  <c r="K4840" i="22"/>
  <c r="K4907" i="22"/>
  <c r="L4911" i="22"/>
  <c r="K4911" i="22"/>
  <c r="L4919" i="22"/>
  <c r="K4919" i="22"/>
  <c r="L4966" i="22"/>
  <c r="K4966" i="22"/>
  <c r="K4703" i="22"/>
  <c r="K4709" i="22"/>
  <c r="K4715" i="22"/>
  <c r="K4721" i="22"/>
  <c r="K4727" i="22"/>
  <c r="K4733" i="22"/>
  <c r="K4739" i="22"/>
  <c r="K4745" i="22"/>
  <c r="K4751" i="22"/>
  <c r="K4757" i="22"/>
  <c r="K4763" i="22"/>
  <c r="K4769" i="22"/>
  <c r="K4775" i="22"/>
  <c r="L4781" i="22"/>
  <c r="L4783" i="22"/>
  <c r="K4783" i="22"/>
  <c r="L4794" i="22"/>
  <c r="K4794" i="22"/>
  <c r="L4801" i="22"/>
  <c r="K4801" i="22"/>
  <c r="L4812" i="22"/>
  <c r="K4812" i="22"/>
  <c r="L4819" i="22"/>
  <c r="K4819" i="22"/>
  <c r="L4830" i="22"/>
  <c r="K4830" i="22"/>
  <c r="L4837" i="22"/>
  <c r="K4837" i="22"/>
  <c r="K4858" i="22"/>
  <c r="K4906" i="22"/>
  <c r="L4944" i="22"/>
  <c r="K4944" i="22"/>
  <c r="L4856" i="22"/>
  <c r="K4856" i="22"/>
  <c r="L4887" i="22"/>
  <c r="K4887" i="22"/>
  <c r="L4905" i="22"/>
  <c r="K4905" i="22"/>
  <c r="L4923" i="22"/>
  <c r="K4923" i="22"/>
  <c r="L4959" i="22"/>
  <c r="K4959" i="22"/>
  <c r="L4984" i="22"/>
  <c r="K4984" i="22"/>
  <c r="L4843" i="22"/>
  <c r="K4843" i="22"/>
  <c r="L4846" i="22"/>
  <c r="K4846" i="22"/>
  <c r="L4849" i="22"/>
  <c r="K4849" i="22"/>
  <c r="L4862" i="22"/>
  <c r="K4862" i="22"/>
  <c r="L4875" i="22"/>
  <c r="K4875" i="22"/>
  <c r="L4938" i="22"/>
  <c r="K4938" i="22"/>
  <c r="L4977" i="22"/>
  <c r="K4977" i="22"/>
  <c r="K4852" i="22"/>
  <c r="K4859" i="22"/>
  <c r="L4868" i="22"/>
  <c r="K4868" i="22"/>
  <c r="K4872" i="22"/>
  <c r="L4881" i="22"/>
  <c r="K4881" i="22"/>
  <c r="K4895" i="22"/>
  <c r="L4899" i="22"/>
  <c r="K4899" i="22"/>
  <c r="K4913" i="22"/>
  <c r="L4917" i="22"/>
  <c r="K4917" i="22"/>
  <c r="K4931" i="22"/>
  <c r="L4935" i="22"/>
  <c r="K4935" i="22"/>
  <c r="L4951" i="22"/>
  <c r="K4951" i="22"/>
  <c r="K4954" i="22"/>
  <c r="L4969" i="22"/>
  <c r="K4969" i="22"/>
  <c r="L4974" i="22"/>
  <c r="K4974" i="22"/>
  <c r="L4953" i="22"/>
  <c r="K4953" i="22"/>
  <c r="L4971" i="22"/>
  <c r="K4971" i="22"/>
  <c r="L4950" i="22"/>
  <c r="K4950" i="22"/>
  <c r="L4968" i="22"/>
  <c r="K4968" i="22"/>
  <c r="L4986" i="22"/>
  <c r="K4986" i="22"/>
  <c r="L4988" i="22"/>
  <c r="K4988" i="22"/>
  <c r="L4990" i="22"/>
  <c r="K4990" i="22"/>
  <c r="L4992" i="22"/>
  <c r="K4992" i="22"/>
  <c r="L4994" i="22"/>
  <c r="K4994" i="22"/>
  <c r="L4996" i="22"/>
  <c r="K4996" i="22"/>
  <c r="L4998" i="22"/>
  <c r="K4998" i="22"/>
  <c r="L5000" i="22"/>
  <c r="K5000" i="22"/>
  <c r="L5002" i="22"/>
  <c r="K5002" i="22"/>
  <c r="L5004" i="22"/>
  <c r="K5004" i="22"/>
  <c r="L5006" i="22"/>
  <c r="K5006" i="22"/>
  <c r="L5008" i="22"/>
  <c r="K5008" i="22"/>
  <c r="L5010" i="22"/>
  <c r="K5010" i="22"/>
  <c r="L5012" i="22"/>
  <c r="K5012" i="22"/>
  <c r="L5014" i="22"/>
  <c r="K5014" i="22"/>
  <c r="L5016" i="22"/>
  <c r="K5016" i="22"/>
  <c r="L5018" i="22"/>
  <c r="K5018" i="22"/>
  <c r="K4855" i="22"/>
  <c r="K4861" i="22"/>
  <c r="K4867" i="22"/>
  <c r="K4873" i="22"/>
  <c r="K4885" i="22"/>
  <c r="K4891" i="22"/>
  <c r="K4897" i="22"/>
  <c r="K4903" i="22"/>
  <c r="K4909" i="22"/>
  <c r="K4915" i="22"/>
  <c r="K4921" i="22"/>
  <c r="K4927" i="22"/>
  <c r="K4933" i="22"/>
  <c r="L4947" i="22"/>
  <c r="K4947" i="22"/>
  <c r="L4965" i="22"/>
  <c r="K4965" i="22"/>
  <c r="L4983" i="22"/>
  <c r="K4983" i="22"/>
  <c r="L4980" i="22"/>
  <c r="K4980" i="22"/>
  <c r="J4940" i="22"/>
  <c r="J4943" i="22"/>
  <c r="J4946" i="22"/>
  <c r="J4949" i="22"/>
  <c r="J4952" i="22"/>
  <c r="J4955" i="22"/>
  <c r="J4958" i="22"/>
  <c r="J4961" i="22"/>
  <c r="J4964" i="22"/>
  <c r="J4967" i="22"/>
  <c r="J4970" i="22"/>
  <c r="J4973" i="22"/>
  <c r="J4976" i="22"/>
  <c r="J4979" i="22"/>
  <c r="J4982" i="22"/>
  <c r="J4985" i="22"/>
  <c r="K2166" i="22"/>
  <c r="L2166" i="22"/>
  <c r="K2168" i="22"/>
  <c r="L2168" i="22"/>
  <c r="K2172" i="22"/>
  <c r="L2172" i="22"/>
  <c r="K2174" i="22"/>
  <c r="L2174" i="22"/>
  <c r="K2176" i="22"/>
  <c r="L2176" i="22"/>
  <c r="K2178" i="22"/>
  <c r="L2178" i="22"/>
  <c r="K2180" i="22"/>
  <c r="L2180" i="22"/>
  <c r="K2184" i="22"/>
  <c r="L2184" i="22"/>
  <c r="K2186" i="22"/>
  <c r="L2186" i="22"/>
  <c r="K2188" i="22"/>
  <c r="L2188" i="22"/>
  <c r="K2190" i="22"/>
  <c r="L2190" i="22"/>
  <c r="K2192" i="22"/>
  <c r="L2192" i="22"/>
  <c r="K2196" i="22"/>
  <c r="L2196" i="22"/>
  <c r="K2198" i="22"/>
  <c r="L2198" i="22"/>
  <c r="K2200" i="22"/>
  <c r="L2200" i="22"/>
  <c r="K2202" i="22"/>
  <c r="L2202" i="22"/>
  <c r="K2204" i="22"/>
  <c r="L2204" i="22"/>
  <c r="K2208" i="22"/>
  <c r="L2208" i="22"/>
  <c r="K2210" i="22"/>
  <c r="L2210" i="22"/>
  <c r="K2212" i="22"/>
  <c r="L2212" i="22"/>
  <c r="K2214" i="22"/>
  <c r="L2214" i="22"/>
  <c r="K2216" i="22"/>
  <c r="L2216" i="22"/>
  <c r="K2220" i="22"/>
  <c r="L2220" i="22"/>
  <c r="K2222" i="22"/>
  <c r="L2222" i="22"/>
  <c r="K2224" i="22"/>
  <c r="L2224" i="22"/>
  <c r="K2226" i="22"/>
  <c r="L2226" i="22"/>
  <c r="K2228" i="22"/>
  <c r="L2228" i="22"/>
  <c r="K2232" i="22"/>
  <c r="L2232" i="22"/>
  <c r="K2234" i="22"/>
  <c r="L2234" i="22"/>
  <c r="K2236" i="22"/>
  <c r="L2236" i="22"/>
  <c r="K2238" i="22"/>
  <c r="L2238" i="22"/>
  <c r="K2240" i="22"/>
  <c r="L2240" i="22"/>
  <c r="K2250" i="22"/>
  <c r="L2250" i="22"/>
  <c r="K2252" i="22"/>
  <c r="L2252" i="22"/>
  <c r="K2257" i="22"/>
  <c r="L2257" i="22"/>
  <c r="K2262" i="22"/>
  <c r="L2262" i="22"/>
  <c r="K2264" i="22"/>
  <c r="L2264" i="22"/>
  <c r="K2274" i="22"/>
  <c r="L2274" i="22"/>
  <c r="K2276" i="22"/>
  <c r="L2276" i="22"/>
  <c r="L2023" i="22"/>
  <c r="L2026" i="22"/>
  <c r="L2029" i="22"/>
  <c r="L2032" i="22"/>
  <c r="L2035" i="22"/>
  <c r="L2041" i="22"/>
  <c r="L2044" i="22"/>
  <c r="L2047" i="22"/>
  <c r="L2050" i="22"/>
  <c r="L2053" i="22"/>
  <c r="L2056" i="22"/>
  <c r="L2059" i="22"/>
  <c r="L2062" i="22"/>
  <c r="L2065" i="22"/>
  <c r="L2068" i="22"/>
  <c r="L2071" i="22"/>
  <c r="L2074" i="22"/>
  <c r="L2077" i="22"/>
  <c r="L2080" i="22"/>
  <c r="L2083" i="22"/>
  <c r="L2086" i="22"/>
  <c r="L2089" i="22"/>
  <c r="L2092" i="22"/>
  <c r="L2095" i="22"/>
  <c r="L2098" i="22"/>
  <c r="L2101" i="22"/>
  <c r="L2104" i="22"/>
  <c r="L2107" i="22"/>
  <c r="L2110" i="22"/>
  <c r="L2113" i="22"/>
  <c r="L2116" i="22"/>
  <c r="L2119" i="22"/>
  <c r="L2122" i="22"/>
  <c r="L2125" i="22"/>
  <c r="L2128" i="22"/>
  <c r="L2131" i="22"/>
  <c r="L2134" i="22"/>
  <c r="L2137" i="22"/>
  <c r="L2140" i="22"/>
  <c r="L2143" i="22"/>
  <c r="L2149" i="22"/>
  <c r="L2152" i="22"/>
  <c r="L2155" i="22"/>
  <c r="L2158" i="22"/>
  <c r="L2161" i="22"/>
  <c r="L2164" i="22"/>
  <c r="K2247" i="22"/>
  <c r="L2247" i="22"/>
  <c r="K2259" i="22"/>
  <c r="L2259" i="22"/>
  <c r="K2271" i="22"/>
  <c r="L2271" i="22"/>
  <c r="K2281" i="22"/>
  <c r="L2281" i="22"/>
  <c r="K2283" i="22"/>
  <c r="L2283" i="22"/>
  <c r="K2286" i="22"/>
  <c r="L2286" i="22"/>
  <c r="K2288" i="22"/>
  <c r="L2288" i="22"/>
  <c r="K2293" i="22"/>
  <c r="L2293" i="22"/>
  <c r="K2295" i="22"/>
  <c r="L2295" i="22"/>
  <c r="K2298" i="22"/>
  <c r="L2298" i="22"/>
  <c r="K2300" i="22"/>
  <c r="L2300" i="22"/>
  <c r="K2305" i="22"/>
  <c r="L2305" i="22"/>
  <c r="K2307" i="22"/>
  <c r="L2307" i="22"/>
  <c r="K2310" i="22"/>
  <c r="L2310" i="22"/>
  <c r="K2312" i="22"/>
  <c r="L2312" i="22"/>
  <c r="K2317" i="22"/>
  <c r="L2317" i="22"/>
  <c r="K2319" i="22"/>
  <c r="L2319" i="22"/>
  <c r="K2322" i="22"/>
  <c r="L2322" i="22"/>
  <c r="K2324" i="22"/>
  <c r="L2324" i="22"/>
  <c r="K2329" i="22"/>
  <c r="L2329" i="22"/>
  <c r="K2331" i="22"/>
  <c r="L2331" i="22"/>
  <c r="K2334" i="22"/>
  <c r="L2334" i="22"/>
  <c r="K2336" i="22"/>
  <c r="L2336" i="22"/>
  <c r="K2341" i="22"/>
  <c r="L2341" i="22"/>
  <c r="K2343" i="22"/>
  <c r="L2343" i="22"/>
  <c r="K2346" i="22"/>
  <c r="L2346" i="22"/>
  <c r="K2348" i="22"/>
  <c r="L2348" i="22"/>
  <c r="K2353" i="22"/>
  <c r="L2353" i="22"/>
  <c r="K2355" i="22"/>
  <c r="L2355" i="22"/>
  <c r="K2358" i="22"/>
  <c r="L2358" i="22"/>
  <c r="K2360" i="22"/>
  <c r="L2360" i="22"/>
  <c r="K2365" i="22"/>
  <c r="L2365" i="22"/>
  <c r="K2367" i="22"/>
  <c r="L2367" i="22"/>
  <c r="K2370" i="22"/>
  <c r="L2370" i="22"/>
  <c r="K2372" i="22"/>
  <c r="L2372" i="22"/>
  <c r="K2377" i="22"/>
  <c r="L2377" i="22"/>
  <c r="K2379" i="22"/>
  <c r="L2379" i="22"/>
  <c r="K2382" i="22"/>
  <c r="L2382" i="22"/>
  <c r="K2384" i="22"/>
  <c r="L2384" i="22"/>
  <c r="K2389" i="22"/>
  <c r="L2389" i="22"/>
  <c r="K2391" i="22"/>
  <c r="L2391" i="22"/>
  <c r="K2394" i="22"/>
  <c r="L2394" i="22"/>
  <c r="K2396" i="22"/>
  <c r="L2396" i="22"/>
  <c r="K2401" i="22"/>
  <c r="L2401" i="22"/>
  <c r="K2403" i="22"/>
  <c r="L2403" i="22"/>
  <c r="K2406" i="22"/>
  <c r="L2406" i="22"/>
  <c r="K2408" i="22"/>
  <c r="L2408" i="22"/>
  <c r="K2413" i="22"/>
  <c r="L2413" i="22"/>
  <c r="K2418" i="22"/>
  <c r="L2418" i="22"/>
  <c r="K2420" i="22"/>
  <c r="L2420" i="22"/>
  <c r="K2425" i="22"/>
  <c r="L2425" i="22"/>
  <c r="K2427" i="22"/>
  <c r="L2427" i="22"/>
  <c r="K2430" i="22"/>
  <c r="L2430" i="22"/>
  <c r="K2432" i="22"/>
  <c r="L2432" i="22"/>
  <c r="K2437" i="22"/>
  <c r="L2437" i="22"/>
  <c r="K2439" i="22"/>
  <c r="L2439" i="22"/>
  <c r="K2442" i="22"/>
  <c r="L2442" i="22"/>
  <c r="K2444" i="22"/>
  <c r="L2444" i="22"/>
  <c r="K2451" i="22"/>
  <c r="L2451" i="22"/>
  <c r="K2169" i="22"/>
  <c r="L2169" i="22"/>
  <c r="K2177" i="22"/>
  <c r="L2177" i="22"/>
  <c r="K2187" i="22"/>
  <c r="L2187" i="22"/>
  <c r="L2195" i="22"/>
  <c r="K2203" i="22"/>
  <c r="L2203" i="22"/>
  <c r="K2209" i="22"/>
  <c r="L2209" i="22"/>
  <c r="K2213" i="22"/>
  <c r="L2213" i="22"/>
  <c r="K2221" i="22"/>
  <c r="L2221" i="22"/>
  <c r="K2233" i="22"/>
  <c r="L2233" i="22"/>
  <c r="K2256" i="22"/>
  <c r="L2256" i="22"/>
  <c r="K2263" i="22"/>
  <c r="L2263" i="22"/>
  <c r="K2268" i="22"/>
  <c r="L2268" i="22"/>
  <c r="L2270" i="22"/>
  <c r="K2275" i="22"/>
  <c r="L2275" i="22"/>
  <c r="L3270" i="22"/>
  <c r="K3270" i="22"/>
  <c r="K2165" i="22"/>
  <c r="L2165" i="22"/>
  <c r="K2167" i="22"/>
  <c r="L2167" i="22"/>
  <c r="K2173" i="22"/>
  <c r="L2173" i="22"/>
  <c r="K2175" i="22"/>
  <c r="L2175" i="22"/>
  <c r="K2179" i="22"/>
  <c r="L2179" i="22"/>
  <c r="K2181" i="22"/>
  <c r="L2181" i="22"/>
  <c r="K2185" i="22"/>
  <c r="L2185" i="22"/>
  <c r="K2189" i="22"/>
  <c r="L2189" i="22"/>
  <c r="K2191" i="22"/>
  <c r="L2191" i="22"/>
  <c r="K2193" i="22"/>
  <c r="L2193" i="22"/>
  <c r="K2197" i="22"/>
  <c r="L2197" i="22"/>
  <c r="K2199" i="22"/>
  <c r="L2199" i="22"/>
  <c r="K2201" i="22"/>
  <c r="L2201" i="22"/>
  <c r="K2205" i="22"/>
  <c r="L2205" i="22"/>
  <c r="K2211" i="22"/>
  <c r="L2211" i="22"/>
  <c r="K2215" i="22"/>
  <c r="L2215" i="22"/>
  <c r="K2217" i="22"/>
  <c r="L2217" i="22"/>
  <c r="K2223" i="22"/>
  <c r="L2223" i="22"/>
  <c r="K2225" i="22"/>
  <c r="L2225" i="22"/>
  <c r="K2227" i="22"/>
  <c r="L2227" i="22"/>
  <c r="K2229" i="22"/>
  <c r="L2229" i="22"/>
  <c r="K2235" i="22"/>
  <c r="L2235" i="22"/>
  <c r="K2237" i="22"/>
  <c r="L2237" i="22"/>
  <c r="K2239" i="22"/>
  <c r="L2239" i="22"/>
  <c r="K2244" i="22"/>
  <c r="L2244" i="22"/>
  <c r="L2246" i="22"/>
  <c r="K2251" i="22"/>
  <c r="L2251" i="22"/>
  <c r="K2258" i="22"/>
  <c r="L2258" i="22"/>
  <c r="K2241" i="22"/>
  <c r="L2241" i="22"/>
  <c r="K2253" i="22"/>
  <c r="L2253" i="22"/>
  <c r="K2265" i="22"/>
  <c r="L2265" i="22"/>
  <c r="K2277" i="22"/>
  <c r="L2277" i="22"/>
  <c r="K2280" i="22"/>
  <c r="L2280" i="22"/>
  <c r="K2282" i="22"/>
  <c r="L2282" i="22"/>
  <c r="K2287" i="22"/>
  <c r="L2287" i="22"/>
  <c r="K2289" i="22"/>
  <c r="L2289" i="22"/>
  <c r="K2292" i="22"/>
  <c r="L2292" i="22"/>
  <c r="K2294" i="22"/>
  <c r="L2294" i="22"/>
  <c r="K2299" i="22"/>
  <c r="L2299" i="22"/>
  <c r="K2301" i="22"/>
  <c r="L2301" i="22"/>
  <c r="K2304" i="22"/>
  <c r="L2304" i="22"/>
  <c r="K2306" i="22"/>
  <c r="L2306" i="22"/>
  <c r="K2311" i="22"/>
  <c r="L2311" i="22"/>
  <c r="K2313" i="22"/>
  <c r="L2313" i="22"/>
  <c r="K2316" i="22"/>
  <c r="L2316" i="22"/>
  <c r="K2318" i="22"/>
  <c r="L2318" i="22"/>
  <c r="K2323" i="22"/>
  <c r="L2323" i="22"/>
  <c r="K2325" i="22"/>
  <c r="L2325" i="22"/>
  <c r="K2328" i="22"/>
  <c r="L2328" i="22"/>
  <c r="K2330" i="22"/>
  <c r="L2330" i="22"/>
  <c r="K2335" i="22"/>
  <c r="L2335" i="22"/>
  <c r="K2337" i="22"/>
  <c r="L2337" i="22"/>
  <c r="K2340" i="22"/>
  <c r="L2340" i="22"/>
  <c r="K2342" i="22"/>
  <c r="L2342" i="22"/>
  <c r="K2347" i="22"/>
  <c r="L2347" i="22"/>
  <c r="K2349" i="22"/>
  <c r="L2349" i="22"/>
  <c r="K2352" i="22"/>
  <c r="L2352" i="22"/>
  <c r="K2354" i="22"/>
  <c r="L2354" i="22"/>
  <c r="K2359" i="22"/>
  <c r="L2359" i="22"/>
  <c r="K2361" i="22"/>
  <c r="L2361" i="22"/>
  <c r="K2364" i="22"/>
  <c r="L2364" i="22"/>
  <c r="K2366" i="22"/>
  <c r="L2366" i="22"/>
  <c r="K2371" i="22"/>
  <c r="L2371" i="22"/>
  <c r="K2373" i="22"/>
  <c r="L2373" i="22"/>
  <c r="K2376" i="22"/>
  <c r="L2376" i="22"/>
  <c r="K2378" i="22"/>
  <c r="L2378" i="22"/>
  <c r="K2383" i="22"/>
  <c r="L2383" i="22"/>
  <c r="K2385" i="22"/>
  <c r="L2385" i="22"/>
  <c r="K2388" i="22"/>
  <c r="L2388" i="22"/>
  <c r="K2390" i="22"/>
  <c r="L2390" i="22"/>
  <c r="K2395" i="22"/>
  <c r="L2395" i="22"/>
  <c r="K2400" i="22"/>
  <c r="L2400" i="22"/>
  <c r="K2402" i="22"/>
  <c r="L2402" i="22"/>
  <c r="K2407" i="22"/>
  <c r="L2407" i="22"/>
  <c r="K2409" i="22"/>
  <c r="L2409" i="22"/>
  <c r="K2412" i="22"/>
  <c r="L2412" i="22"/>
  <c r="K2419" i="22"/>
  <c r="L2419" i="22"/>
  <c r="K2421" i="22"/>
  <c r="L2421" i="22"/>
  <c r="K2424" i="22"/>
  <c r="L2424" i="22"/>
  <c r="K2426" i="22"/>
  <c r="L2426" i="22"/>
  <c r="K2431" i="22"/>
  <c r="L2431" i="22"/>
  <c r="K2436" i="22"/>
  <c r="L2436" i="22"/>
  <c r="K2438" i="22"/>
  <c r="L2438" i="22"/>
  <c r="K2443" i="22"/>
  <c r="L2443" i="22"/>
  <c r="K2445" i="22"/>
  <c r="L2445" i="22"/>
  <c r="K2448" i="22"/>
  <c r="L2448" i="22"/>
  <c r="L2592" i="22"/>
  <c r="K2592" i="22"/>
  <c r="L2628" i="22"/>
  <c r="K2628" i="22"/>
  <c r="L2664" i="22"/>
  <c r="K2664" i="22"/>
  <c r="L2700" i="22"/>
  <c r="K2700" i="22"/>
  <c r="L2736" i="22"/>
  <c r="K2736" i="22"/>
  <c r="L2773" i="22"/>
  <c r="K2773" i="22"/>
  <c r="L3259" i="22"/>
  <c r="K3259" i="22"/>
  <c r="L2242" i="22"/>
  <c r="L2248" i="22"/>
  <c r="L2254" i="22"/>
  <c r="L2260" i="22"/>
  <c r="L2266" i="22"/>
  <c r="L2272" i="22"/>
  <c r="L2278" i="22"/>
  <c r="L2284" i="22"/>
  <c r="L2290" i="22"/>
  <c r="L2296" i="22"/>
  <c r="L2302" i="22"/>
  <c r="L2308" i="22"/>
  <c r="L2314" i="22"/>
  <c r="L2320" i="22"/>
  <c r="L2326" i="22"/>
  <c r="L2332" i="22"/>
  <c r="L2338" i="22"/>
  <c r="L2344" i="22"/>
  <c r="L2350" i="22"/>
  <c r="L2362" i="22"/>
  <c r="L2368" i="22"/>
  <c r="L2374" i="22"/>
  <c r="L2380" i="22"/>
  <c r="L2386" i="22"/>
  <c r="L2392" i="22"/>
  <c r="L2398" i="22"/>
  <c r="L2404" i="22"/>
  <c r="L2410" i="22"/>
  <c r="L2416" i="22"/>
  <c r="L2422" i="22"/>
  <c r="L2434" i="22"/>
  <c r="L2440" i="22"/>
  <c r="L2446" i="22"/>
  <c r="L2598" i="22"/>
  <c r="K2598" i="22"/>
  <c r="L2634" i="22"/>
  <c r="L2706" i="22"/>
  <c r="K2706" i="22"/>
  <c r="L2742" i="22"/>
  <c r="K2742" i="22"/>
  <c r="L3246" i="22"/>
  <c r="K3246" i="22"/>
  <c r="L3584" i="22"/>
  <c r="K3584" i="22"/>
  <c r="K3653" i="22"/>
  <c r="L3653" i="22"/>
  <c r="L3717" i="22"/>
  <c r="K3717" i="22"/>
  <c r="L3753" i="22"/>
  <c r="K3753" i="22"/>
  <c r="K3838" i="22"/>
  <c r="L3838" i="22"/>
  <c r="K3841" i="22"/>
  <c r="L3841" i="22"/>
  <c r="K3846" i="22"/>
  <c r="L3846" i="22"/>
  <c r="K3861" i="22"/>
  <c r="L3861" i="22"/>
  <c r="K3864" i="22"/>
  <c r="L3864" i="22"/>
  <c r="K3927" i="22"/>
  <c r="L3927" i="22"/>
  <c r="L2356" i="22"/>
  <c r="K2465" i="22"/>
  <c r="L2469" i="22"/>
  <c r="K2483" i="22"/>
  <c r="L2487" i="22"/>
  <c r="K2501" i="22"/>
  <c r="L2505" i="22"/>
  <c r="K2519" i="22"/>
  <c r="L2523" i="22"/>
  <c r="K2534" i="22"/>
  <c r="L2538" i="22"/>
  <c r="K2546" i="22"/>
  <c r="L2550" i="22"/>
  <c r="K2558" i="22"/>
  <c r="L2562" i="22"/>
  <c r="K2570" i="22"/>
  <c r="L2574" i="22"/>
  <c r="K2582" i="22"/>
  <c r="L2604" i="22"/>
  <c r="K2604" i="22"/>
  <c r="K2618" i="22"/>
  <c r="L2640" i="22"/>
  <c r="K2640" i="22"/>
  <c r="L2651" i="22"/>
  <c r="K2654" i="22"/>
  <c r="L2676" i="22"/>
  <c r="K2676" i="22"/>
  <c r="L2687" i="22"/>
  <c r="K2690" i="22"/>
  <c r="L2712" i="22"/>
  <c r="K2712" i="22"/>
  <c r="L2723" i="22"/>
  <c r="K2726" i="22"/>
  <c r="L2748" i="22"/>
  <c r="K2748" i="22"/>
  <c r="L2759" i="22"/>
  <c r="K2762" i="22"/>
  <c r="L3248" i="22"/>
  <c r="K3248" i="22"/>
  <c r="L3286" i="22"/>
  <c r="K3286" i="22"/>
  <c r="L3306" i="22"/>
  <c r="K3306" i="22"/>
  <c r="L3308" i="22"/>
  <c r="K3308" i="22"/>
  <c r="L3310" i="22"/>
  <c r="K3310" i="22"/>
  <c r="L3312" i="22"/>
  <c r="K3312" i="22"/>
  <c r="L3409" i="22"/>
  <c r="K3409" i="22"/>
  <c r="L2428" i="22"/>
  <c r="L2454" i="22"/>
  <c r="K2468" i="22"/>
  <c r="L2472" i="22"/>
  <c r="K2486" i="22"/>
  <c r="L2490" i="22"/>
  <c r="K2504" i="22"/>
  <c r="L2508" i="22"/>
  <c r="K2522" i="22"/>
  <c r="L2526" i="22"/>
  <c r="K2537" i="22"/>
  <c r="K2549" i="22"/>
  <c r="K2561" i="22"/>
  <c r="K2573" i="22"/>
  <c r="L2585" i="22"/>
  <c r="K2588" i="22"/>
  <c r="L2610" i="22"/>
  <c r="K2610" i="22"/>
  <c r="L2621" i="22"/>
  <c r="K2624" i="22"/>
  <c r="L2646" i="22"/>
  <c r="K2646" i="22"/>
  <c r="L2657" i="22"/>
  <c r="K2660" i="22"/>
  <c r="L2682" i="22"/>
  <c r="K2682" i="22"/>
  <c r="L2693" i="22"/>
  <c r="K2696" i="22"/>
  <c r="L2718" i="22"/>
  <c r="K2718" i="22"/>
  <c r="L2729" i="22"/>
  <c r="K2732" i="22"/>
  <c r="L2754" i="22"/>
  <c r="K2754" i="22"/>
  <c r="L2765" i="22"/>
  <c r="K2768" i="22"/>
  <c r="L3245" i="22"/>
  <c r="K3245" i="22"/>
  <c r="L3252" i="22"/>
  <c r="K3252" i="22"/>
  <c r="L3283" i="22"/>
  <c r="K3283" i="22"/>
  <c r="L3285" i="22"/>
  <c r="K3285" i="22"/>
  <c r="L3403" i="22"/>
  <c r="K3403" i="22"/>
  <c r="K2453" i="22"/>
  <c r="L2457" i="22"/>
  <c r="J2463" i="22"/>
  <c r="K2471" i="22"/>
  <c r="L2475" i="22"/>
  <c r="J2481" i="22"/>
  <c r="K2489" i="22"/>
  <c r="L2493" i="22"/>
  <c r="J2499" i="22"/>
  <c r="K2507" i="22"/>
  <c r="J2517" i="22"/>
  <c r="K2525" i="22"/>
  <c r="L2529" i="22"/>
  <c r="L2541" i="22"/>
  <c r="L2553" i="22"/>
  <c r="L2565" i="22"/>
  <c r="L2577" i="22"/>
  <c r="L2591" i="22"/>
  <c r="K2594" i="22"/>
  <c r="L2616" i="22"/>
  <c r="K2616" i="22"/>
  <c r="L2627" i="22"/>
  <c r="K2630" i="22"/>
  <c r="L2652" i="22"/>
  <c r="K2652" i="22"/>
  <c r="L2663" i="22"/>
  <c r="K2666" i="22"/>
  <c r="L2688" i="22"/>
  <c r="K2688" i="22"/>
  <c r="L2699" i="22"/>
  <c r="K2702" i="22"/>
  <c r="L2724" i="22"/>
  <c r="K2724" i="22"/>
  <c r="L2735" i="22"/>
  <c r="K2738" i="22"/>
  <c r="L2760" i="22"/>
  <c r="K2760" i="22"/>
  <c r="L2771" i="22"/>
  <c r="L3240" i="22"/>
  <c r="K3240" i="22"/>
  <c r="L3262" i="22"/>
  <c r="K3262" i="22"/>
  <c r="K3265" i="22"/>
  <c r="L2460" i="22"/>
  <c r="J2466" i="22"/>
  <c r="L2478" i="22"/>
  <c r="J2484" i="22"/>
  <c r="L2496" i="22"/>
  <c r="J2502" i="22"/>
  <c r="L2514" i="22"/>
  <c r="J2520" i="22"/>
  <c r="L2532" i="22"/>
  <c r="L2544" i="22"/>
  <c r="L2556" i="22"/>
  <c r="L2568" i="22"/>
  <c r="L2580" i="22"/>
  <c r="L2586" i="22"/>
  <c r="K2586" i="22"/>
  <c r="L2597" i="22"/>
  <c r="L2622" i="22"/>
  <c r="K2622" i="22"/>
  <c r="L2633" i="22"/>
  <c r="L2658" i="22"/>
  <c r="K2658" i="22"/>
  <c r="L2669" i="22"/>
  <c r="L2694" i="22"/>
  <c r="K2694" i="22"/>
  <c r="L2705" i="22"/>
  <c r="L2730" i="22"/>
  <c r="K2730" i="22"/>
  <c r="L2741" i="22"/>
  <c r="L2766" i="22"/>
  <c r="K2766" i="22"/>
  <c r="L3239" i="22"/>
  <c r="K3239" i="22"/>
  <c r="L3264" i="22"/>
  <c r="K3264" i="22"/>
  <c r="J2452" i="22"/>
  <c r="J2458" i="22"/>
  <c r="J2464" i="22"/>
  <c r="J2470" i="22"/>
  <c r="J2476" i="22"/>
  <c r="J2482" i="22"/>
  <c r="J2488" i="22"/>
  <c r="J2494" i="22"/>
  <c r="J2500" i="22"/>
  <c r="J2506" i="22"/>
  <c r="J2512" i="22"/>
  <c r="J2518" i="22"/>
  <c r="J2524" i="22"/>
  <c r="J2530" i="22"/>
  <c r="L3250" i="22"/>
  <c r="K3250" i="22"/>
  <c r="J3269" i="22"/>
  <c r="L3280" i="22"/>
  <c r="K3280" i="22"/>
  <c r="J3282" i="22"/>
  <c r="L3581" i="22"/>
  <c r="K3581" i="22"/>
  <c r="L3602" i="22"/>
  <c r="K3602" i="22"/>
  <c r="L3244" i="22"/>
  <c r="K3244" i="22"/>
  <c r="L3258" i="22"/>
  <c r="K3258" i="22"/>
  <c r="L3263" i="22"/>
  <c r="K3263" i="22"/>
  <c r="L3277" i="22"/>
  <c r="K3277" i="22"/>
  <c r="L3279" i="22"/>
  <c r="K3279" i="22"/>
  <c r="L3424" i="22"/>
  <c r="K3424" i="22"/>
  <c r="L3426" i="22"/>
  <c r="K3426" i="22"/>
  <c r="L3433" i="22"/>
  <c r="K3433" i="22"/>
  <c r="L3435" i="22"/>
  <c r="K3435" i="22"/>
  <c r="L3442" i="22"/>
  <c r="K3442" i="22"/>
  <c r="L3444" i="22"/>
  <c r="K3444" i="22"/>
  <c r="L3451" i="22"/>
  <c r="K3451" i="22"/>
  <c r="L3453" i="22"/>
  <c r="K3453" i="22"/>
  <c r="L3460" i="22"/>
  <c r="K3460" i="22"/>
  <c r="L3462" i="22"/>
  <c r="K3462" i="22"/>
  <c r="L3469" i="22"/>
  <c r="K3469" i="22"/>
  <c r="L3471" i="22"/>
  <c r="K3471" i="22"/>
  <c r="L3478" i="22"/>
  <c r="K3478" i="22"/>
  <c r="L3480" i="22"/>
  <c r="K3480" i="22"/>
  <c r="L3487" i="22"/>
  <c r="K3487" i="22"/>
  <c r="L3489" i="22"/>
  <c r="K3489" i="22"/>
  <c r="L3496" i="22"/>
  <c r="K3496" i="22"/>
  <c r="L3498" i="22"/>
  <c r="K3498" i="22"/>
  <c r="L3505" i="22"/>
  <c r="K3505" i="22"/>
  <c r="L3507" i="22"/>
  <c r="K3507" i="22"/>
  <c r="L3514" i="22"/>
  <c r="K3514" i="22"/>
  <c r="L3516" i="22"/>
  <c r="K3516" i="22"/>
  <c r="L3523" i="22"/>
  <c r="K3523" i="22"/>
  <c r="L3525" i="22"/>
  <c r="K3525" i="22"/>
  <c r="L3532" i="22"/>
  <c r="K3532" i="22"/>
  <c r="L3534" i="22"/>
  <c r="K3534" i="22"/>
  <c r="L3541" i="22"/>
  <c r="K3541" i="22"/>
  <c r="L3543" i="22"/>
  <c r="K3543" i="22"/>
  <c r="L3550" i="22"/>
  <c r="K3550" i="22"/>
  <c r="L3552" i="22"/>
  <c r="K3552" i="22"/>
  <c r="L3559" i="22"/>
  <c r="K3559" i="22"/>
  <c r="L3566" i="22"/>
  <c r="K3566" i="22"/>
  <c r="L3578" i="22"/>
  <c r="K3578" i="22"/>
  <c r="L3238" i="22"/>
  <c r="K3238" i="22"/>
  <c r="K3247" i="22"/>
  <c r="J3257" i="22"/>
  <c r="L3274" i="22"/>
  <c r="K3274" i="22"/>
  <c r="L3276" i="22"/>
  <c r="K3276" i="22"/>
  <c r="K3416" i="22"/>
  <c r="L3428" i="22"/>
  <c r="K3428" i="22"/>
  <c r="L3437" i="22"/>
  <c r="K3437" i="22"/>
  <c r="L3446" i="22"/>
  <c r="K3446" i="22"/>
  <c r="L3464" i="22"/>
  <c r="K3464" i="22"/>
  <c r="L3473" i="22"/>
  <c r="K3473" i="22"/>
  <c r="L3482" i="22"/>
  <c r="K3482" i="22"/>
  <c r="L3491" i="22"/>
  <c r="K3491" i="22"/>
  <c r="L3500" i="22"/>
  <c r="K3500" i="22"/>
  <c r="L3518" i="22"/>
  <c r="K3518" i="22"/>
  <c r="L3527" i="22"/>
  <c r="K3527" i="22"/>
  <c r="L3536" i="22"/>
  <c r="K3536" i="22"/>
  <c r="L3545" i="22"/>
  <c r="K3545" i="22"/>
  <c r="L3554" i="22"/>
  <c r="K3554" i="22"/>
  <c r="L3573" i="22"/>
  <c r="K3573" i="22"/>
  <c r="J2455" i="22"/>
  <c r="J2461" i="22"/>
  <c r="J2467" i="22"/>
  <c r="J2473" i="22"/>
  <c r="J2479" i="22"/>
  <c r="J2485" i="22"/>
  <c r="J2491" i="22"/>
  <c r="J2497" i="22"/>
  <c r="J2503" i="22"/>
  <c r="J2509" i="22"/>
  <c r="J2515" i="22"/>
  <c r="J2521" i="22"/>
  <c r="J2527" i="22"/>
  <c r="K3241" i="22"/>
  <c r="J3251" i="22"/>
  <c r="K3266" i="22"/>
  <c r="L3268" i="22"/>
  <c r="K3268" i="22"/>
  <c r="L3271" i="22"/>
  <c r="K3271" i="22"/>
  <c r="J3273" i="22"/>
  <c r="K3410" i="22"/>
  <c r="L3415" i="22"/>
  <c r="K3415" i="22"/>
  <c r="K3287" i="22"/>
  <c r="L3289" i="22"/>
  <c r="K3289" i="22"/>
  <c r="L3291" i="22"/>
  <c r="K3291" i="22"/>
  <c r="L3293" i="22"/>
  <c r="K3293" i="22"/>
  <c r="L3295" i="22"/>
  <c r="K3295" i="22"/>
  <c r="L3297" i="22"/>
  <c r="K3297" i="22"/>
  <c r="K3299" i="22"/>
  <c r="L3301" i="22"/>
  <c r="K3301" i="22"/>
  <c r="L3421" i="22"/>
  <c r="K3421" i="22"/>
  <c r="L3423" i="22"/>
  <c r="K3423" i="22"/>
  <c r="L3430" i="22"/>
  <c r="K3430" i="22"/>
  <c r="L3432" i="22"/>
  <c r="K3432" i="22"/>
  <c r="L3439" i="22"/>
  <c r="K3439" i="22"/>
  <c r="L3441" i="22"/>
  <c r="K3441" i="22"/>
  <c r="L3448" i="22"/>
  <c r="K3448" i="22"/>
  <c r="L3450" i="22"/>
  <c r="K3450" i="22"/>
  <c r="L3457" i="22"/>
  <c r="K3457" i="22"/>
  <c r="L3459" i="22"/>
  <c r="K3459" i="22"/>
  <c r="L3466" i="22"/>
  <c r="K3466" i="22"/>
  <c r="L3468" i="22"/>
  <c r="K3468" i="22"/>
  <c r="L3475" i="22"/>
  <c r="K3475" i="22"/>
  <c r="L3477" i="22"/>
  <c r="K3477" i="22"/>
  <c r="L3484" i="22"/>
  <c r="K3484" i="22"/>
  <c r="L3486" i="22"/>
  <c r="K3486" i="22"/>
  <c r="L3493" i="22"/>
  <c r="K3493" i="22"/>
  <c r="L3495" i="22"/>
  <c r="K3495" i="22"/>
  <c r="L3502" i="22"/>
  <c r="K3502" i="22"/>
  <c r="L3504" i="22"/>
  <c r="K3504" i="22"/>
  <c r="L3511" i="22"/>
  <c r="K3511" i="22"/>
  <c r="L3513" i="22"/>
  <c r="K3513" i="22"/>
  <c r="L3520" i="22"/>
  <c r="K3520" i="22"/>
  <c r="L3522" i="22"/>
  <c r="K3522" i="22"/>
  <c r="L3529" i="22"/>
  <c r="K3529" i="22"/>
  <c r="L3531" i="22"/>
  <c r="K3531" i="22"/>
  <c r="L3538" i="22"/>
  <c r="K3538" i="22"/>
  <c r="L3540" i="22"/>
  <c r="K3540" i="22"/>
  <c r="L3547" i="22"/>
  <c r="K3547" i="22"/>
  <c r="L3549" i="22"/>
  <c r="K3549" i="22"/>
  <c r="L3556" i="22"/>
  <c r="K3556" i="22"/>
  <c r="L3558" i="22"/>
  <c r="K3558" i="22"/>
  <c r="L3590" i="22"/>
  <c r="K3590" i="22"/>
  <c r="K3693" i="22"/>
  <c r="L3693" i="22"/>
  <c r="L3303" i="22"/>
  <c r="K3303" i="22"/>
  <c r="L3305" i="22"/>
  <c r="K3305" i="22"/>
  <c r="L3307" i="22"/>
  <c r="K3307" i="22"/>
  <c r="L3309" i="22"/>
  <c r="K3309" i="22"/>
  <c r="L3311" i="22"/>
  <c r="K3311" i="22"/>
  <c r="L3313" i="22"/>
  <c r="K3313" i="22"/>
  <c r="L3406" i="22"/>
  <c r="K3406" i="22"/>
  <c r="L3412" i="22"/>
  <c r="K3412" i="22"/>
  <c r="L3418" i="22"/>
  <c r="K3418" i="22"/>
  <c r="L3425" i="22"/>
  <c r="K3425" i="22"/>
  <c r="L3434" i="22"/>
  <c r="K3434" i="22"/>
  <c r="L3443" i="22"/>
  <c r="K3443" i="22"/>
  <c r="L3461" i="22"/>
  <c r="K3461" i="22"/>
  <c r="L3470" i="22"/>
  <c r="K3470" i="22"/>
  <c r="L3479" i="22"/>
  <c r="K3479" i="22"/>
  <c r="L3488" i="22"/>
  <c r="K3488" i="22"/>
  <c r="L3497" i="22"/>
  <c r="K3497" i="22"/>
  <c r="L3515" i="22"/>
  <c r="K3515" i="22"/>
  <c r="L3524" i="22"/>
  <c r="K3524" i="22"/>
  <c r="L3533" i="22"/>
  <c r="K3533" i="22"/>
  <c r="L3542" i="22"/>
  <c r="K3542" i="22"/>
  <c r="L3551" i="22"/>
  <c r="K3551" i="22"/>
  <c r="L3572" i="22"/>
  <c r="K3572" i="22"/>
  <c r="L3592" i="22"/>
  <c r="K3592" i="22"/>
  <c r="K3609" i="22"/>
  <c r="L3623" i="22"/>
  <c r="K3623" i="22"/>
  <c r="L3272" i="22"/>
  <c r="K3272" i="22"/>
  <c r="L3275" i="22"/>
  <c r="K3275" i="22"/>
  <c r="L3278" i="22"/>
  <c r="K3278" i="22"/>
  <c r="L3281" i="22"/>
  <c r="K3281" i="22"/>
  <c r="L3284" i="22"/>
  <c r="K3284" i="22"/>
  <c r="L3402" i="22"/>
  <c r="K3402" i="22"/>
  <c r="L3408" i="22"/>
  <c r="K3408" i="22"/>
  <c r="L3414" i="22"/>
  <c r="K3414" i="22"/>
  <c r="L3420" i="22"/>
  <c r="K3420" i="22"/>
  <c r="L3427" i="22"/>
  <c r="K3427" i="22"/>
  <c r="L3429" i="22"/>
  <c r="K3429" i="22"/>
  <c r="L3436" i="22"/>
  <c r="K3436" i="22"/>
  <c r="L3445" i="22"/>
  <c r="K3445" i="22"/>
  <c r="L3447" i="22"/>
  <c r="K3447" i="22"/>
  <c r="L3454" i="22"/>
  <c r="K3454" i="22"/>
  <c r="L3456" i="22"/>
  <c r="K3456" i="22"/>
  <c r="L3463" i="22"/>
  <c r="K3463" i="22"/>
  <c r="L3465" i="22"/>
  <c r="K3465" i="22"/>
  <c r="L3472" i="22"/>
  <c r="K3472" i="22"/>
  <c r="L3474" i="22"/>
  <c r="K3474" i="22"/>
  <c r="L3481" i="22"/>
  <c r="K3481" i="22"/>
  <c r="L3483" i="22"/>
  <c r="K3483" i="22"/>
  <c r="L3490" i="22"/>
  <c r="K3490" i="22"/>
  <c r="L3492" i="22"/>
  <c r="K3492" i="22"/>
  <c r="L3499" i="22"/>
  <c r="K3499" i="22"/>
  <c r="L3501" i="22"/>
  <c r="K3501" i="22"/>
  <c r="L3508" i="22"/>
  <c r="K3508" i="22"/>
  <c r="L3510" i="22"/>
  <c r="K3510" i="22"/>
  <c r="L3517" i="22"/>
  <c r="K3517" i="22"/>
  <c r="L3519" i="22"/>
  <c r="K3519" i="22"/>
  <c r="L3526" i="22"/>
  <c r="K3526" i="22"/>
  <c r="L3528" i="22"/>
  <c r="K3528" i="22"/>
  <c r="L3535" i="22"/>
  <c r="K3535" i="22"/>
  <c r="L3537" i="22"/>
  <c r="K3537" i="22"/>
  <c r="L3544" i="22"/>
  <c r="K3544" i="22"/>
  <c r="L3546" i="22"/>
  <c r="K3546" i="22"/>
  <c r="L3553" i="22"/>
  <c r="K3553" i="22"/>
  <c r="L3555" i="22"/>
  <c r="K3555" i="22"/>
  <c r="L3567" i="22"/>
  <c r="K3567" i="22"/>
  <c r="L3587" i="22"/>
  <c r="K3587" i="22"/>
  <c r="L3596" i="22"/>
  <c r="K3596" i="22"/>
  <c r="L3608" i="22"/>
  <c r="K3608" i="22"/>
  <c r="K3237" i="22"/>
  <c r="K3243" i="22"/>
  <c r="K3249" i="22"/>
  <c r="K3255" i="22"/>
  <c r="K3261" i="22"/>
  <c r="K3267" i="22"/>
  <c r="J3288" i="22"/>
  <c r="L3290" i="22"/>
  <c r="K3290" i="22"/>
  <c r="L3292" i="22"/>
  <c r="K3292" i="22"/>
  <c r="L3294" i="22"/>
  <c r="K3294" i="22"/>
  <c r="L3296" i="22"/>
  <c r="K3296" i="22"/>
  <c r="L3298" i="22"/>
  <c r="K3298" i="22"/>
  <c r="L3300" i="22"/>
  <c r="K3300" i="22"/>
  <c r="L3302" i="22"/>
  <c r="K3302" i="22"/>
  <c r="L3422" i="22"/>
  <c r="K3422" i="22"/>
  <c r="K3431" i="22"/>
  <c r="L3440" i="22"/>
  <c r="K3440" i="22"/>
  <c r="L3449" i="22"/>
  <c r="K3449" i="22"/>
  <c r="L3458" i="22"/>
  <c r="K3458" i="22"/>
  <c r="L3467" i="22"/>
  <c r="K3467" i="22"/>
  <c r="L3476" i="22"/>
  <c r="K3476" i="22"/>
  <c r="K3485" i="22"/>
  <c r="L3494" i="22"/>
  <c r="K3494" i="22"/>
  <c r="L3503" i="22"/>
  <c r="K3503" i="22"/>
  <c r="L3512" i="22"/>
  <c r="K3512" i="22"/>
  <c r="L3521" i="22"/>
  <c r="K3521" i="22"/>
  <c r="L3530" i="22"/>
  <c r="K3530" i="22"/>
  <c r="K3539" i="22"/>
  <c r="L3548" i="22"/>
  <c r="K3548" i="22"/>
  <c r="L3557" i="22"/>
  <c r="K3557" i="22"/>
  <c r="L3589" i="22"/>
  <c r="K3589" i="22"/>
  <c r="L3603" i="22"/>
  <c r="K3603" i="22"/>
  <c r="L3575" i="22"/>
  <c r="K3575" i="22"/>
  <c r="L3583" i="22"/>
  <c r="K3583" i="22"/>
  <c r="L3646" i="22"/>
  <c r="K3646" i="22"/>
  <c r="L3696" i="22"/>
  <c r="K3696" i="22"/>
  <c r="K3711" i="22"/>
  <c r="L3747" i="22"/>
  <c r="K3747" i="22"/>
  <c r="K3561" i="22"/>
  <c r="L3569" i="22"/>
  <c r="K3569" i="22"/>
  <c r="L3577" i="22"/>
  <c r="K3577" i="22"/>
  <c r="K3586" i="22"/>
  <c r="K3597" i="22"/>
  <c r="L3605" i="22"/>
  <c r="K3605" i="22"/>
  <c r="L3611" i="22"/>
  <c r="K3611" i="22"/>
  <c r="K3314" i="22"/>
  <c r="K3315" i="22"/>
  <c r="K3316" i="22"/>
  <c r="K3317" i="22"/>
  <c r="K3318" i="22"/>
  <c r="K3319" i="22"/>
  <c r="K3320" i="22"/>
  <c r="K3321" i="22"/>
  <c r="K3322" i="22"/>
  <c r="K3323" i="22"/>
  <c r="K3324" i="22"/>
  <c r="K3325" i="22"/>
  <c r="K3326" i="22"/>
  <c r="K3327" i="22"/>
  <c r="K3328" i="22"/>
  <c r="K3330" i="22"/>
  <c r="K3331" i="22"/>
  <c r="K3332" i="22"/>
  <c r="K3333" i="22"/>
  <c r="K3334" i="22"/>
  <c r="K3335" i="22"/>
  <c r="K3336" i="22"/>
  <c r="K3337" i="22"/>
  <c r="K3338" i="22"/>
  <c r="K3339" i="22"/>
  <c r="K3340" i="22"/>
  <c r="K3341" i="22"/>
  <c r="K3342" i="22"/>
  <c r="K3343" i="22"/>
  <c r="K3344" i="22"/>
  <c r="K3345" i="22"/>
  <c r="K3346" i="22"/>
  <c r="K3347" i="22"/>
  <c r="K3348" i="22"/>
  <c r="K3349" i="22"/>
  <c r="K3350" i="22"/>
  <c r="K3351" i="22"/>
  <c r="K3352" i="22"/>
  <c r="K3353" i="22"/>
  <c r="K3354" i="22"/>
  <c r="K3355" i="22"/>
  <c r="K3356" i="22"/>
  <c r="K3357" i="22"/>
  <c r="K3358" i="22"/>
  <c r="K3359" i="22"/>
  <c r="K3360" i="22"/>
  <c r="K3361" i="22"/>
  <c r="K3362" i="22"/>
  <c r="K3363" i="22"/>
  <c r="K3364" i="22"/>
  <c r="K3365" i="22"/>
  <c r="K3366" i="22"/>
  <c r="K3367" i="22"/>
  <c r="K3368" i="22"/>
  <c r="K3369" i="22"/>
  <c r="K3370" i="22"/>
  <c r="K3371" i="22"/>
  <c r="K3372" i="22"/>
  <c r="K3373" i="22"/>
  <c r="K3374" i="22"/>
  <c r="K3375" i="22"/>
  <c r="K3376" i="22"/>
  <c r="K3377" i="22"/>
  <c r="K3378" i="22"/>
  <c r="K3379" i="22"/>
  <c r="K3380" i="22"/>
  <c r="K3381" i="22"/>
  <c r="K3382" i="22"/>
  <c r="K3384" i="22"/>
  <c r="K3385" i="22"/>
  <c r="K3386" i="22"/>
  <c r="K3387" i="22"/>
  <c r="K3388" i="22"/>
  <c r="K3389" i="22"/>
  <c r="K3390" i="22"/>
  <c r="K3391" i="22"/>
  <c r="K3392" i="22"/>
  <c r="K3393" i="22"/>
  <c r="K3394" i="22"/>
  <c r="K3395" i="22"/>
  <c r="K3396" i="22"/>
  <c r="K3397" i="22"/>
  <c r="K3398" i="22"/>
  <c r="K3399" i="22"/>
  <c r="K3400" i="22"/>
  <c r="K3401" i="22"/>
  <c r="K3407" i="22"/>
  <c r="K3413" i="22"/>
  <c r="K3419" i="22"/>
  <c r="L3563" i="22"/>
  <c r="K3563" i="22"/>
  <c r="L3571" i="22"/>
  <c r="K3571" i="22"/>
  <c r="K3580" i="22"/>
  <c r="K3591" i="22"/>
  <c r="L3599" i="22"/>
  <c r="K3599" i="22"/>
  <c r="L3607" i="22"/>
  <c r="K3607" i="22"/>
  <c r="L3640" i="22"/>
  <c r="K3640" i="22"/>
  <c r="L3642" i="22"/>
  <c r="K3642" i="22"/>
  <c r="K3677" i="22"/>
  <c r="L3677" i="22"/>
  <c r="L3565" i="22"/>
  <c r="K3565" i="22"/>
  <c r="K3585" i="22"/>
  <c r="L3593" i="22"/>
  <c r="K3593" i="22"/>
  <c r="L3601" i="22"/>
  <c r="K3601" i="22"/>
  <c r="K3669" i="22"/>
  <c r="L3669" i="22"/>
  <c r="L3616" i="22"/>
  <c r="K3616" i="22"/>
  <c r="L3655" i="22"/>
  <c r="K3655" i="22"/>
  <c r="L3679" i="22"/>
  <c r="K3679" i="22"/>
  <c r="L3705" i="22"/>
  <c r="K3705" i="22"/>
  <c r="L3741" i="22"/>
  <c r="K3741" i="22"/>
  <c r="K3791" i="22"/>
  <c r="L3791" i="22"/>
  <c r="K3793" i="22"/>
  <c r="L3793" i="22"/>
  <c r="K3826" i="22"/>
  <c r="L3826" i="22"/>
  <c r="K3829" i="22"/>
  <c r="L3829" i="22"/>
  <c r="K3834" i="22"/>
  <c r="L3834" i="22"/>
  <c r="K3849" i="22"/>
  <c r="L3849" i="22"/>
  <c r="K3852" i="22"/>
  <c r="L3852" i="22"/>
  <c r="K3898" i="22"/>
  <c r="L3898" i="22"/>
  <c r="K3901" i="22"/>
  <c r="L3901" i="22"/>
  <c r="K3906" i="22"/>
  <c r="L3906" i="22"/>
  <c r="K3915" i="22"/>
  <c r="L3915" i="22"/>
  <c r="L3622" i="22"/>
  <c r="K3622" i="22"/>
  <c r="L3735" i="22"/>
  <c r="K3735" i="22"/>
  <c r="K3770" i="22"/>
  <c r="L3770" i="22"/>
  <c r="K3779" i="22"/>
  <c r="L3779" i="22"/>
  <c r="K3786" i="22"/>
  <c r="L3786" i="22"/>
  <c r="K3795" i="22"/>
  <c r="L3795" i="22"/>
  <c r="K3564" i="22"/>
  <c r="K3570" i="22"/>
  <c r="K3576" i="22"/>
  <c r="K3582" i="22"/>
  <c r="K3588" i="22"/>
  <c r="K3594" i="22"/>
  <c r="K3600" i="22"/>
  <c r="K3606" i="22"/>
  <c r="K3618" i="22"/>
  <c r="L3628" i="22"/>
  <c r="K3628" i="22"/>
  <c r="K3641" i="22"/>
  <c r="L3689" i="22"/>
  <c r="L3729" i="22"/>
  <c r="K3729" i="22"/>
  <c r="K3765" i="22"/>
  <c r="L3765" i="22"/>
  <c r="K3774" i="22"/>
  <c r="L3774" i="22"/>
  <c r="L3781" i="22"/>
  <c r="L3634" i="22"/>
  <c r="K3634" i="22"/>
  <c r="K3647" i="22"/>
  <c r="L3667" i="22"/>
  <c r="K3667" i="22"/>
  <c r="L3684" i="22"/>
  <c r="K3684" i="22"/>
  <c r="L3723" i="22"/>
  <c r="K3723" i="22"/>
  <c r="K3759" i="22"/>
  <c r="K3769" i="22"/>
  <c r="L3769" i="22"/>
  <c r="K3776" i="22"/>
  <c r="L3776" i="22"/>
  <c r="K3783" i="22"/>
  <c r="L3783" i="22"/>
  <c r="K3788" i="22"/>
  <c r="L3788" i="22"/>
  <c r="K3797" i="22"/>
  <c r="L3797" i="22"/>
  <c r="L3804" i="22"/>
  <c r="K3809" i="22"/>
  <c r="L3809" i="22"/>
  <c r="K3811" i="22"/>
  <c r="L3811" i="22"/>
  <c r="K3822" i="22"/>
  <c r="L3822" i="22"/>
  <c r="K3857" i="22"/>
  <c r="L3857" i="22"/>
  <c r="K3894" i="22"/>
  <c r="L3894" i="22"/>
  <c r="K3912" i="22"/>
  <c r="L3912" i="22"/>
  <c r="K3924" i="22"/>
  <c r="L3924" i="22"/>
  <c r="K3691" i="22"/>
  <c r="K3703" i="22"/>
  <c r="L3707" i="22"/>
  <c r="L3713" i="22"/>
  <c r="L3719" i="22"/>
  <c r="L3725" i="22"/>
  <c r="L3731" i="22"/>
  <c r="L3737" i="22"/>
  <c r="L3743" i="22"/>
  <c r="L3749" i="22"/>
  <c r="L3755" i="22"/>
  <c r="L3761" i="22"/>
  <c r="K3780" i="22"/>
  <c r="L3780" i="22"/>
  <c r="K3792" i="22"/>
  <c r="L3792" i="22"/>
  <c r="L3799" i="22"/>
  <c r="K3825" i="22"/>
  <c r="L3825" i="22"/>
  <c r="K3828" i="22"/>
  <c r="L3828" i="22"/>
  <c r="K3845" i="22"/>
  <c r="L3845" i="22"/>
  <c r="K3874" i="22"/>
  <c r="L3874" i="22"/>
  <c r="K3877" i="22"/>
  <c r="L3877" i="22"/>
  <c r="K3882" i="22"/>
  <c r="L3882" i="22"/>
  <c r="K3897" i="22"/>
  <c r="L3897" i="22"/>
  <c r="K3900" i="22"/>
  <c r="L3900" i="22"/>
  <c r="K3933" i="22"/>
  <c r="L3933" i="22"/>
  <c r="K3768" i="22"/>
  <c r="L3768" i="22"/>
  <c r="K3773" i="22"/>
  <c r="L3773" i="22"/>
  <c r="K3775" i="22"/>
  <c r="L3775" i="22"/>
  <c r="L3787" i="22"/>
  <c r="K3794" i="22"/>
  <c r="L3794" i="22"/>
  <c r="K3801" i="22"/>
  <c r="L3801" i="22"/>
  <c r="K3806" i="22"/>
  <c r="L3806" i="22"/>
  <c r="K3813" i="22"/>
  <c r="L3813" i="22"/>
  <c r="K3816" i="22"/>
  <c r="L3816" i="22"/>
  <c r="K3862" i="22"/>
  <c r="L3862" i="22"/>
  <c r="K3865" i="22"/>
  <c r="L3865" i="22"/>
  <c r="K3870" i="22"/>
  <c r="L3870" i="22"/>
  <c r="K3885" i="22"/>
  <c r="L3885" i="22"/>
  <c r="K3888" i="22"/>
  <c r="L3888" i="22"/>
  <c r="K3930" i="22"/>
  <c r="L3930" i="22"/>
  <c r="K3654" i="22"/>
  <c r="K3666" i="22"/>
  <c r="K3702" i="22"/>
  <c r="K3777" i="22"/>
  <c r="L3777" i="22"/>
  <c r="K3798" i="22"/>
  <c r="L3798" i="22"/>
  <c r="K3810" i="22"/>
  <c r="L3810" i="22"/>
  <c r="K3821" i="22"/>
  <c r="L3821" i="22"/>
  <c r="K3858" i="22"/>
  <c r="L3858" i="22"/>
  <c r="K3893" i="22"/>
  <c r="L3893" i="22"/>
  <c r="K3909" i="22"/>
  <c r="L3909" i="22"/>
  <c r="K3772" i="22"/>
  <c r="L3772" i="22"/>
  <c r="K3790" i="22"/>
  <c r="L3790" i="22"/>
  <c r="K3808" i="22"/>
  <c r="L3808" i="22"/>
  <c r="K3831" i="22"/>
  <c r="L3831" i="22"/>
  <c r="K3844" i="22"/>
  <c r="L3844" i="22"/>
  <c r="K3867" i="22"/>
  <c r="L3867" i="22"/>
  <c r="K3880" i="22"/>
  <c r="L3880" i="22"/>
  <c r="K3903" i="22"/>
  <c r="L3903" i="22"/>
  <c r="L3936" i="22"/>
  <c r="K3936" i="22"/>
  <c r="K3814" i="22"/>
  <c r="L3814" i="22"/>
  <c r="K3837" i="22"/>
  <c r="L3837" i="22"/>
  <c r="K3840" i="22"/>
  <c r="L3840" i="22"/>
  <c r="K3850" i="22"/>
  <c r="L3850" i="22"/>
  <c r="K3873" i="22"/>
  <c r="L3873" i="22"/>
  <c r="K3876" i="22"/>
  <c r="L3876" i="22"/>
  <c r="K3886" i="22"/>
  <c r="L3886" i="22"/>
  <c r="L3969" i="22"/>
  <c r="L3982" i="22"/>
  <c r="K3982" i="22"/>
  <c r="L3997" i="22"/>
  <c r="K3997" i="22"/>
  <c r="L3767" i="22"/>
  <c r="L3771" i="22"/>
  <c r="K3778" i="22"/>
  <c r="L3778" i="22"/>
  <c r="L3782" i="22"/>
  <c r="L3785" i="22"/>
  <c r="L3789" i="22"/>
  <c r="K3796" i="22"/>
  <c r="L3796" i="22"/>
  <c r="L3800" i="22"/>
  <c r="L3803" i="22"/>
  <c r="L3807" i="22"/>
  <c r="L3817" i="22"/>
  <c r="K3820" i="22"/>
  <c r="L3820" i="22"/>
  <c r="K3843" i="22"/>
  <c r="L3843" i="22"/>
  <c r="L3853" i="22"/>
  <c r="K3856" i="22"/>
  <c r="L3856" i="22"/>
  <c r="L3869" i="22"/>
  <c r="K3879" i="22"/>
  <c r="L3879" i="22"/>
  <c r="L3889" i="22"/>
  <c r="K3892" i="22"/>
  <c r="L3892" i="22"/>
  <c r="L3905" i="22"/>
  <c r="J3954" i="22"/>
  <c r="L3964" i="22"/>
  <c r="K3964" i="22"/>
  <c r="K3766" i="22"/>
  <c r="L3766" i="22"/>
  <c r="K3784" i="22"/>
  <c r="L3784" i="22"/>
  <c r="K3802" i="22"/>
  <c r="L3802" i="22"/>
  <c r="K3819" i="22"/>
  <c r="L3819" i="22"/>
  <c r="K3832" i="22"/>
  <c r="L3832" i="22"/>
  <c r="K3855" i="22"/>
  <c r="L3855" i="22"/>
  <c r="K3868" i="22"/>
  <c r="L3868" i="22"/>
  <c r="K3891" i="22"/>
  <c r="L3891" i="22"/>
  <c r="K3904" i="22"/>
  <c r="L3904" i="22"/>
  <c r="L3945" i="22"/>
  <c r="K3945" i="22"/>
  <c r="L3951" i="22"/>
  <c r="K3951" i="22"/>
  <c r="L3979" i="22"/>
  <c r="K3979" i="22"/>
  <c r="L4012" i="22"/>
  <c r="K4012" i="22"/>
  <c r="L3937" i="22"/>
  <c r="K3937" i="22"/>
  <c r="L3946" i="22"/>
  <c r="K3946" i="22"/>
  <c r="L3961" i="22"/>
  <c r="K3961" i="22"/>
  <c r="L3990" i="22"/>
  <c r="K3990" i="22"/>
  <c r="K3911" i="22"/>
  <c r="K3917" i="22"/>
  <c r="K3923" i="22"/>
  <c r="K3935" i="22"/>
  <c r="J3972" i="22"/>
  <c r="L4005" i="22"/>
  <c r="K4005" i="22"/>
  <c r="L3987" i="22"/>
  <c r="K3987" i="22"/>
  <c r="L4000" i="22"/>
  <c r="K4000" i="22"/>
  <c r="J3910" i="22"/>
  <c r="J3916" i="22"/>
  <c r="J3922" i="22"/>
  <c r="J3928" i="22"/>
  <c r="J3934" i="22"/>
  <c r="J3940" i="22"/>
  <c r="J3948" i="22"/>
  <c r="J3958" i="22"/>
  <c r="J3966" i="22"/>
  <c r="J3984" i="22"/>
  <c r="L4002" i="22"/>
  <c r="K4002" i="22"/>
  <c r="L3963" i="22"/>
  <c r="K3963" i="22"/>
  <c r="L3981" i="22"/>
  <c r="K3981" i="22"/>
  <c r="L3999" i="22"/>
  <c r="K3999" i="22"/>
  <c r="L4009" i="22"/>
  <c r="K4009" i="22"/>
  <c r="L4018" i="22"/>
  <c r="K4018" i="22"/>
  <c r="L3942" i="22"/>
  <c r="K3942" i="22"/>
  <c r="L3960" i="22"/>
  <c r="K3960" i="22"/>
  <c r="L3978" i="22"/>
  <c r="K3978" i="22"/>
  <c r="J3907" i="22"/>
  <c r="J3913" i="22"/>
  <c r="J3919" i="22"/>
  <c r="J3925" i="22"/>
  <c r="J3931" i="22"/>
  <c r="J3939" i="22"/>
  <c r="J3949" i="22"/>
  <c r="K3955" i="22"/>
  <c r="J3957" i="22"/>
  <c r="J3967" i="22"/>
  <c r="K3973" i="22"/>
  <c r="J3975" i="22"/>
  <c r="K3991" i="22"/>
  <c r="J3993" i="22"/>
  <c r="L4015" i="22"/>
  <c r="K4015" i="22"/>
  <c r="J4017" i="22"/>
  <c r="J4020" i="22"/>
  <c r="J3938" i="22"/>
  <c r="J3941" i="22"/>
  <c r="J3944" i="22"/>
  <c r="J3947" i="22"/>
  <c r="J3950" i="22"/>
  <c r="J3953" i="22"/>
  <c r="J3956" i="22"/>
  <c r="J3959" i="22"/>
  <c r="J3962" i="22"/>
  <c r="J3965" i="22"/>
  <c r="J3968" i="22"/>
  <c r="J3971" i="22"/>
  <c r="J3974" i="22"/>
  <c r="J3977" i="22"/>
  <c r="J3980" i="22"/>
  <c r="J3983" i="22"/>
  <c r="J3986" i="22"/>
  <c r="J3989" i="22"/>
  <c r="J3992" i="22"/>
  <c r="J3995" i="22"/>
  <c r="J3998" i="22"/>
  <c r="J4001" i="22"/>
  <c r="J4004" i="22"/>
  <c r="J4007" i="22"/>
  <c r="K4008" i="22"/>
  <c r="J4010" i="22"/>
  <c r="K4011" i="22"/>
  <c r="J4013" i="22"/>
  <c r="K4014" i="22"/>
  <c r="J4016" i="22"/>
  <c r="J4019" i="22"/>
  <c r="K1922" i="22"/>
  <c r="L1922" i="22"/>
  <c r="K1924" i="22"/>
  <c r="L1924" i="22"/>
  <c r="K1926" i="22"/>
  <c r="L1926" i="22"/>
  <c r="K1928" i="22"/>
  <c r="L1928" i="22"/>
  <c r="K1930" i="22"/>
  <c r="L1930" i="22"/>
  <c r="K1932" i="22"/>
  <c r="L1932" i="22"/>
  <c r="K1934" i="22"/>
  <c r="L1934" i="22"/>
  <c r="L1936" i="22"/>
  <c r="K1936" i="22"/>
  <c r="L1938" i="22"/>
  <c r="K1938" i="22"/>
  <c r="L1949" i="22"/>
  <c r="K1949" i="22"/>
  <c r="L1953" i="22"/>
  <c r="K1953" i="22"/>
  <c r="L1957" i="22"/>
  <c r="K1957" i="22"/>
  <c r="L1972" i="22"/>
  <c r="L1974" i="22"/>
  <c r="K1974" i="22"/>
  <c r="L1942" i="22"/>
  <c r="K1942" i="22"/>
  <c r="L1944" i="22"/>
  <c r="K1944" i="22"/>
  <c r="L1955" i="22"/>
  <c r="K1955" i="22"/>
  <c r="L1959" i="22"/>
  <c r="K1959" i="22"/>
  <c r="L1963" i="22"/>
  <c r="K1963" i="22"/>
  <c r="L1948" i="22"/>
  <c r="K1948" i="22"/>
  <c r="L1950" i="22"/>
  <c r="K1950" i="22"/>
  <c r="L1961" i="22"/>
  <c r="L1965" i="22"/>
  <c r="K1965" i="22"/>
  <c r="L1969" i="22"/>
  <c r="K1969" i="22"/>
  <c r="K1921" i="22"/>
  <c r="L1921" i="22"/>
  <c r="K1923" i="22"/>
  <c r="L1923" i="22"/>
  <c r="K1925" i="22"/>
  <c r="L1925" i="22"/>
  <c r="K1927" i="22"/>
  <c r="L1927" i="22"/>
  <c r="K1929" i="22"/>
  <c r="L1929" i="22"/>
  <c r="K1931" i="22"/>
  <c r="L1931" i="22"/>
  <c r="K1933" i="22"/>
  <c r="L1933" i="22"/>
  <c r="K1935" i="22"/>
  <c r="L1935" i="22"/>
  <c r="L1939" i="22"/>
  <c r="K1939" i="22"/>
  <c r="L1954" i="22"/>
  <c r="K1954" i="22"/>
  <c r="L1956" i="22"/>
  <c r="K1956" i="22"/>
  <c r="L1967" i="22"/>
  <c r="K1967" i="22"/>
  <c r="L1971" i="22"/>
  <c r="K1971" i="22"/>
  <c r="L1937" i="22"/>
  <c r="K1937" i="22"/>
  <c r="L1941" i="22"/>
  <c r="K1941" i="22"/>
  <c r="L1945" i="22"/>
  <c r="K1945" i="22"/>
  <c r="L1960" i="22"/>
  <c r="K1960" i="22"/>
  <c r="L1962" i="22"/>
  <c r="K1962" i="22"/>
  <c r="L1973" i="22"/>
  <c r="K1973" i="22"/>
  <c r="L1943" i="22"/>
  <c r="K1943" i="22"/>
  <c r="L1947" i="22"/>
  <c r="K1947" i="22"/>
  <c r="L1951" i="22"/>
  <c r="K1951" i="22"/>
  <c r="L1966" i="22"/>
  <c r="K1966" i="22"/>
  <c r="L1968" i="22"/>
  <c r="K1968" i="22"/>
  <c r="L1999" i="22"/>
  <c r="K1999" i="22"/>
  <c r="L2007" i="22"/>
  <c r="K2007" i="22"/>
  <c r="L2011" i="22"/>
  <c r="K2011" i="22"/>
  <c r="K1940" i="22"/>
  <c r="K1946" i="22"/>
  <c r="K1952" i="22"/>
  <c r="K1958" i="22"/>
  <c r="K1964" i="22"/>
  <c r="K1970" i="22"/>
  <c r="L2003" i="22"/>
  <c r="K2003" i="22"/>
  <c r="L2017" i="22"/>
  <c r="K2017" i="22"/>
  <c r="K1978" i="22"/>
  <c r="K1981" i="22"/>
  <c r="K1984" i="22"/>
  <c r="K1987" i="22"/>
  <c r="K1990" i="22"/>
  <c r="K1993" i="22"/>
  <c r="K1996" i="22"/>
  <c r="L2001" i="22"/>
  <c r="K2001" i="22"/>
  <c r="L2005" i="22"/>
  <c r="K2005" i="22"/>
  <c r="L2013" i="22"/>
  <c r="K2013" i="22"/>
  <c r="L2000" i="22"/>
  <c r="K2000" i="22"/>
  <c r="L2002" i="22"/>
  <c r="K2002" i="22"/>
  <c r="L2004" i="22"/>
  <c r="K2004" i="22"/>
  <c r="L2008" i="22"/>
  <c r="K2008" i="22"/>
  <c r="L2010" i="22"/>
  <c r="K2010" i="22"/>
  <c r="L2012" i="22"/>
  <c r="K2012" i="22"/>
  <c r="L2014" i="22"/>
  <c r="K2014" i="22"/>
  <c r="L2016" i="22"/>
  <c r="K2016" i="22"/>
  <c r="L2020" i="22"/>
  <c r="K2020" i="22"/>
  <c r="L2015" i="22"/>
  <c r="K2015" i="22"/>
  <c r="J1976" i="22"/>
  <c r="K1977" i="22"/>
  <c r="J1979" i="22"/>
  <c r="K1980" i="22"/>
  <c r="J1982" i="22"/>
  <c r="K1983" i="22"/>
  <c r="J1985" i="22"/>
  <c r="K1986" i="22"/>
  <c r="J1988" i="22"/>
  <c r="K1989" i="22"/>
  <c r="K1992" i="22"/>
  <c r="K1998" i="22"/>
  <c r="L2019" i="22"/>
  <c r="K2019" i="22"/>
  <c r="L1919" i="22"/>
  <c r="K1919" i="22"/>
  <c r="L1873" i="22"/>
  <c r="K1873" i="22"/>
  <c r="L1877" i="22"/>
  <c r="K1877" i="22"/>
  <c r="L1881" i="22"/>
  <c r="K1881" i="22"/>
  <c r="L1885" i="22"/>
  <c r="K1885" i="22"/>
  <c r="L1889" i="22"/>
  <c r="K1889" i="22"/>
  <c r="L1893" i="22"/>
  <c r="K1893" i="22"/>
  <c r="L1897" i="22"/>
  <c r="K1897" i="22"/>
  <c r="L1901" i="22"/>
  <c r="K1901" i="22"/>
  <c r="L1905" i="22"/>
  <c r="K1905" i="22"/>
  <c r="L1915" i="22"/>
  <c r="K1915" i="22"/>
  <c r="L1911" i="22"/>
  <c r="K1911" i="22"/>
  <c r="J1836" i="22"/>
  <c r="K1837" i="22"/>
  <c r="J1839" i="22"/>
  <c r="K1840" i="22"/>
  <c r="J1842" i="22"/>
  <c r="K1843" i="22"/>
  <c r="J1845" i="22"/>
  <c r="K1846" i="22"/>
  <c r="J1848" i="22"/>
  <c r="K1849" i="22"/>
  <c r="J1851" i="22"/>
  <c r="K1852" i="22"/>
  <c r="J1854" i="22"/>
  <c r="K1855" i="22"/>
  <c r="J1857" i="22"/>
  <c r="K1858" i="22"/>
  <c r="J1860" i="22"/>
  <c r="K1861" i="22"/>
  <c r="J1863" i="22"/>
  <c r="K1864" i="22"/>
  <c r="J1866" i="22"/>
  <c r="K1867" i="22"/>
  <c r="J1869" i="22"/>
  <c r="K1870" i="22"/>
  <c r="J1872" i="22"/>
  <c r="J1874" i="22"/>
  <c r="J1876" i="22"/>
  <c r="J1878" i="22"/>
  <c r="J1880" i="22"/>
  <c r="J1882" i="22"/>
  <c r="J1884" i="22"/>
  <c r="J1886" i="22"/>
  <c r="J1888" i="22"/>
  <c r="J1890" i="22"/>
  <c r="J1892" i="22"/>
  <c r="J1894" i="22"/>
  <c r="J1896" i="22"/>
  <c r="J1898" i="22"/>
  <c r="J1900" i="22"/>
  <c r="J1902" i="22"/>
  <c r="J1904" i="22"/>
  <c r="J1906" i="22"/>
  <c r="J1908" i="22"/>
  <c r="J1910" i="22"/>
  <c r="J1912" i="22"/>
  <c r="J1914" i="22"/>
  <c r="J1916" i="22"/>
  <c r="J1918" i="22"/>
  <c r="J1920" i="22"/>
  <c r="L1875" i="22"/>
  <c r="K1875" i="22"/>
  <c r="L1879" i="22"/>
  <c r="K1879" i="22"/>
  <c r="L1883" i="22"/>
  <c r="K1883" i="22"/>
  <c r="L1887" i="22"/>
  <c r="K1887" i="22"/>
  <c r="L1891" i="22"/>
  <c r="K1891" i="22"/>
  <c r="L1895" i="22"/>
  <c r="K1895" i="22"/>
  <c r="L1899" i="22"/>
  <c r="K1899" i="22"/>
  <c r="L1903" i="22"/>
  <c r="K1903" i="22"/>
  <c r="L1907" i="22"/>
  <c r="K1907" i="22"/>
  <c r="L1909" i="22"/>
  <c r="K1909" i="22"/>
  <c r="L1913" i="22"/>
  <c r="K1913" i="22"/>
  <c r="L1917" i="22"/>
  <c r="K1917" i="22"/>
  <c r="J1838" i="22"/>
  <c r="J1841" i="22"/>
  <c r="J1844" i="22"/>
  <c r="J1847" i="22"/>
  <c r="J1850" i="22"/>
  <c r="J1853" i="22"/>
  <c r="J1856" i="22"/>
  <c r="J1859" i="22"/>
  <c r="J1862" i="22"/>
  <c r="J1865" i="22"/>
  <c r="J1868" i="22"/>
  <c r="J1871" i="22"/>
  <c r="L1742" i="22"/>
  <c r="K1742" i="22"/>
  <c r="L1723" i="22"/>
  <c r="K1723" i="22"/>
  <c r="K1729" i="22"/>
  <c r="L1729" i="22"/>
  <c r="L1733" i="22"/>
  <c r="K1733" i="22"/>
  <c r="L1739" i="22"/>
  <c r="K1739" i="22"/>
  <c r="L1748" i="22"/>
  <c r="K1748" i="22"/>
  <c r="L1750" i="22"/>
  <c r="K1750" i="22"/>
  <c r="K1725" i="22"/>
  <c r="L1725" i="22"/>
  <c r="L1735" i="22"/>
  <c r="K1735" i="22"/>
  <c r="L1745" i="22"/>
  <c r="K1745" i="22"/>
  <c r="L1752" i="22"/>
  <c r="K1752" i="22"/>
  <c r="L1727" i="22"/>
  <c r="K1727" i="22"/>
  <c r="K1722" i="22"/>
  <c r="L1722" i="22"/>
  <c r="L1724" i="22"/>
  <c r="K1724" i="22"/>
  <c r="L1726" i="22"/>
  <c r="K1726" i="22"/>
  <c r="L1728" i="22"/>
  <c r="K1728" i="22"/>
  <c r="L1730" i="22"/>
  <c r="K1730" i="22"/>
  <c r="K1732" i="22"/>
  <c r="L1732" i="22"/>
  <c r="K1734" i="22"/>
  <c r="L1734" i="22"/>
  <c r="L1736" i="22"/>
  <c r="K1736" i="22"/>
  <c r="L1738" i="22"/>
  <c r="K1738" i="22"/>
  <c r="L1744" i="22"/>
  <c r="K1744" i="22"/>
  <c r="L1721" i="22"/>
  <c r="K1721" i="22"/>
  <c r="L1731" i="22"/>
  <c r="K1731" i="22"/>
  <c r="L1740" i="22"/>
  <c r="K1740" i="22"/>
  <c r="K1751" i="22"/>
  <c r="J1754" i="22"/>
  <c r="K1755" i="22"/>
  <c r="J1757" i="22"/>
  <c r="K1758" i="22"/>
  <c r="J1760" i="22"/>
  <c r="K1761" i="22"/>
  <c r="J1763" i="22"/>
  <c r="K1764" i="22"/>
  <c r="J1766" i="22"/>
  <c r="K1767" i="22"/>
  <c r="J1769" i="22"/>
  <c r="K1770" i="22"/>
  <c r="J1772" i="22"/>
  <c r="K1773" i="22"/>
  <c r="J1775" i="22"/>
  <c r="K1776" i="22"/>
  <c r="J1778" i="22"/>
  <c r="K1779" i="22"/>
  <c r="K1782" i="22"/>
  <c r="K1785" i="22"/>
  <c r="K1791" i="22"/>
  <c r="K1794" i="22"/>
  <c r="K1797" i="22"/>
  <c r="K1800" i="22"/>
  <c r="K1803" i="22"/>
  <c r="K1806" i="22"/>
  <c r="K1809" i="22"/>
  <c r="K1812" i="22"/>
  <c r="K1815" i="22"/>
  <c r="K1818" i="22"/>
  <c r="K1741" i="22"/>
  <c r="K1747" i="22"/>
  <c r="K1737" i="22"/>
  <c r="K1743" i="22"/>
  <c r="K1749" i="22"/>
  <c r="L1630" i="22"/>
  <c r="K1630" i="22"/>
  <c r="L1626" i="22"/>
  <c r="K1626" i="22"/>
  <c r="L1621" i="22"/>
  <c r="K1621" i="22"/>
  <c r="L1623" i="22"/>
  <c r="K1623" i="22"/>
  <c r="L1625" i="22"/>
  <c r="K1625" i="22"/>
  <c r="L1627" i="22"/>
  <c r="K1627" i="22"/>
  <c r="L1629" i="22"/>
  <c r="K1629" i="22"/>
  <c r="L1631" i="22"/>
  <c r="K1631" i="22"/>
  <c r="L1633" i="22"/>
  <c r="K1633" i="22"/>
  <c r="L1635" i="22"/>
  <c r="K1635" i="22"/>
  <c r="L1622" i="22"/>
  <c r="K1622" i="22"/>
  <c r="L1624" i="22"/>
  <c r="K1624" i="22"/>
  <c r="L1628" i="22"/>
  <c r="K1628" i="22"/>
  <c r="L1632" i="22"/>
  <c r="K1632" i="22"/>
  <c r="L1634" i="22"/>
  <c r="K1634" i="22"/>
  <c r="L1699" i="22"/>
  <c r="K1699" i="22"/>
  <c r="L1703" i="22"/>
  <c r="K1703" i="22"/>
  <c r="L1705" i="22"/>
  <c r="K1705" i="22"/>
  <c r="L1707" i="22"/>
  <c r="K1707" i="22"/>
  <c r="L1709" i="22"/>
  <c r="K1709" i="22"/>
  <c r="L1711" i="22"/>
  <c r="K1711" i="22"/>
  <c r="L1713" i="22"/>
  <c r="K1713" i="22"/>
  <c r="L1715" i="22"/>
  <c r="K1715" i="22"/>
  <c r="L1717" i="22"/>
  <c r="K1717" i="22"/>
  <c r="L1719" i="22"/>
  <c r="K1719" i="22"/>
  <c r="J1641" i="22"/>
  <c r="J1647" i="22"/>
  <c r="J1653" i="22"/>
  <c r="J1659" i="22"/>
  <c r="J1665" i="22"/>
  <c r="J1671" i="22"/>
  <c r="J1677" i="22"/>
  <c r="J1683" i="22"/>
  <c r="K1636" i="22"/>
  <c r="K1642" i="22"/>
  <c r="K1648" i="22"/>
  <c r="K1654" i="22"/>
  <c r="K1660" i="22"/>
  <c r="K1666" i="22"/>
  <c r="K1672" i="22"/>
  <c r="K1678" i="22"/>
  <c r="L1684" i="22"/>
  <c r="L1687" i="22"/>
  <c r="L1690" i="22"/>
  <c r="L1693" i="22"/>
  <c r="L1696" i="22"/>
  <c r="L1701" i="22"/>
  <c r="K1701" i="22"/>
  <c r="J1639" i="22"/>
  <c r="J1645" i="22"/>
  <c r="J1651" i="22"/>
  <c r="J1657" i="22"/>
  <c r="J1663" i="22"/>
  <c r="J1669" i="22"/>
  <c r="J1675" i="22"/>
  <c r="J1681" i="22"/>
  <c r="J1700" i="22"/>
  <c r="J1702" i="22"/>
  <c r="J1704" i="22"/>
  <c r="J1706" i="22"/>
  <c r="J1708" i="22"/>
  <c r="J1710" i="22"/>
  <c r="J1712" i="22"/>
  <c r="J1714" i="22"/>
  <c r="J1716" i="22"/>
  <c r="J1718" i="22"/>
  <c r="J1720" i="22"/>
  <c r="J1662" i="22"/>
  <c r="J1668" i="22"/>
  <c r="J1674" i="22"/>
  <c r="J1680" i="22"/>
  <c r="K1682" i="22"/>
  <c r="J1685" i="22"/>
  <c r="L1686" i="22"/>
  <c r="J1688" i="22"/>
  <c r="L1689" i="22"/>
  <c r="J1691" i="22"/>
  <c r="L1692" i="22"/>
  <c r="J1694" i="22"/>
  <c r="L1695" i="22"/>
  <c r="J1697" i="22"/>
  <c r="L1698" i="22"/>
  <c r="J1637" i="22"/>
  <c r="J1643" i="22"/>
  <c r="J1649" i="22"/>
  <c r="J1655" i="22"/>
  <c r="J1661" i="22"/>
  <c r="J1667" i="22"/>
  <c r="J1673" i="22"/>
  <c r="J1679" i="22"/>
  <c r="L1523" i="22"/>
  <c r="K1523" i="22"/>
  <c r="L1525" i="22"/>
  <c r="K1525" i="22"/>
  <c r="L1527" i="22"/>
  <c r="K1527" i="22"/>
  <c r="L1529" i="22"/>
  <c r="K1529" i="22"/>
  <c r="L1531" i="22"/>
  <c r="K1531" i="22"/>
  <c r="L1533" i="22"/>
  <c r="K1533" i="22"/>
  <c r="L1535" i="22"/>
  <c r="K1535" i="22"/>
  <c r="K1521" i="22"/>
  <c r="L1522" i="22"/>
  <c r="K1522" i="22"/>
  <c r="L1524" i="22"/>
  <c r="K1524" i="22"/>
  <c r="L1526" i="22"/>
  <c r="K1526" i="22"/>
  <c r="L1528" i="22"/>
  <c r="K1528" i="22"/>
  <c r="L1530" i="22"/>
  <c r="K1530" i="22"/>
  <c r="L1532" i="22"/>
  <c r="K1532" i="22"/>
  <c r="L1534" i="22"/>
  <c r="K1534" i="22"/>
  <c r="J1537" i="22"/>
  <c r="J1540" i="22"/>
  <c r="J1543" i="22"/>
  <c r="J1546" i="22"/>
  <c r="J1549" i="22"/>
  <c r="J1552" i="22"/>
  <c r="J1555" i="22"/>
  <c r="J1558" i="22"/>
  <c r="J1561" i="22"/>
  <c r="J1564" i="22"/>
  <c r="J1567" i="22"/>
  <c r="J1570" i="22"/>
  <c r="J1573" i="22"/>
  <c r="J1576" i="22"/>
  <c r="J1579" i="22"/>
  <c r="J1582" i="22"/>
  <c r="J1585" i="22"/>
  <c r="J1588" i="22"/>
  <c r="J1591" i="22"/>
  <c r="J1594" i="22"/>
  <c r="J1597" i="22"/>
  <c r="J1600" i="22"/>
  <c r="J1603" i="22"/>
  <c r="J1606" i="22"/>
  <c r="J1609" i="22"/>
  <c r="J1612" i="22"/>
  <c r="J1615" i="22"/>
  <c r="J1618" i="22"/>
  <c r="L1620" i="22"/>
  <c r="K1620" i="22"/>
  <c r="K1536" i="22"/>
  <c r="J1538" i="22"/>
  <c r="K1539" i="22"/>
  <c r="J1541" i="22"/>
  <c r="K1542" i="22"/>
  <c r="J1544" i="22"/>
  <c r="K1545" i="22"/>
  <c r="J1547" i="22"/>
  <c r="K1548" i="22"/>
  <c r="J1550" i="22"/>
  <c r="K1551" i="22"/>
  <c r="J1553" i="22"/>
  <c r="K1554" i="22"/>
  <c r="J1556" i="22"/>
  <c r="K1557" i="22"/>
  <c r="J1559" i="22"/>
  <c r="K1560" i="22"/>
  <c r="J1562" i="22"/>
  <c r="K1563" i="22"/>
  <c r="J1565" i="22"/>
  <c r="K1566" i="22"/>
  <c r="J1568" i="22"/>
  <c r="K1569" i="22"/>
  <c r="J1571" i="22"/>
  <c r="K1572" i="22"/>
  <c r="J1574" i="22"/>
  <c r="K1575" i="22"/>
  <c r="J1577" i="22"/>
  <c r="K1578" i="22"/>
  <c r="J1580" i="22"/>
  <c r="K1581" i="22"/>
  <c r="J1583" i="22"/>
  <c r="K1584" i="22"/>
  <c r="J1586" i="22"/>
  <c r="K1587" i="22"/>
  <c r="J1589" i="22"/>
  <c r="K1590" i="22"/>
  <c r="J1592" i="22"/>
  <c r="K1593" i="22"/>
  <c r="J1595" i="22"/>
  <c r="K1596" i="22"/>
  <c r="J1598" i="22"/>
  <c r="K1599" i="22"/>
  <c r="J1601" i="22"/>
  <c r="K1602" i="22"/>
  <c r="J1604" i="22"/>
  <c r="K1605" i="22"/>
  <c r="J1607" i="22"/>
  <c r="K1608" i="22"/>
  <c r="J1610" i="22"/>
  <c r="K1611" i="22"/>
  <c r="J1613" i="22"/>
  <c r="K1614" i="22"/>
  <c r="J1616" i="22"/>
  <c r="K1617" i="22"/>
  <c r="J1619" i="22"/>
  <c r="L1341" i="22"/>
  <c r="K1341" i="22"/>
  <c r="L1343" i="22"/>
  <c r="K1343" i="22"/>
  <c r="L1350" i="22"/>
  <c r="K1350" i="22"/>
  <c r="L1352" i="22"/>
  <c r="K1352" i="22"/>
  <c r="L1359" i="22"/>
  <c r="K1359" i="22"/>
  <c r="L1361" i="22"/>
  <c r="K1361" i="22"/>
  <c r="L1370" i="22"/>
  <c r="K1370" i="22"/>
  <c r="L1385" i="22"/>
  <c r="K1385" i="22"/>
  <c r="L1403" i="22"/>
  <c r="K1403" i="22"/>
  <c r="L1338" i="22"/>
  <c r="K1338" i="22"/>
  <c r="L1382" i="22"/>
  <c r="K1382" i="22"/>
  <c r="L1400" i="22"/>
  <c r="K1400" i="22"/>
  <c r="L1418" i="22"/>
  <c r="K1418" i="22"/>
  <c r="L1340" i="22"/>
  <c r="K1340" i="22"/>
  <c r="L1347" i="22"/>
  <c r="K1347" i="22"/>
  <c r="L1349" i="22"/>
  <c r="K1349" i="22"/>
  <c r="L1356" i="22"/>
  <c r="K1356" i="22"/>
  <c r="L1358" i="22"/>
  <c r="K1358" i="22"/>
  <c r="L1365" i="22"/>
  <c r="K1365" i="22"/>
  <c r="L1367" i="22"/>
  <c r="K1367" i="22"/>
  <c r="L1379" i="22"/>
  <c r="K1379" i="22"/>
  <c r="L1397" i="22"/>
  <c r="K1397" i="22"/>
  <c r="L1415" i="22"/>
  <c r="K1415" i="22"/>
  <c r="L1388" i="22"/>
  <c r="K1388" i="22"/>
  <c r="L1406" i="22"/>
  <c r="K1406" i="22"/>
  <c r="L1376" i="22"/>
  <c r="K1376" i="22"/>
  <c r="L1394" i="22"/>
  <c r="K1394" i="22"/>
  <c r="L1412" i="22"/>
  <c r="K1412" i="22"/>
  <c r="L1337" i="22"/>
  <c r="K1337" i="22"/>
  <c r="L1344" i="22"/>
  <c r="K1344" i="22"/>
  <c r="L1346" i="22"/>
  <c r="K1346" i="22"/>
  <c r="L1353" i="22"/>
  <c r="K1353" i="22"/>
  <c r="L1355" i="22"/>
  <c r="K1355" i="22"/>
  <c r="L1362" i="22"/>
  <c r="K1362" i="22"/>
  <c r="L1364" i="22"/>
  <c r="K1364" i="22"/>
  <c r="L1373" i="22"/>
  <c r="K1373" i="22"/>
  <c r="L1391" i="22"/>
  <c r="K1391" i="22"/>
  <c r="L1409" i="22"/>
  <c r="K1409" i="22"/>
  <c r="L1419" i="22"/>
  <c r="K1419" i="22"/>
  <c r="K1339" i="22"/>
  <c r="K1345" i="22"/>
  <c r="K1351" i="22"/>
  <c r="K1357" i="22"/>
  <c r="K1363" i="22"/>
  <c r="K1369" i="22"/>
  <c r="K1375" i="22"/>
  <c r="K1381" i="22"/>
  <c r="K1387" i="22"/>
  <c r="K1393" i="22"/>
  <c r="K1399" i="22"/>
  <c r="K1405" i="22"/>
  <c r="K1411" i="22"/>
  <c r="K1417" i="22"/>
  <c r="K1374" i="22"/>
  <c r="K1380" i="22"/>
  <c r="K1386" i="22"/>
  <c r="K1392" i="22"/>
  <c r="K1398" i="22"/>
  <c r="K1404" i="22"/>
  <c r="K1410" i="22"/>
  <c r="K1416" i="22"/>
  <c r="K1321" i="22"/>
  <c r="K1322" i="22"/>
  <c r="K1323" i="22"/>
  <c r="K1324" i="22"/>
  <c r="K1325" i="22"/>
  <c r="K1326" i="22"/>
  <c r="K1327" i="22"/>
  <c r="K1328" i="22"/>
  <c r="K1329" i="22"/>
  <c r="K1330" i="22"/>
  <c r="K1331" i="22"/>
  <c r="K1332" i="22"/>
  <c r="K1333" i="22"/>
  <c r="K1334" i="22"/>
  <c r="K1335" i="22"/>
  <c r="K1336" i="22"/>
  <c r="K1342" i="22"/>
  <c r="K1348" i="22"/>
  <c r="K1354" i="22"/>
  <c r="K1360" i="22"/>
  <c r="K1366" i="22"/>
  <c r="K1372" i="22"/>
  <c r="K1378" i="22"/>
  <c r="K1384" i="22"/>
  <c r="K1390" i="22"/>
  <c r="K1396" i="22"/>
  <c r="K1402" i="22"/>
  <c r="K1408" i="22"/>
  <c r="K1414" i="22"/>
  <c r="K1420" i="22"/>
  <c r="K1377" i="22"/>
  <c r="K1383" i="22"/>
  <c r="K1389" i="22"/>
  <c r="K1395" i="22"/>
  <c r="K1401" i="22"/>
  <c r="K1407" i="22"/>
  <c r="K1413" i="22"/>
  <c r="L1260" i="22"/>
  <c r="K1260" i="22"/>
  <c r="L1221" i="22"/>
  <c r="K1221" i="22"/>
  <c r="L1223" i="22"/>
  <c r="K1223" i="22"/>
  <c r="L1225" i="22"/>
  <c r="K1225" i="22"/>
  <c r="L1227" i="22"/>
  <c r="K1227" i="22"/>
  <c r="L1229" i="22"/>
  <c r="K1229" i="22"/>
  <c r="L1231" i="22"/>
  <c r="K1231" i="22"/>
  <c r="L1233" i="22"/>
  <c r="K1233" i="22"/>
  <c r="L1235" i="22"/>
  <c r="K1235" i="22"/>
  <c r="L1237" i="22"/>
  <c r="K1237" i="22"/>
  <c r="L1246" i="22"/>
  <c r="K1246" i="22"/>
  <c r="L1255" i="22"/>
  <c r="K1255" i="22"/>
  <c r="L1264" i="22"/>
  <c r="K1264" i="22"/>
  <c r="L1273" i="22"/>
  <c r="K1273" i="22"/>
  <c r="L1282" i="22"/>
  <c r="K1282" i="22"/>
  <c r="L1291" i="22"/>
  <c r="K1291" i="22"/>
  <c r="L1300" i="22"/>
  <c r="K1300" i="22"/>
  <c r="L1309" i="22"/>
  <c r="K1309" i="22"/>
  <c r="L1318" i="22"/>
  <c r="K1318" i="22"/>
  <c r="L1240" i="22"/>
  <c r="K1240" i="22"/>
  <c r="L1249" i="22"/>
  <c r="K1249" i="22"/>
  <c r="L1258" i="22"/>
  <c r="K1258" i="22"/>
  <c r="L1267" i="22"/>
  <c r="K1267" i="22"/>
  <c r="L1276" i="22"/>
  <c r="K1276" i="22"/>
  <c r="L1285" i="22"/>
  <c r="K1285" i="22"/>
  <c r="L1294" i="22"/>
  <c r="K1294" i="22"/>
  <c r="L1303" i="22"/>
  <c r="K1303" i="22"/>
  <c r="L1312" i="22"/>
  <c r="K1312" i="22"/>
  <c r="L1242" i="22"/>
  <c r="K1242" i="22"/>
  <c r="L1269" i="22"/>
  <c r="K1269" i="22"/>
  <c r="L1278" i="22"/>
  <c r="K1278" i="22"/>
  <c r="L1287" i="22"/>
  <c r="K1287" i="22"/>
  <c r="L1296" i="22"/>
  <c r="K1296" i="22"/>
  <c r="L1314" i="22"/>
  <c r="K1314" i="22"/>
  <c r="L1239" i="22"/>
  <c r="K1239" i="22"/>
  <c r="L1248" i="22"/>
  <c r="K1248" i="22"/>
  <c r="L1257" i="22"/>
  <c r="K1257" i="22"/>
  <c r="L1266" i="22"/>
  <c r="K1266" i="22"/>
  <c r="L1275" i="22"/>
  <c r="K1275" i="22"/>
  <c r="L1284" i="22"/>
  <c r="K1284" i="22"/>
  <c r="L1293" i="22"/>
  <c r="K1293" i="22"/>
  <c r="L1302" i="22"/>
  <c r="K1302" i="22"/>
  <c r="L1311" i="22"/>
  <c r="K1311" i="22"/>
  <c r="L1243" i="22"/>
  <c r="K1243" i="22"/>
  <c r="L1252" i="22"/>
  <c r="K1252" i="22"/>
  <c r="L1261" i="22"/>
  <c r="K1261" i="22"/>
  <c r="L1270" i="22"/>
  <c r="K1270" i="22"/>
  <c r="L1279" i="22"/>
  <c r="K1279" i="22"/>
  <c r="L1288" i="22"/>
  <c r="K1288" i="22"/>
  <c r="L1297" i="22"/>
  <c r="K1297" i="22"/>
  <c r="L1306" i="22"/>
  <c r="K1306" i="22"/>
  <c r="L1315" i="22"/>
  <c r="K1315" i="22"/>
  <c r="L1222" i="22"/>
  <c r="K1222" i="22"/>
  <c r="L1224" i="22"/>
  <c r="K1224" i="22"/>
  <c r="L1226" i="22"/>
  <c r="K1226" i="22"/>
  <c r="L1228" i="22"/>
  <c r="K1228" i="22"/>
  <c r="L1230" i="22"/>
  <c r="K1230" i="22"/>
  <c r="L1232" i="22"/>
  <c r="K1232" i="22"/>
  <c r="L1234" i="22"/>
  <c r="K1234" i="22"/>
  <c r="L1245" i="22"/>
  <c r="K1245" i="22"/>
  <c r="L1254" i="22"/>
  <c r="K1254" i="22"/>
  <c r="L1263" i="22"/>
  <c r="K1263" i="22"/>
  <c r="L1272" i="22"/>
  <c r="K1272" i="22"/>
  <c r="L1281" i="22"/>
  <c r="K1281" i="22"/>
  <c r="L1290" i="22"/>
  <c r="K1290" i="22"/>
  <c r="L1299" i="22"/>
  <c r="K1299" i="22"/>
  <c r="L1308" i="22"/>
  <c r="K1308" i="22"/>
  <c r="L1317" i="22"/>
  <c r="K1317" i="22"/>
  <c r="K1241" i="22"/>
  <c r="K1247" i="22"/>
  <c r="K1253" i="22"/>
  <c r="K1259" i="22"/>
  <c r="K1265" i="22"/>
  <c r="K1271" i="22"/>
  <c r="K1277" i="22"/>
  <c r="K1283" i="22"/>
  <c r="K1289" i="22"/>
  <c r="K1295" i="22"/>
  <c r="K1301" i="22"/>
  <c r="K1307" i="22"/>
  <c r="K1313" i="22"/>
  <c r="K1319" i="22"/>
  <c r="L1320" i="22"/>
  <c r="K1320" i="22"/>
  <c r="K1238" i="22"/>
  <c r="K1244" i="22"/>
  <c r="K1250" i="22"/>
  <c r="K1256" i="22"/>
  <c r="K1262" i="22"/>
  <c r="K1268" i="22"/>
  <c r="K1274" i="22"/>
  <c r="K1280" i="22"/>
  <c r="K1286" i="22"/>
  <c r="K1292" i="22"/>
  <c r="K1298" i="22"/>
  <c r="K1304" i="22"/>
  <c r="K1310" i="22"/>
  <c r="K1316" i="22"/>
  <c r="K1138" i="22"/>
  <c r="L1138" i="22"/>
  <c r="K1144" i="22"/>
  <c r="L1144" i="22"/>
  <c r="K1150" i="22"/>
  <c r="L1150" i="22"/>
  <c r="L1160" i="22"/>
  <c r="K1160" i="22"/>
  <c r="L1157" i="22"/>
  <c r="K1157" i="22"/>
  <c r="L1154" i="22"/>
  <c r="K1154" i="22"/>
  <c r="L1172" i="22"/>
  <c r="K1172" i="22"/>
  <c r="K1139" i="22"/>
  <c r="L1139" i="22"/>
  <c r="K1145" i="22"/>
  <c r="L1145" i="22"/>
  <c r="K1151" i="22"/>
  <c r="L1151" i="22"/>
  <c r="L1169" i="22"/>
  <c r="K1169" i="22"/>
  <c r="L1166" i="22"/>
  <c r="K1166" i="22"/>
  <c r="L1163" i="22"/>
  <c r="K1163" i="22"/>
  <c r="L1175" i="22"/>
  <c r="K1175" i="22"/>
  <c r="L1179" i="22"/>
  <c r="K1179" i="22"/>
  <c r="L1183" i="22"/>
  <c r="K1183" i="22"/>
  <c r="L1187" i="22"/>
  <c r="K1187" i="22"/>
  <c r="L1191" i="22"/>
  <c r="K1191" i="22"/>
  <c r="L1195" i="22"/>
  <c r="K1195" i="22"/>
  <c r="L1199" i="22"/>
  <c r="K1199" i="22"/>
  <c r="L1203" i="22"/>
  <c r="K1203" i="22"/>
  <c r="L1207" i="22"/>
  <c r="K1207" i="22"/>
  <c r="L1217" i="22"/>
  <c r="K1217" i="22"/>
  <c r="L1141" i="22"/>
  <c r="L1147" i="22"/>
  <c r="L1152" i="22"/>
  <c r="K1152" i="22"/>
  <c r="L1155" i="22"/>
  <c r="K1155" i="22"/>
  <c r="L1158" i="22"/>
  <c r="K1158" i="22"/>
  <c r="L1161" i="22"/>
  <c r="K1161" i="22"/>
  <c r="L1164" i="22"/>
  <c r="K1164" i="22"/>
  <c r="L1167" i="22"/>
  <c r="K1167" i="22"/>
  <c r="L1170" i="22"/>
  <c r="K1170" i="22"/>
  <c r="L1173" i="22"/>
  <c r="K1173" i="22"/>
  <c r="L1177" i="22"/>
  <c r="K1177" i="22"/>
  <c r="L1181" i="22"/>
  <c r="K1181" i="22"/>
  <c r="L1185" i="22"/>
  <c r="K1185" i="22"/>
  <c r="L1189" i="22"/>
  <c r="K1189" i="22"/>
  <c r="L1193" i="22"/>
  <c r="K1193" i="22"/>
  <c r="L1197" i="22"/>
  <c r="K1197" i="22"/>
  <c r="L1201" i="22"/>
  <c r="K1201" i="22"/>
  <c r="L1205" i="22"/>
  <c r="K1205" i="22"/>
  <c r="L1209" i="22"/>
  <c r="K1209" i="22"/>
  <c r="L1211" i="22"/>
  <c r="K1211" i="22"/>
  <c r="L1219" i="22"/>
  <c r="K1219" i="22"/>
  <c r="L1140" i="22"/>
  <c r="L1146" i="22"/>
  <c r="L1213" i="22"/>
  <c r="K1213" i="22"/>
  <c r="L1174" i="22"/>
  <c r="K1174" i="22"/>
  <c r="L1176" i="22"/>
  <c r="K1176" i="22"/>
  <c r="L1178" i="22"/>
  <c r="K1178" i="22"/>
  <c r="L1180" i="22"/>
  <c r="K1180" i="22"/>
  <c r="L1182" i="22"/>
  <c r="K1182" i="22"/>
  <c r="L1184" i="22"/>
  <c r="K1184" i="22"/>
  <c r="L1186" i="22"/>
  <c r="K1186" i="22"/>
  <c r="L1188" i="22"/>
  <c r="K1188" i="22"/>
  <c r="L1190" i="22"/>
  <c r="K1190" i="22"/>
  <c r="L1192" i="22"/>
  <c r="K1192" i="22"/>
  <c r="L1194" i="22"/>
  <c r="K1194" i="22"/>
  <c r="L1196" i="22"/>
  <c r="K1196" i="22"/>
  <c r="L1198" i="22"/>
  <c r="K1198" i="22"/>
  <c r="L1200" i="22"/>
  <c r="K1200" i="22"/>
  <c r="L1202" i="22"/>
  <c r="K1202" i="22"/>
  <c r="L1204" i="22"/>
  <c r="K1204" i="22"/>
  <c r="L1206" i="22"/>
  <c r="K1206" i="22"/>
  <c r="L1208" i="22"/>
  <c r="K1208" i="22"/>
  <c r="L1210" i="22"/>
  <c r="K1210" i="22"/>
  <c r="L1212" i="22"/>
  <c r="K1212" i="22"/>
  <c r="L1214" i="22"/>
  <c r="K1214" i="22"/>
  <c r="L1216" i="22"/>
  <c r="K1216" i="22"/>
  <c r="L1218" i="22"/>
  <c r="K1218" i="22"/>
  <c r="L1220" i="22"/>
  <c r="K1220" i="22"/>
  <c r="L1215" i="22"/>
  <c r="K1215" i="22"/>
  <c r="L1153" i="22"/>
  <c r="K1153" i="22"/>
  <c r="L1156" i="22"/>
  <c r="K1156" i="22"/>
  <c r="L1159" i="22"/>
  <c r="K1159" i="22"/>
  <c r="L1162" i="22"/>
  <c r="K1162" i="22"/>
  <c r="L1165" i="22"/>
  <c r="K1165" i="22"/>
  <c r="L1168" i="22"/>
  <c r="K1168" i="22"/>
  <c r="L1171" i="22"/>
  <c r="K1171" i="22"/>
  <c r="L1021" i="22"/>
  <c r="K1021" i="22"/>
  <c r="L1023" i="22"/>
  <c r="K1023" i="22"/>
  <c r="L1025" i="22"/>
  <c r="K1025" i="22"/>
  <c r="L1027" i="22"/>
  <c r="K1027" i="22"/>
  <c r="L1029" i="22"/>
  <c r="K1029" i="22"/>
  <c r="L1031" i="22"/>
  <c r="K1031" i="22"/>
  <c r="L1033" i="22"/>
  <c r="K1033" i="22"/>
  <c r="L1035" i="22"/>
  <c r="K1035" i="22"/>
  <c r="L1022" i="22"/>
  <c r="K1022" i="22"/>
  <c r="L1024" i="22"/>
  <c r="K1024" i="22"/>
  <c r="L1026" i="22"/>
  <c r="K1026" i="22"/>
  <c r="L1028" i="22"/>
  <c r="K1028" i="22"/>
  <c r="L1030" i="22"/>
  <c r="K1030" i="22"/>
  <c r="L1034" i="22"/>
  <c r="K1034" i="22"/>
  <c r="L1099" i="22"/>
  <c r="K1099" i="22"/>
  <c r="L1105" i="22"/>
  <c r="K1105" i="22"/>
  <c r="L1111" i="22"/>
  <c r="K1111" i="22"/>
  <c r="L1119" i="22"/>
  <c r="K1119" i="22"/>
  <c r="J1038" i="22"/>
  <c r="J1041" i="22"/>
  <c r="J1044" i="22"/>
  <c r="J1047" i="22"/>
  <c r="J1050" i="22"/>
  <c r="J1053" i="22"/>
  <c r="J1056" i="22"/>
  <c r="J1059" i="22"/>
  <c r="K1063" i="22"/>
  <c r="K1066" i="22"/>
  <c r="K1069" i="22"/>
  <c r="K1072" i="22"/>
  <c r="K1075" i="22"/>
  <c r="K1078" i="22"/>
  <c r="K1081" i="22"/>
  <c r="K1087" i="22"/>
  <c r="K1090" i="22"/>
  <c r="K1093" i="22"/>
  <c r="L1095" i="22"/>
  <c r="K1095" i="22"/>
  <c r="L1101" i="22"/>
  <c r="K1101" i="22"/>
  <c r="L1107" i="22"/>
  <c r="K1107" i="22"/>
  <c r="L1117" i="22"/>
  <c r="K1117" i="22"/>
  <c r="L1097" i="22"/>
  <c r="K1097" i="22"/>
  <c r="L1103" i="22"/>
  <c r="K1103" i="22"/>
  <c r="L1109" i="22"/>
  <c r="K1109" i="22"/>
  <c r="L1113" i="22"/>
  <c r="K1113" i="22"/>
  <c r="L1094" i="22"/>
  <c r="K1094" i="22"/>
  <c r="L1096" i="22"/>
  <c r="K1096" i="22"/>
  <c r="L1098" i="22"/>
  <c r="K1098" i="22"/>
  <c r="L1100" i="22"/>
  <c r="K1100" i="22"/>
  <c r="K1102" i="22"/>
  <c r="L1104" i="22"/>
  <c r="K1104" i="22"/>
  <c r="L1106" i="22"/>
  <c r="K1106" i="22"/>
  <c r="L1108" i="22"/>
  <c r="K1108" i="22"/>
  <c r="L1110" i="22"/>
  <c r="K1110" i="22"/>
  <c r="L1112" i="22"/>
  <c r="K1112" i="22"/>
  <c r="K1114" i="22"/>
  <c r="L1116" i="22"/>
  <c r="K1116" i="22"/>
  <c r="L1118" i="22"/>
  <c r="K1118" i="22"/>
  <c r="L1120" i="22"/>
  <c r="K1120" i="22"/>
  <c r="L1115" i="22"/>
  <c r="K1115" i="22"/>
  <c r="J1036" i="22"/>
  <c r="J1039" i="22"/>
  <c r="J1042" i="22"/>
  <c r="J1045" i="22"/>
  <c r="J1048" i="22"/>
  <c r="J1051" i="22"/>
  <c r="J1054" i="22"/>
  <c r="J1057" i="22"/>
  <c r="J1060" i="22"/>
  <c r="K934" i="22"/>
  <c r="L934" i="22"/>
  <c r="L922" i="22"/>
  <c r="K922" i="22"/>
  <c r="L924" i="22"/>
  <c r="K924" i="22"/>
  <c r="L926" i="22"/>
  <c r="K926" i="22"/>
  <c r="K928" i="22"/>
  <c r="L928" i="22"/>
  <c r="L932" i="22"/>
  <c r="K932" i="22"/>
  <c r="K921" i="22"/>
  <c r="L921" i="22"/>
  <c r="K923" i="22"/>
  <c r="L923" i="22"/>
  <c r="K925" i="22"/>
  <c r="L925" i="22"/>
  <c r="L927" i="22"/>
  <c r="K927" i="22"/>
  <c r="L931" i="22"/>
  <c r="K931" i="22"/>
  <c r="L933" i="22"/>
  <c r="K933" i="22"/>
  <c r="L935" i="22"/>
  <c r="K935" i="22"/>
  <c r="L930" i="22"/>
  <c r="K930" i="22"/>
  <c r="L957" i="22"/>
  <c r="K957" i="22"/>
  <c r="L961" i="22"/>
  <c r="K961" i="22"/>
  <c r="L965" i="22"/>
  <c r="K965" i="22"/>
  <c r="L969" i="22"/>
  <c r="K969" i="22"/>
  <c r="L971" i="22"/>
  <c r="K971" i="22"/>
  <c r="L975" i="22"/>
  <c r="K975" i="22"/>
  <c r="L979" i="22"/>
  <c r="K979" i="22"/>
  <c r="L983" i="22"/>
  <c r="K983" i="22"/>
  <c r="L987" i="22"/>
  <c r="K987" i="22"/>
  <c r="L991" i="22"/>
  <c r="K991" i="22"/>
  <c r="L995" i="22"/>
  <c r="K995" i="22"/>
  <c r="L999" i="22"/>
  <c r="K999" i="22"/>
  <c r="L1003" i="22"/>
  <c r="K1003" i="22"/>
  <c r="L1007" i="22"/>
  <c r="K1007" i="22"/>
  <c r="L1009" i="22"/>
  <c r="K1009" i="22"/>
  <c r="L1011" i="22"/>
  <c r="K1011" i="22"/>
  <c r="L1013" i="22"/>
  <c r="K1013" i="22"/>
  <c r="L1019" i="22"/>
  <c r="K1019" i="22"/>
  <c r="K936" i="22"/>
  <c r="J938" i="22"/>
  <c r="K939" i="22"/>
  <c r="J941" i="22"/>
  <c r="K942" i="22"/>
  <c r="J944" i="22"/>
  <c r="K945" i="22"/>
  <c r="J947" i="22"/>
  <c r="K948" i="22"/>
  <c r="J950" i="22"/>
  <c r="K954" i="22"/>
  <c r="L993" i="22"/>
  <c r="K993" i="22"/>
  <c r="L994" i="22"/>
  <c r="K994" i="22"/>
  <c r="L1006" i="22"/>
  <c r="K1006" i="22"/>
  <c r="L1018" i="22"/>
  <c r="K1018" i="22"/>
  <c r="L1015" i="22"/>
  <c r="K1015" i="22"/>
  <c r="L960" i="22"/>
  <c r="L966" i="22"/>
  <c r="K966" i="22"/>
  <c r="L970" i="22"/>
  <c r="K970" i="22"/>
  <c r="L976" i="22"/>
  <c r="K976" i="22"/>
  <c r="L978" i="22"/>
  <c r="K978" i="22"/>
  <c r="L982" i="22"/>
  <c r="K982" i="22"/>
  <c r="L984" i="22"/>
  <c r="L988" i="22"/>
  <c r="K988" i="22"/>
  <c r="L990" i="22"/>
  <c r="K990" i="22"/>
  <c r="L992" i="22"/>
  <c r="K992" i="22"/>
  <c r="L998" i="22"/>
  <c r="K998" i="22"/>
  <c r="L1000" i="22"/>
  <c r="K1000" i="22"/>
  <c r="L1002" i="22"/>
  <c r="K1002" i="22"/>
  <c r="L1004" i="22"/>
  <c r="K1004" i="22"/>
  <c r="L1008" i="22"/>
  <c r="L1010" i="22"/>
  <c r="K1010" i="22"/>
  <c r="L1012" i="22"/>
  <c r="K1012" i="22"/>
  <c r="L1014" i="22"/>
  <c r="K1014" i="22"/>
  <c r="J937" i="22"/>
  <c r="J940" i="22"/>
  <c r="J943" i="22"/>
  <c r="J946" i="22"/>
  <c r="J949" i="22"/>
  <c r="K953" i="22"/>
  <c r="K956" i="22"/>
  <c r="L959" i="22"/>
  <c r="K959" i="22"/>
  <c r="L963" i="22"/>
  <c r="K963" i="22"/>
  <c r="L967" i="22"/>
  <c r="K967" i="22"/>
  <c r="L973" i="22"/>
  <c r="K973" i="22"/>
  <c r="L977" i="22"/>
  <c r="K977" i="22"/>
  <c r="L981" i="22"/>
  <c r="K981" i="22"/>
  <c r="L985" i="22"/>
  <c r="K985" i="22"/>
  <c r="L989" i="22"/>
  <c r="K989" i="22"/>
  <c r="L997" i="22"/>
  <c r="K997" i="22"/>
  <c r="L1001" i="22"/>
  <c r="K1001" i="22"/>
  <c r="L1005" i="22"/>
  <c r="K1005" i="22"/>
  <c r="L1017" i="22"/>
  <c r="K1017" i="22"/>
  <c r="L958" i="22"/>
  <c r="K958" i="22"/>
  <c r="L962" i="22"/>
  <c r="K962" i="22"/>
  <c r="L964" i="22"/>
  <c r="K964" i="22"/>
  <c r="L968" i="22"/>
  <c r="K968" i="22"/>
  <c r="L974" i="22"/>
  <c r="K974" i="22"/>
  <c r="L980" i="22"/>
  <c r="K980" i="22"/>
  <c r="L986" i="22"/>
  <c r="K986" i="22"/>
  <c r="L1016" i="22"/>
  <c r="K1016" i="22"/>
  <c r="K821" i="22"/>
  <c r="L821" i="22"/>
  <c r="K825" i="22"/>
  <c r="L825" i="22"/>
  <c r="L829" i="22"/>
  <c r="K829" i="22"/>
  <c r="L833" i="22"/>
  <c r="K833" i="22"/>
  <c r="L837" i="22"/>
  <c r="K837" i="22"/>
  <c r="L839" i="22"/>
  <c r="K839" i="22"/>
  <c r="L843" i="22"/>
  <c r="K843" i="22"/>
  <c r="L823" i="22"/>
  <c r="L827" i="22"/>
  <c r="K827" i="22"/>
  <c r="L831" i="22"/>
  <c r="K831" i="22"/>
  <c r="K835" i="22"/>
  <c r="L846" i="22"/>
  <c r="K846" i="22"/>
  <c r="L822" i="22"/>
  <c r="K822" i="22"/>
  <c r="L824" i="22"/>
  <c r="K824" i="22"/>
  <c r="L826" i="22"/>
  <c r="K826" i="22"/>
  <c r="K828" i="22"/>
  <c r="L828" i="22"/>
  <c r="K830" i="22"/>
  <c r="L830" i="22"/>
  <c r="K832" i="22"/>
  <c r="L832" i="22"/>
  <c r="K834" i="22"/>
  <c r="L834" i="22"/>
  <c r="L836" i="22"/>
  <c r="K836" i="22"/>
  <c r="L845" i="22"/>
  <c r="K845" i="22"/>
  <c r="L840" i="22"/>
  <c r="K840" i="22"/>
  <c r="L842" i="22"/>
  <c r="K842" i="22"/>
  <c r="L891" i="22"/>
  <c r="K891" i="22"/>
  <c r="L895" i="22"/>
  <c r="K895" i="22"/>
  <c r="L897" i="22"/>
  <c r="K897" i="22"/>
  <c r="L899" i="22"/>
  <c r="K899" i="22"/>
  <c r="L901" i="22"/>
  <c r="K901" i="22"/>
  <c r="L907" i="22"/>
  <c r="K907" i="22"/>
  <c r="L909" i="22"/>
  <c r="K909" i="22"/>
  <c r="L911" i="22"/>
  <c r="K911" i="22"/>
  <c r="L913" i="22"/>
  <c r="K913" i="22"/>
  <c r="L915" i="22"/>
  <c r="K915" i="22"/>
  <c r="L919" i="22"/>
  <c r="K919" i="22"/>
  <c r="K841" i="22"/>
  <c r="L903" i="22"/>
  <c r="K903" i="22"/>
  <c r="K849" i="22"/>
  <c r="K852" i="22"/>
  <c r="K855" i="22"/>
  <c r="K858" i="22"/>
  <c r="K861" i="22"/>
  <c r="K864" i="22"/>
  <c r="K867" i="22"/>
  <c r="K870" i="22"/>
  <c r="K873" i="22"/>
  <c r="K876" i="22"/>
  <c r="K879" i="22"/>
  <c r="K882" i="22"/>
  <c r="K885" i="22"/>
  <c r="K888" i="22"/>
  <c r="L892" i="22"/>
  <c r="K892" i="22"/>
  <c r="L894" i="22"/>
  <c r="K894" i="22"/>
  <c r="L896" i="22"/>
  <c r="K896" i="22"/>
  <c r="L898" i="22"/>
  <c r="K898" i="22"/>
  <c r="L900" i="22"/>
  <c r="K900" i="22"/>
  <c r="L902" i="22"/>
  <c r="K902" i="22"/>
  <c r="L904" i="22"/>
  <c r="K904" i="22"/>
  <c r="L906" i="22"/>
  <c r="K906" i="22"/>
  <c r="L908" i="22"/>
  <c r="K908" i="22"/>
  <c r="L910" i="22"/>
  <c r="K910" i="22"/>
  <c r="L912" i="22"/>
  <c r="K912" i="22"/>
  <c r="L914" i="22"/>
  <c r="K914" i="22"/>
  <c r="L916" i="22"/>
  <c r="K916" i="22"/>
  <c r="L918" i="22"/>
  <c r="K918" i="22"/>
  <c r="L920" i="22"/>
  <c r="K920" i="22"/>
  <c r="K838" i="22"/>
  <c r="K844" i="22"/>
  <c r="K848" i="22"/>
  <c r="K851" i="22"/>
  <c r="K854" i="22"/>
  <c r="K857" i="22"/>
  <c r="K860" i="22"/>
  <c r="K863" i="22"/>
  <c r="K866" i="22"/>
  <c r="K869" i="22"/>
  <c r="K872" i="22"/>
  <c r="K875" i="22"/>
  <c r="K878" i="22"/>
  <c r="K881" i="22"/>
  <c r="K884" i="22"/>
  <c r="K887" i="22"/>
  <c r="K890" i="22"/>
  <c r="L722" i="22"/>
  <c r="K722" i="22"/>
  <c r="L724" i="22"/>
  <c r="K724" i="22"/>
  <c r="L726" i="22"/>
  <c r="K726" i="22"/>
  <c r="L728" i="22"/>
  <c r="K728" i="22"/>
  <c r="L730" i="22"/>
  <c r="K730" i="22"/>
  <c r="L732" i="22"/>
  <c r="K732" i="22"/>
  <c r="L734" i="22"/>
  <c r="K734" i="22"/>
  <c r="L736" i="22"/>
  <c r="K736" i="22"/>
  <c r="L738" i="22"/>
  <c r="K738" i="22"/>
  <c r="L721" i="22"/>
  <c r="K721" i="22"/>
  <c r="L723" i="22"/>
  <c r="K723" i="22"/>
  <c r="L725" i="22"/>
  <c r="K725" i="22"/>
  <c r="L727" i="22"/>
  <c r="K727" i="22"/>
  <c r="L729" i="22"/>
  <c r="K729" i="22"/>
  <c r="L731" i="22"/>
  <c r="K731" i="22"/>
  <c r="L733" i="22"/>
  <c r="K733" i="22"/>
  <c r="L735" i="22"/>
  <c r="K735" i="22"/>
  <c r="L767" i="22"/>
  <c r="K767" i="22"/>
  <c r="L769" i="22"/>
  <c r="K769" i="22"/>
  <c r="L771" i="22"/>
  <c r="K771" i="22"/>
  <c r="L773" i="22"/>
  <c r="K773" i="22"/>
  <c r="L777" i="22"/>
  <c r="K777" i="22"/>
  <c r="L779" i="22"/>
  <c r="K779" i="22"/>
  <c r="L781" i="22"/>
  <c r="K781" i="22"/>
  <c r="L783" i="22"/>
  <c r="K783" i="22"/>
  <c r="L785" i="22"/>
  <c r="K785" i="22"/>
  <c r="L789" i="22"/>
  <c r="K789" i="22"/>
  <c r="L791" i="22"/>
  <c r="K791" i="22"/>
  <c r="L793" i="22"/>
  <c r="K793" i="22"/>
  <c r="L795" i="22"/>
  <c r="K795" i="22"/>
  <c r="L797" i="22"/>
  <c r="K797" i="22"/>
  <c r="L801" i="22"/>
  <c r="K801" i="22"/>
  <c r="L803" i="22"/>
  <c r="K803" i="22"/>
  <c r="L805" i="22"/>
  <c r="K805" i="22"/>
  <c r="L807" i="22"/>
  <c r="K807" i="22"/>
  <c r="L809" i="22"/>
  <c r="K809" i="22"/>
  <c r="L813" i="22"/>
  <c r="K813" i="22"/>
  <c r="L815" i="22"/>
  <c r="K815" i="22"/>
  <c r="L817" i="22"/>
  <c r="K817" i="22"/>
  <c r="L819" i="22"/>
  <c r="K819" i="22"/>
  <c r="K737" i="22"/>
  <c r="J739" i="22"/>
  <c r="K740" i="22"/>
  <c r="J742" i="22"/>
  <c r="K743" i="22"/>
  <c r="J745" i="22"/>
  <c r="K746" i="22"/>
  <c r="K749" i="22"/>
  <c r="K752" i="22"/>
  <c r="K755" i="22"/>
  <c r="K758" i="22"/>
  <c r="K761" i="22"/>
  <c r="K764" i="22"/>
  <c r="L768" i="22"/>
  <c r="K768" i="22"/>
  <c r="L770" i="22"/>
  <c r="K770" i="22"/>
  <c r="L772" i="22"/>
  <c r="K772" i="22"/>
  <c r="L774" i="22"/>
  <c r="K774" i="22"/>
  <c r="L776" i="22"/>
  <c r="K776" i="22"/>
  <c r="L778" i="22"/>
  <c r="K778" i="22"/>
  <c r="L780" i="22"/>
  <c r="K780" i="22"/>
  <c r="L782" i="22"/>
  <c r="K782" i="22"/>
  <c r="L784" i="22"/>
  <c r="K784" i="22"/>
  <c r="L786" i="22"/>
  <c r="K786" i="22"/>
  <c r="L788" i="22"/>
  <c r="K788" i="22"/>
  <c r="L790" i="22"/>
  <c r="K790" i="22"/>
  <c r="L792" i="22"/>
  <c r="K792" i="22"/>
  <c r="L794" i="22"/>
  <c r="K794" i="22"/>
  <c r="L796" i="22"/>
  <c r="K796" i="22"/>
  <c r="L798" i="22"/>
  <c r="K798" i="22"/>
  <c r="L800" i="22"/>
  <c r="K800" i="22"/>
  <c r="L802" i="22"/>
  <c r="K802" i="22"/>
  <c r="L804" i="22"/>
  <c r="K804" i="22"/>
  <c r="L806" i="22"/>
  <c r="K806" i="22"/>
  <c r="L808" i="22"/>
  <c r="K808" i="22"/>
  <c r="L810" i="22"/>
  <c r="K810" i="22"/>
  <c r="L812" i="22"/>
  <c r="K812" i="22"/>
  <c r="L814" i="22"/>
  <c r="K814" i="22"/>
  <c r="L816" i="22"/>
  <c r="K816" i="22"/>
  <c r="L818" i="22"/>
  <c r="K818" i="22"/>
  <c r="L820" i="22"/>
  <c r="K820" i="22"/>
  <c r="J741" i="22"/>
  <c r="J744" i="22"/>
  <c r="J747" i="22"/>
  <c r="K748" i="22"/>
  <c r="J750" i="22"/>
  <c r="K751" i="22"/>
  <c r="J753" i="22"/>
  <c r="K754" i="22"/>
  <c r="J756" i="22"/>
  <c r="K757" i="22"/>
  <c r="J759" i="22"/>
  <c r="K760" i="22"/>
  <c r="K763" i="22"/>
  <c r="K766" i="22"/>
  <c r="L651" i="22"/>
  <c r="K651" i="22"/>
  <c r="L669" i="22"/>
  <c r="K669" i="22"/>
  <c r="L638" i="22"/>
  <c r="K638" i="22"/>
  <c r="L653" i="22"/>
  <c r="K653" i="22"/>
  <c r="L656" i="22"/>
  <c r="K656" i="22"/>
  <c r="L671" i="22"/>
  <c r="K671" i="22"/>
  <c r="L645" i="22"/>
  <c r="K645" i="22"/>
  <c r="L663" i="22"/>
  <c r="K663" i="22"/>
  <c r="L647" i="22"/>
  <c r="K647" i="22"/>
  <c r="L650" i="22"/>
  <c r="K650" i="22"/>
  <c r="L665" i="22"/>
  <c r="K665" i="22"/>
  <c r="L668" i="22"/>
  <c r="K668" i="22"/>
  <c r="L639" i="22"/>
  <c r="K639" i="22"/>
  <c r="L657" i="22"/>
  <c r="K657" i="22"/>
  <c r="L644" i="22"/>
  <c r="K644" i="22"/>
  <c r="L659" i="22"/>
  <c r="K659" i="22"/>
  <c r="L662" i="22"/>
  <c r="K662" i="22"/>
  <c r="K640" i="22"/>
  <c r="K646" i="22"/>
  <c r="K652" i="22"/>
  <c r="K658" i="22"/>
  <c r="K664" i="22"/>
  <c r="K674" i="22"/>
  <c r="K677" i="22"/>
  <c r="K680" i="22"/>
  <c r="K683" i="22"/>
  <c r="K686" i="22"/>
  <c r="K689" i="22"/>
  <c r="K692" i="22"/>
  <c r="K695" i="22"/>
  <c r="K698" i="22"/>
  <c r="K701" i="22"/>
  <c r="K704" i="22"/>
  <c r="K707" i="22"/>
  <c r="K710" i="22"/>
  <c r="K713" i="22"/>
  <c r="K716" i="22"/>
  <c r="K719" i="22"/>
  <c r="L720" i="22"/>
  <c r="K720" i="22"/>
  <c r="K636" i="22"/>
  <c r="K642" i="22"/>
  <c r="K648" i="22"/>
  <c r="K654" i="22"/>
  <c r="K660" i="22"/>
  <c r="K666" i="22"/>
  <c r="K672" i="22"/>
  <c r="K675" i="22"/>
  <c r="K678" i="22"/>
  <c r="K681" i="22"/>
  <c r="K684" i="22"/>
  <c r="K687" i="22"/>
  <c r="K690" i="22"/>
  <c r="K693" i="22"/>
  <c r="K696" i="22"/>
  <c r="K699" i="22"/>
  <c r="K702" i="22"/>
  <c r="K705" i="22"/>
  <c r="K711" i="22"/>
  <c r="K714" i="22"/>
  <c r="K717" i="22"/>
  <c r="K538" i="22"/>
  <c r="L538" i="22"/>
  <c r="L556" i="22"/>
  <c r="K556" i="22"/>
  <c r="L565" i="22"/>
  <c r="K565" i="22"/>
  <c r="L574" i="22"/>
  <c r="K574" i="22"/>
  <c r="L524" i="22"/>
  <c r="K524" i="22"/>
  <c r="L532" i="22"/>
  <c r="K532" i="22"/>
  <c r="L534" i="22"/>
  <c r="K534" i="22"/>
  <c r="L570" i="22"/>
  <c r="K570" i="22"/>
  <c r="K542" i="22"/>
  <c r="L542" i="22"/>
  <c r="L549" i="22"/>
  <c r="K549" i="22"/>
  <c r="L558" i="22"/>
  <c r="K558" i="22"/>
  <c r="L567" i="22"/>
  <c r="K567" i="22"/>
  <c r="L576" i="22"/>
  <c r="K576" i="22"/>
  <c r="L522" i="22"/>
  <c r="K522" i="22"/>
  <c r="L526" i="22"/>
  <c r="K526" i="22"/>
  <c r="L530" i="22"/>
  <c r="K530" i="22"/>
  <c r="K536" i="22"/>
  <c r="L536" i="22"/>
  <c r="L561" i="22"/>
  <c r="K561" i="22"/>
  <c r="L521" i="22"/>
  <c r="K521" i="22"/>
  <c r="L523" i="22"/>
  <c r="K523" i="22"/>
  <c r="L525" i="22"/>
  <c r="K525" i="22"/>
  <c r="L527" i="22"/>
  <c r="K527" i="22"/>
  <c r="L529" i="22"/>
  <c r="L531" i="22"/>
  <c r="K531" i="22"/>
  <c r="L533" i="22"/>
  <c r="K533" i="22"/>
  <c r="L535" i="22"/>
  <c r="K535" i="22"/>
  <c r="L544" i="22"/>
  <c r="K544" i="22"/>
  <c r="L562" i="22"/>
  <c r="K562" i="22"/>
  <c r="L528" i="22"/>
  <c r="K528" i="22"/>
  <c r="L552" i="22"/>
  <c r="K552" i="22"/>
  <c r="L579" i="22"/>
  <c r="K579" i="22"/>
  <c r="K539" i="22"/>
  <c r="L539" i="22"/>
  <c r="L546" i="22"/>
  <c r="K546" i="22"/>
  <c r="L555" i="22"/>
  <c r="K555" i="22"/>
  <c r="L573" i="22"/>
  <c r="K573" i="22"/>
  <c r="K541" i="22"/>
  <c r="L541" i="22"/>
  <c r="L550" i="22"/>
  <c r="K550" i="22"/>
  <c r="L559" i="22"/>
  <c r="L568" i="22"/>
  <c r="K568" i="22"/>
  <c r="L577" i="22"/>
  <c r="K577" i="22"/>
  <c r="L581" i="22"/>
  <c r="K581" i="22"/>
  <c r="L583" i="22"/>
  <c r="K583" i="22"/>
  <c r="L585" i="22"/>
  <c r="K585" i="22"/>
  <c r="L587" i="22"/>
  <c r="K587" i="22"/>
  <c r="L589" i="22"/>
  <c r="K589" i="22"/>
  <c r="L591" i="22"/>
  <c r="K591" i="22"/>
  <c r="L593" i="22"/>
  <c r="K593" i="22"/>
  <c r="L595" i="22"/>
  <c r="K595" i="22"/>
  <c r="L597" i="22"/>
  <c r="K597" i="22"/>
  <c r="L599" i="22"/>
  <c r="K599" i="22"/>
  <c r="L601" i="22"/>
  <c r="K601" i="22"/>
  <c r="L603" i="22"/>
  <c r="K603" i="22"/>
  <c r="L605" i="22"/>
  <c r="K605" i="22"/>
  <c r="L607" i="22"/>
  <c r="K607" i="22"/>
  <c r="L609" i="22"/>
  <c r="K609" i="22"/>
  <c r="L611" i="22"/>
  <c r="K611" i="22"/>
  <c r="L613" i="22"/>
  <c r="K613" i="22"/>
  <c r="L615" i="22"/>
  <c r="K615" i="22"/>
  <c r="L617" i="22"/>
  <c r="K617" i="22"/>
  <c r="L619" i="22"/>
  <c r="K619" i="22"/>
  <c r="L537" i="22"/>
  <c r="L543" i="22"/>
  <c r="L545" i="22"/>
  <c r="K545" i="22"/>
  <c r="L548" i="22"/>
  <c r="K548" i="22"/>
  <c r="L551" i="22"/>
  <c r="K551" i="22"/>
  <c r="L554" i="22"/>
  <c r="K554" i="22"/>
  <c r="L557" i="22"/>
  <c r="K557" i="22"/>
  <c r="L560" i="22"/>
  <c r="K560" i="22"/>
  <c r="L563" i="22"/>
  <c r="K563" i="22"/>
  <c r="L566" i="22"/>
  <c r="K566" i="22"/>
  <c r="L569" i="22"/>
  <c r="K569" i="22"/>
  <c r="L572" i="22"/>
  <c r="K572" i="22"/>
  <c r="L575" i="22"/>
  <c r="K575" i="22"/>
  <c r="L578" i="22"/>
  <c r="K578" i="22"/>
  <c r="L580" i="22"/>
  <c r="K580" i="22"/>
  <c r="L582" i="22"/>
  <c r="K582" i="22"/>
  <c r="L584" i="22"/>
  <c r="K584" i="22"/>
  <c r="L586" i="22"/>
  <c r="K586" i="22"/>
  <c r="L588" i="22"/>
  <c r="K588" i="22"/>
  <c r="L590" i="22"/>
  <c r="K590" i="22"/>
  <c r="L592" i="22"/>
  <c r="K592" i="22"/>
  <c r="L594" i="22"/>
  <c r="K594" i="22"/>
  <c r="L596" i="22"/>
  <c r="K596" i="22"/>
  <c r="L598" i="22"/>
  <c r="K598" i="22"/>
  <c r="L600" i="22"/>
  <c r="K600" i="22"/>
  <c r="L602" i="22"/>
  <c r="K602" i="22"/>
  <c r="L604" i="22"/>
  <c r="K604" i="22"/>
  <c r="L606" i="22"/>
  <c r="K606" i="22"/>
  <c r="L608" i="22"/>
  <c r="K608" i="22"/>
  <c r="L610" i="22"/>
  <c r="K610" i="22"/>
  <c r="L612" i="22"/>
  <c r="K612" i="22"/>
  <c r="L614" i="22"/>
  <c r="K614" i="22"/>
  <c r="L616" i="22"/>
  <c r="K616" i="22"/>
  <c r="L618" i="22"/>
  <c r="K618" i="22"/>
  <c r="L620" i="22"/>
  <c r="K620" i="22"/>
  <c r="L540" i="22"/>
  <c r="K421" i="22"/>
  <c r="L421" i="22"/>
  <c r="K423" i="22"/>
  <c r="L423" i="22"/>
  <c r="K425" i="22"/>
  <c r="L425" i="22"/>
  <c r="K427" i="22"/>
  <c r="L427" i="22"/>
  <c r="K429" i="22"/>
  <c r="L429" i="22"/>
  <c r="K431" i="22"/>
  <c r="L431" i="22"/>
  <c r="K433" i="22"/>
  <c r="L433" i="22"/>
  <c r="K435" i="22"/>
  <c r="L435" i="22"/>
  <c r="K422" i="22"/>
  <c r="L422" i="22"/>
  <c r="K424" i="22"/>
  <c r="L424" i="22"/>
  <c r="K426" i="22"/>
  <c r="L426" i="22"/>
  <c r="K428" i="22"/>
  <c r="L428" i="22"/>
  <c r="K430" i="22"/>
  <c r="L430" i="22"/>
  <c r="K432" i="22"/>
  <c r="L432" i="22"/>
  <c r="K434" i="22"/>
  <c r="L434" i="22"/>
  <c r="L520" i="22"/>
  <c r="K520" i="22"/>
  <c r="L518" i="22"/>
  <c r="K518" i="22"/>
  <c r="K440" i="22"/>
  <c r="K446" i="22"/>
  <c r="K452" i="22"/>
  <c r="K458" i="22"/>
  <c r="L459" i="22"/>
  <c r="L465" i="22"/>
  <c r="K470" i="22"/>
  <c r="K476" i="22"/>
  <c r="K482" i="22"/>
  <c r="K488" i="22"/>
  <c r="K491" i="22"/>
  <c r="K500" i="22"/>
  <c r="L519" i="22"/>
  <c r="K519" i="22"/>
  <c r="K439" i="22"/>
  <c r="K445" i="22"/>
  <c r="K451" i="22"/>
  <c r="K457" i="22"/>
  <c r="K463" i="22"/>
  <c r="L464" i="22"/>
  <c r="K475" i="22"/>
  <c r="L441" i="22"/>
  <c r="L447" i="22"/>
  <c r="L453" i="22"/>
  <c r="L471" i="22"/>
  <c r="K479" i="22"/>
  <c r="K485" i="22"/>
  <c r="K494" i="22"/>
  <c r="K497" i="22"/>
  <c r="K503" i="22"/>
  <c r="K506" i="22"/>
  <c r="K509" i="22"/>
  <c r="K512" i="22"/>
  <c r="K515" i="22"/>
  <c r="J436" i="22"/>
  <c r="K478" i="22"/>
  <c r="K481" i="22"/>
  <c r="K484" i="22"/>
  <c r="K487" i="22"/>
  <c r="K490" i="22"/>
  <c r="K493" i="22"/>
  <c r="K496" i="22"/>
  <c r="K499" i="22"/>
  <c r="K502" i="22"/>
  <c r="K505" i="22"/>
  <c r="K511" i="22"/>
  <c r="K514" i="22"/>
  <c r="K321" i="22"/>
  <c r="L321" i="22"/>
  <c r="K323" i="22"/>
  <c r="L323" i="22"/>
  <c r="K325" i="22"/>
  <c r="L325" i="22"/>
  <c r="K327" i="22"/>
  <c r="L327" i="22"/>
  <c r="K329" i="22"/>
  <c r="L329" i="22"/>
  <c r="K331" i="22"/>
  <c r="L331" i="22"/>
  <c r="K333" i="22"/>
  <c r="L333" i="22"/>
  <c r="K335" i="22"/>
  <c r="L335" i="22"/>
  <c r="K322" i="22"/>
  <c r="L322" i="22"/>
  <c r="K324" i="22"/>
  <c r="L324" i="22"/>
  <c r="K328" i="22"/>
  <c r="L328" i="22"/>
  <c r="K330" i="22"/>
  <c r="L330" i="22"/>
  <c r="K332" i="22"/>
  <c r="L332" i="22"/>
  <c r="K334" i="22"/>
  <c r="L334" i="22"/>
  <c r="L359" i="22"/>
  <c r="K359" i="22"/>
  <c r="L367" i="22"/>
  <c r="K367" i="22"/>
  <c r="L373" i="22"/>
  <c r="K373" i="22"/>
  <c r="L379" i="22"/>
  <c r="K379" i="22"/>
  <c r="L385" i="22"/>
  <c r="K385" i="22"/>
  <c r="L389" i="22"/>
  <c r="K389" i="22"/>
  <c r="L395" i="22"/>
  <c r="K395" i="22"/>
  <c r="L401" i="22"/>
  <c r="K401" i="22"/>
  <c r="L405" i="22"/>
  <c r="K405" i="22"/>
  <c r="L419" i="22"/>
  <c r="K419" i="22"/>
  <c r="J337" i="22"/>
  <c r="J340" i="22"/>
  <c r="J343" i="22"/>
  <c r="J346" i="22"/>
  <c r="K347" i="22"/>
  <c r="K350" i="22"/>
  <c r="K353" i="22"/>
  <c r="L357" i="22"/>
  <c r="K357" i="22"/>
  <c r="L369" i="22"/>
  <c r="K369" i="22"/>
  <c r="L375" i="22"/>
  <c r="K375" i="22"/>
  <c r="L381" i="22"/>
  <c r="K381" i="22"/>
  <c r="K387" i="22"/>
  <c r="L393" i="22"/>
  <c r="K393" i="22"/>
  <c r="L397" i="22"/>
  <c r="K397" i="22"/>
  <c r="K399" i="22"/>
  <c r="L403" i="22"/>
  <c r="K403" i="22"/>
  <c r="L407" i="22"/>
  <c r="K407" i="22"/>
  <c r="L409" i="22"/>
  <c r="K409" i="22"/>
  <c r="L413" i="22"/>
  <c r="K413" i="22"/>
  <c r="L417" i="22"/>
  <c r="K417" i="22"/>
  <c r="L355" i="22"/>
  <c r="K355" i="22"/>
  <c r="L361" i="22"/>
  <c r="K361" i="22"/>
  <c r="L365" i="22"/>
  <c r="K365" i="22"/>
  <c r="L371" i="22"/>
  <c r="K371" i="22"/>
  <c r="L377" i="22"/>
  <c r="K377" i="22"/>
  <c r="L383" i="22"/>
  <c r="K383" i="22"/>
  <c r="L391" i="22"/>
  <c r="K391" i="22"/>
  <c r="L415" i="22"/>
  <c r="K415" i="22"/>
  <c r="J339" i="22"/>
  <c r="J342" i="22"/>
  <c r="J345" i="22"/>
  <c r="L354" i="22"/>
  <c r="K354" i="22"/>
  <c r="L356" i="22"/>
  <c r="K356" i="22"/>
  <c r="L358" i="22"/>
  <c r="K358" i="22"/>
  <c r="L360" i="22"/>
  <c r="K360" i="22"/>
  <c r="L362" i="22"/>
  <c r="K362" i="22"/>
  <c r="L364" i="22"/>
  <c r="K364" i="22"/>
  <c r="L366" i="22"/>
  <c r="K366" i="22"/>
  <c r="L368" i="22"/>
  <c r="K368" i="22"/>
  <c r="L370" i="22"/>
  <c r="K370" i="22"/>
  <c r="L372" i="22"/>
  <c r="K372" i="22"/>
  <c r="L374" i="22"/>
  <c r="K374" i="22"/>
  <c r="L376" i="22"/>
  <c r="K376" i="22"/>
  <c r="L378" i="22"/>
  <c r="K378" i="22"/>
  <c r="L380" i="22"/>
  <c r="K380" i="22"/>
  <c r="L382" i="22"/>
  <c r="K382" i="22"/>
  <c r="L384" i="22"/>
  <c r="K384" i="22"/>
  <c r="L386" i="22"/>
  <c r="K386" i="22"/>
  <c r="L388" i="22"/>
  <c r="K388" i="22"/>
  <c r="L390" i="22"/>
  <c r="K390" i="22"/>
  <c r="L392" i="22"/>
  <c r="K392" i="22"/>
  <c r="L394" i="22"/>
  <c r="K394" i="22"/>
  <c r="L396" i="22"/>
  <c r="K396" i="22"/>
  <c r="L398" i="22"/>
  <c r="K398" i="22"/>
  <c r="L400" i="22"/>
  <c r="K400" i="22"/>
  <c r="L402" i="22"/>
  <c r="K402" i="22"/>
  <c r="L404" i="22"/>
  <c r="K404" i="22"/>
  <c r="L406" i="22"/>
  <c r="K406" i="22"/>
  <c r="L408" i="22"/>
  <c r="K408" i="22"/>
  <c r="L410" i="22"/>
  <c r="K410" i="22"/>
  <c r="L412" i="22"/>
  <c r="K412" i="22"/>
  <c r="L414" i="22"/>
  <c r="K414" i="22"/>
  <c r="L416" i="22"/>
  <c r="K416" i="22"/>
  <c r="L418" i="22"/>
  <c r="K418" i="22"/>
  <c r="L420" i="22"/>
  <c r="K420" i="22"/>
  <c r="K336" i="22"/>
  <c r="J338" i="22"/>
  <c r="J341" i="22"/>
  <c r="J344" i="22"/>
  <c r="L222" i="22"/>
  <c r="K222" i="22"/>
  <c r="L240" i="22"/>
  <c r="K240" i="22"/>
  <c r="L249" i="22"/>
  <c r="K249" i="22"/>
  <c r="L258" i="22"/>
  <c r="K258" i="22"/>
  <c r="L267" i="22"/>
  <c r="K267" i="22"/>
  <c r="L224" i="22"/>
  <c r="K224" i="22"/>
  <c r="L230" i="22"/>
  <c r="K230" i="22"/>
  <c r="L236" i="22"/>
  <c r="K236" i="22"/>
  <c r="L272" i="22"/>
  <c r="K272" i="22"/>
  <c r="L242" i="22"/>
  <c r="K242" i="22"/>
  <c r="L251" i="22"/>
  <c r="L260" i="22"/>
  <c r="K260" i="22"/>
  <c r="L269" i="22"/>
  <c r="K269" i="22"/>
  <c r="L228" i="22"/>
  <c r="K228" i="22"/>
  <c r="L234" i="22"/>
  <c r="K234" i="22"/>
  <c r="L254" i="22"/>
  <c r="K254" i="22"/>
  <c r="L221" i="22"/>
  <c r="K221" i="22"/>
  <c r="L225" i="22"/>
  <c r="K225" i="22"/>
  <c r="L229" i="22"/>
  <c r="K229" i="22"/>
  <c r="L233" i="22"/>
  <c r="K233" i="22"/>
  <c r="L237" i="22"/>
  <c r="K237" i="22"/>
  <c r="L255" i="22"/>
  <c r="K255" i="22"/>
  <c r="L273" i="22"/>
  <c r="K273" i="22"/>
  <c r="L239" i="22"/>
  <c r="K239" i="22"/>
  <c r="L248" i="22"/>
  <c r="K248" i="22"/>
  <c r="L257" i="22"/>
  <c r="K257" i="22"/>
  <c r="L226" i="22"/>
  <c r="K226" i="22"/>
  <c r="L232" i="22"/>
  <c r="K232" i="22"/>
  <c r="L245" i="22"/>
  <c r="K245" i="22"/>
  <c r="L263" i="22"/>
  <c r="K263" i="22"/>
  <c r="L223" i="22"/>
  <c r="K223" i="22"/>
  <c r="L227" i="22"/>
  <c r="K227" i="22"/>
  <c r="L231" i="22"/>
  <c r="K231" i="22"/>
  <c r="L235" i="22"/>
  <c r="K235" i="22"/>
  <c r="L246" i="22"/>
  <c r="K246" i="22"/>
  <c r="L264" i="22"/>
  <c r="K264" i="22"/>
  <c r="L243" i="22"/>
  <c r="K243" i="22"/>
  <c r="L261" i="22"/>
  <c r="K261" i="22"/>
  <c r="L270" i="22"/>
  <c r="K270" i="22"/>
  <c r="L301" i="22"/>
  <c r="K301" i="22"/>
  <c r="L303" i="22"/>
  <c r="K303" i="22"/>
  <c r="L305" i="22"/>
  <c r="K305" i="22"/>
  <c r="L307" i="22"/>
  <c r="K307" i="22"/>
  <c r="L309" i="22"/>
  <c r="K309" i="22"/>
  <c r="L311" i="22"/>
  <c r="K311" i="22"/>
  <c r="L313" i="22"/>
  <c r="K313" i="22"/>
  <c r="L315" i="22"/>
  <c r="K315" i="22"/>
  <c r="L317" i="22"/>
  <c r="K317" i="22"/>
  <c r="L319" i="22"/>
  <c r="K319" i="22"/>
  <c r="K241" i="22"/>
  <c r="K247" i="22"/>
  <c r="K253" i="22"/>
  <c r="K259" i="22"/>
  <c r="K265" i="22"/>
  <c r="K271" i="22"/>
  <c r="K275" i="22"/>
  <c r="K278" i="22"/>
  <c r="K281" i="22"/>
  <c r="K284" i="22"/>
  <c r="K287" i="22"/>
  <c r="K290" i="22"/>
  <c r="K293" i="22"/>
  <c r="K296" i="22"/>
  <c r="K299" i="22"/>
  <c r="L300" i="22"/>
  <c r="K300" i="22"/>
  <c r="K302" i="22"/>
  <c r="L304" i="22"/>
  <c r="K304" i="22"/>
  <c r="L306" i="22"/>
  <c r="K306" i="22"/>
  <c r="L308" i="22"/>
  <c r="K308" i="22"/>
  <c r="L310" i="22"/>
  <c r="K310" i="22"/>
  <c r="L312" i="22"/>
  <c r="K312" i="22"/>
  <c r="K314" i="22"/>
  <c r="L316" i="22"/>
  <c r="K316" i="22"/>
  <c r="L318" i="22"/>
  <c r="K318" i="22"/>
  <c r="L320" i="22"/>
  <c r="K320" i="22"/>
  <c r="K238" i="22"/>
  <c r="K244" i="22"/>
  <c r="K250" i="22"/>
  <c r="K256" i="22"/>
  <c r="K262" i="22"/>
  <c r="K268" i="22"/>
  <c r="K276" i="22"/>
  <c r="K279" i="22"/>
  <c r="K282" i="22"/>
  <c r="K288" i="22"/>
  <c r="K291" i="22"/>
  <c r="K294" i="22"/>
  <c r="K297" i="22"/>
  <c r="K141" i="22"/>
  <c r="K147" i="22"/>
  <c r="K153" i="22"/>
  <c r="K159" i="22"/>
  <c r="K165" i="22"/>
  <c r="K171" i="22"/>
  <c r="K177" i="22"/>
  <c r="K183" i="22"/>
  <c r="K189" i="22"/>
  <c r="K195" i="22"/>
  <c r="K201" i="22"/>
  <c r="K207" i="22"/>
  <c r="K213" i="22"/>
  <c r="K219" i="22"/>
  <c r="K140" i="22"/>
  <c r="K146" i="22"/>
  <c r="K152" i="22"/>
  <c r="K158" i="22"/>
  <c r="K164" i="22"/>
  <c r="K170" i="22"/>
  <c r="K176" i="22"/>
  <c r="K182" i="22"/>
  <c r="K188" i="22"/>
  <c r="K194" i="22"/>
  <c r="K200" i="22"/>
  <c r="K206" i="22"/>
  <c r="K212" i="22"/>
  <c r="K218" i="22"/>
  <c r="K139" i="22"/>
  <c r="K145" i="22"/>
  <c r="K151" i="22"/>
  <c r="K157" i="22"/>
  <c r="K169" i="22"/>
  <c r="K175" i="22"/>
  <c r="K181" i="22"/>
  <c r="K187" i="22"/>
  <c r="K193" i="22"/>
  <c r="K199" i="22"/>
  <c r="K205" i="22"/>
  <c r="K211" i="22"/>
  <c r="K217" i="22"/>
  <c r="K137" i="22"/>
  <c r="K143" i="22"/>
  <c r="K149" i="22"/>
  <c r="K155" i="22"/>
  <c r="K161" i="22"/>
  <c r="K167" i="22"/>
  <c r="K173" i="22"/>
  <c r="K179" i="22"/>
  <c r="K185" i="22"/>
  <c r="K191" i="22"/>
  <c r="K197" i="22"/>
  <c r="K203" i="22"/>
  <c r="K209" i="22"/>
  <c r="K215" i="22"/>
  <c r="K220" i="22"/>
  <c r="L111" i="22"/>
  <c r="K111" i="22"/>
  <c r="L113" i="22"/>
  <c r="K113" i="22"/>
  <c r="L115" i="22"/>
  <c r="K115" i="22"/>
  <c r="L117" i="22"/>
  <c r="K117" i="22"/>
  <c r="L119" i="22"/>
  <c r="K119" i="22"/>
  <c r="L112" i="22"/>
  <c r="K112" i="22"/>
  <c r="L114" i="22"/>
  <c r="K114" i="22"/>
  <c r="L116" i="22"/>
  <c r="K116" i="22"/>
  <c r="L118" i="22"/>
  <c r="L120" i="22"/>
  <c r="K120" i="22"/>
  <c r="K102" i="22"/>
  <c r="L102" i="22"/>
  <c r="L104" i="22"/>
  <c r="K104" i="22"/>
  <c r="L108" i="22"/>
  <c r="K108" i="22"/>
  <c r="L101" i="22"/>
  <c r="K101" i="22"/>
  <c r="L103" i="22"/>
  <c r="K103" i="22"/>
  <c r="K105" i="22"/>
  <c r="L105" i="22"/>
  <c r="L107" i="22"/>
  <c r="K107" i="22"/>
  <c r="L109" i="22"/>
  <c r="K109" i="22"/>
  <c r="L106" i="22"/>
  <c r="K106" i="22"/>
  <c r="K110" i="22"/>
  <c r="L110" i="22"/>
  <c r="L97" i="22"/>
  <c r="K97" i="22"/>
  <c r="L96" i="22"/>
  <c r="K96" i="22"/>
  <c r="L91" i="22"/>
  <c r="K91" i="22"/>
  <c r="L93" i="22"/>
  <c r="K93" i="22"/>
  <c r="L95" i="22"/>
  <c r="K95" i="22"/>
  <c r="L99" i="22"/>
  <c r="K99" i="22"/>
  <c r="L92" i="22"/>
  <c r="K92" i="22"/>
  <c r="L94" i="22"/>
  <c r="K94" i="22"/>
  <c r="L98" i="22"/>
  <c r="K98" i="22"/>
  <c r="L100" i="22"/>
  <c r="K100" i="22"/>
  <c r="L82" i="22"/>
  <c r="K82" i="22"/>
  <c r="L84" i="22"/>
  <c r="K84" i="22"/>
  <c r="L86" i="22"/>
  <c r="K86" i="22"/>
  <c r="L88" i="22"/>
  <c r="K88" i="22"/>
  <c r="L90" i="22"/>
  <c r="K90" i="22"/>
  <c r="L81" i="22"/>
  <c r="K81" i="22"/>
  <c r="L83" i="22"/>
  <c r="K83" i="22"/>
  <c r="L85" i="22"/>
  <c r="K85" i="22"/>
  <c r="L87" i="22"/>
  <c r="K87" i="22"/>
  <c r="L89" i="22"/>
  <c r="K89" i="22"/>
  <c r="K71" i="22"/>
  <c r="K72" i="22"/>
  <c r="K73" i="22"/>
  <c r="K74" i="22"/>
  <c r="K75" i="22"/>
  <c r="K76" i="22"/>
  <c r="K77" i="22"/>
  <c r="K78" i="22"/>
  <c r="K79" i="22"/>
  <c r="K80" i="22"/>
  <c r="L61" i="22"/>
  <c r="K61" i="22"/>
  <c r="L63" i="22"/>
  <c r="K63" i="22"/>
  <c r="L65" i="22"/>
  <c r="K65" i="22"/>
  <c r="L67" i="22"/>
  <c r="K67" i="22"/>
  <c r="L69" i="22"/>
  <c r="K69" i="22"/>
  <c r="L66" i="22"/>
  <c r="K66" i="22"/>
  <c r="L68" i="22"/>
  <c r="K68" i="22"/>
  <c r="L70" i="22"/>
  <c r="K70" i="22"/>
  <c r="L64" i="22"/>
  <c r="K64" i="22"/>
  <c r="L59" i="22"/>
  <c r="K59" i="22"/>
  <c r="L58" i="22"/>
  <c r="K58" i="22"/>
  <c r="L57" i="22"/>
  <c r="K57" i="22"/>
  <c r="L51" i="22"/>
  <c r="K51" i="22"/>
  <c r="L53" i="22"/>
  <c r="K53" i="22"/>
  <c r="L55" i="22"/>
  <c r="K55" i="22"/>
  <c r="L52" i="22"/>
  <c r="K52" i="22"/>
  <c r="L54" i="22"/>
  <c r="K54" i="22"/>
  <c r="L56" i="22"/>
  <c r="K56" i="22"/>
  <c r="L60" i="22"/>
  <c r="K60" i="22"/>
  <c r="L42" i="22"/>
  <c r="K42" i="22"/>
  <c r="L41" i="22"/>
  <c r="K41" i="22"/>
  <c r="L43" i="22"/>
  <c r="K43" i="22"/>
  <c r="L45" i="22"/>
  <c r="K45" i="22"/>
  <c r="L47" i="22"/>
  <c r="K47" i="22"/>
  <c r="L49" i="22"/>
  <c r="K49" i="22"/>
  <c r="L44" i="22"/>
  <c r="K44" i="22"/>
  <c r="L46" i="22"/>
  <c r="K46" i="22"/>
  <c r="L48" i="22"/>
  <c r="K48" i="22"/>
  <c r="L50" i="22"/>
  <c r="K50" i="22"/>
  <c r="L31" i="22"/>
  <c r="K31" i="22"/>
  <c r="L33" i="22"/>
  <c r="K33" i="22"/>
  <c r="L35" i="22"/>
  <c r="K35" i="22"/>
  <c r="L37" i="22"/>
  <c r="K37" i="22"/>
  <c r="L39" i="22"/>
  <c r="K39" i="22"/>
  <c r="L32" i="22"/>
  <c r="K32" i="22"/>
  <c r="L34" i="22"/>
  <c r="K34" i="22"/>
  <c r="L36" i="22"/>
  <c r="K36" i="22"/>
  <c r="L38" i="22"/>
  <c r="K38" i="22"/>
  <c r="L40" i="22"/>
  <c r="K40" i="22"/>
  <c r="L13" i="22"/>
  <c r="K13" i="22"/>
  <c r="L19" i="22"/>
  <c r="K19" i="22"/>
  <c r="L12" i="22"/>
  <c r="K12" i="22"/>
  <c r="L14" i="22"/>
  <c r="K14" i="22"/>
  <c r="L17" i="22"/>
  <c r="K17" i="22"/>
  <c r="L16" i="22"/>
  <c r="K16" i="22"/>
  <c r="L18" i="22"/>
  <c r="K18" i="22"/>
  <c r="L20" i="22"/>
  <c r="K20" i="22"/>
  <c r="H5022" i="22"/>
  <c r="G5022" i="22"/>
  <c r="E5022" i="22"/>
  <c r="D5022" i="22"/>
  <c r="L4936" i="22" l="1"/>
  <c r="K4936" i="22"/>
  <c r="L4134" i="22"/>
  <c r="K4134" i="22"/>
  <c r="L3631" i="22"/>
  <c r="K3631" i="22"/>
  <c r="K3871" i="22"/>
  <c r="L3871" i="22"/>
  <c r="L3639" i="22"/>
  <c r="K3639" i="22"/>
  <c r="L3242" i="22"/>
  <c r="K3242" i="22"/>
  <c r="L3231" i="22"/>
  <c r="K3231" i="22"/>
  <c r="K3198" i="22"/>
  <c r="L3198" i="22"/>
  <c r="L3045" i="22"/>
  <c r="K3045" i="22"/>
  <c r="L2743" i="22"/>
  <c r="K2743" i="22"/>
  <c r="K2492" i="22"/>
  <c r="L2492" i="22"/>
  <c r="L2770" i="22"/>
  <c r="K2770" i="22"/>
  <c r="K2619" i="22"/>
  <c r="L2619" i="22"/>
  <c r="K2021" i="22"/>
  <c r="L2021" i="22"/>
  <c r="L862" i="22"/>
  <c r="K862" i="22"/>
  <c r="L765" i="22"/>
  <c r="K765" i="22"/>
  <c r="L460" i="22"/>
  <c r="K460" i="22"/>
  <c r="K2153" i="22"/>
  <c r="L2153" i="22"/>
  <c r="K2084" i="22"/>
  <c r="L2084" i="22"/>
  <c r="K2061" i="22"/>
  <c r="L2061" i="22"/>
  <c r="L1991" i="22"/>
  <c r="K1991" i="22"/>
  <c r="L847" i="22"/>
  <c r="K847" i="22"/>
  <c r="L295" i="22"/>
  <c r="K295" i="22"/>
  <c r="K474" i="22"/>
  <c r="L474" i="22"/>
  <c r="L348" i="22"/>
  <c r="K348" i="22"/>
  <c r="L126" i="22"/>
  <c r="K126" i="22"/>
  <c r="L483" i="22"/>
  <c r="K483" i="22"/>
  <c r="K438" i="22"/>
  <c r="L438" i="22"/>
  <c r="L26" i="22"/>
  <c r="K26" i="22"/>
  <c r="K4609" i="22"/>
  <c r="L4609" i="22"/>
  <c r="L4738" i="22"/>
  <c r="K4738" i="22"/>
  <c r="K4603" i="22"/>
  <c r="L4603" i="22"/>
  <c r="K3805" i="22"/>
  <c r="L3805" i="22"/>
  <c r="L3943" i="22"/>
  <c r="K3943" i="22"/>
  <c r="K3760" i="22"/>
  <c r="L3760" i="22"/>
  <c r="L3568" i="22"/>
  <c r="K3568" i="22"/>
  <c r="K4026" i="22"/>
  <c r="L4026" i="22"/>
  <c r="L3633" i="22"/>
  <c r="K3633" i="22"/>
  <c r="K3216" i="22"/>
  <c r="L3216" i="22"/>
  <c r="K3221" i="22"/>
  <c r="L3221" i="22"/>
  <c r="K2703" i="22"/>
  <c r="L2703" i="22"/>
  <c r="L2641" i="22"/>
  <c r="K2641" i="22"/>
  <c r="L2665" i="22"/>
  <c r="K2665" i="22"/>
  <c r="L2557" i="22"/>
  <c r="K2557" i="22"/>
  <c r="K2147" i="22"/>
  <c r="L2147" i="22"/>
  <c r="K2399" i="22"/>
  <c r="L2399" i="22"/>
  <c r="L1811" i="22"/>
  <c r="K1811" i="22"/>
  <c r="L673" i="22"/>
  <c r="K673" i="22"/>
  <c r="K163" i="22"/>
  <c r="K252" i="22"/>
  <c r="K266" i="22"/>
  <c r="L326" i="22"/>
  <c r="K508" i="22"/>
  <c r="K517" i="22"/>
  <c r="K564" i="22"/>
  <c r="K553" i="22"/>
  <c r="K547" i="22"/>
  <c r="K1032" i="22"/>
  <c r="K1251" i="22"/>
  <c r="K2009" i="22"/>
  <c r="L3918" i="22"/>
  <c r="K3383" i="22"/>
  <c r="K3329" i="22"/>
  <c r="K3438" i="22"/>
  <c r="K3595" i="22"/>
  <c r="L3881" i="22"/>
  <c r="K4692" i="22"/>
  <c r="K4656" i="22"/>
  <c r="K4693" i="22"/>
  <c r="K4516" i="22"/>
  <c r="K4651" i="22"/>
  <c r="L4572" i="22"/>
  <c r="L4545" i="22"/>
  <c r="K4512" i="22"/>
  <c r="K5011" i="22"/>
  <c r="K4106" i="22"/>
  <c r="K4187" i="22"/>
  <c r="K4991" i="22"/>
  <c r="K4604" i="22"/>
  <c r="L4604" i="22"/>
  <c r="L4978" i="22"/>
  <c r="K4978" i="22"/>
  <c r="K4591" i="22"/>
  <c r="L4591" i="22"/>
  <c r="K4564" i="22"/>
  <c r="L4564" i="22"/>
  <c r="K4537" i="22"/>
  <c r="L4537" i="22"/>
  <c r="K4503" i="22"/>
  <c r="L4503" i="22"/>
  <c r="L4756" i="22"/>
  <c r="K4756" i="22"/>
  <c r="K4561" i="22"/>
  <c r="L4561" i="22"/>
  <c r="L4928" i="22"/>
  <c r="K4928" i="22"/>
  <c r="K4534" i="22"/>
  <c r="L4534" i="22"/>
  <c r="L4170" i="22"/>
  <c r="K4170" i="22"/>
  <c r="L3985" i="22"/>
  <c r="K3985" i="22"/>
  <c r="K3875" i="22"/>
  <c r="L3875" i="22"/>
  <c r="K3687" i="22"/>
  <c r="L3687" i="22"/>
  <c r="L3682" i="22"/>
  <c r="K3682" i="22"/>
  <c r="L3625" i="22"/>
  <c r="K3625" i="22"/>
  <c r="L3736" i="22"/>
  <c r="K3736" i="22"/>
  <c r="L3621" i="22"/>
  <c r="K3621" i="22"/>
  <c r="L3636" i="22"/>
  <c r="K3636" i="22"/>
  <c r="L3229" i="22"/>
  <c r="K3229" i="22"/>
  <c r="K3213" i="22"/>
  <c r="L3213" i="22"/>
  <c r="K3195" i="22"/>
  <c r="L3195" i="22"/>
  <c r="K3200" i="22"/>
  <c r="L3200" i="22"/>
  <c r="L3177" i="22"/>
  <c r="K3177" i="22"/>
  <c r="L3078" i="22"/>
  <c r="K3078" i="22"/>
  <c r="L3036" i="22"/>
  <c r="K3036" i="22"/>
  <c r="L2698" i="22"/>
  <c r="K2698" i="22"/>
  <c r="K2672" i="22"/>
  <c r="L2672" i="22"/>
  <c r="L2635" i="22"/>
  <c r="K2635" i="22"/>
  <c r="L2611" i="22"/>
  <c r="K2611" i="22"/>
  <c r="L2498" i="22"/>
  <c r="K2498" i="22"/>
  <c r="L2710" i="22"/>
  <c r="K2710" i="22"/>
  <c r="L2587" i="22"/>
  <c r="K2587" i="22"/>
  <c r="L2554" i="22"/>
  <c r="K2554" i="22"/>
  <c r="L2767" i="22"/>
  <c r="K2767" i="22"/>
  <c r="K2601" i="22"/>
  <c r="L2601" i="22"/>
  <c r="K2859" i="22"/>
  <c r="L2859" i="22"/>
  <c r="K2850" i="22"/>
  <c r="L2850" i="22"/>
  <c r="K2841" i="22"/>
  <c r="L2841" i="22"/>
  <c r="K2832" i="22"/>
  <c r="L2832" i="22"/>
  <c r="K2823" i="22"/>
  <c r="L2823" i="22"/>
  <c r="K2814" i="22"/>
  <c r="L2814" i="22"/>
  <c r="K2805" i="22"/>
  <c r="L2805" i="22"/>
  <c r="K2796" i="22"/>
  <c r="L2796" i="22"/>
  <c r="K2787" i="22"/>
  <c r="L2787" i="22"/>
  <c r="K2778" i="22"/>
  <c r="L2778" i="22"/>
  <c r="L2626" i="22"/>
  <c r="K2626" i="22"/>
  <c r="K2157" i="22"/>
  <c r="L2157" i="22"/>
  <c r="K2114" i="22"/>
  <c r="L2114" i="22"/>
  <c r="K2078" i="22"/>
  <c r="L2078" i="22"/>
  <c r="K2042" i="22"/>
  <c r="L2042" i="22"/>
  <c r="L1076" i="22"/>
  <c r="K1076" i="22"/>
  <c r="K2102" i="22"/>
  <c r="L2102" i="22"/>
  <c r="K2079" i="22"/>
  <c r="L2079" i="22"/>
  <c r="L437" i="22"/>
  <c r="K437" i="22"/>
  <c r="K629" i="22"/>
  <c r="L629" i="22"/>
  <c r="K462" i="22"/>
  <c r="L462" i="22"/>
  <c r="L351" i="22"/>
  <c r="K351" i="22"/>
  <c r="L4678" i="22"/>
  <c r="K4678" i="22"/>
  <c r="L4937" i="22"/>
  <c r="K4937" i="22"/>
  <c r="L4210" i="22"/>
  <c r="K4210" i="22"/>
  <c r="L3932" i="22"/>
  <c r="K3932" i="22"/>
  <c r="K3851" i="22"/>
  <c r="L3851" i="22"/>
  <c r="K3724" i="22"/>
  <c r="L3724" i="22"/>
  <c r="K2745" i="22"/>
  <c r="L2745" i="22"/>
  <c r="K2675" i="22"/>
  <c r="L2675" i="22"/>
  <c r="K2564" i="22"/>
  <c r="L2564" i="22"/>
  <c r="L2719" i="22"/>
  <c r="K2719" i="22"/>
  <c r="L2590" i="22"/>
  <c r="K2590" i="22"/>
  <c r="K2744" i="22"/>
  <c r="L2744" i="22"/>
  <c r="L1808" i="22"/>
  <c r="K1808" i="22"/>
  <c r="L880" i="22"/>
  <c r="K880" i="22"/>
  <c r="L700" i="22"/>
  <c r="K700" i="22"/>
  <c r="L495" i="22"/>
  <c r="K495" i="22"/>
  <c r="L1814" i="22"/>
  <c r="K1814" i="22"/>
  <c r="K62" i="22"/>
  <c r="K285" i="22"/>
  <c r="K363" i="22"/>
  <c r="K708" i="22"/>
  <c r="K811" i="22"/>
  <c r="K799" i="22"/>
  <c r="K787" i="22"/>
  <c r="K775" i="22"/>
  <c r="K893" i="22"/>
  <c r="K951" i="22"/>
  <c r="K1371" i="22"/>
  <c r="K1368" i="22"/>
  <c r="K2018" i="22"/>
  <c r="K2006" i="22"/>
  <c r="K3996" i="22"/>
  <c r="K3690" i="22"/>
  <c r="K3629" i="22"/>
  <c r="K3509" i="22"/>
  <c r="K3455" i="22"/>
  <c r="L2511" i="22"/>
  <c r="L2615" i="22"/>
  <c r="K3256" i="22"/>
  <c r="L2219" i="22"/>
  <c r="L2171" i="22"/>
  <c r="L2415" i="22"/>
  <c r="L2269" i="22"/>
  <c r="L2245" i="22"/>
  <c r="L2230" i="22"/>
  <c r="L2218" i="22"/>
  <c r="L2206" i="22"/>
  <c r="L2194" i="22"/>
  <c r="L2182" i="22"/>
  <c r="L2170" i="22"/>
  <c r="K4956" i="22"/>
  <c r="L4598" i="22"/>
  <c r="L4544" i="22"/>
  <c r="K4798" i="22"/>
  <c r="K4685" i="22"/>
  <c r="K4708" i="22"/>
  <c r="K4211" i="22"/>
  <c r="K5013" i="22"/>
  <c r="K4183" i="22"/>
  <c r="K5001" i="22"/>
  <c r="K4166" i="22"/>
  <c r="K4095" i="22"/>
  <c r="L4768" i="22"/>
  <c r="K4768" i="22"/>
  <c r="K4618" i="22"/>
  <c r="L4618" i="22"/>
  <c r="L4684" i="22"/>
  <c r="K4684" i="22"/>
  <c r="L4648" i="22"/>
  <c r="K4648" i="22"/>
  <c r="K4515" i="22"/>
  <c r="L4515" i="22"/>
  <c r="L3908" i="22"/>
  <c r="K3908" i="22"/>
  <c r="L4140" i="22"/>
  <c r="K4140" i="22"/>
  <c r="K3899" i="22"/>
  <c r="L3899" i="22"/>
  <c r="L4003" i="22"/>
  <c r="K4003" i="22"/>
  <c r="L3914" i="22"/>
  <c r="K3914" i="22"/>
  <c r="L3752" i="22"/>
  <c r="K3752" i="22"/>
  <c r="L3716" i="22"/>
  <c r="K3716" i="22"/>
  <c r="L3674" i="22"/>
  <c r="K3674" i="22"/>
  <c r="K3671" i="22"/>
  <c r="L3671" i="22"/>
  <c r="K3651" i="22"/>
  <c r="L3651" i="22"/>
  <c r="K3620" i="22"/>
  <c r="L3620" i="22"/>
  <c r="L3652" i="22"/>
  <c r="K3652" i="22"/>
  <c r="L3720" i="22"/>
  <c r="K3720" i="22"/>
  <c r="L3627" i="22"/>
  <c r="K3627" i="22"/>
  <c r="L3672" i="22"/>
  <c r="K3672" i="22"/>
  <c r="L3227" i="22"/>
  <c r="K3227" i="22"/>
  <c r="K3210" i="22"/>
  <c r="L3210" i="22"/>
  <c r="K3192" i="22"/>
  <c r="L3192" i="22"/>
  <c r="K3232" i="22"/>
  <c r="L3232" i="22"/>
  <c r="K3215" i="22"/>
  <c r="L3215" i="22"/>
  <c r="L3150" i="22"/>
  <c r="K3150" i="22"/>
  <c r="L2695" i="22"/>
  <c r="K2695" i="22"/>
  <c r="L2602" i="22"/>
  <c r="K2602" i="22"/>
  <c r="K2733" i="22"/>
  <c r="L2733" i="22"/>
  <c r="K2655" i="22"/>
  <c r="L2655" i="22"/>
  <c r="L2551" i="22"/>
  <c r="K2551" i="22"/>
  <c r="K2613" i="22"/>
  <c r="L2613" i="22"/>
  <c r="L1795" i="22"/>
  <c r="K1795" i="22"/>
  <c r="K2145" i="22"/>
  <c r="L2145" i="22"/>
  <c r="K2109" i="22"/>
  <c r="L2109" i="22"/>
  <c r="K2073" i="22"/>
  <c r="L2073" i="22"/>
  <c r="K2037" i="22"/>
  <c r="L2037" i="22"/>
  <c r="L1780" i="22"/>
  <c r="K1780" i="22"/>
  <c r="L1071" i="22"/>
  <c r="K1071" i="22"/>
  <c r="L718" i="22"/>
  <c r="K718" i="22"/>
  <c r="L691" i="22"/>
  <c r="K691" i="22"/>
  <c r="L513" i="22"/>
  <c r="K513" i="22"/>
  <c r="L486" i="22"/>
  <c r="K486" i="22"/>
  <c r="L455" i="22"/>
  <c r="K455" i="22"/>
  <c r="K2249" i="22"/>
  <c r="L2249" i="22"/>
  <c r="K2120" i="22"/>
  <c r="L2120" i="22"/>
  <c r="K2097" i="22"/>
  <c r="L2097" i="22"/>
  <c r="L1786" i="22"/>
  <c r="K1786" i="22"/>
  <c r="L1756" i="22"/>
  <c r="K1756" i="22"/>
  <c r="L1082" i="22"/>
  <c r="K1082" i="22"/>
  <c r="L489" i="22"/>
  <c r="K489" i="22"/>
  <c r="L286" i="22"/>
  <c r="K286" i="22"/>
  <c r="L298" i="22"/>
  <c r="K298" i="22"/>
  <c r="K635" i="22"/>
  <c r="L635" i="22"/>
  <c r="L1765" i="22"/>
  <c r="K1765" i="22"/>
  <c r="K411" i="22"/>
  <c r="K571" i="22"/>
  <c r="K670" i="22"/>
  <c r="K641" i="22"/>
  <c r="K1020" i="22"/>
  <c r="K996" i="22"/>
  <c r="K972" i="22"/>
  <c r="K929" i="22"/>
  <c r="K1236" i="22"/>
  <c r="K1305" i="22"/>
  <c r="K1788" i="22"/>
  <c r="K1975" i="22"/>
  <c r="L3833" i="22"/>
  <c r="K3678" i="22"/>
  <c r="K3304" i="22"/>
  <c r="K2670" i="22"/>
  <c r="K4631" i="22"/>
  <c r="K4425" i="22"/>
  <c r="K4349" i="22"/>
  <c r="K4987" i="22"/>
  <c r="K4088" i="22"/>
  <c r="K4171" i="22"/>
  <c r="L4696" i="22"/>
  <c r="K4696" i="22"/>
  <c r="L4660" i="22"/>
  <c r="K4660" i="22"/>
  <c r="L4963" i="22"/>
  <c r="K4963" i="22"/>
  <c r="L4942" i="22"/>
  <c r="K4942" i="22"/>
  <c r="K4613" i="22"/>
  <c r="L4613" i="22"/>
  <c r="K4582" i="22"/>
  <c r="L4582" i="22"/>
  <c r="K4555" i="22"/>
  <c r="L4555" i="22"/>
  <c r="K4528" i="22"/>
  <c r="L4528" i="22"/>
  <c r="L4732" i="22"/>
  <c r="K4732" i="22"/>
  <c r="L3670" i="22"/>
  <c r="K3670" i="22"/>
  <c r="K3745" i="22"/>
  <c r="L3745" i="22"/>
  <c r="L3668" i="22"/>
  <c r="K3668" i="22"/>
  <c r="L3617" i="22"/>
  <c r="K3617" i="22"/>
  <c r="K3709" i="22"/>
  <c r="L3709" i="22"/>
  <c r="L3643" i="22"/>
  <c r="K3643" i="22"/>
  <c r="L3612" i="22"/>
  <c r="K3612" i="22"/>
  <c r="L3676" i="22"/>
  <c r="K3676" i="22"/>
  <c r="L3764" i="22"/>
  <c r="K3764" i="22"/>
  <c r="K3624" i="22"/>
  <c r="L3624" i="22"/>
  <c r="L3658" i="22"/>
  <c r="K3658" i="22"/>
  <c r="L3225" i="22"/>
  <c r="K3225" i="22"/>
  <c r="K3207" i="22"/>
  <c r="L3207" i="22"/>
  <c r="K3189" i="22"/>
  <c r="L3189" i="22"/>
  <c r="K3218" i="22"/>
  <c r="L3218" i="22"/>
  <c r="L3230" i="22"/>
  <c r="K3230" i="22"/>
  <c r="K3203" i="22"/>
  <c r="L3203" i="22"/>
  <c r="L3123" i="22"/>
  <c r="K3123" i="22"/>
  <c r="K2763" i="22"/>
  <c r="L2763" i="22"/>
  <c r="K2625" i="22"/>
  <c r="L2625" i="22"/>
  <c r="L2756" i="22"/>
  <c r="K2756" i="22"/>
  <c r="L2728" i="22"/>
  <c r="K2728" i="22"/>
  <c r="L2650" i="22"/>
  <c r="K2650" i="22"/>
  <c r="L2579" i="22"/>
  <c r="K2579" i="22"/>
  <c r="L2459" i="22"/>
  <c r="K2459" i="22"/>
  <c r="K2757" i="22"/>
  <c r="L2757" i="22"/>
  <c r="L2720" i="22"/>
  <c r="K2720" i="22"/>
  <c r="K2865" i="22"/>
  <c r="L2865" i="22"/>
  <c r="K2856" i="22"/>
  <c r="L2856" i="22"/>
  <c r="K2847" i="22"/>
  <c r="L2847" i="22"/>
  <c r="K2838" i="22"/>
  <c r="L2838" i="22"/>
  <c r="K2829" i="22"/>
  <c r="L2829" i="22"/>
  <c r="K2820" i="22"/>
  <c r="L2820" i="22"/>
  <c r="K2811" i="22"/>
  <c r="L2811" i="22"/>
  <c r="K2802" i="22"/>
  <c r="L2802" i="22"/>
  <c r="K2793" i="22"/>
  <c r="L2793" i="22"/>
  <c r="K2784" i="22"/>
  <c r="L2784" i="22"/>
  <c r="K2775" i="22"/>
  <c r="L2775" i="22"/>
  <c r="K2600" i="22"/>
  <c r="L2600" i="22"/>
  <c r="L1771" i="22"/>
  <c r="K1771" i="22"/>
  <c r="L889" i="22"/>
  <c r="K889" i="22"/>
  <c r="L871" i="22"/>
  <c r="K871" i="22"/>
  <c r="L853" i="22"/>
  <c r="K853" i="22"/>
  <c r="K450" i="22"/>
  <c r="L450" i="22"/>
  <c r="L1061" i="22"/>
  <c r="K1061" i="22"/>
  <c r="K2138" i="22"/>
  <c r="L2138" i="22"/>
  <c r="K2115" i="22"/>
  <c r="L2115" i="22"/>
  <c r="K2030" i="22"/>
  <c r="L2030" i="22"/>
  <c r="L1077" i="22"/>
  <c r="K1077" i="22"/>
  <c r="L1068" i="22"/>
  <c r="K1068" i="22"/>
  <c r="L498" i="22"/>
  <c r="K498" i="22"/>
  <c r="L507" i="22"/>
  <c r="K507" i="22"/>
  <c r="K467" i="22"/>
  <c r="L467" i="22"/>
  <c r="K630" i="22"/>
  <c r="L630" i="22"/>
  <c r="L186" i="22"/>
  <c r="K186" i="22"/>
  <c r="L480" i="22"/>
  <c r="K480" i="22"/>
  <c r="K917" i="22"/>
  <c r="K905" i="22"/>
  <c r="K1746" i="22"/>
  <c r="K1995" i="22"/>
  <c r="K3929" i="22"/>
  <c r="K3560" i="22"/>
  <c r="K3506" i="22"/>
  <c r="K3452" i="22"/>
  <c r="L2450" i="22"/>
  <c r="L2433" i="22"/>
  <c r="L2414" i="22"/>
  <c r="L2397" i="22"/>
  <c r="L2231" i="22"/>
  <c r="L2207" i="22"/>
  <c r="L2183" i="22"/>
  <c r="L2449" i="22"/>
  <c r="L2146" i="22"/>
  <c r="L2038" i="22"/>
  <c r="K4869" i="22"/>
  <c r="K4792" i="22"/>
  <c r="K4762" i="22"/>
  <c r="K4497" i="22"/>
  <c r="K4393" i="22"/>
  <c r="K4389" i="22"/>
  <c r="L4939" i="22"/>
  <c r="K4939" i="22"/>
  <c r="L4945" i="22"/>
  <c r="K4945" i="22"/>
  <c r="K4521" i="22"/>
  <c r="L4521" i="22"/>
  <c r="L4146" i="22"/>
  <c r="K4146" i="22"/>
  <c r="L3952" i="22"/>
  <c r="K3952" i="22"/>
  <c r="K3815" i="22"/>
  <c r="L3815" i="22"/>
  <c r="L3988" i="22"/>
  <c r="K3988" i="22"/>
  <c r="L4194" i="22"/>
  <c r="K4194" i="22"/>
  <c r="L4174" i="22"/>
  <c r="K4174" i="22"/>
  <c r="L4074" i="22"/>
  <c r="K4074" i="22"/>
  <c r="L3738" i="22"/>
  <c r="K3738" i="22"/>
  <c r="K3699" i="22"/>
  <c r="L3699" i="22"/>
  <c r="K3665" i="22"/>
  <c r="L3665" i="22"/>
  <c r="K4032" i="22"/>
  <c r="L4032" i="22"/>
  <c r="K3733" i="22"/>
  <c r="L3733" i="22"/>
  <c r="K3661" i="22"/>
  <c r="L3661" i="22"/>
  <c r="L3260" i="22"/>
  <c r="K3260" i="22"/>
  <c r="K3222" i="22"/>
  <c r="L3222" i="22"/>
  <c r="K3204" i="22"/>
  <c r="L3204" i="22"/>
  <c r="K3186" i="22"/>
  <c r="L3186" i="22"/>
  <c r="L3228" i="22"/>
  <c r="K3228" i="22"/>
  <c r="L3096" i="22"/>
  <c r="K3096" i="22"/>
  <c r="L3063" i="22"/>
  <c r="K3063" i="22"/>
  <c r="L2758" i="22"/>
  <c r="K2758" i="22"/>
  <c r="K2685" i="22"/>
  <c r="L2685" i="22"/>
  <c r="L2648" i="22"/>
  <c r="K2648" i="22"/>
  <c r="L2620" i="22"/>
  <c r="K2620" i="22"/>
  <c r="K2753" i="22"/>
  <c r="L2753" i="22"/>
  <c r="L2725" i="22"/>
  <c r="K2725" i="22"/>
  <c r="L2680" i="22"/>
  <c r="K2680" i="22"/>
  <c r="K2607" i="22"/>
  <c r="L2607" i="22"/>
  <c r="K2571" i="22"/>
  <c r="L2571" i="22"/>
  <c r="L2543" i="22"/>
  <c r="K2543" i="22"/>
  <c r="L2750" i="22"/>
  <c r="K2750" i="22"/>
  <c r="L2674" i="22"/>
  <c r="K2674" i="22"/>
  <c r="K2160" i="22"/>
  <c r="L2160" i="22"/>
  <c r="K2156" i="22"/>
  <c r="L2156" i="22"/>
  <c r="K2034" i="22"/>
  <c r="L2034" i="22"/>
  <c r="K2132" i="22"/>
  <c r="L2132" i="22"/>
  <c r="K2096" i="22"/>
  <c r="L2096" i="22"/>
  <c r="K2060" i="22"/>
  <c r="L2060" i="22"/>
  <c r="K2024" i="22"/>
  <c r="L2024" i="22"/>
  <c r="L1798" i="22"/>
  <c r="K1798" i="22"/>
  <c r="L1762" i="22"/>
  <c r="K1762" i="22"/>
  <c r="L709" i="22"/>
  <c r="K709" i="22"/>
  <c r="L682" i="22"/>
  <c r="K682" i="22"/>
  <c r="L504" i="22"/>
  <c r="K504" i="22"/>
  <c r="L477" i="22"/>
  <c r="K477" i="22"/>
  <c r="L349" i="22"/>
  <c r="K349" i="22"/>
  <c r="L1801" i="22"/>
  <c r="K1801" i="22"/>
  <c r="L1658" i="22"/>
  <c r="K1658" i="22"/>
  <c r="K2133" i="22"/>
  <c r="L2133" i="22"/>
  <c r="K2048" i="22"/>
  <c r="L2048" i="22"/>
  <c r="K2025" i="22"/>
  <c r="L2025" i="22"/>
  <c r="L1774" i="22"/>
  <c r="K1774" i="22"/>
  <c r="L952" i="22"/>
  <c r="K952" i="22"/>
  <c r="L277" i="22"/>
  <c r="K277" i="22"/>
  <c r="L442" i="22"/>
  <c r="K442" i="22"/>
  <c r="L289" i="22"/>
  <c r="K289" i="22"/>
  <c r="K444" i="22"/>
  <c r="L444" i="22"/>
  <c r="L473" i="22"/>
  <c r="K473" i="22"/>
  <c r="K469" i="22"/>
  <c r="K1084" i="22"/>
  <c r="K4879" i="22"/>
  <c r="L4571" i="22"/>
  <c r="L4744" i="22"/>
  <c r="K4744" i="22"/>
  <c r="L4636" i="22"/>
  <c r="K4636" i="22"/>
  <c r="K4600" i="22"/>
  <c r="L4600" i="22"/>
  <c r="K4573" i="22"/>
  <c r="L4573" i="22"/>
  <c r="K4546" i="22"/>
  <c r="L4546" i="22"/>
  <c r="L4774" i="22"/>
  <c r="K4774" i="22"/>
  <c r="L4702" i="22"/>
  <c r="K4702" i="22"/>
  <c r="L4666" i="22"/>
  <c r="K4666" i="22"/>
  <c r="K4616" i="22"/>
  <c r="L4616" i="22"/>
  <c r="K4552" i="22"/>
  <c r="L4552" i="22"/>
  <c r="K4570" i="22"/>
  <c r="L4570" i="22"/>
  <c r="L4520" i="22"/>
  <c r="K4520" i="22"/>
  <c r="K3920" i="22"/>
  <c r="L3920" i="22"/>
  <c r="L4186" i="22"/>
  <c r="K4186" i="22"/>
  <c r="K3763" i="22"/>
  <c r="L3763" i="22"/>
  <c r="K3727" i="22"/>
  <c r="L3727" i="22"/>
  <c r="L3692" i="22"/>
  <c r="K3692" i="22"/>
  <c r="K3657" i="22"/>
  <c r="L3657" i="22"/>
  <c r="L3685" i="22"/>
  <c r="K3685" i="22"/>
  <c r="L3637" i="22"/>
  <c r="K3637" i="22"/>
  <c r="K4044" i="22"/>
  <c r="L4044" i="22"/>
  <c r="K3680" i="22"/>
  <c r="L3680" i="22"/>
  <c r="L3635" i="22"/>
  <c r="K3635" i="22"/>
  <c r="L3254" i="22"/>
  <c r="K3254" i="22"/>
  <c r="L3730" i="22"/>
  <c r="K3730" i="22"/>
  <c r="K3644" i="22"/>
  <c r="L3644" i="22"/>
  <c r="L3562" i="22"/>
  <c r="K3562" i="22"/>
  <c r="L3744" i="22"/>
  <c r="K3744" i="22"/>
  <c r="K3219" i="22"/>
  <c r="L3219" i="22"/>
  <c r="K3201" i="22"/>
  <c r="L3201" i="22"/>
  <c r="L3226" i="22"/>
  <c r="K3226" i="22"/>
  <c r="L3054" i="22"/>
  <c r="K3054" i="22"/>
  <c r="K2715" i="22"/>
  <c r="L2715" i="22"/>
  <c r="L2678" i="22"/>
  <c r="K2678" i="22"/>
  <c r="K2645" i="22"/>
  <c r="L2645" i="22"/>
  <c r="L2617" i="22"/>
  <c r="K2617" i="22"/>
  <c r="L2513" i="22"/>
  <c r="K2513" i="22"/>
  <c r="L2749" i="22"/>
  <c r="K2749" i="22"/>
  <c r="L2668" i="22"/>
  <c r="K2668" i="22"/>
  <c r="K2637" i="22"/>
  <c r="L2637" i="22"/>
  <c r="K2595" i="22"/>
  <c r="L2595" i="22"/>
  <c r="L2560" i="22"/>
  <c r="K2560" i="22"/>
  <c r="K2535" i="22"/>
  <c r="L2535" i="22"/>
  <c r="K2747" i="22"/>
  <c r="L2747" i="22"/>
  <c r="K2862" i="22"/>
  <c r="L2862" i="22"/>
  <c r="K2853" i="22"/>
  <c r="L2853" i="22"/>
  <c r="K2844" i="22"/>
  <c r="L2844" i="22"/>
  <c r="K2835" i="22"/>
  <c r="L2835" i="22"/>
  <c r="K2826" i="22"/>
  <c r="L2826" i="22"/>
  <c r="K2817" i="22"/>
  <c r="L2817" i="22"/>
  <c r="K2808" i="22"/>
  <c r="L2808" i="22"/>
  <c r="K2799" i="22"/>
  <c r="L2799" i="22"/>
  <c r="K2790" i="22"/>
  <c r="L2790" i="22"/>
  <c r="K2781" i="22"/>
  <c r="L2781" i="22"/>
  <c r="K2151" i="22"/>
  <c r="L2151" i="22"/>
  <c r="L1813" i="22"/>
  <c r="K1813" i="22"/>
  <c r="K2127" i="22"/>
  <c r="L2127" i="22"/>
  <c r="K2091" i="22"/>
  <c r="L2091" i="22"/>
  <c r="K2055" i="22"/>
  <c r="L2055" i="22"/>
  <c r="L1997" i="22"/>
  <c r="K1997" i="22"/>
  <c r="L1816" i="22"/>
  <c r="K1816" i="22"/>
  <c r="L1793" i="22"/>
  <c r="K1793" i="22"/>
  <c r="L1753" i="22"/>
  <c r="K1753" i="22"/>
  <c r="L1089" i="22"/>
  <c r="K1089" i="22"/>
  <c r="L1819" i="22"/>
  <c r="K1819" i="22"/>
  <c r="L1646" i="22"/>
  <c r="K1646" i="22"/>
  <c r="K2066" i="22"/>
  <c r="L2066" i="22"/>
  <c r="K2043" i="22"/>
  <c r="L2043" i="22"/>
  <c r="L184" i="22"/>
  <c r="K184" i="22"/>
  <c r="L510" i="22"/>
  <c r="K510" i="22"/>
  <c r="L202" i="22"/>
  <c r="K202" i="22"/>
  <c r="L449" i="22"/>
  <c r="K449" i="22"/>
  <c r="L4979" i="22"/>
  <c r="K4979" i="22"/>
  <c r="L4961" i="22"/>
  <c r="K4961" i="22"/>
  <c r="L4943" i="22"/>
  <c r="K4943" i="22"/>
  <c r="L4787" i="22"/>
  <c r="K4787" i="22"/>
  <c r="L4632" i="22"/>
  <c r="K4632" i="22"/>
  <c r="L4419" i="22"/>
  <c r="K4419" i="22"/>
  <c r="L4401" i="22"/>
  <c r="K4401" i="22"/>
  <c r="L4414" i="22"/>
  <c r="K4414" i="22"/>
  <c r="L4178" i="22"/>
  <c r="K4178" i="22"/>
  <c r="L4976" i="22"/>
  <c r="K4976" i="22"/>
  <c r="L4958" i="22"/>
  <c r="K4958" i="22"/>
  <c r="L4940" i="22"/>
  <c r="K4940" i="22"/>
  <c r="L4823" i="22"/>
  <c r="K4823" i="22"/>
  <c r="L4626" i="22"/>
  <c r="K4626" i="22"/>
  <c r="L4513" i="22"/>
  <c r="K4513" i="22"/>
  <c r="L4841" i="22"/>
  <c r="K4841" i="22"/>
  <c r="L4416" i="22"/>
  <c r="K4416" i="22"/>
  <c r="L4411" i="22"/>
  <c r="K4411" i="22"/>
  <c r="L4184" i="22"/>
  <c r="K4184" i="22"/>
  <c r="L4973" i="22"/>
  <c r="K4973" i="22"/>
  <c r="L4955" i="22"/>
  <c r="K4955" i="22"/>
  <c r="L4507" i="22"/>
  <c r="K4507" i="22"/>
  <c r="L4514" i="22"/>
  <c r="K4514" i="22"/>
  <c r="L4413" i="22"/>
  <c r="K4413" i="22"/>
  <c r="L4408" i="22"/>
  <c r="K4408" i="22"/>
  <c r="L4208" i="22"/>
  <c r="K4208" i="22"/>
  <c r="L4970" i="22"/>
  <c r="K4970" i="22"/>
  <c r="L4952" i="22"/>
  <c r="K4952" i="22"/>
  <c r="L4501" i="22"/>
  <c r="K4501" i="22"/>
  <c r="L4508" i="22"/>
  <c r="K4508" i="22"/>
  <c r="L4410" i="22"/>
  <c r="K4410" i="22"/>
  <c r="L4423" i="22"/>
  <c r="K4423" i="22"/>
  <c r="L4405" i="22"/>
  <c r="K4405" i="22"/>
  <c r="L4190" i="22"/>
  <c r="K4190" i="22"/>
  <c r="L4985" i="22"/>
  <c r="K4985" i="22"/>
  <c r="L4967" i="22"/>
  <c r="K4967" i="22"/>
  <c r="L4949" i="22"/>
  <c r="K4949" i="22"/>
  <c r="L4805" i="22"/>
  <c r="K4805" i="22"/>
  <c r="L4407" i="22"/>
  <c r="K4407" i="22"/>
  <c r="L4495" i="22"/>
  <c r="K4495" i="22"/>
  <c r="L4420" i="22"/>
  <c r="K4420" i="22"/>
  <c r="L4402" i="22"/>
  <c r="K4402" i="22"/>
  <c r="L4172" i="22"/>
  <c r="K4172" i="22"/>
  <c r="L4982" i="22"/>
  <c r="K4982" i="22"/>
  <c r="L4964" i="22"/>
  <c r="K4964" i="22"/>
  <c r="L4946" i="22"/>
  <c r="K4946" i="22"/>
  <c r="L4638" i="22"/>
  <c r="K4638" i="22"/>
  <c r="L4422" i="22"/>
  <c r="K4422" i="22"/>
  <c r="L4404" i="22"/>
  <c r="K4404" i="22"/>
  <c r="L4417" i="22"/>
  <c r="K4417" i="22"/>
  <c r="L4196" i="22"/>
  <c r="K4196" i="22"/>
  <c r="L4007" i="22"/>
  <c r="K4007" i="22"/>
  <c r="L4020" i="22"/>
  <c r="K4020" i="22"/>
  <c r="L3940" i="22"/>
  <c r="K3940" i="22"/>
  <c r="L3269" i="22"/>
  <c r="K3269" i="22"/>
  <c r="L4004" i="22"/>
  <c r="K4004" i="22"/>
  <c r="L3950" i="22"/>
  <c r="K3950" i="22"/>
  <c r="L3931" i="22"/>
  <c r="K3931" i="22"/>
  <c r="L2515" i="22"/>
  <c r="K2515" i="22"/>
  <c r="L2470" i="22"/>
  <c r="K2470" i="22"/>
  <c r="K2520" i="22"/>
  <c r="L2520" i="22"/>
  <c r="L4013" i="22"/>
  <c r="K4013" i="22"/>
  <c r="L4001" i="22"/>
  <c r="K4001" i="22"/>
  <c r="L3983" i="22"/>
  <c r="K3983" i="22"/>
  <c r="L3965" i="22"/>
  <c r="K3965" i="22"/>
  <c r="L3947" i="22"/>
  <c r="K3947" i="22"/>
  <c r="L3967" i="22"/>
  <c r="K3967" i="22"/>
  <c r="L3925" i="22"/>
  <c r="K3925" i="22"/>
  <c r="L3984" i="22"/>
  <c r="K3984" i="22"/>
  <c r="L3928" i="22"/>
  <c r="K3928" i="22"/>
  <c r="L2509" i="22"/>
  <c r="K2509" i="22"/>
  <c r="L2473" i="22"/>
  <c r="K2473" i="22"/>
  <c r="L2500" i="22"/>
  <c r="K2500" i="22"/>
  <c r="L2464" i="22"/>
  <c r="K2464" i="22"/>
  <c r="K2499" i="22"/>
  <c r="L2499" i="22"/>
  <c r="K2463" i="22"/>
  <c r="L2463" i="22"/>
  <c r="L3953" i="22"/>
  <c r="K3953" i="22"/>
  <c r="L3939" i="22"/>
  <c r="K3939" i="22"/>
  <c r="L3972" i="22"/>
  <c r="K3972" i="22"/>
  <c r="L2485" i="22"/>
  <c r="K2485" i="22"/>
  <c r="L2512" i="22"/>
  <c r="K2512" i="22"/>
  <c r="L3986" i="22"/>
  <c r="K3986" i="22"/>
  <c r="L3968" i="22"/>
  <c r="K3968" i="22"/>
  <c r="L4017" i="22"/>
  <c r="K4017" i="22"/>
  <c r="L3934" i="22"/>
  <c r="K3934" i="22"/>
  <c r="L2479" i="22"/>
  <c r="K2479" i="22"/>
  <c r="L3257" i="22"/>
  <c r="K3257" i="22"/>
  <c r="L2506" i="22"/>
  <c r="K2506" i="22"/>
  <c r="K2466" i="22"/>
  <c r="L2466" i="22"/>
  <c r="L3998" i="22"/>
  <c r="K3998" i="22"/>
  <c r="L3980" i="22"/>
  <c r="K3980" i="22"/>
  <c r="L3962" i="22"/>
  <c r="K3962" i="22"/>
  <c r="L3944" i="22"/>
  <c r="K3944" i="22"/>
  <c r="L3957" i="22"/>
  <c r="K3957" i="22"/>
  <c r="L3919" i="22"/>
  <c r="K3919" i="22"/>
  <c r="L3966" i="22"/>
  <c r="K3966" i="22"/>
  <c r="L3922" i="22"/>
  <c r="K3922" i="22"/>
  <c r="L3273" i="22"/>
  <c r="K3273" i="22"/>
  <c r="L3251" i="22"/>
  <c r="K3251" i="22"/>
  <c r="L2503" i="22"/>
  <c r="K2503" i="22"/>
  <c r="L2467" i="22"/>
  <c r="K2467" i="22"/>
  <c r="L3282" i="22"/>
  <c r="K3282" i="22"/>
  <c r="L2530" i="22"/>
  <c r="K2530" i="22"/>
  <c r="L2494" i="22"/>
  <c r="K2494" i="22"/>
  <c r="L2458" i="22"/>
  <c r="K2458" i="22"/>
  <c r="K2502" i="22"/>
  <c r="L2502" i="22"/>
  <c r="L4016" i="22"/>
  <c r="K4016" i="22"/>
  <c r="L3971" i="22"/>
  <c r="K3971" i="22"/>
  <c r="L3954" i="22"/>
  <c r="K3954" i="22"/>
  <c r="L2521" i="22"/>
  <c r="K2521" i="22"/>
  <c r="L2476" i="22"/>
  <c r="K2476" i="22"/>
  <c r="L4010" i="22"/>
  <c r="K4010" i="22"/>
  <c r="L3995" i="22"/>
  <c r="K3995" i="22"/>
  <c r="L3977" i="22"/>
  <c r="K3977" i="22"/>
  <c r="L3959" i="22"/>
  <c r="K3959" i="22"/>
  <c r="L3941" i="22"/>
  <c r="K3941" i="22"/>
  <c r="L3993" i="22"/>
  <c r="K3993" i="22"/>
  <c r="L3913" i="22"/>
  <c r="K3913" i="22"/>
  <c r="L3958" i="22"/>
  <c r="K3958" i="22"/>
  <c r="L3916" i="22"/>
  <c r="K3916" i="22"/>
  <c r="L3288" i="22"/>
  <c r="K3288" i="22"/>
  <c r="L2497" i="22"/>
  <c r="K2497" i="22"/>
  <c r="L2461" i="22"/>
  <c r="K2461" i="22"/>
  <c r="L2524" i="22"/>
  <c r="K2524" i="22"/>
  <c r="L2488" i="22"/>
  <c r="K2488" i="22"/>
  <c r="L2452" i="22"/>
  <c r="K2452" i="22"/>
  <c r="L3989" i="22"/>
  <c r="K3989" i="22"/>
  <c r="L3975" i="22"/>
  <c r="K3975" i="22"/>
  <c r="L4019" i="22"/>
  <c r="K4019" i="22"/>
  <c r="L3992" i="22"/>
  <c r="K3992" i="22"/>
  <c r="L3974" i="22"/>
  <c r="K3974" i="22"/>
  <c r="L3956" i="22"/>
  <c r="K3956" i="22"/>
  <c r="L3938" i="22"/>
  <c r="K3938" i="22"/>
  <c r="L3949" i="22"/>
  <c r="K3949" i="22"/>
  <c r="L3907" i="22"/>
  <c r="K3907" i="22"/>
  <c r="L3948" i="22"/>
  <c r="K3948" i="22"/>
  <c r="L3910" i="22"/>
  <c r="K3910" i="22"/>
  <c r="L2527" i="22"/>
  <c r="K2527" i="22"/>
  <c r="L2491" i="22"/>
  <c r="K2491" i="22"/>
  <c r="L2455" i="22"/>
  <c r="K2455" i="22"/>
  <c r="L2518" i="22"/>
  <c r="K2518" i="22"/>
  <c r="L2482" i="22"/>
  <c r="K2482" i="22"/>
  <c r="K2484" i="22"/>
  <c r="L2484" i="22"/>
  <c r="K2517" i="22"/>
  <c r="L2517" i="22"/>
  <c r="K2481" i="22"/>
  <c r="L2481" i="22"/>
  <c r="L1988" i="22"/>
  <c r="K1988" i="22"/>
  <c r="L1979" i="22"/>
  <c r="K1979" i="22"/>
  <c r="L1985" i="22"/>
  <c r="K1985" i="22"/>
  <c r="L1976" i="22"/>
  <c r="K1976" i="22"/>
  <c r="L1982" i="22"/>
  <c r="K1982" i="22"/>
  <c r="L1868" i="22"/>
  <c r="K1868" i="22"/>
  <c r="L1850" i="22"/>
  <c r="K1850" i="22"/>
  <c r="L1918" i="22"/>
  <c r="K1918" i="22"/>
  <c r="L1906" i="22"/>
  <c r="K1906" i="22"/>
  <c r="L1894" i="22"/>
  <c r="K1894" i="22"/>
  <c r="L1882" i="22"/>
  <c r="K1882" i="22"/>
  <c r="L1865" i="22"/>
  <c r="K1865" i="22"/>
  <c r="L1847" i="22"/>
  <c r="K1847" i="22"/>
  <c r="L1916" i="22"/>
  <c r="K1916" i="22"/>
  <c r="L1904" i="22"/>
  <c r="K1904" i="22"/>
  <c r="L1892" i="22"/>
  <c r="K1892" i="22"/>
  <c r="L1880" i="22"/>
  <c r="K1880" i="22"/>
  <c r="L1869" i="22"/>
  <c r="K1869" i="22"/>
  <c r="L1860" i="22"/>
  <c r="K1860" i="22"/>
  <c r="L1851" i="22"/>
  <c r="K1851" i="22"/>
  <c r="L1842" i="22"/>
  <c r="K1842" i="22"/>
  <c r="L1862" i="22"/>
  <c r="K1862" i="22"/>
  <c r="L1844" i="22"/>
  <c r="K1844" i="22"/>
  <c r="L1914" i="22"/>
  <c r="K1914" i="22"/>
  <c r="L1902" i="22"/>
  <c r="K1902" i="22"/>
  <c r="L1890" i="22"/>
  <c r="K1890" i="22"/>
  <c r="L1878" i="22"/>
  <c r="K1878" i="22"/>
  <c r="L1859" i="22"/>
  <c r="K1859" i="22"/>
  <c r="L1841" i="22"/>
  <c r="K1841" i="22"/>
  <c r="L1912" i="22"/>
  <c r="K1912" i="22"/>
  <c r="L1900" i="22"/>
  <c r="K1900" i="22"/>
  <c r="L1888" i="22"/>
  <c r="K1888" i="22"/>
  <c r="L1876" i="22"/>
  <c r="K1876" i="22"/>
  <c r="L1866" i="22"/>
  <c r="K1866" i="22"/>
  <c r="L1857" i="22"/>
  <c r="K1857" i="22"/>
  <c r="L1848" i="22"/>
  <c r="K1848" i="22"/>
  <c r="L1839" i="22"/>
  <c r="K1839" i="22"/>
  <c r="L1856" i="22"/>
  <c r="K1856" i="22"/>
  <c r="L1838" i="22"/>
  <c r="K1838" i="22"/>
  <c r="L1910" i="22"/>
  <c r="K1910" i="22"/>
  <c r="L1898" i="22"/>
  <c r="K1898" i="22"/>
  <c r="L1886" i="22"/>
  <c r="K1886" i="22"/>
  <c r="L1874" i="22"/>
  <c r="K1874" i="22"/>
  <c r="L1871" i="22"/>
  <c r="K1871" i="22"/>
  <c r="L1853" i="22"/>
  <c r="K1853" i="22"/>
  <c r="L1920" i="22"/>
  <c r="K1920" i="22"/>
  <c r="L1908" i="22"/>
  <c r="K1908" i="22"/>
  <c r="L1896" i="22"/>
  <c r="K1896" i="22"/>
  <c r="L1884" i="22"/>
  <c r="K1884" i="22"/>
  <c r="L1872" i="22"/>
  <c r="K1872" i="22"/>
  <c r="L1863" i="22"/>
  <c r="K1863" i="22"/>
  <c r="L1854" i="22"/>
  <c r="K1854" i="22"/>
  <c r="L1845" i="22"/>
  <c r="K1845" i="22"/>
  <c r="L1836" i="22"/>
  <c r="K1836" i="22"/>
  <c r="L1778" i="22"/>
  <c r="K1778" i="22"/>
  <c r="L1769" i="22"/>
  <c r="K1769" i="22"/>
  <c r="L1760" i="22"/>
  <c r="K1760" i="22"/>
  <c r="L1775" i="22"/>
  <c r="K1775" i="22"/>
  <c r="L1766" i="22"/>
  <c r="K1766" i="22"/>
  <c r="L1757" i="22"/>
  <c r="K1757" i="22"/>
  <c r="L1772" i="22"/>
  <c r="K1772" i="22"/>
  <c r="L1763" i="22"/>
  <c r="K1763" i="22"/>
  <c r="L1754" i="22"/>
  <c r="K1754" i="22"/>
  <c r="L1667" i="22"/>
  <c r="K1667" i="22"/>
  <c r="L1674" i="22"/>
  <c r="K1674" i="22"/>
  <c r="L1714" i="22"/>
  <c r="K1714" i="22"/>
  <c r="L1702" i="22"/>
  <c r="K1702" i="22"/>
  <c r="K1657" i="22"/>
  <c r="L1657" i="22"/>
  <c r="L1653" i="22"/>
  <c r="K1653" i="22"/>
  <c r="L1673" i="22"/>
  <c r="K1673" i="22"/>
  <c r="L1637" i="22"/>
  <c r="K1637" i="22"/>
  <c r="K1691" i="22"/>
  <c r="L1691" i="22"/>
  <c r="L1680" i="22"/>
  <c r="K1680" i="22"/>
  <c r="L1716" i="22"/>
  <c r="K1716" i="22"/>
  <c r="L1704" i="22"/>
  <c r="K1704" i="22"/>
  <c r="K1663" i="22"/>
  <c r="L1663" i="22"/>
  <c r="L1659" i="22"/>
  <c r="K1659" i="22"/>
  <c r="L1661" i="22"/>
  <c r="K1661" i="22"/>
  <c r="K1697" i="22"/>
  <c r="L1697" i="22"/>
  <c r="K1688" i="22"/>
  <c r="L1688" i="22"/>
  <c r="L1668" i="22"/>
  <c r="K1668" i="22"/>
  <c r="L1712" i="22"/>
  <c r="K1712" i="22"/>
  <c r="L1700" i="22"/>
  <c r="K1700" i="22"/>
  <c r="K1651" i="22"/>
  <c r="L1651" i="22"/>
  <c r="L1683" i="22"/>
  <c r="K1683" i="22"/>
  <c r="L1647" i="22"/>
  <c r="K1647" i="22"/>
  <c r="L1655" i="22"/>
  <c r="K1655" i="22"/>
  <c r="L1662" i="22"/>
  <c r="K1662" i="22"/>
  <c r="L1710" i="22"/>
  <c r="K1710" i="22"/>
  <c r="K1681" i="22"/>
  <c r="L1681" i="22"/>
  <c r="K1645" i="22"/>
  <c r="L1645" i="22"/>
  <c r="L1677" i="22"/>
  <c r="K1677" i="22"/>
  <c r="L1641" i="22"/>
  <c r="K1641" i="22"/>
  <c r="L1649" i="22"/>
  <c r="K1649" i="22"/>
  <c r="K1694" i="22"/>
  <c r="L1694" i="22"/>
  <c r="K1685" i="22"/>
  <c r="L1685" i="22"/>
  <c r="L1720" i="22"/>
  <c r="K1720" i="22"/>
  <c r="L1708" i="22"/>
  <c r="K1708" i="22"/>
  <c r="K1675" i="22"/>
  <c r="L1675" i="22"/>
  <c r="K1639" i="22"/>
  <c r="L1639" i="22"/>
  <c r="L1671" i="22"/>
  <c r="K1671" i="22"/>
  <c r="L1679" i="22"/>
  <c r="K1679" i="22"/>
  <c r="L1643" i="22"/>
  <c r="K1643" i="22"/>
  <c r="L1718" i="22"/>
  <c r="K1718" i="22"/>
  <c r="L1706" i="22"/>
  <c r="K1706" i="22"/>
  <c r="K1669" i="22"/>
  <c r="L1669" i="22"/>
  <c r="L1665" i="22"/>
  <c r="K1665" i="22"/>
  <c r="L1609" i="22"/>
  <c r="K1609" i="22"/>
  <c r="L1616" i="22"/>
  <c r="K1616" i="22"/>
  <c r="L1607" i="22"/>
  <c r="K1607" i="22"/>
  <c r="L1598" i="22"/>
  <c r="K1598" i="22"/>
  <c r="L1589" i="22"/>
  <c r="K1589" i="22"/>
  <c r="L1580" i="22"/>
  <c r="K1580" i="22"/>
  <c r="L1571" i="22"/>
  <c r="K1571" i="22"/>
  <c r="L1562" i="22"/>
  <c r="K1562" i="22"/>
  <c r="L1553" i="22"/>
  <c r="K1553" i="22"/>
  <c r="L1544" i="22"/>
  <c r="K1544" i="22"/>
  <c r="L1606" i="22"/>
  <c r="K1606" i="22"/>
  <c r="L1588" i="22"/>
  <c r="K1588" i="22"/>
  <c r="L1570" i="22"/>
  <c r="K1570" i="22"/>
  <c r="L1552" i="22"/>
  <c r="K1552" i="22"/>
  <c r="L1537" i="22"/>
  <c r="K1537" i="22"/>
  <c r="L1603" i="22"/>
  <c r="K1603" i="22"/>
  <c r="L1585" i="22"/>
  <c r="K1585" i="22"/>
  <c r="L1567" i="22"/>
  <c r="K1567" i="22"/>
  <c r="L1549" i="22"/>
  <c r="K1549" i="22"/>
  <c r="L1591" i="22"/>
  <c r="K1591" i="22"/>
  <c r="L1613" i="22"/>
  <c r="K1613" i="22"/>
  <c r="L1604" i="22"/>
  <c r="K1604" i="22"/>
  <c r="L1595" i="22"/>
  <c r="K1595" i="22"/>
  <c r="L1586" i="22"/>
  <c r="K1586" i="22"/>
  <c r="L1577" i="22"/>
  <c r="K1577" i="22"/>
  <c r="L1568" i="22"/>
  <c r="K1568" i="22"/>
  <c r="L1559" i="22"/>
  <c r="K1559" i="22"/>
  <c r="L1550" i="22"/>
  <c r="K1550" i="22"/>
  <c r="L1541" i="22"/>
  <c r="K1541" i="22"/>
  <c r="L1618" i="22"/>
  <c r="K1618" i="22"/>
  <c r="L1600" i="22"/>
  <c r="K1600" i="22"/>
  <c r="L1582" i="22"/>
  <c r="K1582" i="22"/>
  <c r="L1564" i="22"/>
  <c r="K1564" i="22"/>
  <c r="L1546" i="22"/>
  <c r="K1546" i="22"/>
  <c r="L1573" i="22"/>
  <c r="K1573" i="22"/>
  <c r="L1615" i="22"/>
  <c r="K1615" i="22"/>
  <c r="L1597" i="22"/>
  <c r="K1597" i="22"/>
  <c r="L1579" i="22"/>
  <c r="K1579" i="22"/>
  <c r="L1561" i="22"/>
  <c r="K1561" i="22"/>
  <c r="L1543" i="22"/>
  <c r="K1543" i="22"/>
  <c r="L1555" i="22"/>
  <c r="K1555" i="22"/>
  <c r="L1619" i="22"/>
  <c r="K1619" i="22"/>
  <c r="L1610" i="22"/>
  <c r="K1610" i="22"/>
  <c r="L1601" i="22"/>
  <c r="K1601" i="22"/>
  <c r="L1592" i="22"/>
  <c r="K1592" i="22"/>
  <c r="L1583" i="22"/>
  <c r="K1583" i="22"/>
  <c r="L1574" i="22"/>
  <c r="K1574" i="22"/>
  <c r="L1565" i="22"/>
  <c r="K1565" i="22"/>
  <c r="L1556" i="22"/>
  <c r="K1556" i="22"/>
  <c r="L1547" i="22"/>
  <c r="K1547" i="22"/>
  <c r="L1538" i="22"/>
  <c r="K1538" i="22"/>
  <c r="L1612" i="22"/>
  <c r="K1612" i="22"/>
  <c r="L1594" i="22"/>
  <c r="K1594" i="22"/>
  <c r="L1576" i="22"/>
  <c r="K1576" i="22"/>
  <c r="L1558" i="22"/>
  <c r="K1558" i="22"/>
  <c r="L1540" i="22"/>
  <c r="K1540" i="22"/>
  <c r="L1048" i="22"/>
  <c r="K1048" i="22"/>
  <c r="L1047" i="22"/>
  <c r="K1047" i="22"/>
  <c r="L1045" i="22"/>
  <c r="K1045" i="22"/>
  <c r="L1044" i="22"/>
  <c r="K1044" i="22"/>
  <c r="L1060" i="22"/>
  <c r="K1060" i="22"/>
  <c r="L1042" i="22"/>
  <c r="K1042" i="22"/>
  <c r="L1059" i="22"/>
  <c r="K1059" i="22"/>
  <c r="L1041" i="22"/>
  <c r="K1041" i="22"/>
  <c r="L1057" i="22"/>
  <c r="K1057" i="22"/>
  <c r="L1039" i="22"/>
  <c r="K1039" i="22"/>
  <c r="L1056" i="22"/>
  <c r="K1056" i="22"/>
  <c r="L1038" i="22"/>
  <c r="K1038" i="22"/>
  <c r="L1054" i="22"/>
  <c r="K1054" i="22"/>
  <c r="L1036" i="22"/>
  <c r="K1036" i="22"/>
  <c r="L1053" i="22"/>
  <c r="K1053" i="22"/>
  <c r="L1051" i="22"/>
  <c r="K1051" i="22"/>
  <c r="L1050" i="22"/>
  <c r="K1050" i="22"/>
  <c r="L937" i="22"/>
  <c r="K937" i="22"/>
  <c r="L950" i="22"/>
  <c r="K950" i="22"/>
  <c r="L941" i="22"/>
  <c r="K941" i="22"/>
  <c r="L940" i="22"/>
  <c r="K940" i="22"/>
  <c r="L944" i="22"/>
  <c r="K944" i="22"/>
  <c r="L949" i="22"/>
  <c r="K949" i="22"/>
  <c r="L946" i="22"/>
  <c r="K946" i="22"/>
  <c r="L947" i="22"/>
  <c r="K947" i="22"/>
  <c r="L938" i="22"/>
  <c r="K938" i="22"/>
  <c r="L943" i="22"/>
  <c r="K943" i="22"/>
  <c r="L753" i="22"/>
  <c r="K753" i="22"/>
  <c r="L741" i="22"/>
  <c r="K741" i="22"/>
  <c r="L739" i="22"/>
  <c r="K739" i="22"/>
  <c r="L759" i="22"/>
  <c r="K759" i="22"/>
  <c r="L750" i="22"/>
  <c r="K750" i="22"/>
  <c r="L745" i="22"/>
  <c r="K745" i="22"/>
  <c r="L756" i="22"/>
  <c r="K756" i="22"/>
  <c r="L747" i="22"/>
  <c r="K747" i="22"/>
  <c r="L742" i="22"/>
  <c r="K742" i="22"/>
  <c r="L744" i="22"/>
  <c r="K744" i="22"/>
  <c r="L436" i="22"/>
  <c r="K436" i="22"/>
  <c r="L340" i="22"/>
  <c r="K340" i="22"/>
  <c r="L337" i="22"/>
  <c r="K337" i="22"/>
  <c r="L344" i="22"/>
  <c r="K344" i="22"/>
  <c r="L345" i="22"/>
  <c r="K345" i="22"/>
  <c r="L341" i="22"/>
  <c r="K341" i="22"/>
  <c r="L342" i="22"/>
  <c r="K342" i="22"/>
  <c r="L338" i="22"/>
  <c r="K338" i="22"/>
  <c r="L339" i="22"/>
  <c r="K339" i="22"/>
  <c r="L346" i="22"/>
  <c r="K346" i="22"/>
  <c r="L343" i="22"/>
  <c r="K343" i="22"/>
  <c r="F5022" i="22"/>
  <c r="I5022" i="22"/>
  <c r="J5022" i="22" l="1"/>
  <c r="L5022" i="22" l="1"/>
</calcChain>
</file>

<file path=xl/sharedStrings.xml><?xml version="1.0" encoding="utf-8"?>
<sst xmlns="http://schemas.openxmlformats.org/spreadsheetml/2006/main" count="71" uniqueCount="58">
  <si>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</si>
  <si>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</si>
  <si>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</si>
  <si>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</si>
  <si>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</si>
  <si>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</si>
  <si>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</si>
  <si>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</si>
  <si>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</si>
  <si>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値引した額
（円）</t>
    <rPh sb="4" eb="5">
      <t>ガク</t>
    </rPh>
    <rPh sb="7" eb="8">
      <t>エン</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</si>
  <si>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</si>
  <si>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</si>
  <si>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</si>
  <si>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</si>
  <si>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</si>
  <si>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</si>
  <si>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</si>
  <si>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</si>
  <si>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</si>
  <si>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</si>
  <si>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</si>
  <si>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</si>
  <si>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</si>
  <si>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</si>
  <si>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</si>
  <si>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</si>
  <si>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</si>
  <si>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</si>
  <si>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</si>
  <si>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</si>
  <si>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</si>
  <si>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値引した額
（合計）</t>
    <rPh sb="0" eb="2">
      <t>ネビキ</t>
    </rPh>
    <rPh sb="4" eb="5">
      <t>ガク</t>
    </rPh>
    <rPh sb="7" eb="9">
      <t>ゴウケイ</t>
    </rPh>
    <phoneticPr fontId="1"/>
  </si>
  <si>
    <t>料金額（税抜）
（値引前）</t>
    <rPh sb="0" eb="2">
      <t>リョウキン</t>
    </rPh>
    <rPh sb="2" eb="3">
      <t>ガク</t>
    </rPh>
    <rPh sb="4" eb="6">
      <t>ゼイヌキ</t>
    </rPh>
    <rPh sb="11" eb="12">
      <t>マエ</t>
    </rPh>
    <phoneticPr fontId="1"/>
  </si>
  <si>
    <t>請求額（税抜）
（値引後）</t>
    <rPh sb="0" eb="3">
      <t>セイキュウガク</t>
    </rPh>
    <rPh sb="11" eb="12">
      <t>アト</t>
    </rPh>
    <phoneticPr fontId="1"/>
  </si>
  <si>
    <t>請求額（税抜）
（値引後）</t>
    <rPh sb="0" eb="3">
      <t>セイキュウガク</t>
    </rPh>
    <rPh sb="4" eb="6">
      <t>ゼイヌキ</t>
    </rPh>
    <rPh sb="11" eb="12">
      <t>アト</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</si>
  <si>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</si>
  <si>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値引額
チェック</t>
    <rPh sb="0" eb="3">
      <t>ネビキガク</t>
    </rPh>
    <phoneticPr fontId="1"/>
  </si>
  <si>
    <t>重複確認
チェック</t>
    <rPh sb="0" eb="2">
      <t>チョウフク</t>
    </rPh>
    <rPh sb="2" eb="4">
      <t>カクニン</t>
    </rPh>
    <phoneticPr fontId="1"/>
  </si>
  <si>
    <t>例）岩手太郎</t>
    <rPh sb="0" eb="1">
      <t>レイ</t>
    </rPh>
    <rPh sb="2" eb="4">
      <t>イワテ</t>
    </rPh>
    <rPh sb="4" eb="6">
      <t>タロウ</t>
    </rPh>
    <phoneticPr fontId="1"/>
  </si>
  <si>
    <t>例）岩手太郎</t>
    <rPh sb="0" eb="1">
      <t>レイ</t>
    </rPh>
    <rPh sb="2" eb="6">
      <t>イワテタロウ</t>
    </rPh>
    <phoneticPr fontId="1"/>
  </si>
  <si>
    <t>例６ア</t>
    <rPh sb="0" eb="1">
      <t>レイ</t>
    </rPh>
    <phoneticPr fontId="1"/>
  </si>
  <si>
    <t>例６イ</t>
    <rPh sb="0" eb="1">
      <t>レイ</t>
    </rPh>
    <phoneticPr fontId="1"/>
  </si>
  <si>
    <t>例６ウ</t>
    <rPh sb="0" eb="1">
      <t>レイ</t>
    </rPh>
    <phoneticPr fontId="1"/>
  </si>
  <si>
    <t>例６エ</t>
    <rPh sb="0" eb="1">
      <t>レイ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</si>
  <si>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</si>
  <si>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（適切な値引です）</t>
    <rPh sb="1" eb="3">
      <t>テキセツ</t>
    </rPh>
    <rPh sb="4" eb="6">
      <t>ネビキ</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</si>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</sst>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3" xfId="1" applyFont="1" applyBorder="1" applyAlignment="1">
      <alignment horizontal="center"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3" borderId="4" xfId="0" applyFill="1" applyBorder="1" applyAlignment="1">
      <alignment horizontal="center" vertical="center"/>
    </xf>
    <xf numFmtId="0" fontId="0" fillId="3" borderId="4" xfId="0" applyFill="1" applyBorder="1">
      <alignment vertical="center"/>
    </xf>
    <xf numFmtId="38" fontId="0" fillId="3" borderId="9" xfId="1" applyFont="1" applyFill="1" applyBorder="1">
      <alignment vertical="center"/>
    </xf>
    <xf numFmtId="38" fontId="0" fillId="3" borderId="4" xfId="1" applyFont="1" applyFill="1" applyBorder="1">
      <alignment vertical="center"/>
    </xf>
    <xf numFmtId="38" fontId="0" fillId="3" borderId="11" xfId="1" applyFont="1" applyFill="1" applyBorder="1" applyAlignment="1">
      <alignment horizontal="center" vertical="center"/>
    </xf>
    <xf numFmtId="0" fontId="0" fillId="3" borderId="13" xfId="0" applyFill="1"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4" xfId="0" applyFill="1" applyBorder="1" applyAlignment="1">
      <alignment vertical="center" wrapText="1"/>
    </xf>
    <xf numFmtId="17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38" fontId="0" fillId="3" borderId="9" xfId="1" applyFont="1" applyFill="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EA8EE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952500</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0296525" y="63232"/>
          <a:ext cx="2160652"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2">
          <a:extLst>
            <a:ext uri="{FF2B5EF4-FFF2-40B4-BE49-F238E27FC236}">
              <a16:creationId xmlns:a16="http://schemas.microsoft.com/office/drawing/2014/main" id="{00000000-0008-0000-0100-000004000000}"/>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税抜集計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29"/>
  <sheetViews>
    <sheetView tabSelected="1" zoomScale="70" zoomScaleNormal="70" zoomScaleSheetLayoutView="85" workbookViewId="0">
      <pane xSplit="3" ySplit="11" topLeftCell="D12" activePane="bottomRight" state="frozen"/>
      <selection activeCell="N12" sqref="N12"/>
      <selection pane="topRight" activeCell="N12" sqref="N12"/>
      <selection pane="bottomLeft" activeCell="N12" sqref="N12"/>
      <selection pane="bottomRight" activeCell="T18" sqref="T18"/>
    </sheetView>
  </sheetViews>
  <sheetFormatPr defaultRowHeight="18" x14ac:dyDescent="0.45"/>
  <cols>
    <col min="1" max="1" width="6.59765625" customWidth="1"/>
    <col min="2" max="2" width="15.5" customWidth="1"/>
    <col min="3" max="3" width="12.59765625" style="11"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24</v>
      </c>
      <c r="F1" s="2"/>
      <c r="I1" s="2"/>
      <c r="J1" s="2"/>
      <c r="K1" s="2"/>
      <c r="L1" s="2"/>
    </row>
    <row r="2" spans="1:14" ht="15" customHeight="1" x14ac:dyDescent="0.45">
      <c r="A2" s="2"/>
    </row>
    <row r="3" spans="1:14" ht="30" customHeight="1" thickBot="1" x14ac:dyDescent="0.5">
      <c r="A3" s="2"/>
      <c r="B3" s="10" t="s">
        <v>10</v>
      </c>
      <c r="C3" s="47"/>
      <c r="D3" s="47"/>
      <c r="E3" s="47"/>
      <c r="F3" s="47"/>
      <c r="K3" s="5" t="s">
        <v>21</v>
      </c>
      <c r="L3" s="5" t="s">
        <v>30</v>
      </c>
      <c r="M3" s="28" t="s">
        <v>22</v>
      </c>
    </row>
    <row r="4" spans="1:14" ht="15" customHeight="1" thickTop="1" x14ac:dyDescent="0.45">
      <c r="A4" s="3"/>
      <c r="K4" s="5">
        <f>COUNTIFS($L$21:$L$5019,"&gt;1901")</f>
        <v>0</v>
      </c>
      <c r="L4" s="29">
        <f>SUMIFS($L$21:$L$5019,$L$21:$L$5019,"&gt;1901")</f>
        <v>0</v>
      </c>
      <c r="M4" s="28" t="s">
        <v>53</v>
      </c>
    </row>
    <row r="5" spans="1:14" ht="15" customHeight="1" x14ac:dyDescent="0.45">
      <c r="A5" s="3"/>
      <c r="K5" s="5">
        <f>COUNTIFS($L$21:$L$5019,"1900")</f>
        <v>0</v>
      </c>
      <c r="L5" s="29">
        <f>SUMIFS($L$21:$L$5019,$L$21:$L$5019,"1900")</f>
        <v>0</v>
      </c>
      <c r="M5" s="28" t="s">
        <v>54</v>
      </c>
    </row>
    <row r="6" spans="1:14" ht="15" customHeight="1" x14ac:dyDescent="0.45">
      <c r="A6" s="3"/>
      <c r="K6" s="5">
        <f>COUNTIFS($L$21:$L$5019,"&gt;0",$L$21:$L$5019,"&lt;1900")</f>
        <v>0</v>
      </c>
      <c r="L6" s="29">
        <f>SUMIFS($L$21:$L$5019,$L$21:$L$5019,"&gt;0",$L$21:$L$5019,"&lt;1900")</f>
        <v>0</v>
      </c>
      <c r="M6" s="28" t="s">
        <v>55</v>
      </c>
    </row>
    <row r="7" spans="1:14" ht="15" customHeight="1" x14ac:dyDescent="0.45">
      <c r="A7" s="3"/>
      <c r="K7" s="5">
        <f>SUM(K4:K6)</f>
        <v>0</v>
      </c>
      <c r="L7" s="29">
        <f>SUM(L4:L6)</f>
        <v>0</v>
      </c>
      <c r="M7" s="28" t="s">
        <v>4</v>
      </c>
    </row>
    <row r="8" spans="1:14" ht="15" customHeight="1" x14ac:dyDescent="0.45">
      <c r="A8" s="3"/>
    </row>
    <row r="9" spans="1:14" ht="36" x14ac:dyDescent="0.45">
      <c r="D9" s="48" t="s">
        <v>51</v>
      </c>
      <c r="E9" s="49"/>
      <c r="F9" s="50"/>
      <c r="G9" s="48" t="s">
        <v>52</v>
      </c>
      <c r="H9" s="49"/>
      <c r="I9" s="50"/>
      <c r="J9" s="15" t="s">
        <v>31</v>
      </c>
      <c r="K9" s="12"/>
      <c r="L9" s="15" t="s">
        <v>20</v>
      </c>
    </row>
    <row r="10" spans="1:14" ht="6.75" customHeight="1" x14ac:dyDescent="0.45">
      <c r="D10" s="8"/>
      <c r="E10" s="8"/>
      <c r="F10" s="9"/>
      <c r="G10" s="8"/>
      <c r="H10" s="8"/>
      <c r="I10" s="9"/>
      <c r="J10" s="7"/>
      <c r="K10" s="7"/>
      <c r="L10" s="7"/>
    </row>
    <row r="11" spans="1:14" ht="36" x14ac:dyDescent="0.45">
      <c r="A11" s="6" t="s">
        <v>16</v>
      </c>
      <c r="B11" s="1" t="s">
        <v>6</v>
      </c>
      <c r="C11" s="1" t="s">
        <v>1</v>
      </c>
      <c r="D11" s="14" t="s">
        <v>32</v>
      </c>
      <c r="E11" s="14" t="s">
        <v>33</v>
      </c>
      <c r="F11" s="6" t="s">
        <v>9</v>
      </c>
      <c r="G11" s="14" t="s">
        <v>32</v>
      </c>
      <c r="H11" s="14" t="s">
        <v>34</v>
      </c>
      <c r="I11" s="6" t="s">
        <v>9</v>
      </c>
      <c r="J11" s="6" t="s">
        <v>3</v>
      </c>
      <c r="K11" s="45" t="s">
        <v>36</v>
      </c>
      <c r="L11" s="6" t="s">
        <v>3</v>
      </c>
      <c r="M11" s="1" t="s">
        <v>0</v>
      </c>
      <c r="N11" s="46" t="s">
        <v>37</v>
      </c>
    </row>
    <row r="12" spans="1:14" x14ac:dyDescent="0.45">
      <c r="A12" s="32" t="s">
        <v>17</v>
      </c>
      <c r="B12" s="33" t="s">
        <v>7</v>
      </c>
      <c r="C12" s="32" t="s">
        <v>2</v>
      </c>
      <c r="D12" s="34">
        <v>1100</v>
      </c>
      <c r="E12" s="34">
        <v>0</v>
      </c>
      <c r="F12" s="35">
        <f t="shared" ref="F12:F20" si="0">D12-E12</f>
        <v>1100</v>
      </c>
      <c r="G12" s="35">
        <v>1200</v>
      </c>
      <c r="H12" s="35">
        <v>400</v>
      </c>
      <c r="I12" s="35">
        <f t="shared" ref="I12:I20" si="1">G12-H12</f>
        <v>800</v>
      </c>
      <c r="J12" s="34">
        <f t="shared" ref="J12:J20" si="2">F12+I12</f>
        <v>1900</v>
      </c>
      <c r="K12" s="36" t="str">
        <f>IF(E12&lt;0,"マイナス請求",IF(J12=1900,"○",IF(J12=0,"0",IF(J12&lt;1900,"値引残","要確認"))))</f>
        <v>○</v>
      </c>
      <c r="L12" s="35">
        <f t="shared" ref="L12:L20" si="3">J12</f>
        <v>1900</v>
      </c>
      <c r="M12" s="44" t="s">
        <v>45</v>
      </c>
      <c r="N12" s="37">
        <f>COUNTIFS($B$12:$B$20,B12)</f>
        <v>3</v>
      </c>
    </row>
    <row r="13" spans="1:14" x14ac:dyDescent="0.45">
      <c r="A13" s="38" t="s">
        <v>18</v>
      </c>
      <c r="B13" s="39" t="s">
        <v>8</v>
      </c>
      <c r="C13" s="38" t="s">
        <v>26</v>
      </c>
      <c r="D13" s="34">
        <v>1048</v>
      </c>
      <c r="E13" s="34">
        <v>0</v>
      </c>
      <c r="F13" s="34">
        <f t="shared" si="0"/>
        <v>1048</v>
      </c>
      <c r="G13" s="34">
        <v>0</v>
      </c>
      <c r="H13" s="34">
        <v>0</v>
      </c>
      <c r="I13" s="34">
        <f t="shared" si="1"/>
        <v>0</v>
      </c>
      <c r="J13" s="34">
        <f>F13+I13</f>
        <v>1048</v>
      </c>
      <c r="K13" s="36" t="str">
        <f t="shared" ref="K13:K20" si="4">IF(E13&lt;0,"マイナス請求",IF(J13=1900,"○",IF(J13=0,"0",IF(J13&lt;1900,"値引残","要確認"))))</f>
        <v>値引残</v>
      </c>
      <c r="L13" s="34">
        <f t="shared" si="3"/>
        <v>1048</v>
      </c>
      <c r="M13" s="40" t="s">
        <v>45</v>
      </c>
      <c r="N13" s="37">
        <f t="shared" ref="N13:N20" si="5">COUNTIFS($B$12:$B$20,B13)</f>
        <v>1</v>
      </c>
    </row>
    <row r="14" spans="1:14" x14ac:dyDescent="0.45">
      <c r="A14" s="38" t="s">
        <v>19</v>
      </c>
      <c r="B14" s="39" t="s">
        <v>14</v>
      </c>
      <c r="C14" s="38" t="s">
        <v>15</v>
      </c>
      <c r="D14" s="34">
        <v>2900</v>
      </c>
      <c r="E14" s="34">
        <v>2300</v>
      </c>
      <c r="F14" s="34">
        <f t="shared" si="0"/>
        <v>600</v>
      </c>
      <c r="G14" s="34">
        <v>0</v>
      </c>
      <c r="H14" s="34">
        <v>0</v>
      </c>
      <c r="I14" s="34">
        <f t="shared" si="1"/>
        <v>0</v>
      </c>
      <c r="J14" s="34">
        <f>F14+I14</f>
        <v>600</v>
      </c>
      <c r="K14" s="36" t="str">
        <f t="shared" si="4"/>
        <v>値引残</v>
      </c>
      <c r="L14" s="34">
        <f t="shared" si="3"/>
        <v>600</v>
      </c>
      <c r="M14" s="40" t="s">
        <v>56</v>
      </c>
      <c r="N14" s="37">
        <f>COUNTIFS($B$12:$B$20,B14)</f>
        <v>2</v>
      </c>
    </row>
    <row r="15" spans="1:14" ht="36" x14ac:dyDescent="0.45">
      <c r="A15" s="38" t="s">
        <v>23</v>
      </c>
      <c r="B15" s="39" t="s">
        <v>28</v>
      </c>
      <c r="C15" s="38" t="s">
        <v>25</v>
      </c>
      <c r="D15" s="34">
        <v>1000</v>
      </c>
      <c r="E15" s="34">
        <v>-900</v>
      </c>
      <c r="F15" s="34">
        <f t="shared" si="0"/>
        <v>1900</v>
      </c>
      <c r="G15" s="34">
        <v>0</v>
      </c>
      <c r="H15" s="34">
        <v>0</v>
      </c>
      <c r="I15" s="34">
        <f t="shared" si="1"/>
        <v>0</v>
      </c>
      <c r="J15" s="34">
        <f>F15+I15</f>
        <v>1900</v>
      </c>
      <c r="K15" s="36" t="str">
        <f t="shared" si="4"/>
        <v>マイナス請求</v>
      </c>
      <c r="L15" s="34">
        <f t="shared" si="3"/>
        <v>1900</v>
      </c>
      <c r="M15" s="40" t="s">
        <v>35</v>
      </c>
      <c r="N15" s="37">
        <f t="shared" si="5"/>
        <v>1</v>
      </c>
    </row>
    <row r="16" spans="1:14" x14ac:dyDescent="0.45">
      <c r="A16" s="38" t="s">
        <v>27</v>
      </c>
      <c r="B16" s="39" t="s">
        <v>14</v>
      </c>
      <c r="C16" s="38" t="s">
        <v>29</v>
      </c>
      <c r="D16" s="34">
        <v>2900</v>
      </c>
      <c r="E16" s="34">
        <v>800</v>
      </c>
      <c r="F16" s="34">
        <f t="shared" si="0"/>
        <v>2100</v>
      </c>
      <c r="G16" s="34">
        <v>0</v>
      </c>
      <c r="H16" s="34">
        <v>0</v>
      </c>
      <c r="I16" s="34">
        <f t="shared" si="1"/>
        <v>0</v>
      </c>
      <c r="J16" s="34">
        <f t="shared" ref="J16:J19" si="6">F16+I16</f>
        <v>2100</v>
      </c>
      <c r="K16" s="36" t="str">
        <f t="shared" si="4"/>
        <v>要確認</v>
      </c>
      <c r="L16" s="34">
        <f t="shared" si="3"/>
        <v>2100</v>
      </c>
      <c r="M16" s="40" t="s">
        <v>57</v>
      </c>
      <c r="N16" s="37">
        <f t="shared" si="5"/>
        <v>2</v>
      </c>
    </row>
    <row r="17" spans="1:14" ht="36" x14ac:dyDescent="0.45">
      <c r="A17" s="38" t="s">
        <v>40</v>
      </c>
      <c r="B17" s="39" t="s">
        <v>7</v>
      </c>
      <c r="C17" s="38" t="s">
        <v>2</v>
      </c>
      <c r="D17" s="34">
        <v>2900</v>
      </c>
      <c r="E17" s="34">
        <v>1000</v>
      </c>
      <c r="F17" s="34">
        <f t="shared" si="0"/>
        <v>1900</v>
      </c>
      <c r="G17" s="34">
        <v>0</v>
      </c>
      <c r="H17" s="34">
        <v>0</v>
      </c>
      <c r="I17" s="34">
        <f t="shared" si="1"/>
        <v>0</v>
      </c>
      <c r="J17" s="34">
        <f t="shared" si="6"/>
        <v>1900</v>
      </c>
      <c r="K17" s="36" t="str">
        <f t="shared" si="4"/>
        <v>○</v>
      </c>
      <c r="L17" s="34">
        <f t="shared" si="3"/>
        <v>1900</v>
      </c>
      <c r="M17" s="40" t="s">
        <v>47</v>
      </c>
      <c r="N17" s="37">
        <f t="shared" si="5"/>
        <v>3</v>
      </c>
    </row>
    <row r="18" spans="1:14" ht="36" x14ac:dyDescent="0.45">
      <c r="A18" s="38" t="s">
        <v>41</v>
      </c>
      <c r="B18" s="39" t="s">
        <v>7</v>
      </c>
      <c r="C18" s="38" t="s">
        <v>2</v>
      </c>
      <c r="D18" s="34">
        <v>3000</v>
      </c>
      <c r="E18" s="34">
        <v>1100</v>
      </c>
      <c r="F18" s="34">
        <f t="shared" si="0"/>
        <v>1900</v>
      </c>
      <c r="G18" s="34">
        <v>0</v>
      </c>
      <c r="H18" s="34">
        <v>0</v>
      </c>
      <c r="I18" s="34">
        <f t="shared" si="1"/>
        <v>0</v>
      </c>
      <c r="J18" s="34">
        <f t="shared" si="6"/>
        <v>1900</v>
      </c>
      <c r="K18" s="36" t="str">
        <f t="shared" si="4"/>
        <v>○</v>
      </c>
      <c r="L18" s="34">
        <f t="shared" si="3"/>
        <v>1900</v>
      </c>
      <c r="M18" s="40" t="s">
        <v>48</v>
      </c>
      <c r="N18" s="37">
        <f t="shared" si="5"/>
        <v>3</v>
      </c>
    </row>
    <row r="19" spans="1:14" ht="36" x14ac:dyDescent="0.45">
      <c r="A19" s="38" t="s">
        <v>42</v>
      </c>
      <c r="B19" s="39" t="s">
        <v>38</v>
      </c>
      <c r="C19" s="38" t="s">
        <v>2</v>
      </c>
      <c r="D19" s="34">
        <v>2900</v>
      </c>
      <c r="E19" s="34">
        <v>1000</v>
      </c>
      <c r="F19" s="34">
        <f t="shared" si="0"/>
        <v>1900</v>
      </c>
      <c r="G19" s="34">
        <v>0</v>
      </c>
      <c r="H19" s="34">
        <v>0</v>
      </c>
      <c r="I19" s="34">
        <f t="shared" si="1"/>
        <v>0</v>
      </c>
      <c r="J19" s="34">
        <f t="shared" si="6"/>
        <v>1900</v>
      </c>
      <c r="K19" s="36" t="str">
        <f t="shared" si="4"/>
        <v>○</v>
      </c>
      <c r="L19" s="34">
        <f t="shared" si="3"/>
        <v>1900</v>
      </c>
      <c r="M19" s="40" t="s">
        <v>49</v>
      </c>
      <c r="N19" s="37">
        <f t="shared" si="5"/>
        <v>2</v>
      </c>
    </row>
    <row r="20" spans="1:14" ht="36.6" thickBot="1" x14ac:dyDescent="0.5">
      <c r="A20" s="38" t="s">
        <v>43</v>
      </c>
      <c r="B20" s="39" t="s">
        <v>39</v>
      </c>
      <c r="C20" s="38" t="s">
        <v>2</v>
      </c>
      <c r="D20" s="34">
        <v>3000</v>
      </c>
      <c r="E20" s="34">
        <v>1100</v>
      </c>
      <c r="F20" s="34">
        <f t="shared" si="0"/>
        <v>1900</v>
      </c>
      <c r="G20" s="34">
        <v>0</v>
      </c>
      <c r="H20" s="34">
        <v>0</v>
      </c>
      <c r="I20" s="34">
        <f t="shared" si="1"/>
        <v>0</v>
      </c>
      <c r="J20" s="34">
        <f t="shared" si="2"/>
        <v>1900</v>
      </c>
      <c r="K20" s="51" t="str">
        <f t="shared" si="4"/>
        <v>○</v>
      </c>
      <c r="L20" s="34">
        <f t="shared" si="3"/>
        <v>1900</v>
      </c>
      <c r="M20" s="40" t="s">
        <v>50</v>
      </c>
      <c r="N20" s="37">
        <f t="shared" si="5"/>
        <v>2</v>
      </c>
    </row>
    <row r="21" spans="1:14" x14ac:dyDescent="0.45">
      <c r="A21" s="16">
        <v>1</v>
      </c>
      <c r="B21" s="52"/>
      <c r="C21" s="53"/>
      <c r="D21" s="18"/>
      <c r="E21" s="18"/>
      <c r="F21" s="17">
        <f>D21-E21</f>
        <v>0</v>
      </c>
      <c r="G21" s="18"/>
      <c r="H21" s="18"/>
      <c r="I21" s="17">
        <f>G21-H21</f>
        <v>0</v>
      </c>
      <c r="J21" s="17">
        <f>F21+I21</f>
        <v>0</v>
      </c>
      <c r="K21" s="27" t="str">
        <f>IF(E21&lt;0,"マイナス請求",IF(J21=1900,"○",IF(J21=0,"0",IF(J21&lt;1900,"値引残","要確認"))))</f>
        <v>0</v>
      </c>
      <c r="L21" s="17">
        <f>J21</f>
        <v>0</v>
      </c>
      <c r="M21" s="41"/>
      <c r="N21" s="17">
        <f>COUNTIFS($B$21:$B$5019,B21)</f>
        <v>0</v>
      </c>
    </row>
    <row r="22" spans="1:14" x14ac:dyDescent="0.45">
      <c r="A22" s="19">
        <v>2</v>
      </c>
      <c r="B22" s="54"/>
      <c r="C22" s="55"/>
      <c r="D22" s="21"/>
      <c r="E22" s="21"/>
      <c r="F22" s="20">
        <f t="shared" ref="F22:F30" si="7">D22-E22</f>
        <v>0</v>
      </c>
      <c r="G22" s="21"/>
      <c r="H22" s="21"/>
      <c r="I22" s="20">
        <f t="shared" ref="I22:I30" si="8">G22-H22</f>
        <v>0</v>
      </c>
      <c r="J22" s="20">
        <f t="shared" ref="J22:J30" si="9">F22+I22</f>
        <v>0</v>
      </c>
      <c r="K22" s="25" t="str">
        <f t="shared" ref="K22:K30" si="10">IF(E22&lt;0,"マイナス請求",IF(J22=1900,"○",IF(J22=0,"0",IF(J22&lt;1900,"値引残","要確認"))))</f>
        <v>0</v>
      </c>
      <c r="L22" s="20">
        <f t="shared" ref="L22:L30" si="11">J22</f>
        <v>0</v>
      </c>
      <c r="M22" s="42"/>
      <c r="N22" s="20">
        <f>COUNTIFS($B$21:$B$5019,B22)</f>
        <v>0</v>
      </c>
    </row>
    <row r="23" spans="1:14" x14ac:dyDescent="0.45">
      <c r="A23" s="19">
        <v>3</v>
      </c>
      <c r="B23" s="54"/>
      <c r="C23" s="55"/>
      <c r="D23" s="21"/>
      <c r="E23" s="21"/>
      <c r="F23" s="20">
        <f t="shared" si="7"/>
        <v>0</v>
      </c>
      <c r="G23" s="21"/>
      <c r="H23" s="21"/>
      <c r="I23" s="20">
        <f t="shared" si="8"/>
        <v>0</v>
      </c>
      <c r="J23" s="20">
        <f t="shared" si="9"/>
        <v>0</v>
      </c>
      <c r="K23" s="25" t="str">
        <f t="shared" si="10"/>
        <v>0</v>
      </c>
      <c r="L23" s="20">
        <f t="shared" si="11"/>
        <v>0</v>
      </c>
      <c r="M23" s="42"/>
      <c r="N23" s="20">
        <f>COUNTIFS($B$21:$B$5019,B23)</f>
        <v>0</v>
      </c>
    </row>
    <row r="24" spans="1:14" x14ac:dyDescent="0.45">
      <c r="A24" s="19">
        <v>4</v>
      </c>
      <c r="B24" s="54"/>
      <c r="C24" s="55"/>
      <c r="D24" s="21"/>
      <c r="E24" s="21"/>
      <c r="F24" s="20">
        <f t="shared" si="7"/>
        <v>0</v>
      </c>
      <c r="G24" s="21"/>
      <c r="H24" s="21"/>
      <c r="I24" s="20">
        <f t="shared" si="8"/>
        <v>0</v>
      </c>
      <c r="J24" s="20">
        <f t="shared" si="9"/>
        <v>0</v>
      </c>
      <c r="K24" s="25" t="str">
        <f t="shared" si="10"/>
        <v>0</v>
      </c>
      <c r="L24" s="20">
        <f t="shared" si="11"/>
        <v>0</v>
      </c>
      <c r="M24" s="42"/>
      <c r="N24" s="20">
        <f>COUNTIFS($B$21:$B$5019,B24)</f>
        <v>0</v>
      </c>
    </row>
    <row r="25" spans="1:14" x14ac:dyDescent="0.45">
      <c r="A25" s="19">
        <v>5</v>
      </c>
      <c r="B25" s="54"/>
      <c r="C25" s="55"/>
      <c r="D25" s="21"/>
      <c r="E25" s="21"/>
      <c r="F25" s="20">
        <f t="shared" si="7"/>
        <v>0</v>
      </c>
      <c r="G25" s="21"/>
      <c r="H25" s="21"/>
      <c r="I25" s="20">
        <f t="shared" si="8"/>
        <v>0</v>
      </c>
      <c r="J25" s="20">
        <f t="shared" si="9"/>
        <v>0</v>
      </c>
      <c r="K25" s="25" t="str">
        <f t="shared" si="10"/>
        <v>0</v>
      </c>
      <c r="L25" s="20">
        <f t="shared" si="11"/>
        <v>0</v>
      </c>
      <c r="M25" s="42"/>
      <c r="N25" s="20">
        <f>COUNTIFS($B$21:$B$5019,B25)</f>
        <v>0</v>
      </c>
    </row>
    <row r="26" spans="1:14" ht="19.95" customHeight="1" x14ac:dyDescent="0.45">
      <c r="A26" s="19">
        <v>6</v>
      </c>
      <c r="B26" s="54"/>
      <c r="C26" s="55"/>
      <c r="D26" s="21"/>
      <c r="E26" s="21"/>
      <c r="F26" s="20">
        <f t="shared" si="7"/>
        <v>0</v>
      </c>
      <c r="G26" s="21"/>
      <c r="H26" s="21"/>
      <c r="I26" s="20">
        <f t="shared" si="8"/>
        <v>0</v>
      </c>
      <c r="J26" s="20">
        <f t="shared" si="9"/>
        <v>0</v>
      </c>
      <c r="K26" s="25" t="str">
        <f t="shared" si="10"/>
        <v>0</v>
      </c>
      <c r="L26" s="20">
        <f t="shared" si="11"/>
        <v>0</v>
      </c>
      <c r="M26" s="42"/>
      <c r="N26" s="20">
        <f>COUNTIFS($B$21:$B$5019,B26)</f>
        <v>0</v>
      </c>
    </row>
    <row r="27" spans="1:14" x14ac:dyDescent="0.45">
      <c r="A27" s="19">
        <v>7</v>
      </c>
      <c r="B27" s="54"/>
      <c r="C27" s="55"/>
      <c r="D27" s="21"/>
      <c r="E27" s="21"/>
      <c r="F27" s="20">
        <f t="shared" si="7"/>
        <v>0</v>
      </c>
      <c r="G27" s="21"/>
      <c r="H27" s="21"/>
      <c r="I27" s="20">
        <f t="shared" si="8"/>
        <v>0</v>
      </c>
      <c r="J27" s="20">
        <f t="shared" si="9"/>
        <v>0</v>
      </c>
      <c r="K27" s="25" t="str">
        <f t="shared" si="10"/>
        <v>0</v>
      </c>
      <c r="L27" s="20">
        <f t="shared" si="11"/>
        <v>0</v>
      </c>
      <c r="M27" s="42"/>
      <c r="N27" s="20">
        <f>COUNTIFS($B$21:$B$5019,B27)</f>
        <v>0</v>
      </c>
    </row>
    <row r="28" spans="1:14" x14ac:dyDescent="0.45">
      <c r="A28" s="19">
        <v>8</v>
      </c>
      <c r="B28" s="54"/>
      <c r="C28" s="55"/>
      <c r="D28" s="21"/>
      <c r="E28" s="21"/>
      <c r="F28" s="20">
        <f t="shared" si="7"/>
        <v>0</v>
      </c>
      <c r="G28" s="21"/>
      <c r="H28" s="21"/>
      <c r="I28" s="20">
        <f t="shared" si="8"/>
        <v>0</v>
      </c>
      <c r="J28" s="20">
        <f t="shared" si="9"/>
        <v>0</v>
      </c>
      <c r="K28" s="25" t="str">
        <f t="shared" si="10"/>
        <v>0</v>
      </c>
      <c r="L28" s="20">
        <f t="shared" si="11"/>
        <v>0</v>
      </c>
      <c r="M28" s="42"/>
      <c r="N28" s="20">
        <f>COUNTIFS($B$21:$B$5019,B28)</f>
        <v>0</v>
      </c>
    </row>
    <row r="29" spans="1:14" x14ac:dyDescent="0.45">
      <c r="A29" s="19">
        <v>9</v>
      </c>
      <c r="B29" s="54"/>
      <c r="C29" s="55"/>
      <c r="D29" s="21"/>
      <c r="E29" s="21"/>
      <c r="F29" s="20">
        <f t="shared" si="7"/>
        <v>0</v>
      </c>
      <c r="G29" s="21"/>
      <c r="H29" s="21"/>
      <c r="I29" s="20">
        <f t="shared" si="8"/>
        <v>0</v>
      </c>
      <c r="J29" s="20">
        <f t="shared" si="9"/>
        <v>0</v>
      </c>
      <c r="K29" s="25" t="str">
        <f t="shared" si="10"/>
        <v>0</v>
      </c>
      <c r="L29" s="20">
        <f t="shared" si="11"/>
        <v>0</v>
      </c>
      <c r="M29" s="42"/>
      <c r="N29" s="20">
        <f>COUNTIFS($B$21:$B$5019,B29)</f>
        <v>0</v>
      </c>
    </row>
    <row r="30" spans="1:14" ht="18.600000000000001" thickBot="1" x14ac:dyDescent="0.5">
      <c r="A30" s="22">
        <v>10</v>
      </c>
      <c r="B30" s="56"/>
      <c r="C30" s="57"/>
      <c r="D30" s="24"/>
      <c r="E30" s="24"/>
      <c r="F30" s="23">
        <f t="shared" si="7"/>
        <v>0</v>
      </c>
      <c r="G30" s="24"/>
      <c r="H30" s="24"/>
      <c r="I30" s="23">
        <f t="shared" si="8"/>
        <v>0</v>
      </c>
      <c r="J30" s="23">
        <f t="shared" si="9"/>
        <v>0</v>
      </c>
      <c r="K30" s="26" t="str">
        <f t="shared" si="10"/>
        <v>0</v>
      </c>
      <c r="L30" s="23">
        <f t="shared" si="11"/>
        <v>0</v>
      </c>
      <c r="M30" s="43"/>
      <c r="N30" s="23">
        <f>COUNTIFS($B$21:$B$5019,B30)</f>
        <v>0</v>
      </c>
    </row>
    <row r="31" spans="1:14" x14ac:dyDescent="0.45">
      <c r="A31" s="16">
        <v>11</v>
      </c>
      <c r="B31" s="52"/>
      <c r="C31" s="53"/>
      <c r="D31" s="18"/>
      <c r="E31" s="18"/>
      <c r="F31" s="17">
        <f>D31-E31</f>
        <v>0</v>
      </c>
      <c r="G31" s="18"/>
      <c r="H31" s="18"/>
      <c r="I31" s="17">
        <f>G31-H31</f>
        <v>0</v>
      </c>
      <c r="J31" s="17">
        <f>F31+I31</f>
        <v>0</v>
      </c>
      <c r="K31" s="27" t="str">
        <f>IF(E31&lt;0,"マイナス請求",IF(J31=1900,"○",IF(J31=0,"0",IF(J31&lt;1900,"値引残","要確認"))))</f>
        <v>0</v>
      </c>
      <c r="L31" s="17">
        <f>J31</f>
        <v>0</v>
      </c>
      <c r="M31" s="41"/>
      <c r="N31" s="17">
        <f>COUNTIFS($B$21:$B$5019,B31)</f>
        <v>0</v>
      </c>
    </row>
    <row r="32" spans="1:14" x14ac:dyDescent="0.45">
      <c r="A32" s="19">
        <v>12</v>
      </c>
      <c r="B32" s="54"/>
      <c r="C32" s="55"/>
      <c r="D32" s="21"/>
      <c r="E32" s="21"/>
      <c r="F32" s="20">
        <f t="shared" ref="F32:F40" si="12">D32-E32</f>
        <v>0</v>
      </c>
      <c r="G32" s="21"/>
      <c r="H32" s="21"/>
      <c r="I32" s="20">
        <f t="shared" ref="I32:I40" si="13">G32-H32</f>
        <v>0</v>
      </c>
      <c r="J32" s="20">
        <f t="shared" ref="J32:J40" si="14">F32+I32</f>
        <v>0</v>
      </c>
      <c r="K32" s="25" t="str">
        <f t="shared" ref="K32:K40" si="15">IF(E32&lt;0,"マイナス請求",IF(J32=1900,"○",IF(J32=0,"0",IF(J32&lt;1900,"値引残","要確認"))))</f>
        <v>0</v>
      </c>
      <c r="L32" s="20">
        <f t="shared" ref="L32:L40" si="16">J32</f>
        <v>0</v>
      </c>
      <c r="M32" s="42"/>
      <c r="N32" s="20">
        <f>COUNTIFS($B$21:$B$5019,B32)</f>
        <v>0</v>
      </c>
    </row>
    <row r="33" spans="1:14" x14ac:dyDescent="0.45">
      <c r="A33" s="19">
        <v>13</v>
      </c>
      <c r="B33" s="54"/>
      <c r="C33" s="55"/>
      <c r="D33" s="21"/>
      <c r="E33" s="21"/>
      <c r="F33" s="20">
        <f t="shared" si="12"/>
        <v>0</v>
      </c>
      <c r="G33" s="21"/>
      <c r="H33" s="21"/>
      <c r="I33" s="20">
        <f t="shared" si="13"/>
        <v>0</v>
      </c>
      <c r="J33" s="20">
        <f t="shared" si="14"/>
        <v>0</v>
      </c>
      <c r="K33" s="25" t="str">
        <f t="shared" si="15"/>
        <v>0</v>
      </c>
      <c r="L33" s="20">
        <f t="shared" si="16"/>
        <v>0</v>
      </c>
      <c r="M33" s="42"/>
      <c r="N33" s="20">
        <f>COUNTIFS($B$21:$B$5019,B33)</f>
        <v>0</v>
      </c>
    </row>
    <row r="34" spans="1:14" x14ac:dyDescent="0.45">
      <c r="A34" s="19">
        <v>14</v>
      </c>
      <c r="B34" s="54"/>
      <c r="C34" s="55"/>
      <c r="D34" s="21"/>
      <c r="E34" s="21"/>
      <c r="F34" s="20">
        <f t="shared" si="12"/>
        <v>0</v>
      </c>
      <c r="G34" s="21"/>
      <c r="H34" s="21"/>
      <c r="I34" s="20">
        <f t="shared" si="13"/>
        <v>0</v>
      </c>
      <c r="J34" s="20">
        <f t="shared" si="14"/>
        <v>0</v>
      </c>
      <c r="K34" s="25" t="str">
        <f t="shared" si="15"/>
        <v>0</v>
      </c>
      <c r="L34" s="20">
        <f t="shared" si="16"/>
        <v>0</v>
      </c>
      <c r="M34" s="42"/>
      <c r="N34" s="20">
        <f>COUNTIFS($B$21:$B$5019,B34)</f>
        <v>0</v>
      </c>
    </row>
    <row r="35" spans="1:14" x14ac:dyDescent="0.45">
      <c r="A35" s="19">
        <v>15</v>
      </c>
      <c r="B35" s="54"/>
      <c r="C35" s="55"/>
      <c r="D35" s="21"/>
      <c r="E35" s="21"/>
      <c r="F35" s="20">
        <f t="shared" si="12"/>
        <v>0</v>
      </c>
      <c r="G35" s="21"/>
      <c r="H35" s="21"/>
      <c r="I35" s="20">
        <f t="shared" si="13"/>
        <v>0</v>
      </c>
      <c r="J35" s="20">
        <f t="shared" si="14"/>
        <v>0</v>
      </c>
      <c r="K35" s="25" t="str">
        <f t="shared" si="15"/>
        <v>0</v>
      </c>
      <c r="L35" s="20">
        <f t="shared" si="16"/>
        <v>0</v>
      </c>
      <c r="M35" s="42"/>
      <c r="N35" s="20">
        <f>COUNTIFS($B$21:$B$5019,B35)</f>
        <v>0</v>
      </c>
    </row>
    <row r="36" spans="1:14" x14ac:dyDescent="0.45">
      <c r="A36" s="19">
        <v>16</v>
      </c>
      <c r="B36" s="54"/>
      <c r="C36" s="55"/>
      <c r="D36" s="21"/>
      <c r="E36" s="21"/>
      <c r="F36" s="20">
        <f t="shared" si="12"/>
        <v>0</v>
      </c>
      <c r="G36" s="21"/>
      <c r="H36" s="21"/>
      <c r="I36" s="20">
        <f t="shared" si="13"/>
        <v>0</v>
      </c>
      <c r="J36" s="20">
        <f t="shared" si="14"/>
        <v>0</v>
      </c>
      <c r="K36" s="25" t="str">
        <f t="shared" si="15"/>
        <v>0</v>
      </c>
      <c r="L36" s="20">
        <f t="shared" si="16"/>
        <v>0</v>
      </c>
      <c r="M36" s="42"/>
      <c r="N36" s="20">
        <f>COUNTIFS($B$21:$B$5019,B36)</f>
        <v>0</v>
      </c>
    </row>
    <row r="37" spans="1:14" x14ac:dyDescent="0.45">
      <c r="A37" s="19">
        <v>17</v>
      </c>
      <c r="B37" s="54"/>
      <c r="C37" s="55"/>
      <c r="D37" s="21"/>
      <c r="E37" s="21"/>
      <c r="F37" s="20">
        <f t="shared" si="12"/>
        <v>0</v>
      </c>
      <c r="G37" s="21"/>
      <c r="H37" s="21"/>
      <c r="I37" s="20">
        <f t="shared" si="13"/>
        <v>0</v>
      </c>
      <c r="J37" s="20">
        <f t="shared" si="14"/>
        <v>0</v>
      </c>
      <c r="K37" s="25" t="str">
        <f t="shared" si="15"/>
        <v>0</v>
      </c>
      <c r="L37" s="20">
        <f t="shared" si="16"/>
        <v>0</v>
      </c>
      <c r="M37" s="42"/>
      <c r="N37" s="20">
        <f>COUNTIFS($B$21:$B$5019,B37)</f>
        <v>0</v>
      </c>
    </row>
    <row r="38" spans="1:14" x14ac:dyDescent="0.45">
      <c r="A38" s="19">
        <v>18</v>
      </c>
      <c r="B38" s="54"/>
      <c r="C38" s="55"/>
      <c r="D38" s="21"/>
      <c r="E38" s="21"/>
      <c r="F38" s="20">
        <f t="shared" si="12"/>
        <v>0</v>
      </c>
      <c r="G38" s="21"/>
      <c r="H38" s="21"/>
      <c r="I38" s="20">
        <f t="shared" si="13"/>
        <v>0</v>
      </c>
      <c r="J38" s="20">
        <f t="shared" si="14"/>
        <v>0</v>
      </c>
      <c r="K38" s="25" t="str">
        <f t="shared" si="15"/>
        <v>0</v>
      </c>
      <c r="L38" s="20">
        <f t="shared" si="16"/>
        <v>0</v>
      </c>
      <c r="M38" s="42"/>
      <c r="N38" s="20">
        <f>COUNTIFS($B$21:$B$5019,B38)</f>
        <v>0</v>
      </c>
    </row>
    <row r="39" spans="1:14" x14ac:dyDescent="0.45">
      <c r="A39" s="19">
        <v>19</v>
      </c>
      <c r="B39" s="54"/>
      <c r="C39" s="55"/>
      <c r="D39" s="21"/>
      <c r="E39" s="21"/>
      <c r="F39" s="20">
        <f t="shared" si="12"/>
        <v>0</v>
      </c>
      <c r="G39" s="21"/>
      <c r="H39" s="21"/>
      <c r="I39" s="20">
        <f t="shared" si="13"/>
        <v>0</v>
      </c>
      <c r="J39" s="20">
        <f t="shared" si="14"/>
        <v>0</v>
      </c>
      <c r="K39" s="25" t="str">
        <f t="shared" si="15"/>
        <v>0</v>
      </c>
      <c r="L39" s="20">
        <f t="shared" si="16"/>
        <v>0</v>
      </c>
      <c r="M39" s="42"/>
      <c r="N39" s="20">
        <f>COUNTIFS($B$21:$B$5019,B39)</f>
        <v>0</v>
      </c>
    </row>
    <row r="40" spans="1:14" ht="18.600000000000001" thickBot="1" x14ac:dyDescent="0.5">
      <c r="A40" s="22">
        <v>20</v>
      </c>
      <c r="B40" s="56"/>
      <c r="C40" s="57"/>
      <c r="D40" s="24"/>
      <c r="E40" s="24"/>
      <c r="F40" s="23">
        <f t="shared" si="12"/>
        <v>0</v>
      </c>
      <c r="G40" s="24"/>
      <c r="H40" s="24"/>
      <c r="I40" s="23">
        <f t="shared" si="13"/>
        <v>0</v>
      </c>
      <c r="J40" s="23">
        <f t="shared" si="14"/>
        <v>0</v>
      </c>
      <c r="K40" s="26" t="str">
        <f t="shared" si="15"/>
        <v>0</v>
      </c>
      <c r="L40" s="23">
        <f t="shared" si="16"/>
        <v>0</v>
      </c>
      <c r="M40" s="43"/>
      <c r="N40" s="23">
        <f>COUNTIFS($B$21:$B$5019,B40)</f>
        <v>0</v>
      </c>
    </row>
    <row r="41" spans="1:14" x14ac:dyDescent="0.45">
      <c r="A41" s="16">
        <v>21</v>
      </c>
      <c r="B41" s="52"/>
      <c r="C41" s="53"/>
      <c r="D41" s="18"/>
      <c r="E41" s="18"/>
      <c r="F41" s="17">
        <f>D41-E41</f>
        <v>0</v>
      </c>
      <c r="G41" s="18"/>
      <c r="H41" s="18"/>
      <c r="I41" s="17">
        <f>G41-H41</f>
        <v>0</v>
      </c>
      <c r="J41" s="17">
        <f>F41+I41</f>
        <v>0</v>
      </c>
      <c r="K41" s="27" t="str">
        <f>IF(E41&lt;0,"マイナス請求",IF(J41=1900,"○",IF(J41=0,"0",IF(J41&lt;1900,"値引残","要確認"))))</f>
        <v>0</v>
      </c>
      <c r="L41" s="17">
        <f>J41</f>
        <v>0</v>
      </c>
      <c r="M41" s="41"/>
      <c r="N41" s="17">
        <f>COUNTIFS($B$21:$B$5019,B41)</f>
        <v>0</v>
      </c>
    </row>
    <row r="42" spans="1:14" x14ac:dyDescent="0.45">
      <c r="A42" s="19">
        <v>22</v>
      </c>
      <c r="B42" s="54"/>
      <c r="C42" s="55"/>
      <c r="D42" s="21"/>
      <c r="E42" s="21"/>
      <c r="F42" s="20">
        <f t="shared" ref="F42:F50" si="17">D42-E42</f>
        <v>0</v>
      </c>
      <c r="G42" s="21"/>
      <c r="H42" s="21"/>
      <c r="I42" s="20">
        <f t="shared" ref="I42:I50" si="18">G42-H42</f>
        <v>0</v>
      </c>
      <c r="J42" s="20">
        <f t="shared" ref="J42:J50" si="19">F42+I42</f>
        <v>0</v>
      </c>
      <c r="K42" s="25" t="str">
        <f t="shared" ref="K42:K50" si="20">IF(E42&lt;0,"マイナス請求",IF(J42=1900,"○",IF(J42=0,"0",IF(J42&lt;1900,"値引残","要確認"))))</f>
        <v>0</v>
      </c>
      <c r="L42" s="20">
        <f t="shared" ref="L42:L50" si="21">J42</f>
        <v>0</v>
      </c>
      <c r="M42" s="42"/>
      <c r="N42" s="20">
        <f>COUNTIFS($B$21:$B$5019,B42)</f>
        <v>0</v>
      </c>
    </row>
    <row r="43" spans="1:14" x14ac:dyDescent="0.45">
      <c r="A43" s="19">
        <v>23</v>
      </c>
      <c r="B43" s="54"/>
      <c r="C43" s="55"/>
      <c r="D43" s="21"/>
      <c r="E43" s="21"/>
      <c r="F43" s="20">
        <f t="shared" si="17"/>
        <v>0</v>
      </c>
      <c r="G43" s="21"/>
      <c r="H43" s="21"/>
      <c r="I43" s="20">
        <f t="shared" si="18"/>
        <v>0</v>
      </c>
      <c r="J43" s="20">
        <f t="shared" si="19"/>
        <v>0</v>
      </c>
      <c r="K43" s="25" t="str">
        <f t="shared" si="20"/>
        <v>0</v>
      </c>
      <c r="L43" s="20">
        <f t="shared" si="21"/>
        <v>0</v>
      </c>
      <c r="M43" s="42"/>
      <c r="N43" s="20">
        <f>COUNTIFS($B$21:$B$5019,B43)</f>
        <v>0</v>
      </c>
    </row>
    <row r="44" spans="1:14" x14ac:dyDescent="0.45">
      <c r="A44" s="19">
        <v>24</v>
      </c>
      <c r="B44" s="54"/>
      <c r="C44" s="55"/>
      <c r="D44" s="21"/>
      <c r="E44" s="21"/>
      <c r="F44" s="20">
        <f t="shared" si="17"/>
        <v>0</v>
      </c>
      <c r="G44" s="21"/>
      <c r="H44" s="21"/>
      <c r="I44" s="20">
        <f t="shared" si="18"/>
        <v>0</v>
      </c>
      <c r="J44" s="20">
        <f t="shared" si="19"/>
        <v>0</v>
      </c>
      <c r="K44" s="25" t="str">
        <f t="shared" si="20"/>
        <v>0</v>
      </c>
      <c r="L44" s="20">
        <f t="shared" si="21"/>
        <v>0</v>
      </c>
      <c r="M44" s="42"/>
      <c r="N44" s="20">
        <f>COUNTIFS($B$21:$B$5019,B44)</f>
        <v>0</v>
      </c>
    </row>
    <row r="45" spans="1:14" x14ac:dyDescent="0.45">
      <c r="A45" s="19">
        <v>25</v>
      </c>
      <c r="B45" s="54"/>
      <c r="C45" s="55"/>
      <c r="D45" s="21"/>
      <c r="E45" s="21"/>
      <c r="F45" s="20">
        <f t="shared" si="17"/>
        <v>0</v>
      </c>
      <c r="G45" s="21"/>
      <c r="H45" s="21"/>
      <c r="I45" s="20">
        <f t="shared" si="18"/>
        <v>0</v>
      </c>
      <c r="J45" s="20">
        <f t="shared" si="19"/>
        <v>0</v>
      </c>
      <c r="K45" s="25" t="str">
        <f t="shared" si="20"/>
        <v>0</v>
      </c>
      <c r="L45" s="20">
        <f t="shared" si="21"/>
        <v>0</v>
      </c>
      <c r="M45" s="42"/>
      <c r="N45" s="20">
        <f>COUNTIFS($B$21:$B$5019,B45)</f>
        <v>0</v>
      </c>
    </row>
    <row r="46" spans="1:14" x14ac:dyDescent="0.45">
      <c r="A46" s="19">
        <v>26</v>
      </c>
      <c r="B46" s="54"/>
      <c r="C46" s="55"/>
      <c r="D46" s="21"/>
      <c r="E46" s="21"/>
      <c r="F46" s="20">
        <f t="shared" si="17"/>
        <v>0</v>
      </c>
      <c r="G46" s="21"/>
      <c r="H46" s="21"/>
      <c r="I46" s="20">
        <f t="shared" si="18"/>
        <v>0</v>
      </c>
      <c r="J46" s="20">
        <f t="shared" si="19"/>
        <v>0</v>
      </c>
      <c r="K46" s="25" t="str">
        <f t="shared" si="20"/>
        <v>0</v>
      </c>
      <c r="L46" s="20">
        <f t="shared" si="21"/>
        <v>0</v>
      </c>
      <c r="M46" s="42"/>
      <c r="N46" s="20">
        <f>COUNTIFS($B$21:$B$5019,B46)</f>
        <v>0</v>
      </c>
    </row>
    <row r="47" spans="1:14" x14ac:dyDescent="0.45">
      <c r="A47" s="19">
        <v>27</v>
      </c>
      <c r="B47" s="54"/>
      <c r="C47" s="55"/>
      <c r="D47" s="21"/>
      <c r="E47" s="21"/>
      <c r="F47" s="20">
        <f t="shared" si="17"/>
        <v>0</v>
      </c>
      <c r="G47" s="21"/>
      <c r="H47" s="21"/>
      <c r="I47" s="20">
        <f t="shared" si="18"/>
        <v>0</v>
      </c>
      <c r="J47" s="20">
        <f t="shared" si="19"/>
        <v>0</v>
      </c>
      <c r="K47" s="25" t="str">
        <f t="shared" si="20"/>
        <v>0</v>
      </c>
      <c r="L47" s="20">
        <f t="shared" si="21"/>
        <v>0</v>
      </c>
      <c r="M47" s="42"/>
      <c r="N47" s="20">
        <f>COUNTIFS($B$21:$B$5019,B47)</f>
        <v>0</v>
      </c>
    </row>
    <row r="48" spans="1:14" x14ac:dyDescent="0.45">
      <c r="A48" s="19">
        <v>28</v>
      </c>
      <c r="B48" s="54"/>
      <c r="C48" s="55"/>
      <c r="D48" s="21"/>
      <c r="E48" s="21"/>
      <c r="F48" s="20">
        <f t="shared" si="17"/>
        <v>0</v>
      </c>
      <c r="G48" s="21"/>
      <c r="H48" s="21"/>
      <c r="I48" s="20">
        <f t="shared" si="18"/>
        <v>0</v>
      </c>
      <c r="J48" s="20">
        <f t="shared" si="19"/>
        <v>0</v>
      </c>
      <c r="K48" s="25" t="str">
        <f t="shared" si="20"/>
        <v>0</v>
      </c>
      <c r="L48" s="20">
        <f t="shared" si="21"/>
        <v>0</v>
      </c>
      <c r="M48" s="42"/>
      <c r="N48" s="20">
        <f>COUNTIFS($B$21:$B$5019,B48)</f>
        <v>0</v>
      </c>
    </row>
    <row r="49" spans="1:14" x14ac:dyDescent="0.45">
      <c r="A49" s="19">
        <v>29</v>
      </c>
      <c r="B49" s="54"/>
      <c r="C49" s="55"/>
      <c r="D49" s="21"/>
      <c r="E49" s="21"/>
      <c r="F49" s="20">
        <f t="shared" si="17"/>
        <v>0</v>
      </c>
      <c r="G49" s="21"/>
      <c r="H49" s="21"/>
      <c r="I49" s="20">
        <f t="shared" si="18"/>
        <v>0</v>
      </c>
      <c r="J49" s="20">
        <f t="shared" si="19"/>
        <v>0</v>
      </c>
      <c r="K49" s="25" t="str">
        <f t="shared" si="20"/>
        <v>0</v>
      </c>
      <c r="L49" s="20">
        <f t="shared" si="21"/>
        <v>0</v>
      </c>
      <c r="M49" s="42"/>
      <c r="N49" s="20">
        <f>COUNTIFS($B$21:$B$5019,B49)</f>
        <v>0</v>
      </c>
    </row>
    <row r="50" spans="1:14" ht="18.600000000000001" thickBot="1" x14ac:dyDescent="0.5">
      <c r="A50" s="22">
        <v>30</v>
      </c>
      <c r="B50" s="56"/>
      <c r="C50" s="57"/>
      <c r="D50" s="24"/>
      <c r="E50" s="24"/>
      <c r="F50" s="23">
        <f t="shared" si="17"/>
        <v>0</v>
      </c>
      <c r="G50" s="24"/>
      <c r="H50" s="24"/>
      <c r="I50" s="23">
        <f t="shared" si="18"/>
        <v>0</v>
      </c>
      <c r="J50" s="23">
        <f t="shared" si="19"/>
        <v>0</v>
      </c>
      <c r="K50" s="26" t="str">
        <f t="shared" si="20"/>
        <v>0</v>
      </c>
      <c r="L50" s="23">
        <f t="shared" si="21"/>
        <v>0</v>
      </c>
      <c r="M50" s="43"/>
      <c r="N50" s="23">
        <f>COUNTIFS($B$21:$B$5019,B50)</f>
        <v>0</v>
      </c>
    </row>
    <row r="51" spans="1:14" x14ac:dyDescent="0.45">
      <c r="A51" s="16">
        <v>31</v>
      </c>
      <c r="B51" s="52"/>
      <c r="C51" s="53"/>
      <c r="D51" s="18"/>
      <c r="E51" s="18"/>
      <c r="F51" s="17">
        <f>D51-E51</f>
        <v>0</v>
      </c>
      <c r="G51" s="18"/>
      <c r="H51" s="18"/>
      <c r="I51" s="17">
        <f>G51-H51</f>
        <v>0</v>
      </c>
      <c r="J51" s="17">
        <f>F51+I51</f>
        <v>0</v>
      </c>
      <c r="K51" s="27" t="str">
        <f>IF(E51&lt;0,"マイナス請求",IF(J51=1900,"○",IF(J51=0,"0",IF(J51&lt;1900,"値引残","要確認"))))</f>
        <v>0</v>
      </c>
      <c r="L51" s="17">
        <f>J51</f>
        <v>0</v>
      </c>
      <c r="M51" s="41"/>
      <c r="N51" s="17">
        <f>COUNTIFS($B$21:$B$5019,B51)</f>
        <v>0</v>
      </c>
    </row>
    <row r="52" spans="1:14" x14ac:dyDescent="0.45">
      <c r="A52" s="19">
        <v>32</v>
      </c>
      <c r="B52" s="54"/>
      <c r="C52" s="55"/>
      <c r="D52" s="21"/>
      <c r="E52" s="21"/>
      <c r="F52" s="20">
        <f t="shared" ref="F52:F60" si="22">D52-E52</f>
        <v>0</v>
      </c>
      <c r="G52" s="21"/>
      <c r="H52" s="21"/>
      <c r="I52" s="20">
        <f t="shared" ref="I52:I60" si="23">G52-H52</f>
        <v>0</v>
      </c>
      <c r="J52" s="20">
        <f t="shared" ref="J52:J60" si="24">F52+I52</f>
        <v>0</v>
      </c>
      <c r="K52" s="25" t="str">
        <f t="shared" ref="K52:K60" si="25">IF(E52&lt;0,"マイナス請求",IF(J52=1900,"○",IF(J52=0,"0",IF(J52&lt;1900,"値引残","要確認"))))</f>
        <v>0</v>
      </c>
      <c r="L52" s="20">
        <f t="shared" ref="L52:L60" si="26">J52</f>
        <v>0</v>
      </c>
      <c r="M52" s="42"/>
      <c r="N52" s="20">
        <f>COUNTIFS($B$21:$B$5019,B52)</f>
        <v>0</v>
      </c>
    </row>
    <row r="53" spans="1:14" x14ac:dyDescent="0.45">
      <c r="A53" s="19">
        <v>33</v>
      </c>
      <c r="B53" s="54"/>
      <c r="C53" s="55"/>
      <c r="D53" s="21"/>
      <c r="E53" s="21"/>
      <c r="F53" s="20">
        <f t="shared" si="22"/>
        <v>0</v>
      </c>
      <c r="G53" s="21"/>
      <c r="H53" s="21"/>
      <c r="I53" s="20">
        <f t="shared" si="23"/>
        <v>0</v>
      </c>
      <c r="J53" s="20">
        <f t="shared" si="24"/>
        <v>0</v>
      </c>
      <c r="K53" s="25" t="str">
        <f t="shared" si="25"/>
        <v>0</v>
      </c>
      <c r="L53" s="20">
        <f t="shared" si="26"/>
        <v>0</v>
      </c>
      <c r="M53" s="42"/>
      <c r="N53" s="20">
        <f>COUNTIFS($B$21:$B$5019,B53)</f>
        <v>0</v>
      </c>
    </row>
    <row r="54" spans="1:14" x14ac:dyDescent="0.45">
      <c r="A54" s="19">
        <v>34</v>
      </c>
      <c r="B54" s="54"/>
      <c r="C54" s="55"/>
      <c r="D54" s="21"/>
      <c r="E54" s="21"/>
      <c r="F54" s="20">
        <f t="shared" si="22"/>
        <v>0</v>
      </c>
      <c r="G54" s="21"/>
      <c r="H54" s="21"/>
      <c r="I54" s="20">
        <f t="shared" si="23"/>
        <v>0</v>
      </c>
      <c r="J54" s="20">
        <f t="shared" si="24"/>
        <v>0</v>
      </c>
      <c r="K54" s="25" t="str">
        <f t="shared" si="25"/>
        <v>0</v>
      </c>
      <c r="L54" s="20">
        <f t="shared" si="26"/>
        <v>0</v>
      </c>
      <c r="M54" s="42"/>
      <c r="N54" s="20">
        <f>COUNTIFS($B$21:$B$5019,B54)</f>
        <v>0</v>
      </c>
    </row>
    <row r="55" spans="1:14" x14ac:dyDescent="0.45">
      <c r="A55" s="19">
        <v>35</v>
      </c>
      <c r="B55" s="54"/>
      <c r="C55" s="55"/>
      <c r="D55" s="21"/>
      <c r="E55" s="21"/>
      <c r="F55" s="20">
        <f t="shared" si="22"/>
        <v>0</v>
      </c>
      <c r="G55" s="21"/>
      <c r="H55" s="21"/>
      <c r="I55" s="20">
        <f t="shared" si="23"/>
        <v>0</v>
      </c>
      <c r="J55" s="20">
        <f t="shared" si="24"/>
        <v>0</v>
      </c>
      <c r="K55" s="25" t="str">
        <f t="shared" si="25"/>
        <v>0</v>
      </c>
      <c r="L55" s="20">
        <f t="shared" si="26"/>
        <v>0</v>
      </c>
      <c r="M55" s="42"/>
      <c r="N55" s="20">
        <f>COUNTIFS($B$21:$B$5019,B55)</f>
        <v>0</v>
      </c>
    </row>
    <row r="56" spans="1:14" x14ac:dyDescent="0.45">
      <c r="A56" s="19">
        <v>36</v>
      </c>
      <c r="B56" s="54"/>
      <c r="C56" s="55"/>
      <c r="D56" s="21"/>
      <c r="E56" s="21"/>
      <c r="F56" s="20">
        <f t="shared" si="22"/>
        <v>0</v>
      </c>
      <c r="G56" s="21"/>
      <c r="H56" s="21"/>
      <c r="I56" s="20">
        <f t="shared" si="23"/>
        <v>0</v>
      </c>
      <c r="J56" s="20">
        <f t="shared" si="24"/>
        <v>0</v>
      </c>
      <c r="K56" s="25" t="str">
        <f t="shared" si="25"/>
        <v>0</v>
      </c>
      <c r="L56" s="20">
        <f t="shared" si="26"/>
        <v>0</v>
      </c>
      <c r="M56" s="42"/>
      <c r="N56" s="20">
        <f>COUNTIFS($B$21:$B$5019,B56)</f>
        <v>0</v>
      </c>
    </row>
    <row r="57" spans="1:14" x14ac:dyDescent="0.45">
      <c r="A57" s="19">
        <v>37</v>
      </c>
      <c r="B57" s="54"/>
      <c r="C57" s="55"/>
      <c r="D57" s="21"/>
      <c r="E57" s="21"/>
      <c r="F57" s="20">
        <f t="shared" si="22"/>
        <v>0</v>
      </c>
      <c r="G57" s="21"/>
      <c r="H57" s="21"/>
      <c r="I57" s="20">
        <f t="shared" si="23"/>
        <v>0</v>
      </c>
      <c r="J57" s="20">
        <f t="shared" si="24"/>
        <v>0</v>
      </c>
      <c r="K57" s="25" t="str">
        <f t="shared" si="25"/>
        <v>0</v>
      </c>
      <c r="L57" s="20">
        <f t="shared" si="26"/>
        <v>0</v>
      </c>
      <c r="M57" s="42"/>
      <c r="N57" s="20">
        <f>COUNTIFS($B$21:$B$5019,B57)</f>
        <v>0</v>
      </c>
    </row>
    <row r="58" spans="1:14" x14ac:dyDescent="0.45">
      <c r="A58" s="19">
        <v>38</v>
      </c>
      <c r="B58" s="54"/>
      <c r="C58" s="55"/>
      <c r="D58" s="21"/>
      <c r="E58" s="21"/>
      <c r="F58" s="20">
        <f t="shared" si="22"/>
        <v>0</v>
      </c>
      <c r="G58" s="21"/>
      <c r="H58" s="21"/>
      <c r="I58" s="20">
        <f t="shared" si="23"/>
        <v>0</v>
      </c>
      <c r="J58" s="20">
        <f t="shared" si="24"/>
        <v>0</v>
      </c>
      <c r="K58" s="25" t="str">
        <f t="shared" si="25"/>
        <v>0</v>
      </c>
      <c r="L58" s="20">
        <f t="shared" si="26"/>
        <v>0</v>
      </c>
      <c r="M58" s="42"/>
      <c r="N58" s="20">
        <f>COUNTIFS($B$21:$B$5019,B58)</f>
        <v>0</v>
      </c>
    </row>
    <row r="59" spans="1:14" x14ac:dyDescent="0.45">
      <c r="A59" s="19">
        <v>39</v>
      </c>
      <c r="B59" s="54"/>
      <c r="C59" s="55"/>
      <c r="D59" s="21"/>
      <c r="E59" s="21"/>
      <c r="F59" s="20">
        <f t="shared" si="22"/>
        <v>0</v>
      </c>
      <c r="G59" s="21"/>
      <c r="H59" s="21"/>
      <c r="I59" s="20">
        <f t="shared" si="23"/>
        <v>0</v>
      </c>
      <c r="J59" s="20">
        <f t="shared" si="24"/>
        <v>0</v>
      </c>
      <c r="K59" s="25" t="str">
        <f t="shared" si="25"/>
        <v>0</v>
      </c>
      <c r="L59" s="20">
        <f t="shared" si="26"/>
        <v>0</v>
      </c>
      <c r="M59" s="42"/>
      <c r="N59" s="20">
        <f>COUNTIFS($B$21:$B$5019,B59)</f>
        <v>0</v>
      </c>
    </row>
    <row r="60" spans="1:14" ht="18.600000000000001" thickBot="1" x14ac:dyDescent="0.5">
      <c r="A60" s="22">
        <v>40</v>
      </c>
      <c r="B60" s="56"/>
      <c r="C60" s="57"/>
      <c r="D60" s="24"/>
      <c r="E60" s="24"/>
      <c r="F60" s="23">
        <f t="shared" si="22"/>
        <v>0</v>
      </c>
      <c r="G60" s="24"/>
      <c r="H60" s="24"/>
      <c r="I60" s="23">
        <f t="shared" si="23"/>
        <v>0</v>
      </c>
      <c r="J60" s="23">
        <f t="shared" si="24"/>
        <v>0</v>
      </c>
      <c r="K60" s="26" t="str">
        <f t="shared" si="25"/>
        <v>0</v>
      </c>
      <c r="L60" s="23">
        <f t="shared" si="26"/>
        <v>0</v>
      </c>
      <c r="M60" s="43"/>
      <c r="N60" s="23">
        <f>COUNTIFS($B$21:$B$5019,B60)</f>
        <v>0</v>
      </c>
    </row>
    <row r="61" spans="1:14" x14ac:dyDescent="0.45">
      <c r="A61" s="16">
        <v>41</v>
      </c>
      <c r="B61" s="52"/>
      <c r="C61" s="53"/>
      <c r="D61" s="18"/>
      <c r="E61" s="18"/>
      <c r="F61" s="17">
        <f>D61-E61</f>
        <v>0</v>
      </c>
      <c r="G61" s="18"/>
      <c r="H61" s="18"/>
      <c r="I61" s="17">
        <f>G61-H61</f>
        <v>0</v>
      </c>
      <c r="J61" s="17">
        <f>F61+I61</f>
        <v>0</v>
      </c>
      <c r="K61" s="27" t="str">
        <f>IF(E61&lt;0,"マイナス請求",IF(J61=1900,"○",IF(J61=0,"0",IF(J61&lt;1900,"値引残","要確認"))))</f>
        <v>0</v>
      </c>
      <c r="L61" s="17">
        <f>J61</f>
        <v>0</v>
      </c>
      <c r="M61" s="41"/>
      <c r="N61" s="17">
        <f>COUNTIFS($B$21:$B$5019,B61)</f>
        <v>0</v>
      </c>
    </row>
    <row r="62" spans="1:14" x14ac:dyDescent="0.45">
      <c r="A62" s="19">
        <v>42</v>
      </c>
      <c r="B62" s="54"/>
      <c r="C62" s="55"/>
      <c r="D62" s="21"/>
      <c r="E62" s="21"/>
      <c r="F62" s="20">
        <f t="shared" ref="F62:F70" si="27">D62-E62</f>
        <v>0</v>
      </c>
      <c r="G62" s="21"/>
      <c r="H62" s="21"/>
      <c r="I62" s="20">
        <f t="shared" ref="I62:I70" si="28">G62-H62</f>
        <v>0</v>
      </c>
      <c r="J62" s="20">
        <f t="shared" ref="J62:J70" si="29">F62+I62</f>
        <v>0</v>
      </c>
      <c r="K62" s="25" t="str">
        <f t="shared" ref="K62:K70" si="30">IF(E62&lt;0,"マイナス請求",IF(J62=1900,"○",IF(J62=0,"0",IF(J62&lt;1900,"値引残","要確認"))))</f>
        <v>0</v>
      </c>
      <c r="L62" s="20">
        <f t="shared" ref="L62:L70" si="31">J62</f>
        <v>0</v>
      </c>
      <c r="M62" s="42"/>
      <c r="N62" s="20">
        <f>COUNTIFS($B$21:$B$5019,B62)</f>
        <v>0</v>
      </c>
    </row>
    <row r="63" spans="1:14" x14ac:dyDescent="0.45">
      <c r="A63" s="19">
        <v>43</v>
      </c>
      <c r="B63" s="54"/>
      <c r="C63" s="55"/>
      <c r="D63" s="21"/>
      <c r="E63" s="21"/>
      <c r="F63" s="20">
        <f t="shared" si="27"/>
        <v>0</v>
      </c>
      <c r="G63" s="21"/>
      <c r="H63" s="21"/>
      <c r="I63" s="20">
        <f t="shared" si="28"/>
        <v>0</v>
      </c>
      <c r="J63" s="20">
        <f t="shared" si="29"/>
        <v>0</v>
      </c>
      <c r="K63" s="25" t="str">
        <f t="shared" si="30"/>
        <v>0</v>
      </c>
      <c r="L63" s="20">
        <f t="shared" si="31"/>
        <v>0</v>
      </c>
      <c r="M63" s="42"/>
      <c r="N63" s="20">
        <f>COUNTIFS($B$21:$B$5019,B63)</f>
        <v>0</v>
      </c>
    </row>
    <row r="64" spans="1:14" x14ac:dyDescent="0.45">
      <c r="A64" s="19">
        <v>44</v>
      </c>
      <c r="B64" s="54"/>
      <c r="C64" s="55"/>
      <c r="D64" s="21"/>
      <c r="E64" s="21"/>
      <c r="F64" s="20">
        <f t="shared" si="27"/>
        <v>0</v>
      </c>
      <c r="G64" s="21"/>
      <c r="H64" s="21"/>
      <c r="I64" s="20">
        <f t="shared" si="28"/>
        <v>0</v>
      </c>
      <c r="J64" s="20">
        <f t="shared" si="29"/>
        <v>0</v>
      </c>
      <c r="K64" s="25" t="str">
        <f t="shared" si="30"/>
        <v>0</v>
      </c>
      <c r="L64" s="20">
        <f t="shared" si="31"/>
        <v>0</v>
      </c>
      <c r="M64" s="42"/>
      <c r="N64" s="20">
        <f>COUNTIFS($B$21:$B$5019,B64)</f>
        <v>0</v>
      </c>
    </row>
    <row r="65" spans="1:14" x14ac:dyDescent="0.45">
      <c r="A65" s="19">
        <v>45</v>
      </c>
      <c r="B65" s="54"/>
      <c r="C65" s="55"/>
      <c r="D65" s="21"/>
      <c r="E65" s="21"/>
      <c r="F65" s="20">
        <f t="shared" si="27"/>
        <v>0</v>
      </c>
      <c r="G65" s="21"/>
      <c r="H65" s="21"/>
      <c r="I65" s="20">
        <f t="shared" si="28"/>
        <v>0</v>
      </c>
      <c r="J65" s="20">
        <f t="shared" si="29"/>
        <v>0</v>
      </c>
      <c r="K65" s="25" t="str">
        <f t="shared" si="30"/>
        <v>0</v>
      </c>
      <c r="L65" s="20">
        <f t="shared" si="31"/>
        <v>0</v>
      </c>
      <c r="M65" s="42"/>
      <c r="N65" s="20">
        <f>COUNTIFS($B$21:$B$5019,B65)</f>
        <v>0</v>
      </c>
    </row>
    <row r="66" spans="1:14" x14ac:dyDescent="0.45">
      <c r="A66" s="19">
        <v>46</v>
      </c>
      <c r="B66" s="54"/>
      <c r="C66" s="55"/>
      <c r="D66" s="21"/>
      <c r="E66" s="21"/>
      <c r="F66" s="20">
        <f t="shared" si="27"/>
        <v>0</v>
      </c>
      <c r="G66" s="21"/>
      <c r="H66" s="21"/>
      <c r="I66" s="20">
        <f t="shared" si="28"/>
        <v>0</v>
      </c>
      <c r="J66" s="20">
        <f t="shared" si="29"/>
        <v>0</v>
      </c>
      <c r="K66" s="25" t="str">
        <f t="shared" si="30"/>
        <v>0</v>
      </c>
      <c r="L66" s="20">
        <f t="shared" si="31"/>
        <v>0</v>
      </c>
      <c r="M66" s="42"/>
      <c r="N66" s="20">
        <f>COUNTIFS($B$21:$B$5019,B66)</f>
        <v>0</v>
      </c>
    </row>
    <row r="67" spans="1:14" x14ac:dyDescent="0.45">
      <c r="A67" s="19">
        <v>47</v>
      </c>
      <c r="B67" s="54"/>
      <c r="C67" s="55"/>
      <c r="D67" s="21"/>
      <c r="E67" s="21"/>
      <c r="F67" s="20">
        <f t="shared" si="27"/>
        <v>0</v>
      </c>
      <c r="G67" s="21"/>
      <c r="H67" s="21"/>
      <c r="I67" s="20">
        <f t="shared" si="28"/>
        <v>0</v>
      </c>
      <c r="J67" s="20">
        <f t="shared" si="29"/>
        <v>0</v>
      </c>
      <c r="K67" s="25" t="str">
        <f t="shared" si="30"/>
        <v>0</v>
      </c>
      <c r="L67" s="20">
        <f t="shared" si="31"/>
        <v>0</v>
      </c>
      <c r="M67" s="42"/>
      <c r="N67" s="20">
        <f>COUNTIFS($B$21:$B$5019,B67)</f>
        <v>0</v>
      </c>
    </row>
    <row r="68" spans="1:14" x14ac:dyDescent="0.45">
      <c r="A68" s="19">
        <v>48</v>
      </c>
      <c r="B68" s="54"/>
      <c r="C68" s="55"/>
      <c r="D68" s="21"/>
      <c r="E68" s="21"/>
      <c r="F68" s="20">
        <f t="shared" si="27"/>
        <v>0</v>
      </c>
      <c r="G68" s="21"/>
      <c r="H68" s="21"/>
      <c r="I68" s="20">
        <f t="shared" si="28"/>
        <v>0</v>
      </c>
      <c r="J68" s="20">
        <f t="shared" si="29"/>
        <v>0</v>
      </c>
      <c r="K68" s="25" t="str">
        <f t="shared" si="30"/>
        <v>0</v>
      </c>
      <c r="L68" s="20">
        <f t="shared" si="31"/>
        <v>0</v>
      </c>
      <c r="M68" s="42"/>
      <c r="N68" s="20">
        <f>COUNTIFS($B$21:$B$5019,B68)</f>
        <v>0</v>
      </c>
    </row>
    <row r="69" spans="1:14" x14ac:dyDescent="0.45">
      <c r="A69" s="19">
        <v>49</v>
      </c>
      <c r="B69" s="54"/>
      <c r="C69" s="55"/>
      <c r="D69" s="21"/>
      <c r="E69" s="21"/>
      <c r="F69" s="20">
        <f t="shared" si="27"/>
        <v>0</v>
      </c>
      <c r="G69" s="21"/>
      <c r="H69" s="21"/>
      <c r="I69" s="20">
        <f t="shared" si="28"/>
        <v>0</v>
      </c>
      <c r="J69" s="20">
        <f t="shared" si="29"/>
        <v>0</v>
      </c>
      <c r="K69" s="25" t="str">
        <f t="shared" si="30"/>
        <v>0</v>
      </c>
      <c r="L69" s="20">
        <f t="shared" si="31"/>
        <v>0</v>
      </c>
      <c r="M69" s="42"/>
      <c r="N69" s="20">
        <f>COUNTIFS($B$21:$B$5019,B69)</f>
        <v>0</v>
      </c>
    </row>
    <row r="70" spans="1:14" ht="18.600000000000001" thickBot="1" x14ac:dyDescent="0.5">
      <c r="A70" s="22">
        <v>50</v>
      </c>
      <c r="B70" s="56"/>
      <c r="C70" s="57"/>
      <c r="D70" s="24"/>
      <c r="E70" s="24"/>
      <c r="F70" s="23">
        <f t="shared" si="27"/>
        <v>0</v>
      </c>
      <c r="G70" s="24"/>
      <c r="H70" s="24"/>
      <c r="I70" s="23">
        <f t="shared" si="28"/>
        <v>0</v>
      </c>
      <c r="J70" s="23">
        <f t="shared" si="29"/>
        <v>0</v>
      </c>
      <c r="K70" s="26" t="str">
        <f t="shared" si="30"/>
        <v>0</v>
      </c>
      <c r="L70" s="23">
        <f t="shared" si="31"/>
        <v>0</v>
      </c>
      <c r="M70" s="43"/>
      <c r="N70" s="23">
        <f>COUNTIFS($B$21:$B$5019,B70)</f>
        <v>0</v>
      </c>
    </row>
    <row r="71" spans="1:14" x14ac:dyDescent="0.45">
      <c r="A71" s="16">
        <v>51</v>
      </c>
      <c r="B71" s="52"/>
      <c r="C71" s="53"/>
      <c r="D71" s="18"/>
      <c r="E71" s="18"/>
      <c r="F71" s="17">
        <f>D71-E71</f>
        <v>0</v>
      </c>
      <c r="G71" s="18"/>
      <c r="H71" s="18"/>
      <c r="I71" s="17">
        <f>G71-H71</f>
        <v>0</v>
      </c>
      <c r="J71" s="17">
        <f>F71+I71</f>
        <v>0</v>
      </c>
      <c r="K71" s="27" t="str">
        <f>IF(E71&lt;0,"マイナス請求",IF(J71=1900,"○",IF(J71=0,"0",IF(J71&lt;1900,"値引残","要確認"))))</f>
        <v>0</v>
      </c>
      <c r="L71" s="17">
        <f>J71</f>
        <v>0</v>
      </c>
      <c r="M71" s="41"/>
      <c r="N71" s="17">
        <f>COUNTIFS($B$21:$B$5019,B71)</f>
        <v>0</v>
      </c>
    </row>
    <row r="72" spans="1:14" x14ac:dyDescent="0.45">
      <c r="A72" s="19">
        <v>52</v>
      </c>
      <c r="B72" s="54"/>
      <c r="C72" s="55"/>
      <c r="D72" s="21"/>
      <c r="E72" s="21"/>
      <c r="F72" s="20">
        <f t="shared" ref="F72:F80" si="32">D72-E72</f>
        <v>0</v>
      </c>
      <c r="G72" s="21"/>
      <c r="H72" s="21"/>
      <c r="I72" s="20">
        <f t="shared" ref="I72:I80" si="33">G72-H72</f>
        <v>0</v>
      </c>
      <c r="J72" s="20">
        <f t="shared" ref="J72:J80" si="34">F72+I72</f>
        <v>0</v>
      </c>
      <c r="K72" s="25" t="str">
        <f t="shared" ref="K72:K80" si="35">IF(E72&lt;0,"マイナス請求",IF(J72=1900,"○",IF(J72=0,"0",IF(J72&lt;1900,"値引残","要確認"))))</f>
        <v>0</v>
      </c>
      <c r="L72" s="20">
        <f t="shared" ref="L72:L80" si="36">J72</f>
        <v>0</v>
      </c>
      <c r="M72" s="42"/>
      <c r="N72" s="20">
        <f>COUNTIFS($B$21:$B$5019,B72)</f>
        <v>0</v>
      </c>
    </row>
    <row r="73" spans="1:14" x14ac:dyDescent="0.45">
      <c r="A73" s="19">
        <v>53</v>
      </c>
      <c r="B73" s="54"/>
      <c r="C73" s="55"/>
      <c r="D73" s="21"/>
      <c r="E73" s="21"/>
      <c r="F73" s="20">
        <f t="shared" si="32"/>
        <v>0</v>
      </c>
      <c r="G73" s="21"/>
      <c r="H73" s="21"/>
      <c r="I73" s="20">
        <f t="shared" si="33"/>
        <v>0</v>
      </c>
      <c r="J73" s="20">
        <f t="shared" si="34"/>
        <v>0</v>
      </c>
      <c r="K73" s="25" t="str">
        <f t="shared" si="35"/>
        <v>0</v>
      </c>
      <c r="L73" s="20">
        <f t="shared" si="36"/>
        <v>0</v>
      </c>
      <c r="M73" s="42"/>
      <c r="N73" s="20">
        <f>COUNTIFS($B$21:$B$5019,B73)</f>
        <v>0</v>
      </c>
    </row>
    <row r="74" spans="1:14" x14ac:dyDescent="0.45">
      <c r="A74" s="19">
        <v>54</v>
      </c>
      <c r="B74" s="54"/>
      <c r="C74" s="55"/>
      <c r="D74" s="21"/>
      <c r="E74" s="21"/>
      <c r="F74" s="20">
        <f t="shared" si="32"/>
        <v>0</v>
      </c>
      <c r="G74" s="21"/>
      <c r="H74" s="21"/>
      <c r="I74" s="20">
        <f t="shared" si="33"/>
        <v>0</v>
      </c>
      <c r="J74" s="20">
        <f t="shared" si="34"/>
        <v>0</v>
      </c>
      <c r="K74" s="25" t="str">
        <f t="shared" si="35"/>
        <v>0</v>
      </c>
      <c r="L74" s="20">
        <f t="shared" si="36"/>
        <v>0</v>
      </c>
      <c r="M74" s="42"/>
      <c r="N74" s="20">
        <f>COUNTIFS($B$21:$B$5019,B74)</f>
        <v>0</v>
      </c>
    </row>
    <row r="75" spans="1:14" x14ac:dyDescent="0.45">
      <c r="A75" s="19">
        <v>55</v>
      </c>
      <c r="B75" s="54"/>
      <c r="C75" s="55"/>
      <c r="D75" s="21"/>
      <c r="E75" s="21"/>
      <c r="F75" s="20">
        <f t="shared" si="32"/>
        <v>0</v>
      </c>
      <c r="G75" s="21"/>
      <c r="H75" s="21"/>
      <c r="I75" s="20">
        <f t="shared" si="33"/>
        <v>0</v>
      </c>
      <c r="J75" s="20">
        <f t="shared" si="34"/>
        <v>0</v>
      </c>
      <c r="K75" s="25" t="str">
        <f t="shared" si="35"/>
        <v>0</v>
      </c>
      <c r="L75" s="20">
        <f t="shared" si="36"/>
        <v>0</v>
      </c>
      <c r="M75" s="42"/>
      <c r="N75" s="20">
        <f>COUNTIFS($B$21:$B$5019,B75)</f>
        <v>0</v>
      </c>
    </row>
    <row r="76" spans="1:14" x14ac:dyDescent="0.45">
      <c r="A76" s="19">
        <v>56</v>
      </c>
      <c r="B76" s="54"/>
      <c r="C76" s="55"/>
      <c r="D76" s="21"/>
      <c r="E76" s="21"/>
      <c r="F76" s="20">
        <f t="shared" si="32"/>
        <v>0</v>
      </c>
      <c r="G76" s="21"/>
      <c r="H76" s="21"/>
      <c r="I76" s="20">
        <f t="shared" si="33"/>
        <v>0</v>
      </c>
      <c r="J76" s="20">
        <f t="shared" si="34"/>
        <v>0</v>
      </c>
      <c r="K76" s="25" t="str">
        <f t="shared" si="35"/>
        <v>0</v>
      </c>
      <c r="L76" s="20">
        <f t="shared" si="36"/>
        <v>0</v>
      </c>
      <c r="M76" s="42"/>
      <c r="N76" s="20">
        <f>COUNTIFS($B$21:$B$5019,B76)</f>
        <v>0</v>
      </c>
    </row>
    <row r="77" spans="1:14" x14ac:dyDescent="0.45">
      <c r="A77" s="19">
        <v>57</v>
      </c>
      <c r="B77" s="54"/>
      <c r="C77" s="55"/>
      <c r="D77" s="21"/>
      <c r="E77" s="21"/>
      <c r="F77" s="20">
        <f t="shared" si="32"/>
        <v>0</v>
      </c>
      <c r="G77" s="21"/>
      <c r="H77" s="21"/>
      <c r="I77" s="20">
        <f t="shared" si="33"/>
        <v>0</v>
      </c>
      <c r="J77" s="20">
        <f t="shared" si="34"/>
        <v>0</v>
      </c>
      <c r="K77" s="25" t="str">
        <f t="shared" si="35"/>
        <v>0</v>
      </c>
      <c r="L77" s="20">
        <f t="shared" si="36"/>
        <v>0</v>
      </c>
      <c r="M77" s="42"/>
      <c r="N77" s="20">
        <f>COUNTIFS($B$21:$B$5019,B77)</f>
        <v>0</v>
      </c>
    </row>
    <row r="78" spans="1:14" x14ac:dyDescent="0.45">
      <c r="A78" s="19">
        <v>58</v>
      </c>
      <c r="B78" s="54"/>
      <c r="C78" s="55"/>
      <c r="D78" s="21"/>
      <c r="E78" s="21"/>
      <c r="F78" s="20">
        <f t="shared" si="32"/>
        <v>0</v>
      </c>
      <c r="G78" s="21"/>
      <c r="H78" s="21"/>
      <c r="I78" s="20">
        <f t="shared" si="33"/>
        <v>0</v>
      </c>
      <c r="J78" s="20">
        <f t="shared" si="34"/>
        <v>0</v>
      </c>
      <c r="K78" s="25" t="str">
        <f t="shared" si="35"/>
        <v>0</v>
      </c>
      <c r="L78" s="20">
        <f t="shared" si="36"/>
        <v>0</v>
      </c>
      <c r="M78" s="42"/>
      <c r="N78" s="20">
        <f>COUNTIFS($B$21:$B$5019,B78)</f>
        <v>0</v>
      </c>
    </row>
    <row r="79" spans="1:14" x14ac:dyDescent="0.45">
      <c r="A79" s="19">
        <v>59</v>
      </c>
      <c r="B79" s="54"/>
      <c r="C79" s="55"/>
      <c r="D79" s="21"/>
      <c r="E79" s="21"/>
      <c r="F79" s="20">
        <f t="shared" si="32"/>
        <v>0</v>
      </c>
      <c r="G79" s="21"/>
      <c r="H79" s="21"/>
      <c r="I79" s="20">
        <f t="shared" si="33"/>
        <v>0</v>
      </c>
      <c r="J79" s="20">
        <f t="shared" si="34"/>
        <v>0</v>
      </c>
      <c r="K79" s="25" t="str">
        <f t="shared" si="35"/>
        <v>0</v>
      </c>
      <c r="L79" s="20">
        <f t="shared" si="36"/>
        <v>0</v>
      </c>
      <c r="M79" s="42"/>
      <c r="N79" s="20">
        <f>COUNTIFS($B$21:$B$5019,B79)</f>
        <v>0</v>
      </c>
    </row>
    <row r="80" spans="1:14" ht="18.600000000000001" thickBot="1" x14ac:dyDescent="0.5">
      <c r="A80" s="22">
        <v>60</v>
      </c>
      <c r="B80" s="56"/>
      <c r="C80" s="57"/>
      <c r="D80" s="24"/>
      <c r="E80" s="24"/>
      <c r="F80" s="23">
        <f t="shared" si="32"/>
        <v>0</v>
      </c>
      <c r="G80" s="24"/>
      <c r="H80" s="24"/>
      <c r="I80" s="23">
        <f t="shared" si="33"/>
        <v>0</v>
      </c>
      <c r="J80" s="23">
        <f t="shared" si="34"/>
        <v>0</v>
      </c>
      <c r="K80" s="26" t="str">
        <f t="shared" si="35"/>
        <v>0</v>
      </c>
      <c r="L80" s="23">
        <f t="shared" si="36"/>
        <v>0</v>
      </c>
      <c r="M80" s="43"/>
      <c r="N80" s="23">
        <f>COUNTIFS($B$21:$B$5019,B80)</f>
        <v>0</v>
      </c>
    </row>
    <row r="81" spans="1:14" x14ac:dyDescent="0.45">
      <c r="A81" s="16">
        <v>61</v>
      </c>
      <c r="B81" s="52"/>
      <c r="C81" s="53"/>
      <c r="D81" s="18"/>
      <c r="E81" s="18"/>
      <c r="F81" s="17">
        <f>D81-E81</f>
        <v>0</v>
      </c>
      <c r="G81" s="18"/>
      <c r="H81" s="18"/>
      <c r="I81" s="17">
        <f>G81-H81</f>
        <v>0</v>
      </c>
      <c r="J81" s="17">
        <f>F81+I81</f>
        <v>0</v>
      </c>
      <c r="K81" s="27" t="str">
        <f>IF(E81&lt;0,"マイナス請求",IF(J81=1900,"○",IF(J81=0,"0",IF(J81&lt;1900,"値引残","要確認"))))</f>
        <v>0</v>
      </c>
      <c r="L81" s="17">
        <f>J81</f>
        <v>0</v>
      </c>
      <c r="M81" s="41"/>
      <c r="N81" s="17">
        <f>COUNTIFS($B$21:$B$5019,B81)</f>
        <v>0</v>
      </c>
    </row>
    <row r="82" spans="1:14" x14ac:dyDescent="0.45">
      <c r="A82" s="19">
        <v>62</v>
      </c>
      <c r="B82" s="54"/>
      <c r="C82" s="55"/>
      <c r="D82" s="21"/>
      <c r="E82" s="21"/>
      <c r="F82" s="20">
        <f t="shared" ref="F82:F90" si="37">D82-E82</f>
        <v>0</v>
      </c>
      <c r="G82" s="21"/>
      <c r="H82" s="21"/>
      <c r="I82" s="20">
        <f t="shared" ref="I82:I90" si="38">G82-H82</f>
        <v>0</v>
      </c>
      <c r="J82" s="20">
        <f t="shared" ref="J82:J90" si="39">F82+I82</f>
        <v>0</v>
      </c>
      <c r="K82" s="25" t="str">
        <f t="shared" ref="K82:K90" si="40">IF(E82&lt;0,"マイナス請求",IF(J82=1900,"○",IF(J82=0,"0",IF(J82&lt;1900,"値引残","要確認"))))</f>
        <v>0</v>
      </c>
      <c r="L82" s="20">
        <f t="shared" ref="L82:L90" si="41">J82</f>
        <v>0</v>
      </c>
      <c r="M82" s="42"/>
      <c r="N82" s="20">
        <f>COUNTIFS($B$21:$B$5019,B82)</f>
        <v>0</v>
      </c>
    </row>
    <row r="83" spans="1:14" x14ac:dyDescent="0.45">
      <c r="A83" s="19">
        <v>63</v>
      </c>
      <c r="B83" s="54"/>
      <c r="C83" s="55"/>
      <c r="D83" s="21"/>
      <c r="E83" s="21"/>
      <c r="F83" s="20">
        <f t="shared" si="37"/>
        <v>0</v>
      </c>
      <c r="G83" s="21"/>
      <c r="H83" s="21"/>
      <c r="I83" s="20">
        <f t="shared" si="38"/>
        <v>0</v>
      </c>
      <c r="J83" s="20">
        <f t="shared" si="39"/>
        <v>0</v>
      </c>
      <c r="K83" s="25" t="str">
        <f t="shared" si="40"/>
        <v>0</v>
      </c>
      <c r="L83" s="20">
        <f t="shared" si="41"/>
        <v>0</v>
      </c>
      <c r="M83" s="42"/>
      <c r="N83" s="20">
        <f>COUNTIFS($B$21:$B$5019,B83)</f>
        <v>0</v>
      </c>
    </row>
    <row r="84" spans="1:14" x14ac:dyDescent="0.45">
      <c r="A84" s="19">
        <v>64</v>
      </c>
      <c r="B84" s="54"/>
      <c r="C84" s="55"/>
      <c r="D84" s="21"/>
      <c r="E84" s="21"/>
      <c r="F84" s="20">
        <f t="shared" si="37"/>
        <v>0</v>
      </c>
      <c r="G84" s="21"/>
      <c r="H84" s="21"/>
      <c r="I84" s="20">
        <f t="shared" si="38"/>
        <v>0</v>
      </c>
      <c r="J84" s="20">
        <f t="shared" si="39"/>
        <v>0</v>
      </c>
      <c r="K84" s="25" t="str">
        <f t="shared" si="40"/>
        <v>0</v>
      </c>
      <c r="L84" s="20">
        <f t="shared" si="41"/>
        <v>0</v>
      </c>
      <c r="M84" s="42"/>
      <c r="N84" s="20">
        <f>COUNTIFS($B$21:$B$5019,B84)</f>
        <v>0</v>
      </c>
    </row>
    <row r="85" spans="1:14" x14ac:dyDescent="0.45">
      <c r="A85" s="19">
        <v>65</v>
      </c>
      <c r="B85" s="54"/>
      <c r="C85" s="55"/>
      <c r="D85" s="21"/>
      <c r="E85" s="21"/>
      <c r="F85" s="20">
        <f t="shared" si="37"/>
        <v>0</v>
      </c>
      <c r="G85" s="21"/>
      <c r="H85" s="21"/>
      <c r="I85" s="20">
        <f t="shared" si="38"/>
        <v>0</v>
      </c>
      <c r="J85" s="20">
        <f t="shared" si="39"/>
        <v>0</v>
      </c>
      <c r="K85" s="25" t="str">
        <f t="shared" si="40"/>
        <v>0</v>
      </c>
      <c r="L85" s="20">
        <f t="shared" si="41"/>
        <v>0</v>
      </c>
      <c r="M85" s="42"/>
      <c r="N85" s="20">
        <f>COUNTIFS($B$21:$B$5019,B85)</f>
        <v>0</v>
      </c>
    </row>
    <row r="86" spans="1:14" x14ac:dyDescent="0.45">
      <c r="A86" s="19">
        <v>66</v>
      </c>
      <c r="B86" s="54"/>
      <c r="C86" s="55"/>
      <c r="D86" s="21"/>
      <c r="E86" s="21"/>
      <c r="F86" s="20">
        <f t="shared" si="37"/>
        <v>0</v>
      </c>
      <c r="G86" s="21"/>
      <c r="H86" s="21"/>
      <c r="I86" s="20">
        <f t="shared" si="38"/>
        <v>0</v>
      </c>
      <c r="J86" s="20">
        <f t="shared" si="39"/>
        <v>0</v>
      </c>
      <c r="K86" s="25" t="str">
        <f t="shared" si="40"/>
        <v>0</v>
      </c>
      <c r="L86" s="20">
        <f t="shared" si="41"/>
        <v>0</v>
      </c>
      <c r="M86" s="42"/>
      <c r="N86" s="20">
        <f>COUNTIFS($B$21:$B$5019,B86)</f>
        <v>0</v>
      </c>
    </row>
    <row r="87" spans="1:14" x14ac:dyDescent="0.45">
      <c r="A87" s="19">
        <v>67</v>
      </c>
      <c r="B87" s="54"/>
      <c r="C87" s="55"/>
      <c r="D87" s="21"/>
      <c r="E87" s="21"/>
      <c r="F87" s="20">
        <f t="shared" si="37"/>
        <v>0</v>
      </c>
      <c r="G87" s="21"/>
      <c r="H87" s="21"/>
      <c r="I87" s="20">
        <f t="shared" si="38"/>
        <v>0</v>
      </c>
      <c r="J87" s="20">
        <f t="shared" si="39"/>
        <v>0</v>
      </c>
      <c r="K87" s="25" t="str">
        <f t="shared" si="40"/>
        <v>0</v>
      </c>
      <c r="L87" s="20">
        <f t="shared" si="41"/>
        <v>0</v>
      </c>
      <c r="M87" s="42"/>
      <c r="N87" s="20">
        <f>COUNTIFS($B$21:$B$5019,B87)</f>
        <v>0</v>
      </c>
    </row>
    <row r="88" spans="1:14" x14ac:dyDescent="0.45">
      <c r="A88" s="19">
        <v>68</v>
      </c>
      <c r="B88" s="54"/>
      <c r="C88" s="55"/>
      <c r="D88" s="21"/>
      <c r="E88" s="21"/>
      <c r="F88" s="20">
        <f t="shared" si="37"/>
        <v>0</v>
      </c>
      <c r="G88" s="21"/>
      <c r="H88" s="21"/>
      <c r="I88" s="20">
        <f t="shared" si="38"/>
        <v>0</v>
      </c>
      <c r="J88" s="20">
        <f t="shared" si="39"/>
        <v>0</v>
      </c>
      <c r="K88" s="25" t="str">
        <f t="shared" si="40"/>
        <v>0</v>
      </c>
      <c r="L88" s="20">
        <f t="shared" si="41"/>
        <v>0</v>
      </c>
      <c r="M88" s="42"/>
      <c r="N88" s="20">
        <f>COUNTIFS($B$21:$B$5019,B88)</f>
        <v>0</v>
      </c>
    </row>
    <row r="89" spans="1:14" x14ac:dyDescent="0.45">
      <c r="A89" s="19">
        <v>69</v>
      </c>
      <c r="B89" s="54"/>
      <c r="C89" s="55"/>
      <c r="D89" s="21"/>
      <c r="E89" s="21"/>
      <c r="F89" s="20">
        <f t="shared" si="37"/>
        <v>0</v>
      </c>
      <c r="G89" s="21"/>
      <c r="H89" s="21"/>
      <c r="I89" s="20">
        <f t="shared" si="38"/>
        <v>0</v>
      </c>
      <c r="J89" s="20">
        <f t="shared" si="39"/>
        <v>0</v>
      </c>
      <c r="K89" s="25" t="str">
        <f t="shared" si="40"/>
        <v>0</v>
      </c>
      <c r="L89" s="20">
        <f t="shared" si="41"/>
        <v>0</v>
      </c>
      <c r="M89" s="42"/>
      <c r="N89" s="20">
        <f>COUNTIFS($B$21:$B$5019,B89)</f>
        <v>0</v>
      </c>
    </row>
    <row r="90" spans="1:14" ht="18.600000000000001" thickBot="1" x14ac:dyDescent="0.5">
      <c r="A90" s="22">
        <v>70</v>
      </c>
      <c r="B90" s="56"/>
      <c r="C90" s="57"/>
      <c r="D90" s="24"/>
      <c r="E90" s="24"/>
      <c r="F90" s="23">
        <f t="shared" si="37"/>
        <v>0</v>
      </c>
      <c r="G90" s="24"/>
      <c r="H90" s="24"/>
      <c r="I90" s="23">
        <f t="shared" si="38"/>
        <v>0</v>
      </c>
      <c r="J90" s="23">
        <f t="shared" si="39"/>
        <v>0</v>
      </c>
      <c r="K90" s="26" t="str">
        <f t="shared" si="40"/>
        <v>0</v>
      </c>
      <c r="L90" s="23">
        <f t="shared" si="41"/>
        <v>0</v>
      </c>
      <c r="M90" s="43"/>
      <c r="N90" s="23">
        <f>COUNTIFS($B$21:$B$5019,B90)</f>
        <v>0</v>
      </c>
    </row>
    <row r="91" spans="1:14" x14ac:dyDescent="0.45">
      <c r="A91" s="16">
        <v>71</v>
      </c>
      <c r="B91" s="52"/>
      <c r="C91" s="53"/>
      <c r="D91" s="18"/>
      <c r="E91" s="18"/>
      <c r="F91" s="17">
        <f>D91-E91</f>
        <v>0</v>
      </c>
      <c r="G91" s="18"/>
      <c r="H91" s="18"/>
      <c r="I91" s="17">
        <f>G91-H91</f>
        <v>0</v>
      </c>
      <c r="J91" s="17">
        <f>F91+I91</f>
        <v>0</v>
      </c>
      <c r="K91" s="27" t="str">
        <f>IF(E91&lt;0,"マイナス請求",IF(J91=1900,"○",IF(J91=0,"0",IF(J91&lt;1900,"値引残","要確認"))))</f>
        <v>0</v>
      </c>
      <c r="L91" s="17">
        <f>J91</f>
        <v>0</v>
      </c>
      <c r="M91" s="41"/>
      <c r="N91" s="17">
        <f>COUNTIFS($B$21:$B$5019,B91)</f>
        <v>0</v>
      </c>
    </row>
    <row r="92" spans="1:14" x14ac:dyDescent="0.45">
      <c r="A92" s="19">
        <v>72</v>
      </c>
      <c r="B92" s="54"/>
      <c r="C92" s="55"/>
      <c r="D92" s="21"/>
      <c r="E92" s="21"/>
      <c r="F92" s="20">
        <f t="shared" ref="F92:F100" si="42">D92-E92</f>
        <v>0</v>
      </c>
      <c r="G92" s="21"/>
      <c r="H92" s="21"/>
      <c r="I92" s="20">
        <f t="shared" ref="I92:I100" si="43">G92-H92</f>
        <v>0</v>
      </c>
      <c r="J92" s="20">
        <f t="shared" ref="J92:J100" si="44">F92+I92</f>
        <v>0</v>
      </c>
      <c r="K92" s="25" t="str">
        <f t="shared" ref="K92:K100" si="45">IF(E92&lt;0,"マイナス請求",IF(J92=1900,"○",IF(J92=0,"0",IF(J92&lt;1900,"値引残","要確認"))))</f>
        <v>0</v>
      </c>
      <c r="L92" s="20">
        <f t="shared" ref="L92:L100" si="46">J92</f>
        <v>0</v>
      </c>
      <c r="M92" s="42"/>
      <c r="N92" s="20">
        <f>COUNTIFS($B$21:$B$5019,B92)</f>
        <v>0</v>
      </c>
    </row>
    <row r="93" spans="1:14" x14ac:dyDescent="0.45">
      <c r="A93" s="19">
        <v>73</v>
      </c>
      <c r="B93" s="54"/>
      <c r="C93" s="55"/>
      <c r="D93" s="21"/>
      <c r="E93" s="21"/>
      <c r="F93" s="20">
        <f t="shared" si="42"/>
        <v>0</v>
      </c>
      <c r="G93" s="21"/>
      <c r="H93" s="21"/>
      <c r="I93" s="20">
        <f t="shared" si="43"/>
        <v>0</v>
      </c>
      <c r="J93" s="20">
        <f t="shared" si="44"/>
        <v>0</v>
      </c>
      <c r="K93" s="25" t="str">
        <f t="shared" si="45"/>
        <v>0</v>
      </c>
      <c r="L93" s="20">
        <f t="shared" si="46"/>
        <v>0</v>
      </c>
      <c r="M93" s="42"/>
      <c r="N93" s="20">
        <f>COUNTIFS($B$21:$B$5019,B93)</f>
        <v>0</v>
      </c>
    </row>
    <row r="94" spans="1:14" x14ac:dyDescent="0.45">
      <c r="A94" s="19">
        <v>74</v>
      </c>
      <c r="B94" s="54"/>
      <c r="C94" s="55"/>
      <c r="D94" s="21"/>
      <c r="E94" s="21"/>
      <c r="F94" s="20">
        <f t="shared" si="42"/>
        <v>0</v>
      </c>
      <c r="G94" s="21"/>
      <c r="H94" s="21"/>
      <c r="I94" s="20">
        <f t="shared" si="43"/>
        <v>0</v>
      </c>
      <c r="J94" s="20">
        <f t="shared" si="44"/>
        <v>0</v>
      </c>
      <c r="K94" s="25" t="str">
        <f t="shared" si="45"/>
        <v>0</v>
      </c>
      <c r="L94" s="20">
        <f t="shared" si="46"/>
        <v>0</v>
      </c>
      <c r="M94" s="42"/>
      <c r="N94" s="20">
        <f>COUNTIFS($B$21:$B$5019,B94)</f>
        <v>0</v>
      </c>
    </row>
    <row r="95" spans="1:14" x14ac:dyDescent="0.45">
      <c r="A95" s="19">
        <v>75</v>
      </c>
      <c r="B95" s="54"/>
      <c r="C95" s="55"/>
      <c r="D95" s="21"/>
      <c r="E95" s="21"/>
      <c r="F95" s="20">
        <f t="shared" si="42"/>
        <v>0</v>
      </c>
      <c r="G95" s="21"/>
      <c r="H95" s="21"/>
      <c r="I95" s="20">
        <f t="shared" si="43"/>
        <v>0</v>
      </c>
      <c r="J95" s="20">
        <f t="shared" si="44"/>
        <v>0</v>
      </c>
      <c r="K95" s="25" t="str">
        <f t="shared" si="45"/>
        <v>0</v>
      </c>
      <c r="L95" s="20">
        <f t="shared" si="46"/>
        <v>0</v>
      </c>
      <c r="M95" s="42"/>
      <c r="N95" s="20">
        <f>COUNTIFS($B$21:$B$5019,B95)</f>
        <v>0</v>
      </c>
    </row>
    <row r="96" spans="1:14" x14ac:dyDescent="0.45">
      <c r="A96" s="19">
        <v>76</v>
      </c>
      <c r="B96" s="54"/>
      <c r="C96" s="55"/>
      <c r="D96" s="21"/>
      <c r="E96" s="21"/>
      <c r="F96" s="20">
        <f t="shared" si="42"/>
        <v>0</v>
      </c>
      <c r="G96" s="21"/>
      <c r="H96" s="21"/>
      <c r="I96" s="20">
        <f t="shared" si="43"/>
        <v>0</v>
      </c>
      <c r="J96" s="20">
        <f t="shared" si="44"/>
        <v>0</v>
      </c>
      <c r="K96" s="25" t="str">
        <f t="shared" si="45"/>
        <v>0</v>
      </c>
      <c r="L96" s="20">
        <f t="shared" si="46"/>
        <v>0</v>
      </c>
      <c r="M96" s="42"/>
      <c r="N96" s="20">
        <f>COUNTIFS($B$21:$B$5019,B96)</f>
        <v>0</v>
      </c>
    </row>
    <row r="97" spans="1:14" x14ac:dyDescent="0.45">
      <c r="A97" s="19">
        <v>77</v>
      </c>
      <c r="B97" s="54"/>
      <c r="C97" s="55"/>
      <c r="D97" s="21"/>
      <c r="E97" s="21"/>
      <c r="F97" s="20">
        <f t="shared" si="42"/>
        <v>0</v>
      </c>
      <c r="G97" s="21"/>
      <c r="H97" s="21"/>
      <c r="I97" s="20">
        <f t="shared" si="43"/>
        <v>0</v>
      </c>
      <c r="J97" s="20">
        <f t="shared" si="44"/>
        <v>0</v>
      </c>
      <c r="K97" s="25" t="str">
        <f t="shared" si="45"/>
        <v>0</v>
      </c>
      <c r="L97" s="20">
        <f t="shared" si="46"/>
        <v>0</v>
      </c>
      <c r="M97" s="42"/>
      <c r="N97" s="20">
        <f>COUNTIFS($B$21:$B$5019,B97)</f>
        <v>0</v>
      </c>
    </row>
    <row r="98" spans="1:14" x14ac:dyDescent="0.45">
      <c r="A98" s="19">
        <v>78</v>
      </c>
      <c r="B98" s="54"/>
      <c r="C98" s="55"/>
      <c r="D98" s="21"/>
      <c r="E98" s="21"/>
      <c r="F98" s="20">
        <f t="shared" si="42"/>
        <v>0</v>
      </c>
      <c r="G98" s="21"/>
      <c r="H98" s="21"/>
      <c r="I98" s="20">
        <f t="shared" si="43"/>
        <v>0</v>
      </c>
      <c r="J98" s="20">
        <f t="shared" si="44"/>
        <v>0</v>
      </c>
      <c r="K98" s="25" t="str">
        <f t="shared" si="45"/>
        <v>0</v>
      </c>
      <c r="L98" s="20">
        <f t="shared" si="46"/>
        <v>0</v>
      </c>
      <c r="M98" s="42"/>
      <c r="N98" s="20">
        <f>COUNTIFS($B$21:$B$5019,B98)</f>
        <v>0</v>
      </c>
    </row>
    <row r="99" spans="1:14" x14ac:dyDescent="0.45">
      <c r="A99" s="19">
        <v>79</v>
      </c>
      <c r="B99" s="54"/>
      <c r="C99" s="55"/>
      <c r="D99" s="21"/>
      <c r="E99" s="21"/>
      <c r="F99" s="20">
        <f t="shared" si="42"/>
        <v>0</v>
      </c>
      <c r="G99" s="21"/>
      <c r="H99" s="21"/>
      <c r="I99" s="20">
        <f t="shared" si="43"/>
        <v>0</v>
      </c>
      <c r="J99" s="20">
        <f t="shared" si="44"/>
        <v>0</v>
      </c>
      <c r="K99" s="25" t="str">
        <f t="shared" si="45"/>
        <v>0</v>
      </c>
      <c r="L99" s="20">
        <f t="shared" si="46"/>
        <v>0</v>
      </c>
      <c r="M99" s="42"/>
      <c r="N99" s="20">
        <f>COUNTIFS($B$21:$B$5019,B99)</f>
        <v>0</v>
      </c>
    </row>
    <row r="100" spans="1:14" ht="18.600000000000001" thickBot="1" x14ac:dyDescent="0.5">
      <c r="A100" s="22">
        <v>80</v>
      </c>
      <c r="B100" s="56"/>
      <c r="C100" s="57"/>
      <c r="D100" s="24"/>
      <c r="E100" s="24"/>
      <c r="F100" s="23">
        <f t="shared" si="42"/>
        <v>0</v>
      </c>
      <c r="G100" s="24"/>
      <c r="H100" s="24"/>
      <c r="I100" s="23">
        <f t="shared" si="43"/>
        <v>0</v>
      </c>
      <c r="J100" s="23">
        <f t="shared" si="44"/>
        <v>0</v>
      </c>
      <c r="K100" s="26" t="str">
        <f t="shared" si="45"/>
        <v>0</v>
      </c>
      <c r="L100" s="23">
        <f t="shared" si="46"/>
        <v>0</v>
      </c>
      <c r="M100" s="43"/>
      <c r="N100" s="23">
        <f>COUNTIFS($B$21:$B$5019,B100)</f>
        <v>0</v>
      </c>
    </row>
    <row r="101" spans="1:14" x14ac:dyDescent="0.45">
      <c r="A101" s="16">
        <v>81</v>
      </c>
      <c r="B101" s="52"/>
      <c r="C101" s="53"/>
      <c r="D101" s="18"/>
      <c r="E101" s="18"/>
      <c r="F101" s="17">
        <f>D101-E101</f>
        <v>0</v>
      </c>
      <c r="G101" s="18"/>
      <c r="H101" s="18"/>
      <c r="I101" s="17">
        <f>G101-H101</f>
        <v>0</v>
      </c>
      <c r="J101" s="17">
        <f>F101+I101</f>
        <v>0</v>
      </c>
      <c r="K101" s="27" t="str">
        <f>IF(E101&lt;0,"マイナス請求",IF(J101=1900,"○",IF(J101=0,"0",IF(J101&lt;1900,"値引残","要確認"))))</f>
        <v>0</v>
      </c>
      <c r="L101" s="17">
        <f>J101</f>
        <v>0</v>
      </c>
      <c r="M101" s="41"/>
      <c r="N101" s="17">
        <f>COUNTIFS($B$21:$B$5019,B101)</f>
        <v>0</v>
      </c>
    </row>
    <row r="102" spans="1:14" x14ac:dyDescent="0.45">
      <c r="A102" s="19">
        <v>82</v>
      </c>
      <c r="B102" s="54"/>
      <c r="C102" s="55"/>
      <c r="D102" s="21"/>
      <c r="E102" s="21"/>
      <c r="F102" s="20">
        <f t="shared" ref="F102:F110" si="47">D102-E102</f>
        <v>0</v>
      </c>
      <c r="G102" s="21"/>
      <c r="H102" s="21"/>
      <c r="I102" s="20">
        <f t="shared" ref="I102:I110" si="48">G102-H102</f>
        <v>0</v>
      </c>
      <c r="J102" s="20">
        <f t="shared" ref="J102:J110" si="49">F102+I102</f>
        <v>0</v>
      </c>
      <c r="K102" s="25" t="str">
        <f t="shared" ref="K102:K110" si="50">IF(E102&lt;0,"マイナス請求",IF(J102=1900,"○",IF(J102=0,"0",IF(J102&lt;1900,"値引残","要確認"))))</f>
        <v>0</v>
      </c>
      <c r="L102" s="20">
        <f t="shared" ref="L102:L110" si="51">J102</f>
        <v>0</v>
      </c>
      <c r="M102" s="42"/>
      <c r="N102" s="20">
        <f>COUNTIFS($B$21:$B$5019,B102)</f>
        <v>0</v>
      </c>
    </row>
    <row r="103" spans="1:14" x14ac:dyDescent="0.45">
      <c r="A103" s="19">
        <v>83</v>
      </c>
      <c r="B103" s="54"/>
      <c r="C103" s="55"/>
      <c r="D103" s="21"/>
      <c r="E103" s="21"/>
      <c r="F103" s="20">
        <f t="shared" si="47"/>
        <v>0</v>
      </c>
      <c r="G103" s="21"/>
      <c r="H103" s="21"/>
      <c r="I103" s="20">
        <f t="shared" si="48"/>
        <v>0</v>
      </c>
      <c r="J103" s="20">
        <f t="shared" si="49"/>
        <v>0</v>
      </c>
      <c r="K103" s="25" t="str">
        <f t="shared" si="50"/>
        <v>0</v>
      </c>
      <c r="L103" s="20">
        <f t="shared" si="51"/>
        <v>0</v>
      </c>
      <c r="M103" s="42"/>
      <c r="N103" s="20">
        <f>COUNTIFS($B$21:$B$5019,B103)</f>
        <v>0</v>
      </c>
    </row>
    <row r="104" spans="1:14" x14ac:dyDescent="0.45">
      <c r="A104" s="19">
        <v>84</v>
      </c>
      <c r="B104" s="54"/>
      <c r="C104" s="55"/>
      <c r="D104" s="21"/>
      <c r="E104" s="21"/>
      <c r="F104" s="20">
        <f t="shared" si="47"/>
        <v>0</v>
      </c>
      <c r="G104" s="21"/>
      <c r="H104" s="21"/>
      <c r="I104" s="20">
        <f t="shared" si="48"/>
        <v>0</v>
      </c>
      <c r="J104" s="20">
        <f t="shared" si="49"/>
        <v>0</v>
      </c>
      <c r="K104" s="25" t="str">
        <f t="shared" si="50"/>
        <v>0</v>
      </c>
      <c r="L104" s="20">
        <f t="shared" si="51"/>
        <v>0</v>
      </c>
      <c r="M104" s="42"/>
      <c r="N104" s="20">
        <f>COUNTIFS($B$21:$B$5019,B104)</f>
        <v>0</v>
      </c>
    </row>
    <row r="105" spans="1:14" x14ac:dyDescent="0.45">
      <c r="A105" s="19">
        <v>85</v>
      </c>
      <c r="B105" s="54"/>
      <c r="C105" s="55"/>
      <c r="D105" s="21"/>
      <c r="E105" s="21"/>
      <c r="F105" s="20">
        <f t="shared" si="47"/>
        <v>0</v>
      </c>
      <c r="G105" s="21"/>
      <c r="H105" s="21"/>
      <c r="I105" s="20">
        <f t="shared" si="48"/>
        <v>0</v>
      </c>
      <c r="J105" s="20">
        <f t="shared" si="49"/>
        <v>0</v>
      </c>
      <c r="K105" s="25" t="str">
        <f t="shared" si="50"/>
        <v>0</v>
      </c>
      <c r="L105" s="20">
        <f t="shared" si="51"/>
        <v>0</v>
      </c>
      <c r="M105" s="42"/>
      <c r="N105" s="20">
        <f>COUNTIFS($B$21:$B$5019,B105)</f>
        <v>0</v>
      </c>
    </row>
    <row r="106" spans="1:14" x14ac:dyDescent="0.45">
      <c r="A106" s="19">
        <v>86</v>
      </c>
      <c r="B106" s="54"/>
      <c r="C106" s="55"/>
      <c r="D106" s="21"/>
      <c r="E106" s="21"/>
      <c r="F106" s="20">
        <f t="shared" si="47"/>
        <v>0</v>
      </c>
      <c r="G106" s="21"/>
      <c r="H106" s="21"/>
      <c r="I106" s="20">
        <f t="shared" si="48"/>
        <v>0</v>
      </c>
      <c r="J106" s="20">
        <f t="shared" si="49"/>
        <v>0</v>
      </c>
      <c r="K106" s="25" t="str">
        <f t="shared" si="50"/>
        <v>0</v>
      </c>
      <c r="L106" s="20">
        <f t="shared" si="51"/>
        <v>0</v>
      </c>
      <c r="M106" s="42"/>
      <c r="N106" s="20">
        <f>COUNTIFS($B$21:$B$5019,B106)</f>
        <v>0</v>
      </c>
    </row>
    <row r="107" spans="1:14" x14ac:dyDescent="0.45">
      <c r="A107" s="19">
        <v>87</v>
      </c>
      <c r="B107" s="54"/>
      <c r="C107" s="55"/>
      <c r="D107" s="21"/>
      <c r="E107" s="21"/>
      <c r="F107" s="20">
        <f t="shared" si="47"/>
        <v>0</v>
      </c>
      <c r="G107" s="21"/>
      <c r="H107" s="21"/>
      <c r="I107" s="20">
        <f t="shared" si="48"/>
        <v>0</v>
      </c>
      <c r="J107" s="20">
        <f t="shared" si="49"/>
        <v>0</v>
      </c>
      <c r="K107" s="25" t="str">
        <f t="shared" si="50"/>
        <v>0</v>
      </c>
      <c r="L107" s="20">
        <f t="shared" si="51"/>
        <v>0</v>
      </c>
      <c r="M107" s="42"/>
      <c r="N107" s="20">
        <f>COUNTIFS($B$21:$B$5019,B107)</f>
        <v>0</v>
      </c>
    </row>
    <row r="108" spans="1:14" x14ac:dyDescent="0.45">
      <c r="A108" s="19">
        <v>88</v>
      </c>
      <c r="B108" s="54"/>
      <c r="C108" s="55"/>
      <c r="D108" s="21"/>
      <c r="E108" s="21"/>
      <c r="F108" s="20">
        <f t="shared" si="47"/>
        <v>0</v>
      </c>
      <c r="G108" s="21"/>
      <c r="H108" s="21"/>
      <c r="I108" s="20">
        <f t="shared" si="48"/>
        <v>0</v>
      </c>
      <c r="J108" s="20">
        <f t="shared" si="49"/>
        <v>0</v>
      </c>
      <c r="K108" s="25" t="str">
        <f t="shared" si="50"/>
        <v>0</v>
      </c>
      <c r="L108" s="20">
        <f t="shared" si="51"/>
        <v>0</v>
      </c>
      <c r="M108" s="42"/>
      <c r="N108" s="20">
        <f>COUNTIFS($B$21:$B$5019,B108)</f>
        <v>0</v>
      </c>
    </row>
    <row r="109" spans="1:14" x14ac:dyDescent="0.45">
      <c r="A109" s="19">
        <v>89</v>
      </c>
      <c r="B109" s="54"/>
      <c r="C109" s="55"/>
      <c r="D109" s="21"/>
      <c r="E109" s="21"/>
      <c r="F109" s="20">
        <f t="shared" si="47"/>
        <v>0</v>
      </c>
      <c r="G109" s="21"/>
      <c r="H109" s="21"/>
      <c r="I109" s="20">
        <f t="shared" si="48"/>
        <v>0</v>
      </c>
      <c r="J109" s="20">
        <f t="shared" si="49"/>
        <v>0</v>
      </c>
      <c r="K109" s="25" t="str">
        <f t="shared" si="50"/>
        <v>0</v>
      </c>
      <c r="L109" s="20">
        <f t="shared" si="51"/>
        <v>0</v>
      </c>
      <c r="M109" s="42"/>
      <c r="N109" s="20">
        <f>COUNTIFS($B$21:$B$5019,B109)</f>
        <v>0</v>
      </c>
    </row>
    <row r="110" spans="1:14" ht="18.600000000000001" thickBot="1" x14ac:dyDescent="0.5">
      <c r="A110" s="22">
        <v>90</v>
      </c>
      <c r="B110" s="56"/>
      <c r="C110" s="57"/>
      <c r="D110" s="24"/>
      <c r="E110" s="24"/>
      <c r="F110" s="23">
        <f t="shared" si="47"/>
        <v>0</v>
      </c>
      <c r="G110" s="24"/>
      <c r="H110" s="24"/>
      <c r="I110" s="23">
        <f t="shared" si="48"/>
        <v>0</v>
      </c>
      <c r="J110" s="23">
        <f t="shared" si="49"/>
        <v>0</v>
      </c>
      <c r="K110" s="26" t="str">
        <f t="shared" si="50"/>
        <v>0</v>
      </c>
      <c r="L110" s="23">
        <f t="shared" si="51"/>
        <v>0</v>
      </c>
      <c r="M110" s="43"/>
      <c r="N110" s="23">
        <f>COUNTIFS($B$21:$B$5019,B110)</f>
        <v>0</v>
      </c>
    </row>
    <row r="111" spans="1:14" x14ac:dyDescent="0.45">
      <c r="A111" s="16">
        <v>91</v>
      </c>
      <c r="B111" s="52"/>
      <c r="C111" s="53"/>
      <c r="D111" s="18"/>
      <c r="E111" s="18"/>
      <c r="F111" s="17">
        <f>D111-E111</f>
        <v>0</v>
      </c>
      <c r="G111" s="18"/>
      <c r="H111" s="18"/>
      <c r="I111" s="17">
        <f>G111-H111</f>
        <v>0</v>
      </c>
      <c r="J111" s="17">
        <f>F111+I111</f>
        <v>0</v>
      </c>
      <c r="K111" s="27" t="str">
        <f>IF(E111&lt;0,"マイナス請求",IF(J111=1900,"○",IF(J111=0,"0",IF(J111&lt;1900,"値引残","要確認"))))</f>
        <v>0</v>
      </c>
      <c r="L111" s="17">
        <f>J111</f>
        <v>0</v>
      </c>
      <c r="M111" s="41"/>
      <c r="N111" s="17">
        <f>COUNTIFS($B$21:$B$5019,B111)</f>
        <v>0</v>
      </c>
    </row>
    <row r="112" spans="1:14" x14ac:dyDescent="0.45">
      <c r="A112" s="19">
        <v>92</v>
      </c>
      <c r="B112" s="54"/>
      <c r="C112" s="55"/>
      <c r="D112" s="21"/>
      <c r="E112" s="21"/>
      <c r="F112" s="20">
        <f t="shared" ref="F112:F120" si="52">D112-E112</f>
        <v>0</v>
      </c>
      <c r="G112" s="21"/>
      <c r="H112" s="21"/>
      <c r="I112" s="20">
        <f t="shared" ref="I112:I120" si="53">G112-H112</f>
        <v>0</v>
      </c>
      <c r="J112" s="20">
        <f t="shared" ref="J112:J120" si="54">F112+I112</f>
        <v>0</v>
      </c>
      <c r="K112" s="25" t="str">
        <f t="shared" ref="K112:K120" si="55">IF(E112&lt;0,"マイナス請求",IF(J112=1900,"○",IF(J112=0,"0",IF(J112&lt;1900,"値引残","要確認"))))</f>
        <v>0</v>
      </c>
      <c r="L112" s="20">
        <f t="shared" ref="L112:L120" si="56">J112</f>
        <v>0</v>
      </c>
      <c r="M112" s="42"/>
      <c r="N112" s="20">
        <f>COUNTIFS($B$21:$B$5019,B112)</f>
        <v>0</v>
      </c>
    </row>
    <row r="113" spans="1:14" x14ac:dyDescent="0.45">
      <c r="A113" s="19">
        <v>93</v>
      </c>
      <c r="B113" s="54"/>
      <c r="C113" s="55"/>
      <c r="D113" s="21"/>
      <c r="E113" s="21"/>
      <c r="F113" s="20">
        <f t="shared" si="52"/>
        <v>0</v>
      </c>
      <c r="G113" s="21"/>
      <c r="H113" s="21"/>
      <c r="I113" s="20">
        <f t="shared" si="53"/>
        <v>0</v>
      </c>
      <c r="J113" s="20">
        <f t="shared" si="54"/>
        <v>0</v>
      </c>
      <c r="K113" s="25" t="str">
        <f t="shared" si="55"/>
        <v>0</v>
      </c>
      <c r="L113" s="20">
        <f t="shared" si="56"/>
        <v>0</v>
      </c>
      <c r="M113" s="42"/>
      <c r="N113" s="20">
        <f>COUNTIFS($B$21:$B$5019,B113)</f>
        <v>0</v>
      </c>
    </row>
    <row r="114" spans="1:14" x14ac:dyDescent="0.45">
      <c r="A114" s="19">
        <v>94</v>
      </c>
      <c r="B114" s="54"/>
      <c r="C114" s="55"/>
      <c r="D114" s="21"/>
      <c r="E114" s="21"/>
      <c r="F114" s="20">
        <f t="shared" si="52"/>
        <v>0</v>
      </c>
      <c r="G114" s="21"/>
      <c r="H114" s="21"/>
      <c r="I114" s="20">
        <f t="shared" si="53"/>
        <v>0</v>
      </c>
      <c r="J114" s="20">
        <f t="shared" si="54"/>
        <v>0</v>
      </c>
      <c r="K114" s="25" t="str">
        <f t="shared" si="55"/>
        <v>0</v>
      </c>
      <c r="L114" s="20">
        <f t="shared" si="56"/>
        <v>0</v>
      </c>
      <c r="M114" s="42"/>
      <c r="N114" s="20">
        <f>COUNTIFS($B$21:$B$5019,B114)</f>
        <v>0</v>
      </c>
    </row>
    <row r="115" spans="1:14" x14ac:dyDescent="0.45">
      <c r="A115" s="19">
        <v>95</v>
      </c>
      <c r="B115" s="54"/>
      <c r="C115" s="55"/>
      <c r="D115" s="21"/>
      <c r="E115" s="21"/>
      <c r="F115" s="20">
        <f t="shared" si="52"/>
        <v>0</v>
      </c>
      <c r="G115" s="21"/>
      <c r="H115" s="21"/>
      <c r="I115" s="20">
        <f t="shared" si="53"/>
        <v>0</v>
      </c>
      <c r="J115" s="20">
        <f t="shared" si="54"/>
        <v>0</v>
      </c>
      <c r="K115" s="25" t="str">
        <f t="shared" si="55"/>
        <v>0</v>
      </c>
      <c r="L115" s="20">
        <f t="shared" si="56"/>
        <v>0</v>
      </c>
      <c r="M115" s="42"/>
      <c r="N115" s="20">
        <f>COUNTIFS($B$21:$B$5019,B115)</f>
        <v>0</v>
      </c>
    </row>
    <row r="116" spans="1:14" x14ac:dyDescent="0.45">
      <c r="A116" s="19">
        <v>96</v>
      </c>
      <c r="B116" s="54"/>
      <c r="C116" s="55"/>
      <c r="D116" s="21"/>
      <c r="E116" s="21"/>
      <c r="F116" s="20">
        <f t="shared" si="52"/>
        <v>0</v>
      </c>
      <c r="G116" s="21"/>
      <c r="H116" s="21"/>
      <c r="I116" s="20">
        <f t="shared" si="53"/>
        <v>0</v>
      </c>
      <c r="J116" s="20">
        <f t="shared" si="54"/>
        <v>0</v>
      </c>
      <c r="K116" s="25" t="str">
        <f t="shared" si="55"/>
        <v>0</v>
      </c>
      <c r="L116" s="20">
        <f t="shared" si="56"/>
        <v>0</v>
      </c>
      <c r="M116" s="42"/>
      <c r="N116" s="20">
        <f>COUNTIFS($B$21:$B$5019,B116)</f>
        <v>0</v>
      </c>
    </row>
    <row r="117" spans="1:14" x14ac:dyDescent="0.45">
      <c r="A117" s="19">
        <v>97</v>
      </c>
      <c r="B117" s="54"/>
      <c r="C117" s="55"/>
      <c r="D117" s="21"/>
      <c r="E117" s="21"/>
      <c r="F117" s="20">
        <f t="shared" si="52"/>
        <v>0</v>
      </c>
      <c r="G117" s="21"/>
      <c r="H117" s="21"/>
      <c r="I117" s="20">
        <f t="shared" si="53"/>
        <v>0</v>
      </c>
      <c r="J117" s="20">
        <f t="shared" si="54"/>
        <v>0</v>
      </c>
      <c r="K117" s="25" t="str">
        <f t="shared" si="55"/>
        <v>0</v>
      </c>
      <c r="L117" s="20">
        <f t="shared" si="56"/>
        <v>0</v>
      </c>
      <c r="M117" s="42"/>
      <c r="N117" s="20">
        <f>COUNTIFS($B$21:$B$5019,B117)</f>
        <v>0</v>
      </c>
    </row>
    <row r="118" spans="1:14" x14ac:dyDescent="0.45">
      <c r="A118" s="19">
        <v>98</v>
      </c>
      <c r="B118" s="54"/>
      <c r="C118" s="55"/>
      <c r="D118" s="21"/>
      <c r="E118" s="21"/>
      <c r="F118" s="20">
        <f t="shared" si="52"/>
        <v>0</v>
      </c>
      <c r="G118" s="21"/>
      <c r="H118" s="21"/>
      <c r="I118" s="20">
        <f t="shared" si="53"/>
        <v>0</v>
      </c>
      <c r="J118" s="20">
        <f t="shared" si="54"/>
        <v>0</v>
      </c>
      <c r="K118" s="25" t="str">
        <f>IF(E118&lt;0,"マイナス請求",IF(J118=1900,"○",IF(J118=0,"0",IF(J118&lt;1900,"値引残","要確認"))))</f>
        <v>0</v>
      </c>
      <c r="L118" s="20">
        <f t="shared" si="56"/>
        <v>0</v>
      </c>
      <c r="M118" s="42"/>
      <c r="N118" s="20">
        <f>COUNTIFS($B$21:$B$5019,B118)</f>
        <v>0</v>
      </c>
    </row>
    <row r="119" spans="1:14" x14ac:dyDescent="0.45">
      <c r="A119" s="19">
        <v>99</v>
      </c>
      <c r="B119" s="54"/>
      <c r="C119" s="55"/>
      <c r="D119" s="21"/>
      <c r="E119" s="21"/>
      <c r="F119" s="20">
        <f t="shared" si="52"/>
        <v>0</v>
      </c>
      <c r="G119" s="21"/>
      <c r="H119" s="21"/>
      <c r="I119" s="20">
        <f t="shared" si="53"/>
        <v>0</v>
      </c>
      <c r="J119" s="20">
        <f t="shared" si="54"/>
        <v>0</v>
      </c>
      <c r="K119" s="25" t="str">
        <f t="shared" si="55"/>
        <v>0</v>
      </c>
      <c r="L119" s="20">
        <f t="shared" si="56"/>
        <v>0</v>
      </c>
      <c r="M119" s="42"/>
      <c r="N119" s="20">
        <f>COUNTIFS($B$21:$B$5019,B119)</f>
        <v>0</v>
      </c>
    </row>
    <row r="120" spans="1:14" ht="18.600000000000001" thickBot="1" x14ac:dyDescent="0.5">
      <c r="A120" s="22">
        <v>100</v>
      </c>
      <c r="B120" s="56"/>
      <c r="C120" s="57"/>
      <c r="D120" s="24"/>
      <c r="E120" s="24"/>
      <c r="F120" s="23">
        <f t="shared" si="52"/>
        <v>0</v>
      </c>
      <c r="G120" s="24"/>
      <c r="H120" s="24"/>
      <c r="I120" s="23">
        <f t="shared" si="53"/>
        <v>0</v>
      </c>
      <c r="J120" s="23">
        <f t="shared" si="54"/>
        <v>0</v>
      </c>
      <c r="K120" s="26" t="str">
        <f t="shared" si="55"/>
        <v>0</v>
      </c>
      <c r="L120" s="23">
        <f t="shared" si="56"/>
        <v>0</v>
      </c>
      <c r="M120" s="43"/>
      <c r="N120" s="23">
        <f>COUNTIFS($B$21:$B$5019,B120)</f>
        <v>0</v>
      </c>
    </row>
    <row r="121" spans="1:14" x14ac:dyDescent="0.45">
      <c r="A121" s="16">
        <v>101</v>
      </c>
      <c r="B121" s="52"/>
      <c r="C121" s="53"/>
      <c r="D121" s="18"/>
      <c r="E121" s="18"/>
      <c r="F121" s="17">
        <f>D121-E121</f>
        <v>0</v>
      </c>
      <c r="G121" s="18"/>
      <c r="H121" s="18"/>
      <c r="I121" s="17">
        <f>G121-H121</f>
        <v>0</v>
      </c>
      <c r="J121" s="17">
        <f>F121+I121</f>
        <v>0</v>
      </c>
      <c r="K121" s="27" t="str">
        <f>IF(E121&lt;0,"マイナス請求",IF(J121=1900,"○",IF(J121=0,"0",IF(J121&lt;1900,"値引残","要確認"))))</f>
        <v>0</v>
      </c>
      <c r="L121" s="17">
        <f>J121</f>
        <v>0</v>
      </c>
      <c r="M121" s="41"/>
      <c r="N121" s="17">
        <f>COUNTIFS($B$21:$B$5019,B121)</f>
        <v>0</v>
      </c>
    </row>
    <row r="122" spans="1:14" x14ac:dyDescent="0.45">
      <c r="A122" s="19">
        <v>102</v>
      </c>
      <c r="B122" s="54"/>
      <c r="C122" s="55"/>
      <c r="D122" s="21"/>
      <c r="E122" s="21"/>
      <c r="F122" s="20">
        <f t="shared" ref="F122:F130" si="57">D122-E122</f>
        <v>0</v>
      </c>
      <c r="G122" s="21"/>
      <c r="H122" s="21"/>
      <c r="I122" s="20">
        <f t="shared" ref="I122:I130" si="58">G122-H122</f>
        <v>0</v>
      </c>
      <c r="J122" s="20">
        <f t="shared" ref="J122:J130" si="59">F122+I122</f>
        <v>0</v>
      </c>
      <c r="K122" s="25" t="str">
        <f t="shared" ref="K122:K130" si="60">IF(E122&lt;0,"マイナス請求",IF(J122=1900,"○",IF(J122=0,"0",IF(J122&lt;1900,"値引残","要確認"))))</f>
        <v>0</v>
      </c>
      <c r="L122" s="20">
        <f t="shared" ref="L122:L130" si="61">J122</f>
        <v>0</v>
      </c>
      <c r="M122" s="42"/>
      <c r="N122" s="20">
        <f>COUNTIFS($B$21:$B$5019,B122)</f>
        <v>0</v>
      </c>
    </row>
    <row r="123" spans="1:14" x14ac:dyDescent="0.45">
      <c r="A123" s="19">
        <v>103</v>
      </c>
      <c r="B123" s="54"/>
      <c r="C123" s="55"/>
      <c r="D123" s="21"/>
      <c r="E123" s="21"/>
      <c r="F123" s="20">
        <f t="shared" si="57"/>
        <v>0</v>
      </c>
      <c r="G123" s="21"/>
      <c r="H123" s="21"/>
      <c r="I123" s="20">
        <f t="shared" si="58"/>
        <v>0</v>
      </c>
      <c r="J123" s="20">
        <f t="shared" si="59"/>
        <v>0</v>
      </c>
      <c r="K123" s="25" t="str">
        <f t="shared" si="60"/>
        <v>0</v>
      </c>
      <c r="L123" s="20">
        <f t="shared" si="61"/>
        <v>0</v>
      </c>
      <c r="M123" s="42"/>
      <c r="N123" s="20">
        <f>COUNTIFS($B$21:$B$5019,B123)</f>
        <v>0</v>
      </c>
    </row>
    <row r="124" spans="1:14" x14ac:dyDescent="0.45">
      <c r="A124" s="19">
        <v>104</v>
      </c>
      <c r="B124" s="54"/>
      <c r="C124" s="55"/>
      <c r="D124" s="21"/>
      <c r="E124" s="21"/>
      <c r="F124" s="20">
        <f t="shared" si="57"/>
        <v>0</v>
      </c>
      <c r="G124" s="21"/>
      <c r="H124" s="21"/>
      <c r="I124" s="20">
        <f t="shared" si="58"/>
        <v>0</v>
      </c>
      <c r="J124" s="20">
        <f t="shared" si="59"/>
        <v>0</v>
      </c>
      <c r="K124" s="25" t="str">
        <f t="shared" si="60"/>
        <v>0</v>
      </c>
      <c r="L124" s="20">
        <f t="shared" si="61"/>
        <v>0</v>
      </c>
      <c r="M124" s="42"/>
      <c r="N124" s="20">
        <f>COUNTIFS($B$21:$B$5019,B124)</f>
        <v>0</v>
      </c>
    </row>
    <row r="125" spans="1:14" x14ac:dyDescent="0.45">
      <c r="A125" s="19">
        <v>105</v>
      </c>
      <c r="B125" s="54"/>
      <c r="C125" s="55"/>
      <c r="D125" s="21"/>
      <c r="E125" s="21"/>
      <c r="F125" s="20">
        <f t="shared" si="57"/>
        <v>0</v>
      </c>
      <c r="G125" s="21"/>
      <c r="H125" s="21"/>
      <c r="I125" s="20">
        <f t="shared" si="58"/>
        <v>0</v>
      </c>
      <c r="J125" s="20">
        <f t="shared" si="59"/>
        <v>0</v>
      </c>
      <c r="K125" s="25" t="str">
        <f t="shared" si="60"/>
        <v>0</v>
      </c>
      <c r="L125" s="20">
        <f t="shared" si="61"/>
        <v>0</v>
      </c>
      <c r="M125" s="42"/>
      <c r="N125" s="20">
        <f>COUNTIFS($B$21:$B$5019,B125)</f>
        <v>0</v>
      </c>
    </row>
    <row r="126" spans="1:14" x14ac:dyDescent="0.45">
      <c r="A126" s="19">
        <v>106</v>
      </c>
      <c r="B126" s="54"/>
      <c r="C126" s="55"/>
      <c r="D126" s="21"/>
      <c r="E126" s="21"/>
      <c r="F126" s="20">
        <f t="shared" si="57"/>
        <v>0</v>
      </c>
      <c r="G126" s="21"/>
      <c r="H126" s="21"/>
      <c r="I126" s="20">
        <f t="shared" si="58"/>
        <v>0</v>
      </c>
      <c r="J126" s="20">
        <f t="shared" si="59"/>
        <v>0</v>
      </c>
      <c r="K126" s="25" t="str">
        <f t="shared" si="60"/>
        <v>0</v>
      </c>
      <c r="L126" s="20">
        <f t="shared" si="61"/>
        <v>0</v>
      </c>
      <c r="M126" s="42"/>
      <c r="N126" s="20">
        <f>COUNTIFS($B$21:$B$5019,B126)</f>
        <v>0</v>
      </c>
    </row>
    <row r="127" spans="1:14" x14ac:dyDescent="0.45">
      <c r="A127" s="19">
        <v>107</v>
      </c>
      <c r="B127" s="54"/>
      <c r="C127" s="55"/>
      <c r="D127" s="21"/>
      <c r="E127" s="21"/>
      <c r="F127" s="20">
        <f t="shared" si="57"/>
        <v>0</v>
      </c>
      <c r="G127" s="21"/>
      <c r="H127" s="21"/>
      <c r="I127" s="20">
        <f t="shared" si="58"/>
        <v>0</v>
      </c>
      <c r="J127" s="20">
        <f t="shared" si="59"/>
        <v>0</v>
      </c>
      <c r="K127" s="25" t="str">
        <f t="shared" si="60"/>
        <v>0</v>
      </c>
      <c r="L127" s="20">
        <f t="shared" si="61"/>
        <v>0</v>
      </c>
      <c r="M127" s="42"/>
      <c r="N127" s="20">
        <f>COUNTIFS($B$21:$B$5019,B127)</f>
        <v>0</v>
      </c>
    </row>
    <row r="128" spans="1:14" x14ac:dyDescent="0.45">
      <c r="A128" s="19">
        <v>108</v>
      </c>
      <c r="B128" s="54"/>
      <c r="C128" s="55"/>
      <c r="D128" s="21"/>
      <c r="E128" s="21"/>
      <c r="F128" s="20">
        <f t="shared" si="57"/>
        <v>0</v>
      </c>
      <c r="G128" s="21"/>
      <c r="H128" s="21"/>
      <c r="I128" s="20">
        <f t="shared" si="58"/>
        <v>0</v>
      </c>
      <c r="J128" s="20">
        <f t="shared" si="59"/>
        <v>0</v>
      </c>
      <c r="K128" s="25" t="str">
        <f t="shared" si="60"/>
        <v>0</v>
      </c>
      <c r="L128" s="20">
        <f t="shared" si="61"/>
        <v>0</v>
      </c>
      <c r="M128" s="42"/>
      <c r="N128" s="20">
        <f>COUNTIFS($B$21:$B$5019,B128)</f>
        <v>0</v>
      </c>
    </row>
    <row r="129" spans="1:14" x14ac:dyDescent="0.45">
      <c r="A129" s="19">
        <v>109</v>
      </c>
      <c r="B129" s="54"/>
      <c r="C129" s="55"/>
      <c r="D129" s="21"/>
      <c r="E129" s="21"/>
      <c r="F129" s="20">
        <f t="shared" si="57"/>
        <v>0</v>
      </c>
      <c r="G129" s="21"/>
      <c r="H129" s="21"/>
      <c r="I129" s="20">
        <f t="shared" si="58"/>
        <v>0</v>
      </c>
      <c r="J129" s="20">
        <f t="shared" si="59"/>
        <v>0</v>
      </c>
      <c r="K129" s="25" t="str">
        <f t="shared" si="60"/>
        <v>0</v>
      </c>
      <c r="L129" s="20">
        <f t="shared" si="61"/>
        <v>0</v>
      </c>
      <c r="M129" s="42"/>
      <c r="N129" s="20">
        <f>COUNTIFS($B$21:$B$5019,B129)</f>
        <v>0</v>
      </c>
    </row>
    <row r="130" spans="1:14" ht="18.600000000000001" thickBot="1" x14ac:dyDescent="0.5">
      <c r="A130" s="22">
        <v>110</v>
      </c>
      <c r="B130" s="56"/>
      <c r="C130" s="57"/>
      <c r="D130" s="24"/>
      <c r="E130" s="24"/>
      <c r="F130" s="23">
        <f t="shared" si="57"/>
        <v>0</v>
      </c>
      <c r="G130" s="24"/>
      <c r="H130" s="24"/>
      <c r="I130" s="23">
        <f t="shared" si="58"/>
        <v>0</v>
      </c>
      <c r="J130" s="23">
        <f t="shared" si="59"/>
        <v>0</v>
      </c>
      <c r="K130" s="26" t="str">
        <f t="shared" si="60"/>
        <v>0</v>
      </c>
      <c r="L130" s="23">
        <f t="shared" si="61"/>
        <v>0</v>
      </c>
      <c r="M130" s="43"/>
      <c r="N130" s="23">
        <f>COUNTIFS($B$21:$B$5019,B130)</f>
        <v>0</v>
      </c>
    </row>
    <row r="131" spans="1:14" x14ac:dyDescent="0.45">
      <c r="A131" s="16">
        <v>111</v>
      </c>
      <c r="B131" s="52"/>
      <c r="C131" s="53"/>
      <c r="D131" s="18"/>
      <c r="E131" s="18"/>
      <c r="F131" s="17">
        <f>D131-E131</f>
        <v>0</v>
      </c>
      <c r="G131" s="18"/>
      <c r="H131" s="18"/>
      <c r="I131" s="17">
        <f>G131-H131</f>
        <v>0</v>
      </c>
      <c r="J131" s="17">
        <f>F131+I131</f>
        <v>0</v>
      </c>
      <c r="K131" s="27" t="str">
        <f>IF(E131&lt;0,"マイナス請求",IF(J131=1900,"○",IF(J131=0,"0",IF(J131&lt;1900,"値引残","要確認"))))</f>
        <v>0</v>
      </c>
      <c r="L131" s="17">
        <f>J131</f>
        <v>0</v>
      </c>
      <c r="M131" s="41"/>
      <c r="N131" s="17">
        <f>COUNTIFS($B$21:$B$5019,B131)</f>
        <v>0</v>
      </c>
    </row>
    <row r="132" spans="1:14" x14ac:dyDescent="0.45">
      <c r="A132" s="19">
        <v>112</v>
      </c>
      <c r="B132" s="54"/>
      <c r="C132" s="55"/>
      <c r="D132" s="21"/>
      <c r="E132" s="21"/>
      <c r="F132" s="20">
        <f t="shared" ref="F132:F140" si="62">D132-E132</f>
        <v>0</v>
      </c>
      <c r="G132" s="21"/>
      <c r="H132" s="21"/>
      <c r="I132" s="20">
        <f t="shared" ref="I132:I140" si="63">G132-H132</f>
        <v>0</v>
      </c>
      <c r="J132" s="20">
        <f t="shared" ref="J132:J140" si="64">F132+I132</f>
        <v>0</v>
      </c>
      <c r="K132" s="25" t="str">
        <f t="shared" ref="K132:K140" si="65">IF(E132&lt;0,"マイナス請求",IF(J132=1900,"○",IF(J132=0,"0",IF(J132&lt;1900,"値引残","要確認"))))</f>
        <v>0</v>
      </c>
      <c r="L132" s="20">
        <f t="shared" ref="L132:L140" si="66">J132</f>
        <v>0</v>
      </c>
      <c r="M132" s="42"/>
      <c r="N132" s="20">
        <f>COUNTIFS($B$21:$B$5019,B132)</f>
        <v>0</v>
      </c>
    </row>
    <row r="133" spans="1:14" x14ac:dyDescent="0.45">
      <c r="A133" s="19">
        <v>113</v>
      </c>
      <c r="B133" s="54"/>
      <c r="C133" s="55"/>
      <c r="D133" s="21"/>
      <c r="E133" s="21"/>
      <c r="F133" s="20">
        <f t="shared" si="62"/>
        <v>0</v>
      </c>
      <c r="G133" s="21"/>
      <c r="H133" s="21"/>
      <c r="I133" s="20">
        <f t="shared" si="63"/>
        <v>0</v>
      </c>
      <c r="J133" s="20">
        <f t="shared" si="64"/>
        <v>0</v>
      </c>
      <c r="K133" s="25" t="str">
        <f t="shared" si="65"/>
        <v>0</v>
      </c>
      <c r="L133" s="20">
        <f t="shared" si="66"/>
        <v>0</v>
      </c>
      <c r="M133" s="42"/>
      <c r="N133" s="20">
        <f>COUNTIFS($B$21:$B$5019,B133)</f>
        <v>0</v>
      </c>
    </row>
    <row r="134" spans="1:14" x14ac:dyDescent="0.45">
      <c r="A134" s="19">
        <v>114</v>
      </c>
      <c r="B134" s="54"/>
      <c r="C134" s="55"/>
      <c r="D134" s="21"/>
      <c r="E134" s="21"/>
      <c r="F134" s="20">
        <f t="shared" si="62"/>
        <v>0</v>
      </c>
      <c r="G134" s="21"/>
      <c r="H134" s="21"/>
      <c r="I134" s="20">
        <f t="shared" si="63"/>
        <v>0</v>
      </c>
      <c r="J134" s="20">
        <f t="shared" si="64"/>
        <v>0</v>
      </c>
      <c r="K134" s="25" t="str">
        <f t="shared" si="65"/>
        <v>0</v>
      </c>
      <c r="L134" s="20">
        <f t="shared" si="66"/>
        <v>0</v>
      </c>
      <c r="M134" s="42"/>
      <c r="N134" s="20">
        <f>COUNTIFS($B$21:$B$5019,B134)</f>
        <v>0</v>
      </c>
    </row>
    <row r="135" spans="1:14" x14ac:dyDescent="0.45">
      <c r="A135" s="19">
        <v>115</v>
      </c>
      <c r="B135" s="54"/>
      <c r="C135" s="55"/>
      <c r="D135" s="21"/>
      <c r="E135" s="21"/>
      <c r="F135" s="20">
        <f t="shared" si="62"/>
        <v>0</v>
      </c>
      <c r="G135" s="21"/>
      <c r="H135" s="21"/>
      <c r="I135" s="20">
        <f t="shared" si="63"/>
        <v>0</v>
      </c>
      <c r="J135" s="20">
        <f t="shared" si="64"/>
        <v>0</v>
      </c>
      <c r="K135" s="25" t="str">
        <f t="shared" si="65"/>
        <v>0</v>
      </c>
      <c r="L135" s="20">
        <f t="shared" si="66"/>
        <v>0</v>
      </c>
      <c r="M135" s="42"/>
      <c r="N135" s="20">
        <f>COUNTIFS($B$21:$B$5019,B135)</f>
        <v>0</v>
      </c>
    </row>
    <row r="136" spans="1:14" x14ac:dyDescent="0.45">
      <c r="A136" s="19">
        <v>116</v>
      </c>
      <c r="B136" s="54"/>
      <c r="C136" s="55"/>
      <c r="D136" s="21"/>
      <c r="E136" s="21"/>
      <c r="F136" s="20">
        <f t="shared" si="62"/>
        <v>0</v>
      </c>
      <c r="G136" s="21"/>
      <c r="H136" s="21"/>
      <c r="I136" s="20">
        <f t="shared" si="63"/>
        <v>0</v>
      </c>
      <c r="J136" s="20">
        <f t="shared" si="64"/>
        <v>0</v>
      </c>
      <c r="K136" s="25" t="str">
        <f t="shared" si="65"/>
        <v>0</v>
      </c>
      <c r="L136" s="20">
        <f t="shared" si="66"/>
        <v>0</v>
      </c>
      <c r="M136" s="42"/>
      <c r="N136" s="20">
        <f>COUNTIFS($B$21:$B$5019,B136)</f>
        <v>0</v>
      </c>
    </row>
    <row r="137" spans="1:14" x14ac:dyDescent="0.45">
      <c r="A137" s="19">
        <v>117</v>
      </c>
      <c r="B137" s="54"/>
      <c r="C137" s="55"/>
      <c r="D137" s="21"/>
      <c r="E137" s="21"/>
      <c r="F137" s="20">
        <f t="shared" si="62"/>
        <v>0</v>
      </c>
      <c r="G137" s="21"/>
      <c r="H137" s="21"/>
      <c r="I137" s="20">
        <f t="shared" si="63"/>
        <v>0</v>
      </c>
      <c r="J137" s="20">
        <f t="shared" si="64"/>
        <v>0</v>
      </c>
      <c r="K137" s="25" t="str">
        <f t="shared" si="65"/>
        <v>0</v>
      </c>
      <c r="L137" s="20">
        <f t="shared" si="66"/>
        <v>0</v>
      </c>
      <c r="M137" s="42"/>
      <c r="N137" s="20">
        <f>COUNTIFS($B$21:$B$5019,B137)</f>
        <v>0</v>
      </c>
    </row>
    <row r="138" spans="1:14" x14ac:dyDescent="0.45">
      <c r="A138" s="19">
        <v>118</v>
      </c>
      <c r="B138" s="54"/>
      <c r="C138" s="55"/>
      <c r="D138" s="21"/>
      <c r="E138" s="21"/>
      <c r="F138" s="20">
        <f t="shared" si="62"/>
        <v>0</v>
      </c>
      <c r="G138" s="21"/>
      <c r="H138" s="21"/>
      <c r="I138" s="20">
        <f t="shared" si="63"/>
        <v>0</v>
      </c>
      <c r="J138" s="20">
        <f t="shared" si="64"/>
        <v>0</v>
      </c>
      <c r="K138" s="25" t="str">
        <f t="shared" si="65"/>
        <v>0</v>
      </c>
      <c r="L138" s="20">
        <f t="shared" si="66"/>
        <v>0</v>
      </c>
      <c r="M138" s="42"/>
      <c r="N138" s="20">
        <f>COUNTIFS($B$21:$B$5019,B138)</f>
        <v>0</v>
      </c>
    </row>
    <row r="139" spans="1:14" x14ac:dyDescent="0.45">
      <c r="A139" s="19">
        <v>119</v>
      </c>
      <c r="B139" s="54"/>
      <c r="C139" s="55"/>
      <c r="D139" s="21"/>
      <c r="E139" s="21"/>
      <c r="F139" s="20">
        <f t="shared" si="62"/>
        <v>0</v>
      </c>
      <c r="G139" s="21"/>
      <c r="H139" s="21"/>
      <c r="I139" s="20">
        <f t="shared" si="63"/>
        <v>0</v>
      </c>
      <c r="J139" s="20">
        <f t="shared" si="64"/>
        <v>0</v>
      </c>
      <c r="K139" s="25" t="str">
        <f t="shared" si="65"/>
        <v>0</v>
      </c>
      <c r="L139" s="20">
        <f t="shared" si="66"/>
        <v>0</v>
      </c>
      <c r="M139" s="42"/>
      <c r="N139" s="20">
        <f>COUNTIFS($B$21:$B$5019,B139)</f>
        <v>0</v>
      </c>
    </row>
    <row r="140" spans="1:14" ht="18.600000000000001" thickBot="1" x14ac:dyDescent="0.5">
      <c r="A140" s="22">
        <v>120</v>
      </c>
      <c r="B140" s="56"/>
      <c r="C140" s="57"/>
      <c r="D140" s="24"/>
      <c r="E140" s="24"/>
      <c r="F140" s="23">
        <f t="shared" si="62"/>
        <v>0</v>
      </c>
      <c r="G140" s="24"/>
      <c r="H140" s="24"/>
      <c r="I140" s="23">
        <f t="shared" si="63"/>
        <v>0</v>
      </c>
      <c r="J140" s="23">
        <f t="shared" si="64"/>
        <v>0</v>
      </c>
      <c r="K140" s="26" t="str">
        <f t="shared" si="65"/>
        <v>0</v>
      </c>
      <c r="L140" s="23">
        <f t="shared" si="66"/>
        <v>0</v>
      </c>
      <c r="M140" s="43"/>
      <c r="N140" s="23">
        <f>COUNTIFS($B$21:$B$5019,B140)</f>
        <v>0</v>
      </c>
    </row>
    <row r="141" spans="1:14" x14ac:dyDescent="0.45">
      <c r="A141" s="16">
        <v>121</v>
      </c>
      <c r="B141" s="52"/>
      <c r="C141" s="53"/>
      <c r="D141" s="18"/>
      <c r="E141" s="18"/>
      <c r="F141" s="17">
        <f>D141-E141</f>
        <v>0</v>
      </c>
      <c r="G141" s="18"/>
      <c r="H141" s="18"/>
      <c r="I141" s="17">
        <f>G141-H141</f>
        <v>0</v>
      </c>
      <c r="J141" s="17">
        <f>F141+I141</f>
        <v>0</v>
      </c>
      <c r="K141" s="27" t="str">
        <f>IF(E141&lt;0,"マイナス請求",IF(J141=1900,"○",IF(J141=0,"0",IF(J141&lt;1900,"値引残","要確認"))))</f>
        <v>0</v>
      </c>
      <c r="L141" s="17">
        <f>J141</f>
        <v>0</v>
      </c>
      <c r="M141" s="41"/>
      <c r="N141" s="17">
        <f>COUNTIFS($B$21:$B$5019,B141)</f>
        <v>0</v>
      </c>
    </row>
    <row r="142" spans="1:14" x14ac:dyDescent="0.45">
      <c r="A142" s="19">
        <v>122</v>
      </c>
      <c r="B142" s="54"/>
      <c r="C142" s="55"/>
      <c r="D142" s="21"/>
      <c r="E142" s="21"/>
      <c r="F142" s="20">
        <f t="shared" ref="F142:F150" si="67">D142-E142</f>
        <v>0</v>
      </c>
      <c r="G142" s="21"/>
      <c r="H142" s="21"/>
      <c r="I142" s="20">
        <f t="shared" ref="I142:I150" si="68">G142-H142</f>
        <v>0</v>
      </c>
      <c r="J142" s="20">
        <f t="shared" ref="J142:J150" si="69">F142+I142</f>
        <v>0</v>
      </c>
      <c r="K142" s="25" t="str">
        <f t="shared" ref="K142:K150" si="70">IF(E142&lt;0,"マイナス請求",IF(J142=1900,"○",IF(J142=0,"0",IF(J142&lt;1900,"値引残","要確認"))))</f>
        <v>0</v>
      </c>
      <c r="L142" s="20">
        <f t="shared" ref="L142:L150" si="71">J142</f>
        <v>0</v>
      </c>
      <c r="M142" s="42"/>
      <c r="N142" s="20">
        <f>COUNTIFS($B$21:$B$5019,B142)</f>
        <v>0</v>
      </c>
    </row>
    <row r="143" spans="1:14" x14ac:dyDescent="0.45">
      <c r="A143" s="19">
        <v>123</v>
      </c>
      <c r="B143" s="54"/>
      <c r="C143" s="55"/>
      <c r="D143" s="21"/>
      <c r="E143" s="21"/>
      <c r="F143" s="20">
        <f t="shared" si="67"/>
        <v>0</v>
      </c>
      <c r="G143" s="21"/>
      <c r="H143" s="21"/>
      <c r="I143" s="20">
        <f t="shared" si="68"/>
        <v>0</v>
      </c>
      <c r="J143" s="20">
        <f t="shared" si="69"/>
        <v>0</v>
      </c>
      <c r="K143" s="25" t="str">
        <f t="shared" si="70"/>
        <v>0</v>
      </c>
      <c r="L143" s="20">
        <f t="shared" si="71"/>
        <v>0</v>
      </c>
      <c r="M143" s="42"/>
      <c r="N143" s="20">
        <f>COUNTIFS($B$21:$B$5019,B143)</f>
        <v>0</v>
      </c>
    </row>
    <row r="144" spans="1:14" x14ac:dyDescent="0.45">
      <c r="A144" s="19">
        <v>124</v>
      </c>
      <c r="B144" s="54"/>
      <c r="C144" s="55"/>
      <c r="D144" s="21"/>
      <c r="E144" s="21"/>
      <c r="F144" s="20">
        <f t="shared" si="67"/>
        <v>0</v>
      </c>
      <c r="G144" s="21"/>
      <c r="H144" s="21"/>
      <c r="I144" s="20">
        <f t="shared" si="68"/>
        <v>0</v>
      </c>
      <c r="J144" s="20">
        <f t="shared" si="69"/>
        <v>0</v>
      </c>
      <c r="K144" s="25" t="str">
        <f t="shared" si="70"/>
        <v>0</v>
      </c>
      <c r="L144" s="20">
        <f t="shared" si="71"/>
        <v>0</v>
      </c>
      <c r="M144" s="42"/>
      <c r="N144" s="20">
        <f>COUNTIFS($B$21:$B$5019,B144)</f>
        <v>0</v>
      </c>
    </row>
    <row r="145" spans="1:14" x14ac:dyDescent="0.45">
      <c r="A145" s="19">
        <v>125</v>
      </c>
      <c r="B145" s="54"/>
      <c r="C145" s="55"/>
      <c r="D145" s="21"/>
      <c r="E145" s="21"/>
      <c r="F145" s="20">
        <f t="shared" si="67"/>
        <v>0</v>
      </c>
      <c r="G145" s="21"/>
      <c r="H145" s="21"/>
      <c r="I145" s="20">
        <f t="shared" si="68"/>
        <v>0</v>
      </c>
      <c r="J145" s="20">
        <f t="shared" si="69"/>
        <v>0</v>
      </c>
      <c r="K145" s="25" t="str">
        <f t="shared" si="70"/>
        <v>0</v>
      </c>
      <c r="L145" s="20">
        <f t="shared" si="71"/>
        <v>0</v>
      </c>
      <c r="M145" s="42"/>
      <c r="N145" s="20">
        <f>COUNTIFS($B$21:$B$5019,B145)</f>
        <v>0</v>
      </c>
    </row>
    <row r="146" spans="1:14" x14ac:dyDescent="0.45">
      <c r="A146" s="19">
        <v>126</v>
      </c>
      <c r="B146" s="54"/>
      <c r="C146" s="55"/>
      <c r="D146" s="21"/>
      <c r="E146" s="21"/>
      <c r="F146" s="20">
        <f t="shared" si="67"/>
        <v>0</v>
      </c>
      <c r="G146" s="21"/>
      <c r="H146" s="21"/>
      <c r="I146" s="20">
        <f t="shared" si="68"/>
        <v>0</v>
      </c>
      <c r="J146" s="20">
        <f t="shared" si="69"/>
        <v>0</v>
      </c>
      <c r="K146" s="25" t="str">
        <f t="shared" si="70"/>
        <v>0</v>
      </c>
      <c r="L146" s="20">
        <f t="shared" si="71"/>
        <v>0</v>
      </c>
      <c r="M146" s="42"/>
      <c r="N146" s="20">
        <f>COUNTIFS($B$21:$B$5019,B146)</f>
        <v>0</v>
      </c>
    </row>
    <row r="147" spans="1:14" x14ac:dyDescent="0.45">
      <c r="A147" s="19">
        <v>127</v>
      </c>
      <c r="B147" s="54"/>
      <c r="C147" s="55"/>
      <c r="D147" s="21"/>
      <c r="E147" s="21"/>
      <c r="F147" s="20">
        <f t="shared" si="67"/>
        <v>0</v>
      </c>
      <c r="G147" s="21"/>
      <c r="H147" s="21"/>
      <c r="I147" s="20">
        <f t="shared" si="68"/>
        <v>0</v>
      </c>
      <c r="J147" s="20">
        <f t="shared" si="69"/>
        <v>0</v>
      </c>
      <c r="K147" s="25" t="str">
        <f t="shared" si="70"/>
        <v>0</v>
      </c>
      <c r="L147" s="20">
        <f t="shared" si="71"/>
        <v>0</v>
      </c>
      <c r="M147" s="42"/>
      <c r="N147" s="20">
        <f>COUNTIFS($B$21:$B$5019,B147)</f>
        <v>0</v>
      </c>
    </row>
    <row r="148" spans="1:14" x14ac:dyDescent="0.45">
      <c r="A148" s="19">
        <v>128</v>
      </c>
      <c r="B148" s="54"/>
      <c r="C148" s="55"/>
      <c r="D148" s="21"/>
      <c r="E148" s="21"/>
      <c r="F148" s="20">
        <f t="shared" si="67"/>
        <v>0</v>
      </c>
      <c r="G148" s="21"/>
      <c r="H148" s="21"/>
      <c r="I148" s="20">
        <f t="shared" si="68"/>
        <v>0</v>
      </c>
      <c r="J148" s="20">
        <f t="shared" si="69"/>
        <v>0</v>
      </c>
      <c r="K148" s="25" t="str">
        <f t="shared" si="70"/>
        <v>0</v>
      </c>
      <c r="L148" s="20">
        <f t="shared" si="71"/>
        <v>0</v>
      </c>
      <c r="M148" s="42"/>
      <c r="N148" s="20">
        <f>COUNTIFS($B$21:$B$5019,B148)</f>
        <v>0</v>
      </c>
    </row>
    <row r="149" spans="1:14" x14ac:dyDescent="0.45">
      <c r="A149" s="19">
        <v>129</v>
      </c>
      <c r="B149" s="54"/>
      <c r="C149" s="55"/>
      <c r="D149" s="21"/>
      <c r="E149" s="21"/>
      <c r="F149" s="20">
        <f t="shared" si="67"/>
        <v>0</v>
      </c>
      <c r="G149" s="21"/>
      <c r="H149" s="21"/>
      <c r="I149" s="20">
        <f t="shared" si="68"/>
        <v>0</v>
      </c>
      <c r="J149" s="20">
        <f t="shared" si="69"/>
        <v>0</v>
      </c>
      <c r="K149" s="25" t="str">
        <f t="shared" si="70"/>
        <v>0</v>
      </c>
      <c r="L149" s="20">
        <f t="shared" si="71"/>
        <v>0</v>
      </c>
      <c r="M149" s="42"/>
      <c r="N149" s="20">
        <f>COUNTIFS($B$21:$B$5019,B149)</f>
        <v>0</v>
      </c>
    </row>
    <row r="150" spans="1:14" ht="18.600000000000001" thickBot="1" x14ac:dyDescent="0.5">
      <c r="A150" s="22">
        <v>130</v>
      </c>
      <c r="B150" s="56"/>
      <c r="C150" s="57"/>
      <c r="D150" s="24"/>
      <c r="E150" s="24"/>
      <c r="F150" s="23">
        <f t="shared" si="67"/>
        <v>0</v>
      </c>
      <c r="G150" s="24"/>
      <c r="H150" s="24"/>
      <c r="I150" s="23">
        <f t="shared" si="68"/>
        <v>0</v>
      </c>
      <c r="J150" s="23">
        <f t="shared" si="69"/>
        <v>0</v>
      </c>
      <c r="K150" s="26" t="str">
        <f t="shared" si="70"/>
        <v>0</v>
      </c>
      <c r="L150" s="23">
        <f t="shared" si="71"/>
        <v>0</v>
      </c>
      <c r="M150" s="43"/>
      <c r="N150" s="23">
        <f>COUNTIFS($B$21:$B$5019,B150)</f>
        <v>0</v>
      </c>
    </row>
    <row r="151" spans="1:14" x14ac:dyDescent="0.45">
      <c r="A151" s="16">
        <v>131</v>
      </c>
      <c r="B151" s="52"/>
      <c r="C151" s="53"/>
      <c r="D151" s="18"/>
      <c r="E151" s="18"/>
      <c r="F151" s="17">
        <f>D151-E151</f>
        <v>0</v>
      </c>
      <c r="G151" s="18"/>
      <c r="H151" s="18"/>
      <c r="I151" s="17">
        <f>G151-H151</f>
        <v>0</v>
      </c>
      <c r="J151" s="17">
        <f>F151+I151</f>
        <v>0</v>
      </c>
      <c r="K151" s="27" t="str">
        <f>IF(E151&lt;0,"マイナス請求",IF(J151=1900,"○",IF(J151=0,"0",IF(J151&lt;1900,"値引残","要確認"))))</f>
        <v>0</v>
      </c>
      <c r="L151" s="17">
        <f>J151</f>
        <v>0</v>
      </c>
      <c r="M151" s="41"/>
      <c r="N151" s="17">
        <f>COUNTIFS($B$21:$B$5019,B151)</f>
        <v>0</v>
      </c>
    </row>
    <row r="152" spans="1:14" x14ac:dyDescent="0.45">
      <c r="A152" s="19">
        <v>132</v>
      </c>
      <c r="B152" s="54"/>
      <c r="C152" s="55"/>
      <c r="D152" s="21"/>
      <c r="E152" s="21"/>
      <c r="F152" s="20">
        <f t="shared" ref="F152:F160" si="72">D152-E152</f>
        <v>0</v>
      </c>
      <c r="G152" s="21"/>
      <c r="H152" s="21"/>
      <c r="I152" s="20">
        <f t="shared" ref="I152:I160" si="73">G152-H152</f>
        <v>0</v>
      </c>
      <c r="J152" s="20">
        <f t="shared" ref="J152:J160" si="74">F152+I152</f>
        <v>0</v>
      </c>
      <c r="K152" s="25" t="str">
        <f t="shared" ref="K152:K160" si="75">IF(E152&lt;0,"マイナス請求",IF(J152=1900,"○",IF(J152=0,"0",IF(J152&lt;1900,"値引残","要確認"))))</f>
        <v>0</v>
      </c>
      <c r="L152" s="20">
        <f t="shared" ref="L152:L160" si="76">J152</f>
        <v>0</v>
      </c>
      <c r="M152" s="42"/>
      <c r="N152" s="20">
        <f>COUNTIFS($B$21:$B$5019,B152)</f>
        <v>0</v>
      </c>
    </row>
    <row r="153" spans="1:14" x14ac:dyDescent="0.45">
      <c r="A153" s="19">
        <v>133</v>
      </c>
      <c r="B153" s="54"/>
      <c r="C153" s="55"/>
      <c r="D153" s="21"/>
      <c r="E153" s="21"/>
      <c r="F153" s="20">
        <f t="shared" si="72"/>
        <v>0</v>
      </c>
      <c r="G153" s="21"/>
      <c r="H153" s="21"/>
      <c r="I153" s="20">
        <f t="shared" si="73"/>
        <v>0</v>
      </c>
      <c r="J153" s="20">
        <f t="shared" si="74"/>
        <v>0</v>
      </c>
      <c r="K153" s="25" t="str">
        <f t="shared" si="75"/>
        <v>0</v>
      </c>
      <c r="L153" s="20">
        <f t="shared" si="76"/>
        <v>0</v>
      </c>
      <c r="M153" s="42"/>
      <c r="N153" s="20">
        <f>COUNTIFS($B$21:$B$5019,B153)</f>
        <v>0</v>
      </c>
    </row>
    <row r="154" spans="1:14" x14ac:dyDescent="0.45">
      <c r="A154" s="19">
        <v>134</v>
      </c>
      <c r="B154" s="54"/>
      <c r="C154" s="55"/>
      <c r="D154" s="21"/>
      <c r="E154" s="21"/>
      <c r="F154" s="20">
        <f t="shared" si="72"/>
        <v>0</v>
      </c>
      <c r="G154" s="21"/>
      <c r="H154" s="21"/>
      <c r="I154" s="20">
        <f t="shared" si="73"/>
        <v>0</v>
      </c>
      <c r="J154" s="20">
        <f t="shared" si="74"/>
        <v>0</v>
      </c>
      <c r="K154" s="25" t="str">
        <f t="shared" si="75"/>
        <v>0</v>
      </c>
      <c r="L154" s="20">
        <f t="shared" si="76"/>
        <v>0</v>
      </c>
      <c r="M154" s="42"/>
      <c r="N154" s="20">
        <f>COUNTIFS($B$21:$B$5019,B154)</f>
        <v>0</v>
      </c>
    </row>
    <row r="155" spans="1:14" x14ac:dyDescent="0.45">
      <c r="A155" s="19">
        <v>135</v>
      </c>
      <c r="B155" s="54"/>
      <c r="C155" s="55"/>
      <c r="D155" s="21"/>
      <c r="E155" s="21"/>
      <c r="F155" s="20">
        <f t="shared" si="72"/>
        <v>0</v>
      </c>
      <c r="G155" s="21"/>
      <c r="H155" s="21"/>
      <c r="I155" s="20">
        <f t="shared" si="73"/>
        <v>0</v>
      </c>
      <c r="J155" s="20">
        <f t="shared" si="74"/>
        <v>0</v>
      </c>
      <c r="K155" s="25" t="str">
        <f t="shared" si="75"/>
        <v>0</v>
      </c>
      <c r="L155" s="20">
        <f t="shared" si="76"/>
        <v>0</v>
      </c>
      <c r="M155" s="42"/>
      <c r="N155" s="20">
        <f>COUNTIFS($B$21:$B$5019,B155)</f>
        <v>0</v>
      </c>
    </row>
    <row r="156" spans="1:14" x14ac:dyDescent="0.45">
      <c r="A156" s="19">
        <v>136</v>
      </c>
      <c r="B156" s="54"/>
      <c r="C156" s="55"/>
      <c r="D156" s="21"/>
      <c r="E156" s="21"/>
      <c r="F156" s="20">
        <f t="shared" si="72"/>
        <v>0</v>
      </c>
      <c r="G156" s="21"/>
      <c r="H156" s="21"/>
      <c r="I156" s="20">
        <f t="shared" si="73"/>
        <v>0</v>
      </c>
      <c r="J156" s="20">
        <f t="shared" si="74"/>
        <v>0</v>
      </c>
      <c r="K156" s="25" t="str">
        <f t="shared" si="75"/>
        <v>0</v>
      </c>
      <c r="L156" s="20">
        <f t="shared" si="76"/>
        <v>0</v>
      </c>
      <c r="M156" s="42"/>
      <c r="N156" s="20">
        <f>COUNTIFS($B$21:$B$5019,B156)</f>
        <v>0</v>
      </c>
    </row>
    <row r="157" spans="1:14" x14ac:dyDescent="0.45">
      <c r="A157" s="19">
        <v>137</v>
      </c>
      <c r="B157" s="54"/>
      <c r="C157" s="55"/>
      <c r="D157" s="21"/>
      <c r="E157" s="21"/>
      <c r="F157" s="20">
        <f t="shared" si="72"/>
        <v>0</v>
      </c>
      <c r="G157" s="21"/>
      <c r="H157" s="21"/>
      <c r="I157" s="20">
        <f t="shared" si="73"/>
        <v>0</v>
      </c>
      <c r="J157" s="20">
        <f t="shared" si="74"/>
        <v>0</v>
      </c>
      <c r="K157" s="25" t="str">
        <f t="shared" si="75"/>
        <v>0</v>
      </c>
      <c r="L157" s="20">
        <f t="shared" si="76"/>
        <v>0</v>
      </c>
      <c r="M157" s="42"/>
      <c r="N157" s="20">
        <f>COUNTIFS($B$21:$B$5019,B157)</f>
        <v>0</v>
      </c>
    </row>
    <row r="158" spans="1:14" x14ac:dyDescent="0.45">
      <c r="A158" s="19">
        <v>138</v>
      </c>
      <c r="B158" s="54"/>
      <c r="C158" s="55"/>
      <c r="D158" s="21"/>
      <c r="E158" s="21"/>
      <c r="F158" s="20">
        <f t="shared" si="72"/>
        <v>0</v>
      </c>
      <c r="G158" s="21"/>
      <c r="H158" s="21"/>
      <c r="I158" s="20">
        <f t="shared" si="73"/>
        <v>0</v>
      </c>
      <c r="J158" s="20">
        <f t="shared" si="74"/>
        <v>0</v>
      </c>
      <c r="K158" s="25" t="str">
        <f t="shared" si="75"/>
        <v>0</v>
      </c>
      <c r="L158" s="20">
        <f t="shared" si="76"/>
        <v>0</v>
      </c>
      <c r="M158" s="42"/>
      <c r="N158" s="20">
        <f>COUNTIFS($B$21:$B$5019,B158)</f>
        <v>0</v>
      </c>
    </row>
    <row r="159" spans="1:14" x14ac:dyDescent="0.45">
      <c r="A159" s="19">
        <v>139</v>
      </c>
      <c r="B159" s="54"/>
      <c r="C159" s="55"/>
      <c r="D159" s="21"/>
      <c r="E159" s="21"/>
      <c r="F159" s="20">
        <f t="shared" si="72"/>
        <v>0</v>
      </c>
      <c r="G159" s="21"/>
      <c r="H159" s="21"/>
      <c r="I159" s="20">
        <f t="shared" si="73"/>
        <v>0</v>
      </c>
      <c r="J159" s="20">
        <f t="shared" si="74"/>
        <v>0</v>
      </c>
      <c r="K159" s="25" t="str">
        <f t="shared" si="75"/>
        <v>0</v>
      </c>
      <c r="L159" s="20">
        <f t="shared" si="76"/>
        <v>0</v>
      </c>
      <c r="M159" s="42"/>
      <c r="N159" s="20">
        <f>COUNTIFS($B$21:$B$5019,B159)</f>
        <v>0</v>
      </c>
    </row>
    <row r="160" spans="1:14" ht="18.600000000000001" thickBot="1" x14ac:dyDescent="0.5">
      <c r="A160" s="22">
        <v>140</v>
      </c>
      <c r="B160" s="56"/>
      <c r="C160" s="57"/>
      <c r="D160" s="24"/>
      <c r="E160" s="24"/>
      <c r="F160" s="23">
        <f t="shared" si="72"/>
        <v>0</v>
      </c>
      <c r="G160" s="24"/>
      <c r="H160" s="24"/>
      <c r="I160" s="23">
        <f t="shared" si="73"/>
        <v>0</v>
      </c>
      <c r="J160" s="23">
        <f t="shared" si="74"/>
        <v>0</v>
      </c>
      <c r="K160" s="26" t="str">
        <f t="shared" si="75"/>
        <v>0</v>
      </c>
      <c r="L160" s="23">
        <f t="shared" si="76"/>
        <v>0</v>
      </c>
      <c r="M160" s="43"/>
      <c r="N160" s="23">
        <f>COUNTIFS($B$21:$B$5019,B160)</f>
        <v>0</v>
      </c>
    </row>
    <row r="161" spans="1:14" x14ac:dyDescent="0.45">
      <c r="A161" s="16">
        <v>141</v>
      </c>
      <c r="B161" s="52"/>
      <c r="C161" s="53"/>
      <c r="D161" s="18"/>
      <c r="E161" s="18"/>
      <c r="F161" s="17">
        <f>D161-E161</f>
        <v>0</v>
      </c>
      <c r="G161" s="18"/>
      <c r="H161" s="18"/>
      <c r="I161" s="17">
        <f>G161-H161</f>
        <v>0</v>
      </c>
      <c r="J161" s="17">
        <f>F161+I161</f>
        <v>0</v>
      </c>
      <c r="K161" s="27" t="str">
        <f>IF(E161&lt;0,"マイナス請求",IF(J161=1900,"○",IF(J161=0,"0",IF(J161&lt;1900,"値引残","要確認"))))</f>
        <v>0</v>
      </c>
      <c r="L161" s="17">
        <f>J161</f>
        <v>0</v>
      </c>
      <c r="M161" s="41"/>
      <c r="N161" s="17">
        <f>COUNTIFS($B$21:$B$5019,B161)</f>
        <v>0</v>
      </c>
    </row>
    <row r="162" spans="1:14" x14ac:dyDescent="0.45">
      <c r="A162" s="19">
        <v>142</v>
      </c>
      <c r="B162" s="54"/>
      <c r="C162" s="55"/>
      <c r="D162" s="21"/>
      <c r="E162" s="21"/>
      <c r="F162" s="20">
        <f t="shared" ref="F162:F170" si="77">D162-E162</f>
        <v>0</v>
      </c>
      <c r="G162" s="21"/>
      <c r="H162" s="21"/>
      <c r="I162" s="20">
        <f t="shared" ref="I162:I170" si="78">G162-H162</f>
        <v>0</v>
      </c>
      <c r="J162" s="20">
        <f t="shared" ref="J162:J170" si="79">F162+I162</f>
        <v>0</v>
      </c>
      <c r="K162" s="25" t="str">
        <f t="shared" ref="K162:K170" si="80">IF(E162&lt;0,"マイナス請求",IF(J162=1900,"○",IF(J162=0,"0",IF(J162&lt;1900,"値引残","要確認"))))</f>
        <v>0</v>
      </c>
      <c r="L162" s="20">
        <f t="shared" ref="L162:L170" si="81">J162</f>
        <v>0</v>
      </c>
      <c r="M162" s="42"/>
      <c r="N162" s="20">
        <f>COUNTIFS($B$21:$B$5019,B162)</f>
        <v>0</v>
      </c>
    </row>
    <row r="163" spans="1:14" x14ac:dyDescent="0.45">
      <c r="A163" s="19">
        <v>143</v>
      </c>
      <c r="B163" s="54"/>
      <c r="C163" s="55"/>
      <c r="D163" s="21"/>
      <c r="E163" s="21"/>
      <c r="F163" s="20">
        <f t="shared" si="77"/>
        <v>0</v>
      </c>
      <c r="G163" s="21"/>
      <c r="H163" s="21"/>
      <c r="I163" s="20">
        <f t="shared" si="78"/>
        <v>0</v>
      </c>
      <c r="J163" s="20">
        <f t="shared" si="79"/>
        <v>0</v>
      </c>
      <c r="K163" s="25" t="str">
        <f t="shared" si="80"/>
        <v>0</v>
      </c>
      <c r="L163" s="20">
        <f t="shared" si="81"/>
        <v>0</v>
      </c>
      <c r="M163" s="42"/>
      <c r="N163" s="20">
        <f>COUNTIFS($B$21:$B$5019,B163)</f>
        <v>0</v>
      </c>
    </row>
    <row r="164" spans="1:14" x14ac:dyDescent="0.45">
      <c r="A164" s="19">
        <v>144</v>
      </c>
      <c r="B164" s="54"/>
      <c r="C164" s="55"/>
      <c r="D164" s="21"/>
      <c r="E164" s="21"/>
      <c r="F164" s="20">
        <f t="shared" si="77"/>
        <v>0</v>
      </c>
      <c r="G164" s="21"/>
      <c r="H164" s="21"/>
      <c r="I164" s="20">
        <f t="shared" si="78"/>
        <v>0</v>
      </c>
      <c r="J164" s="20">
        <f t="shared" si="79"/>
        <v>0</v>
      </c>
      <c r="K164" s="25" t="str">
        <f t="shared" si="80"/>
        <v>0</v>
      </c>
      <c r="L164" s="20">
        <f t="shared" si="81"/>
        <v>0</v>
      </c>
      <c r="M164" s="42"/>
      <c r="N164" s="20">
        <f>COUNTIFS($B$21:$B$5019,B164)</f>
        <v>0</v>
      </c>
    </row>
    <row r="165" spans="1:14" x14ac:dyDescent="0.45">
      <c r="A165" s="19">
        <v>145</v>
      </c>
      <c r="B165" s="54"/>
      <c r="C165" s="55"/>
      <c r="D165" s="21"/>
      <c r="E165" s="21"/>
      <c r="F165" s="20">
        <f t="shared" si="77"/>
        <v>0</v>
      </c>
      <c r="G165" s="21"/>
      <c r="H165" s="21"/>
      <c r="I165" s="20">
        <f t="shared" si="78"/>
        <v>0</v>
      </c>
      <c r="J165" s="20">
        <f t="shared" si="79"/>
        <v>0</v>
      </c>
      <c r="K165" s="25" t="str">
        <f t="shared" si="80"/>
        <v>0</v>
      </c>
      <c r="L165" s="20">
        <f t="shared" si="81"/>
        <v>0</v>
      </c>
      <c r="M165" s="42"/>
      <c r="N165" s="20">
        <f>COUNTIFS($B$21:$B$5019,B165)</f>
        <v>0</v>
      </c>
    </row>
    <row r="166" spans="1:14" x14ac:dyDescent="0.45">
      <c r="A166" s="19">
        <v>146</v>
      </c>
      <c r="B166" s="54"/>
      <c r="C166" s="55"/>
      <c r="D166" s="21"/>
      <c r="E166" s="21"/>
      <c r="F166" s="20">
        <f t="shared" si="77"/>
        <v>0</v>
      </c>
      <c r="G166" s="21"/>
      <c r="H166" s="21"/>
      <c r="I166" s="20">
        <f t="shared" si="78"/>
        <v>0</v>
      </c>
      <c r="J166" s="20">
        <f t="shared" si="79"/>
        <v>0</v>
      </c>
      <c r="K166" s="25" t="str">
        <f t="shared" si="80"/>
        <v>0</v>
      </c>
      <c r="L166" s="20">
        <f t="shared" si="81"/>
        <v>0</v>
      </c>
      <c r="M166" s="42"/>
      <c r="N166" s="20">
        <f>COUNTIFS($B$21:$B$5019,B166)</f>
        <v>0</v>
      </c>
    </row>
    <row r="167" spans="1:14" x14ac:dyDescent="0.45">
      <c r="A167" s="19">
        <v>147</v>
      </c>
      <c r="B167" s="54"/>
      <c r="C167" s="55"/>
      <c r="D167" s="21"/>
      <c r="E167" s="21"/>
      <c r="F167" s="20">
        <f t="shared" si="77"/>
        <v>0</v>
      </c>
      <c r="G167" s="21"/>
      <c r="H167" s="21"/>
      <c r="I167" s="20">
        <f t="shared" si="78"/>
        <v>0</v>
      </c>
      <c r="J167" s="20">
        <f t="shared" si="79"/>
        <v>0</v>
      </c>
      <c r="K167" s="25" t="str">
        <f t="shared" si="80"/>
        <v>0</v>
      </c>
      <c r="L167" s="20">
        <f t="shared" si="81"/>
        <v>0</v>
      </c>
      <c r="M167" s="42"/>
      <c r="N167" s="20">
        <f>COUNTIFS($B$21:$B$5019,B167)</f>
        <v>0</v>
      </c>
    </row>
    <row r="168" spans="1:14" x14ac:dyDescent="0.45">
      <c r="A168" s="19">
        <v>148</v>
      </c>
      <c r="B168" s="54"/>
      <c r="C168" s="55"/>
      <c r="D168" s="21"/>
      <c r="E168" s="21"/>
      <c r="F168" s="20">
        <f t="shared" si="77"/>
        <v>0</v>
      </c>
      <c r="G168" s="21"/>
      <c r="H168" s="21"/>
      <c r="I168" s="20">
        <f t="shared" si="78"/>
        <v>0</v>
      </c>
      <c r="J168" s="20">
        <f t="shared" si="79"/>
        <v>0</v>
      </c>
      <c r="K168" s="25" t="str">
        <f t="shared" si="80"/>
        <v>0</v>
      </c>
      <c r="L168" s="20">
        <f t="shared" si="81"/>
        <v>0</v>
      </c>
      <c r="M168" s="42"/>
      <c r="N168" s="20">
        <f>COUNTIFS($B$21:$B$5019,B168)</f>
        <v>0</v>
      </c>
    </row>
    <row r="169" spans="1:14" x14ac:dyDescent="0.45">
      <c r="A169" s="19">
        <v>149</v>
      </c>
      <c r="B169" s="54"/>
      <c r="C169" s="55"/>
      <c r="D169" s="21"/>
      <c r="E169" s="21"/>
      <c r="F169" s="20">
        <f t="shared" si="77"/>
        <v>0</v>
      </c>
      <c r="G169" s="21"/>
      <c r="H169" s="21"/>
      <c r="I169" s="20">
        <f t="shared" si="78"/>
        <v>0</v>
      </c>
      <c r="J169" s="20">
        <f t="shared" si="79"/>
        <v>0</v>
      </c>
      <c r="K169" s="25" t="str">
        <f t="shared" si="80"/>
        <v>0</v>
      </c>
      <c r="L169" s="20">
        <f t="shared" si="81"/>
        <v>0</v>
      </c>
      <c r="M169" s="42"/>
      <c r="N169" s="20">
        <f>COUNTIFS($B$21:$B$5019,B169)</f>
        <v>0</v>
      </c>
    </row>
    <row r="170" spans="1:14" ht="18.600000000000001" thickBot="1" x14ac:dyDescent="0.5">
      <c r="A170" s="22">
        <v>150</v>
      </c>
      <c r="B170" s="56"/>
      <c r="C170" s="57"/>
      <c r="D170" s="24"/>
      <c r="E170" s="24"/>
      <c r="F170" s="23">
        <f t="shared" si="77"/>
        <v>0</v>
      </c>
      <c r="G170" s="24"/>
      <c r="H170" s="24"/>
      <c r="I170" s="23">
        <f t="shared" si="78"/>
        <v>0</v>
      </c>
      <c r="J170" s="23">
        <f t="shared" si="79"/>
        <v>0</v>
      </c>
      <c r="K170" s="26" t="str">
        <f t="shared" si="80"/>
        <v>0</v>
      </c>
      <c r="L170" s="23">
        <f t="shared" si="81"/>
        <v>0</v>
      </c>
      <c r="M170" s="43"/>
      <c r="N170" s="23">
        <f>COUNTIFS($B$21:$B$5019,B170)</f>
        <v>0</v>
      </c>
    </row>
    <row r="171" spans="1:14" x14ac:dyDescent="0.45">
      <c r="A171" s="16">
        <v>151</v>
      </c>
      <c r="B171" s="52"/>
      <c r="C171" s="53"/>
      <c r="D171" s="18"/>
      <c r="E171" s="18"/>
      <c r="F171" s="17">
        <f>D171-E171</f>
        <v>0</v>
      </c>
      <c r="G171" s="18"/>
      <c r="H171" s="18"/>
      <c r="I171" s="17">
        <f>G171-H171</f>
        <v>0</v>
      </c>
      <c r="J171" s="17">
        <f>F171+I171</f>
        <v>0</v>
      </c>
      <c r="K171" s="27" t="str">
        <f>IF(E171&lt;0,"マイナス請求",IF(J171=1900,"○",IF(J171=0,"0",IF(J171&lt;1900,"値引残","要確認"))))</f>
        <v>0</v>
      </c>
      <c r="L171" s="17">
        <f>J171</f>
        <v>0</v>
      </c>
      <c r="M171" s="41"/>
      <c r="N171" s="17">
        <f>COUNTIFS($B$21:$B$5019,B171)</f>
        <v>0</v>
      </c>
    </row>
    <row r="172" spans="1:14" x14ac:dyDescent="0.45">
      <c r="A172" s="19">
        <v>152</v>
      </c>
      <c r="B172" s="54"/>
      <c r="C172" s="55"/>
      <c r="D172" s="21"/>
      <c r="E172" s="21"/>
      <c r="F172" s="20">
        <f t="shared" ref="F172:F180" si="82">D172-E172</f>
        <v>0</v>
      </c>
      <c r="G172" s="21"/>
      <c r="H172" s="21"/>
      <c r="I172" s="20">
        <f t="shared" ref="I172:I180" si="83">G172-H172</f>
        <v>0</v>
      </c>
      <c r="J172" s="20">
        <f t="shared" ref="J172:J180" si="84">F172+I172</f>
        <v>0</v>
      </c>
      <c r="K172" s="25" t="str">
        <f t="shared" ref="K172:K180" si="85">IF(E172&lt;0,"マイナス請求",IF(J172=1900,"○",IF(J172=0,"0",IF(J172&lt;1900,"値引残","要確認"))))</f>
        <v>0</v>
      </c>
      <c r="L172" s="20">
        <f t="shared" ref="L172:L180" si="86">J172</f>
        <v>0</v>
      </c>
      <c r="M172" s="42"/>
      <c r="N172" s="20">
        <f>COUNTIFS($B$21:$B$5019,B172)</f>
        <v>0</v>
      </c>
    </row>
    <row r="173" spans="1:14" x14ac:dyDescent="0.45">
      <c r="A173" s="19">
        <v>153</v>
      </c>
      <c r="B173" s="54"/>
      <c r="C173" s="55"/>
      <c r="D173" s="21"/>
      <c r="E173" s="21"/>
      <c r="F173" s="20">
        <f t="shared" si="82"/>
        <v>0</v>
      </c>
      <c r="G173" s="21"/>
      <c r="H173" s="21"/>
      <c r="I173" s="20">
        <f t="shared" si="83"/>
        <v>0</v>
      </c>
      <c r="J173" s="20">
        <f t="shared" si="84"/>
        <v>0</v>
      </c>
      <c r="K173" s="25" t="str">
        <f t="shared" si="85"/>
        <v>0</v>
      </c>
      <c r="L173" s="20">
        <f t="shared" si="86"/>
        <v>0</v>
      </c>
      <c r="M173" s="42"/>
      <c r="N173" s="20">
        <f>COUNTIFS($B$21:$B$5019,B173)</f>
        <v>0</v>
      </c>
    </row>
    <row r="174" spans="1:14" x14ac:dyDescent="0.45">
      <c r="A174" s="19">
        <v>154</v>
      </c>
      <c r="B174" s="54"/>
      <c r="C174" s="55"/>
      <c r="D174" s="21"/>
      <c r="E174" s="21"/>
      <c r="F174" s="20">
        <f t="shared" si="82"/>
        <v>0</v>
      </c>
      <c r="G174" s="21"/>
      <c r="H174" s="21"/>
      <c r="I174" s="20">
        <f t="shared" si="83"/>
        <v>0</v>
      </c>
      <c r="J174" s="20">
        <f t="shared" si="84"/>
        <v>0</v>
      </c>
      <c r="K174" s="25" t="str">
        <f t="shared" si="85"/>
        <v>0</v>
      </c>
      <c r="L174" s="20">
        <f t="shared" si="86"/>
        <v>0</v>
      </c>
      <c r="M174" s="42"/>
      <c r="N174" s="20">
        <f>COUNTIFS($B$21:$B$5019,B174)</f>
        <v>0</v>
      </c>
    </row>
    <row r="175" spans="1:14" x14ac:dyDescent="0.45">
      <c r="A175" s="19">
        <v>155</v>
      </c>
      <c r="B175" s="54"/>
      <c r="C175" s="55"/>
      <c r="D175" s="21"/>
      <c r="E175" s="21"/>
      <c r="F175" s="20">
        <f t="shared" si="82"/>
        <v>0</v>
      </c>
      <c r="G175" s="21"/>
      <c r="H175" s="21"/>
      <c r="I175" s="20">
        <f t="shared" si="83"/>
        <v>0</v>
      </c>
      <c r="J175" s="20">
        <f t="shared" si="84"/>
        <v>0</v>
      </c>
      <c r="K175" s="25" t="str">
        <f t="shared" si="85"/>
        <v>0</v>
      </c>
      <c r="L175" s="20">
        <f t="shared" si="86"/>
        <v>0</v>
      </c>
      <c r="M175" s="42"/>
      <c r="N175" s="20">
        <f>COUNTIFS($B$21:$B$5019,B175)</f>
        <v>0</v>
      </c>
    </row>
    <row r="176" spans="1:14" x14ac:dyDescent="0.45">
      <c r="A176" s="19">
        <v>156</v>
      </c>
      <c r="B176" s="54"/>
      <c r="C176" s="55"/>
      <c r="D176" s="21"/>
      <c r="E176" s="21"/>
      <c r="F176" s="20">
        <f t="shared" si="82"/>
        <v>0</v>
      </c>
      <c r="G176" s="21"/>
      <c r="H176" s="21"/>
      <c r="I176" s="20">
        <f t="shared" si="83"/>
        <v>0</v>
      </c>
      <c r="J176" s="20">
        <f t="shared" si="84"/>
        <v>0</v>
      </c>
      <c r="K176" s="25" t="str">
        <f t="shared" si="85"/>
        <v>0</v>
      </c>
      <c r="L176" s="20">
        <f t="shared" si="86"/>
        <v>0</v>
      </c>
      <c r="M176" s="42"/>
      <c r="N176" s="20">
        <f>COUNTIFS($B$21:$B$5019,B176)</f>
        <v>0</v>
      </c>
    </row>
    <row r="177" spans="1:14" x14ac:dyDescent="0.45">
      <c r="A177" s="19">
        <v>157</v>
      </c>
      <c r="B177" s="54"/>
      <c r="C177" s="55"/>
      <c r="D177" s="21"/>
      <c r="E177" s="21"/>
      <c r="F177" s="20">
        <f t="shared" si="82"/>
        <v>0</v>
      </c>
      <c r="G177" s="21"/>
      <c r="H177" s="21"/>
      <c r="I177" s="20">
        <f t="shared" si="83"/>
        <v>0</v>
      </c>
      <c r="J177" s="20">
        <f t="shared" si="84"/>
        <v>0</v>
      </c>
      <c r="K177" s="25" t="str">
        <f t="shared" si="85"/>
        <v>0</v>
      </c>
      <c r="L177" s="20">
        <f t="shared" si="86"/>
        <v>0</v>
      </c>
      <c r="M177" s="42"/>
      <c r="N177" s="20">
        <f>COUNTIFS($B$21:$B$5019,B177)</f>
        <v>0</v>
      </c>
    </row>
    <row r="178" spans="1:14" x14ac:dyDescent="0.45">
      <c r="A178" s="19">
        <v>158</v>
      </c>
      <c r="B178" s="54"/>
      <c r="C178" s="55"/>
      <c r="D178" s="21"/>
      <c r="E178" s="21"/>
      <c r="F178" s="20">
        <f t="shared" si="82"/>
        <v>0</v>
      </c>
      <c r="G178" s="21"/>
      <c r="H178" s="21"/>
      <c r="I178" s="20">
        <f t="shared" si="83"/>
        <v>0</v>
      </c>
      <c r="J178" s="20">
        <f t="shared" si="84"/>
        <v>0</v>
      </c>
      <c r="K178" s="25" t="str">
        <f t="shared" si="85"/>
        <v>0</v>
      </c>
      <c r="L178" s="20">
        <f t="shared" si="86"/>
        <v>0</v>
      </c>
      <c r="M178" s="42"/>
      <c r="N178" s="20">
        <f>COUNTIFS($B$21:$B$5019,B178)</f>
        <v>0</v>
      </c>
    </row>
    <row r="179" spans="1:14" x14ac:dyDescent="0.45">
      <c r="A179" s="19">
        <v>159</v>
      </c>
      <c r="B179" s="54"/>
      <c r="C179" s="55"/>
      <c r="D179" s="21"/>
      <c r="E179" s="21"/>
      <c r="F179" s="20">
        <f t="shared" si="82"/>
        <v>0</v>
      </c>
      <c r="G179" s="21"/>
      <c r="H179" s="21"/>
      <c r="I179" s="20">
        <f t="shared" si="83"/>
        <v>0</v>
      </c>
      <c r="J179" s="20">
        <f t="shared" si="84"/>
        <v>0</v>
      </c>
      <c r="K179" s="25" t="str">
        <f t="shared" si="85"/>
        <v>0</v>
      </c>
      <c r="L179" s="20">
        <f t="shared" si="86"/>
        <v>0</v>
      </c>
      <c r="M179" s="42"/>
      <c r="N179" s="20">
        <f>COUNTIFS($B$21:$B$5019,B179)</f>
        <v>0</v>
      </c>
    </row>
    <row r="180" spans="1:14" ht="18.600000000000001" thickBot="1" x14ac:dyDescent="0.5">
      <c r="A180" s="22">
        <v>160</v>
      </c>
      <c r="B180" s="56"/>
      <c r="C180" s="57"/>
      <c r="D180" s="24"/>
      <c r="E180" s="24"/>
      <c r="F180" s="23">
        <f t="shared" si="82"/>
        <v>0</v>
      </c>
      <c r="G180" s="24"/>
      <c r="H180" s="24"/>
      <c r="I180" s="23">
        <f t="shared" si="83"/>
        <v>0</v>
      </c>
      <c r="J180" s="23">
        <f t="shared" si="84"/>
        <v>0</v>
      </c>
      <c r="K180" s="26" t="str">
        <f t="shared" si="85"/>
        <v>0</v>
      </c>
      <c r="L180" s="23">
        <f t="shared" si="86"/>
        <v>0</v>
      </c>
      <c r="M180" s="43"/>
      <c r="N180" s="23">
        <f>COUNTIFS($B$21:$B$5019,B180)</f>
        <v>0</v>
      </c>
    </row>
    <row r="181" spans="1:14" x14ac:dyDescent="0.45">
      <c r="A181" s="16">
        <v>161</v>
      </c>
      <c r="B181" s="52"/>
      <c r="C181" s="53"/>
      <c r="D181" s="18"/>
      <c r="E181" s="18"/>
      <c r="F181" s="17">
        <f>D181-E181</f>
        <v>0</v>
      </c>
      <c r="G181" s="18"/>
      <c r="H181" s="18"/>
      <c r="I181" s="17">
        <f>G181-H181</f>
        <v>0</v>
      </c>
      <c r="J181" s="17">
        <f>F181+I181</f>
        <v>0</v>
      </c>
      <c r="K181" s="27" t="str">
        <f>IF(E181&lt;0,"マイナス請求",IF(J181=1900,"○",IF(J181=0,"0",IF(J181&lt;1900,"値引残","要確認"))))</f>
        <v>0</v>
      </c>
      <c r="L181" s="17">
        <f>J181</f>
        <v>0</v>
      </c>
      <c r="M181" s="41"/>
      <c r="N181" s="17">
        <f>COUNTIFS($B$21:$B$5019,B181)</f>
        <v>0</v>
      </c>
    </row>
    <row r="182" spans="1:14" x14ac:dyDescent="0.45">
      <c r="A182" s="19">
        <v>162</v>
      </c>
      <c r="B182" s="54"/>
      <c r="C182" s="55"/>
      <c r="D182" s="21"/>
      <c r="E182" s="21"/>
      <c r="F182" s="20">
        <f t="shared" ref="F182:F190" si="87">D182-E182</f>
        <v>0</v>
      </c>
      <c r="G182" s="21"/>
      <c r="H182" s="21"/>
      <c r="I182" s="20">
        <f t="shared" ref="I182:I190" si="88">G182-H182</f>
        <v>0</v>
      </c>
      <c r="J182" s="20">
        <f t="shared" ref="J182:J190" si="89">F182+I182</f>
        <v>0</v>
      </c>
      <c r="K182" s="25" t="str">
        <f t="shared" ref="K182:K190" si="90">IF(E182&lt;0,"マイナス請求",IF(J182=1900,"○",IF(J182=0,"0",IF(J182&lt;1900,"値引残","要確認"))))</f>
        <v>0</v>
      </c>
      <c r="L182" s="20">
        <f t="shared" ref="L182:L190" si="91">J182</f>
        <v>0</v>
      </c>
      <c r="M182" s="42"/>
      <c r="N182" s="20">
        <f>COUNTIFS($B$21:$B$5019,B182)</f>
        <v>0</v>
      </c>
    </row>
    <row r="183" spans="1:14" x14ac:dyDescent="0.45">
      <c r="A183" s="19">
        <v>163</v>
      </c>
      <c r="B183" s="54"/>
      <c r="C183" s="55"/>
      <c r="D183" s="21"/>
      <c r="E183" s="21"/>
      <c r="F183" s="20">
        <f t="shared" si="87"/>
        <v>0</v>
      </c>
      <c r="G183" s="21"/>
      <c r="H183" s="21"/>
      <c r="I183" s="20">
        <f t="shared" si="88"/>
        <v>0</v>
      </c>
      <c r="J183" s="20">
        <f t="shared" si="89"/>
        <v>0</v>
      </c>
      <c r="K183" s="25" t="str">
        <f t="shared" si="90"/>
        <v>0</v>
      </c>
      <c r="L183" s="20">
        <f t="shared" si="91"/>
        <v>0</v>
      </c>
      <c r="M183" s="42"/>
      <c r="N183" s="20">
        <f>COUNTIFS($B$21:$B$5019,B183)</f>
        <v>0</v>
      </c>
    </row>
    <row r="184" spans="1:14" x14ac:dyDescent="0.45">
      <c r="A184" s="19">
        <v>164</v>
      </c>
      <c r="B184" s="54"/>
      <c r="C184" s="55"/>
      <c r="D184" s="21"/>
      <c r="E184" s="21"/>
      <c r="F184" s="20">
        <f t="shared" si="87"/>
        <v>0</v>
      </c>
      <c r="G184" s="21"/>
      <c r="H184" s="21"/>
      <c r="I184" s="20">
        <f t="shared" si="88"/>
        <v>0</v>
      </c>
      <c r="J184" s="20">
        <f t="shared" si="89"/>
        <v>0</v>
      </c>
      <c r="K184" s="25" t="str">
        <f t="shared" si="90"/>
        <v>0</v>
      </c>
      <c r="L184" s="20">
        <f t="shared" si="91"/>
        <v>0</v>
      </c>
      <c r="M184" s="42"/>
      <c r="N184" s="20">
        <f>COUNTIFS($B$21:$B$5019,B184)</f>
        <v>0</v>
      </c>
    </row>
    <row r="185" spans="1:14" x14ac:dyDescent="0.45">
      <c r="A185" s="19">
        <v>165</v>
      </c>
      <c r="B185" s="54"/>
      <c r="C185" s="55"/>
      <c r="D185" s="21"/>
      <c r="E185" s="21"/>
      <c r="F185" s="20">
        <f t="shared" si="87"/>
        <v>0</v>
      </c>
      <c r="G185" s="21"/>
      <c r="H185" s="21"/>
      <c r="I185" s="20">
        <f t="shared" si="88"/>
        <v>0</v>
      </c>
      <c r="J185" s="20">
        <f t="shared" si="89"/>
        <v>0</v>
      </c>
      <c r="K185" s="25" t="str">
        <f t="shared" si="90"/>
        <v>0</v>
      </c>
      <c r="L185" s="20">
        <f t="shared" si="91"/>
        <v>0</v>
      </c>
      <c r="M185" s="42"/>
      <c r="N185" s="20">
        <f>COUNTIFS($B$21:$B$5019,B185)</f>
        <v>0</v>
      </c>
    </row>
    <row r="186" spans="1:14" x14ac:dyDescent="0.45">
      <c r="A186" s="19">
        <v>166</v>
      </c>
      <c r="B186" s="54"/>
      <c r="C186" s="55"/>
      <c r="D186" s="21"/>
      <c r="E186" s="21"/>
      <c r="F186" s="20">
        <f t="shared" si="87"/>
        <v>0</v>
      </c>
      <c r="G186" s="21"/>
      <c r="H186" s="21"/>
      <c r="I186" s="20">
        <f t="shared" si="88"/>
        <v>0</v>
      </c>
      <c r="J186" s="20">
        <f t="shared" si="89"/>
        <v>0</v>
      </c>
      <c r="K186" s="25" t="str">
        <f t="shared" si="90"/>
        <v>0</v>
      </c>
      <c r="L186" s="20">
        <f t="shared" si="91"/>
        <v>0</v>
      </c>
      <c r="M186" s="42"/>
      <c r="N186" s="20">
        <f>COUNTIFS($B$21:$B$5019,B186)</f>
        <v>0</v>
      </c>
    </row>
    <row r="187" spans="1:14" x14ac:dyDescent="0.45">
      <c r="A187" s="19">
        <v>167</v>
      </c>
      <c r="B187" s="54"/>
      <c r="C187" s="55"/>
      <c r="D187" s="21"/>
      <c r="E187" s="21"/>
      <c r="F187" s="20">
        <f t="shared" si="87"/>
        <v>0</v>
      </c>
      <c r="G187" s="21"/>
      <c r="H187" s="21"/>
      <c r="I187" s="20">
        <f t="shared" si="88"/>
        <v>0</v>
      </c>
      <c r="J187" s="20">
        <f t="shared" si="89"/>
        <v>0</v>
      </c>
      <c r="K187" s="25" t="str">
        <f t="shared" si="90"/>
        <v>0</v>
      </c>
      <c r="L187" s="20">
        <f t="shared" si="91"/>
        <v>0</v>
      </c>
      <c r="M187" s="42"/>
      <c r="N187" s="20">
        <f>COUNTIFS($B$21:$B$5019,B187)</f>
        <v>0</v>
      </c>
    </row>
    <row r="188" spans="1:14" x14ac:dyDescent="0.45">
      <c r="A188" s="19">
        <v>168</v>
      </c>
      <c r="B188" s="54"/>
      <c r="C188" s="55"/>
      <c r="D188" s="21"/>
      <c r="E188" s="21"/>
      <c r="F188" s="20">
        <f t="shared" si="87"/>
        <v>0</v>
      </c>
      <c r="G188" s="21"/>
      <c r="H188" s="21"/>
      <c r="I188" s="20">
        <f t="shared" si="88"/>
        <v>0</v>
      </c>
      <c r="J188" s="20">
        <f t="shared" si="89"/>
        <v>0</v>
      </c>
      <c r="K188" s="25" t="str">
        <f t="shared" si="90"/>
        <v>0</v>
      </c>
      <c r="L188" s="20">
        <f t="shared" si="91"/>
        <v>0</v>
      </c>
      <c r="M188" s="42"/>
      <c r="N188" s="20">
        <f>COUNTIFS($B$21:$B$5019,B188)</f>
        <v>0</v>
      </c>
    </row>
    <row r="189" spans="1:14" x14ac:dyDescent="0.45">
      <c r="A189" s="19">
        <v>169</v>
      </c>
      <c r="B189" s="54"/>
      <c r="C189" s="55"/>
      <c r="D189" s="21"/>
      <c r="E189" s="21"/>
      <c r="F189" s="20">
        <f t="shared" si="87"/>
        <v>0</v>
      </c>
      <c r="G189" s="21"/>
      <c r="H189" s="21"/>
      <c r="I189" s="20">
        <f t="shared" si="88"/>
        <v>0</v>
      </c>
      <c r="J189" s="20">
        <f t="shared" si="89"/>
        <v>0</v>
      </c>
      <c r="K189" s="25" t="str">
        <f t="shared" si="90"/>
        <v>0</v>
      </c>
      <c r="L189" s="20">
        <f t="shared" si="91"/>
        <v>0</v>
      </c>
      <c r="M189" s="42"/>
      <c r="N189" s="20">
        <f>COUNTIFS($B$21:$B$5019,B189)</f>
        <v>0</v>
      </c>
    </row>
    <row r="190" spans="1:14" ht="18.600000000000001" thickBot="1" x14ac:dyDescent="0.5">
      <c r="A190" s="22">
        <v>170</v>
      </c>
      <c r="B190" s="56"/>
      <c r="C190" s="57"/>
      <c r="D190" s="24"/>
      <c r="E190" s="24"/>
      <c r="F190" s="23">
        <f t="shared" si="87"/>
        <v>0</v>
      </c>
      <c r="G190" s="24"/>
      <c r="H190" s="24"/>
      <c r="I190" s="23">
        <f t="shared" si="88"/>
        <v>0</v>
      </c>
      <c r="J190" s="23">
        <f t="shared" si="89"/>
        <v>0</v>
      </c>
      <c r="K190" s="26" t="str">
        <f t="shared" si="90"/>
        <v>0</v>
      </c>
      <c r="L190" s="23">
        <f t="shared" si="91"/>
        <v>0</v>
      </c>
      <c r="M190" s="43"/>
      <c r="N190" s="23">
        <f>COUNTIFS($B$21:$B$5019,B190)</f>
        <v>0</v>
      </c>
    </row>
    <row r="191" spans="1:14" x14ac:dyDescent="0.45">
      <c r="A191" s="16">
        <v>171</v>
      </c>
      <c r="B191" s="52"/>
      <c r="C191" s="53"/>
      <c r="D191" s="18"/>
      <c r="E191" s="18"/>
      <c r="F191" s="17">
        <f>D191-E191</f>
        <v>0</v>
      </c>
      <c r="G191" s="18"/>
      <c r="H191" s="18"/>
      <c r="I191" s="17">
        <f>G191-H191</f>
        <v>0</v>
      </c>
      <c r="J191" s="17">
        <f>F191+I191</f>
        <v>0</v>
      </c>
      <c r="K191" s="27" t="str">
        <f>IF(E191&lt;0,"マイナス請求",IF(J191=1900,"○",IF(J191=0,"0",IF(J191&lt;1900,"値引残","要確認"))))</f>
        <v>0</v>
      </c>
      <c r="L191" s="17">
        <f>J191</f>
        <v>0</v>
      </c>
      <c r="M191" s="41"/>
      <c r="N191" s="17">
        <f>COUNTIFS($B$21:$B$5019,B191)</f>
        <v>0</v>
      </c>
    </row>
    <row r="192" spans="1:14" x14ac:dyDescent="0.45">
      <c r="A192" s="19">
        <v>172</v>
      </c>
      <c r="B192" s="54"/>
      <c r="C192" s="55"/>
      <c r="D192" s="21"/>
      <c r="E192" s="21"/>
      <c r="F192" s="20">
        <f t="shared" ref="F192:F200" si="92">D192-E192</f>
        <v>0</v>
      </c>
      <c r="G192" s="21"/>
      <c r="H192" s="21"/>
      <c r="I192" s="20">
        <f t="shared" ref="I192:I200" si="93">G192-H192</f>
        <v>0</v>
      </c>
      <c r="J192" s="20">
        <f t="shared" ref="J192:J200" si="94">F192+I192</f>
        <v>0</v>
      </c>
      <c r="K192" s="25" t="str">
        <f t="shared" ref="K192:K200" si="95">IF(E192&lt;0,"マイナス請求",IF(J192=1900,"○",IF(J192=0,"0",IF(J192&lt;1900,"値引残","要確認"))))</f>
        <v>0</v>
      </c>
      <c r="L192" s="20">
        <f t="shared" ref="L192:L200" si="96">J192</f>
        <v>0</v>
      </c>
      <c r="M192" s="42"/>
      <c r="N192" s="20">
        <f>COUNTIFS($B$21:$B$5019,B192)</f>
        <v>0</v>
      </c>
    </row>
    <row r="193" spans="1:14" x14ac:dyDescent="0.45">
      <c r="A193" s="19">
        <v>173</v>
      </c>
      <c r="B193" s="54"/>
      <c r="C193" s="55"/>
      <c r="D193" s="21"/>
      <c r="E193" s="21"/>
      <c r="F193" s="20">
        <f t="shared" si="92"/>
        <v>0</v>
      </c>
      <c r="G193" s="21"/>
      <c r="H193" s="21"/>
      <c r="I193" s="20">
        <f t="shared" si="93"/>
        <v>0</v>
      </c>
      <c r="J193" s="20">
        <f t="shared" si="94"/>
        <v>0</v>
      </c>
      <c r="K193" s="25" t="str">
        <f t="shared" si="95"/>
        <v>0</v>
      </c>
      <c r="L193" s="20">
        <f t="shared" si="96"/>
        <v>0</v>
      </c>
      <c r="M193" s="42"/>
      <c r="N193" s="20">
        <f>COUNTIFS($B$21:$B$5019,B193)</f>
        <v>0</v>
      </c>
    </row>
    <row r="194" spans="1:14" x14ac:dyDescent="0.45">
      <c r="A194" s="19">
        <v>174</v>
      </c>
      <c r="B194" s="54"/>
      <c r="C194" s="55"/>
      <c r="D194" s="21"/>
      <c r="E194" s="21"/>
      <c r="F194" s="20">
        <f t="shared" si="92"/>
        <v>0</v>
      </c>
      <c r="G194" s="21"/>
      <c r="H194" s="21"/>
      <c r="I194" s="20">
        <f t="shared" si="93"/>
        <v>0</v>
      </c>
      <c r="J194" s="20">
        <f t="shared" si="94"/>
        <v>0</v>
      </c>
      <c r="K194" s="25" t="str">
        <f t="shared" si="95"/>
        <v>0</v>
      </c>
      <c r="L194" s="20">
        <f t="shared" si="96"/>
        <v>0</v>
      </c>
      <c r="M194" s="42"/>
      <c r="N194" s="20">
        <f>COUNTIFS($B$21:$B$5019,B194)</f>
        <v>0</v>
      </c>
    </row>
    <row r="195" spans="1:14" x14ac:dyDescent="0.45">
      <c r="A195" s="19">
        <v>175</v>
      </c>
      <c r="B195" s="54"/>
      <c r="C195" s="55"/>
      <c r="D195" s="21"/>
      <c r="E195" s="21"/>
      <c r="F195" s="20">
        <f t="shared" si="92"/>
        <v>0</v>
      </c>
      <c r="G195" s="21"/>
      <c r="H195" s="21"/>
      <c r="I195" s="20">
        <f t="shared" si="93"/>
        <v>0</v>
      </c>
      <c r="J195" s="20">
        <f t="shared" si="94"/>
        <v>0</v>
      </c>
      <c r="K195" s="25" t="str">
        <f t="shared" si="95"/>
        <v>0</v>
      </c>
      <c r="L195" s="20">
        <f t="shared" si="96"/>
        <v>0</v>
      </c>
      <c r="M195" s="42"/>
      <c r="N195" s="20">
        <f>COUNTIFS($B$21:$B$5019,B195)</f>
        <v>0</v>
      </c>
    </row>
    <row r="196" spans="1:14" x14ac:dyDescent="0.45">
      <c r="A196" s="19">
        <v>176</v>
      </c>
      <c r="B196" s="54"/>
      <c r="C196" s="55"/>
      <c r="D196" s="21"/>
      <c r="E196" s="21"/>
      <c r="F196" s="20">
        <f t="shared" si="92"/>
        <v>0</v>
      </c>
      <c r="G196" s="21"/>
      <c r="H196" s="21"/>
      <c r="I196" s="20">
        <f t="shared" si="93"/>
        <v>0</v>
      </c>
      <c r="J196" s="20">
        <f t="shared" si="94"/>
        <v>0</v>
      </c>
      <c r="K196" s="25" t="str">
        <f t="shared" si="95"/>
        <v>0</v>
      </c>
      <c r="L196" s="20">
        <f t="shared" si="96"/>
        <v>0</v>
      </c>
      <c r="M196" s="42"/>
      <c r="N196" s="20">
        <f>COUNTIFS($B$21:$B$5019,B196)</f>
        <v>0</v>
      </c>
    </row>
    <row r="197" spans="1:14" x14ac:dyDescent="0.45">
      <c r="A197" s="19">
        <v>177</v>
      </c>
      <c r="B197" s="54"/>
      <c r="C197" s="55"/>
      <c r="D197" s="21"/>
      <c r="E197" s="21"/>
      <c r="F197" s="20">
        <f t="shared" si="92"/>
        <v>0</v>
      </c>
      <c r="G197" s="21"/>
      <c r="H197" s="21"/>
      <c r="I197" s="20">
        <f t="shared" si="93"/>
        <v>0</v>
      </c>
      <c r="J197" s="20">
        <f t="shared" si="94"/>
        <v>0</v>
      </c>
      <c r="K197" s="25" t="str">
        <f t="shared" si="95"/>
        <v>0</v>
      </c>
      <c r="L197" s="20">
        <f t="shared" si="96"/>
        <v>0</v>
      </c>
      <c r="M197" s="42"/>
      <c r="N197" s="20">
        <f>COUNTIFS($B$21:$B$5019,B197)</f>
        <v>0</v>
      </c>
    </row>
    <row r="198" spans="1:14" x14ac:dyDescent="0.45">
      <c r="A198" s="19">
        <v>178</v>
      </c>
      <c r="B198" s="54"/>
      <c r="C198" s="55"/>
      <c r="D198" s="21"/>
      <c r="E198" s="21"/>
      <c r="F198" s="20">
        <f t="shared" si="92"/>
        <v>0</v>
      </c>
      <c r="G198" s="21"/>
      <c r="H198" s="21"/>
      <c r="I198" s="20">
        <f t="shared" si="93"/>
        <v>0</v>
      </c>
      <c r="J198" s="20">
        <f t="shared" si="94"/>
        <v>0</v>
      </c>
      <c r="K198" s="25" t="str">
        <f t="shared" si="95"/>
        <v>0</v>
      </c>
      <c r="L198" s="20">
        <f t="shared" si="96"/>
        <v>0</v>
      </c>
      <c r="M198" s="42"/>
      <c r="N198" s="20">
        <f>COUNTIFS($B$21:$B$5019,B198)</f>
        <v>0</v>
      </c>
    </row>
    <row r="199" spans="1:14" x14ac:dyDescent="0.45">
      <c r="A199" s="19">
        <v>179</v>
      </c>
      <c r="B199" s="54"/>
      <c r="C199" s="55"/>
      <c r="D199" s="21"/>
      <c r="E199" s="21"/>
      <c r="F199" s="20">
        <f t="shared" si="92"/>
        <v>0</v>
      </c>
      <c r="G199" s="21"/>
      <c r="H199" s="21"/>
      <c r="I199" s="20">
        <f t="shared" si="93"/>
        <v>0</v>
      </c>
      <c r="J199" s="20">
        <f t="shared" si="94"/>
        <v>0</v>
      </c>
      <c r="K199" s="25" t="str">
        <f t="shared" si="95"/>
        <v>0</v>
      </c>
      <c r="L199" s="20">
        <f t="shared" si="96"/>
        <v>0</v>
      </c>
      <c r="M199" s="42"/>
      <c r="N199" s="20">
        <f>COUNTIFS($B$21:$B$5019,B199)</f>
        <v>0</v>
      </c>
    </row>
    <row r="200" spans="1:14" ht="18.600000000000001" thickBot="1" x14ac:dyDescent="0.5">
      <c r="A200" s="22">
        <v>180</v>
      </c>
      <c r="B200" s="56"/>
      <c r="C200" s="57"/>
      <c r="D200" s="24"/>
      <c r="E200" s="24"/>
      <c r="F200" s="23">
        <f t="shared" si="92"/>
        <v>0</v>
      </c>
      <c r="G200" s="24"/>
      <c r="H200" s="24"/>
      <c r="I200" s="23">
        <f t="shared" si="93"/>
        <v>0</v>
      </c>
      <c r="J200" s="23">
        <f t="shared" si="94"/>
        <v>0</v>
      </c>
      <c r="K200" s="26" t="str">
        <f t="shared" si="95"/>
        <v>0</v>
      </c>
      <c r="L200" s="23">
        <f t="shared" si="96"/>
        <v>0</v>
      </c>
      <c r="M200" s="43"/>
      <c r="N200" s="23">
        <f>COUNTIFS($B$21:$B$5019,B200)</f>
        <v>0</v>
      </c>
    </row>
    <row r="201" spans="1:14" x14ac:dyDescent="0.45">
      <c r="A201" s="16">
        <v>181</v>
      </c>
      <c r="B201" s="52"/>
      <c r="C201" s="53"/>
      <c r="D201" s="18"/>
      <c r="E201" s="18"/>
      <c r="F201" s="17">
        <f>D201-E201</f>
        <v>0</v>
      </c>
      <c r="G201" s="18"/>
      <c r="H201" s="18"/>
      <c r="I201" s="17">
        <f>G201-H201</f>
        <v>0</v>
      </c>
      <c r="J201" s="17">
        <f>F201+I201</f>
        <v>0</v>
      </c>
      <c r="K201" s="27" t="str">
        <f>IF(E201&lt;0,"マイナス請求",IF(J201=1900,"○",IF(J201=0,"0",IF(J201&lt;1900,"値引残","要確認"))))</f>
        <v>0</v>
      </c>
      <c r="L201" s="17">
        <f>J201</f>
        <v>0</v>
      </c>
      <c r="M201" s="41"/>
      <c r="N201" s="17">
        <f>COUNTIFS($B$21:$B$5019,B201)</f>
        <v>0</v>
      </c>
    </row>
    <row r="202" spans="1:14" x14ac:dyDescent="0.45">
      <c r="A202" s="19">
        <v>182</v>
      </c>
      <c r="B202" s="54"/>
      <c r="C202" s="55"/>
      <c r="D202" s="21"/>
      <c r="E202" s="21"/>
      <c r="F202" s="20">
        <f t="shared" ref="F202:F210" si="97">D202-E202</f>
        <v>0</v>
      </c>
      <c r="G202" s="21"/>
      <c r="H202" s="21"/>
      <c r="I202" s="20">
        <f t="shared" ref="I202:I210" si="98">G202-H202</f>
        <v>0</v>
      </c>
      <c r="J202" s="20">
        <f t="shared" ref="J202:J210" si="99">F202+I202</f>
        <v>0</v>
      </c>
      <c r="K202" s="25" t="str">
        <f t="shared" ref="K202:K210" si="100">IF(E202&lt;0,"マイナス請求",IF(J202=1900,"○",IF(J202=0,"0",IF(J202&lt;1900,"値引残","要確認"))))</f>
        <v>0</v>
      </c>
      <c r="L202" s="20">
        <f t="shared" ref="L202:L210" si="101">J202</f>
        <v>0</v>
      </c>
      <c r="M202" s="42"/>
      <c r="N202" s="20">
        <f>COUNTIFS($B$21:$B$5019,B202)</f>
        <v>0</v>
      </c>
    </row>
    <row r="203" spans="1:14" x14ac:dyDescent="0.45">
      <c r="A203" s="19">
        <v>183</v>
      </c>
      <c r="B203" s="54"/>
      <c r="C203" s="55"/>
      <c r="D203" s="21"/>
      <c r="E203" s="21"/>
      <c r="F203" s="20">
        <f t="shared" si="97"/>
        <v>0</v>
      </c>
      <c r="G203" s="21"/>
      <c r="H203" s="21"/>
      <c r="I203" s="20">
        <f t="shared" si="98"/>
        <v>0</v>
      </c>
      <c r="J203" s="20">
        <f t="shared" si="99"/>
        <v>0</v>
      </c>
      <c r="K203" s="25" t="str">
        <f t="shared" si="100"/>
        <v>0</v>
      </c>
      <c r="L203" s="20">
        <f t="shared" si="101"/>
        <v>0</v>
      </c>
      <c r="M203" s="42"/>
      <c r="N203" s="20">
        <f>COUNTIFS($B$21:$B$5019,B203)</f>
        <v>0</v>
      </c>
    </row>
    <row r="204" spans="1:14" x14ac:dyDescent="0.45">
      <c r="A204" s="19">
        <v>184</v>
      </c>
      <c r="B204" s="54"/>
      <c r="C204" s="55"/>
      <c r="D204" s="21"/>
      <c r="E204" s="21"/>
      <c r="F204" s="20">
        <f t="shared" si="97"/>
        <v>0</v>
      </c>
      <c r="G204" s="21"/>
      <c r="H204" s="21"/>
      <c r="I204" s="20">
        <f t="shared" si="98"/>
        <v>0</v>
      </c>
      <c r="J204" s="20">
        <f t="shared" si="99"/>
        <v>0</v>
      </c>
      <c r="K204" s="25" t="str">
        <f t="shared" si="100"/>
        <v>0</v>
      </c>
      <c r="L204" s="20">
        <f t="shared" si="101"/>
        <v>0</v>
      </c>
      <c r="M204" s="42"/>
      <c r="N204" s="20">
        <f>COUNTIFS($B$21:$B$5019,B204)</f>
        <v>0</v>
      </c>
    </row>
    <row r="205" spans="1:14" x14ac:dyDescent="0.45">
      <c r="A205" s="19">
        <v>185</v>
      </c>
      <c r="B205" s="54"/>
      <c r="C205" s="55"/>
      <c r="D205" s="21"/>
      <c r="E205" s="21"/>
      <c r="F205" s="20">
        <f t="shared" si="97"/>
        <v>0</v>
      </c>
      <c r="G205" s="21"/>
      <c r="H205" s="21"/>
      <c r="I205" s="20">
        <f t="shared" si="98"/>
        <v>0</v>
      </c>
      <c r="J205" s="20">
        <f t="shared" si="99"/>
        <v>0</v>
      </c>
      <c r="K205" s="25" t="str">
        <f t="shared" si="100"/>
        <v>0</v>
      </c>
      <c r="L205" s="20">
        <f t="shared" si="101"/>
        <v>0</v>
      </c>
      <c r="M205" s="42"/>
      <c r="N205" s="20">
        <f>COUNTIFS($B$21:$B$5019,B205)</f>
        <v>0</v>
      </c>
    </row>
    <row r="206" spans="1:14" x14ac:dyDescent="0.45">
      <c r="A206" s="19">
        <v>186</v>
      </c>
      <c r="B206" s="54"/>
      <c r="C206" s="55"/>
      <c r="D206" s="21"/>
      <c r="E206" s="21"/>
      <c r="F206" s="20">
        <f t="shared" si="97"/>
        <v>0</v>
      </c>
      <c r="G206" s="21"/>
      <c r="H206" s="21"/>
      <c r="I206" s="20">
        <f t="shared" si="98"/>
        <v>0</v>
      </c>
      <c r="J206" s="20">
        <f t="shared" si="99"/>
        <v>0</v>
      </c>
      <c r="K206" s="25" t="str">
        <f t="shared" si="100"/>
        <v>0</v>
      </c>
      <c r="L206" s="20">
        <f t="shared" si="101"/>
        <v>0</v>
      </c>
      <c r="M206" s="42"/>
      <c r="N206" s="20">
        <f>COUNTIFS($B$21:$B$5019,B206)</f>
        <v>0</v>
      </c>
    </row>
    <row r="207" spans="1:14" x14ac:dyDescent="0.45">
      <c r="A207" s="19">
        <v>187</v>
      </c>
      <c r="B207" s="54"/>
      <c r="C207" s="55"/>
      <c r="D207" s="21"/>
      <c r="E207" s="21"/>
      <c r="F207" s="20">
        <f t="shared" si="97"/>
        <v>0</v>
      </c>
      <c r="G207" s="21"/>
      <c r="H207" s="21"/>
      <c r="I207" s="20">
        <f t="shared" si="98"/>
        <v>0</v>
      </c>
      <c r="J207" s="20">
        <f t="shared" si="99"/>
        <v>0</v>
      </c>
      <c r="K207" s="25" t="str">
        <f t="shared" si="100"/>
        <v>0</v>
      </c>
      <c r="L207" s="20">
        <f t="shared" si="101"/>
        <v>0</v>
      </c>
      <c r="M207" s="42"/>
      <c r="N207" s="20">
        <f>COUNTIFS($B$21:$B$5019,B207)</f>
        <v>0</v>
      </c>
    </row>
    <row r="208" spans="1:14" x14ac:dyDescent="0.45">
      <c r="A208" s="19">
        <v>188</v>
      </c>
      <c r="B208" s="54"/>
      <c r="C208" s="55"/>
      <c r="D208" s="21"/>
      <c r="E208" s="21"/>
      <c r="F208" s="20">
        <f t="shared" si="97"/>
        <v>0</v>
      </c>
      <c r="G208" s="21"/>
      <c r="H208" s="21"/>
      <c r="I208" s="20">
        <f t="shared" si="98"/>
        <v>0</v>
      </c>
      <c r="J208" s="20">
        <f t="shared" si="99"/>
        <v>0</v>
      </c>
      <c r="K208" s="25" t="str">
        <f t="shared" si="100"/>
        <v>0</v>
      </c>
      <c r="L208" s="20">
        <f t="shared" si="101"/>
        <v>0</v>
      </c>
      <c r="M208" s="42"/>
      <c r="N208" s="20">
        <f>COUNTIFS($B$21:$B$5019,B208)</f>
        <v>0</v>
      </c>
    </row>
    <row r="209" spans="1:14" x14ac:dyDescent="0.45">
      <c r="A209" s="19">
        <v>189</v>
      </c>
      <c r="B209" s="54"/>
      <c r="C209" s="55"/>
      <c r="D209" s="21"/>
      <c r="E209" s="21"/>
      <c r="F209" s="20">
        <f t="shared" si="97"/>
        <v>0</v>
      </c>
      <c r="G209" s="21"/>
      <c r="H209" s="21"/>
      <c r="I209" s="20">
        <f t="shared" si="98"/>
        <v>0</v>
      </c>
      <c r="J209" s="20">
        <f t="shared" si="99"/>
        <v>0</v>
      </c>
      <c r="K209" s="25" t="str">
        <f t="shared" si="100"/>
        <v>0</v>
      </c>
      <c r="L209" s="20">
        <f t="shared" si="101"/>
        <v>0</v>
      </c>
      <c r="M209" s="42"/>
      <c r="N209" s="20">
        <f>COUNTIFS($B$21:$B$5019,B209)</f>
        <v>0</v>
      </c>
    </row>
    <row r="210" spans="1:14" ht="18.600000000000001" thickBot="1" x14ac:dyDescent="0.5">
      <c r="A210" s="22">
        <v>190</v>
      </c>
      <c r="B210" s="56"/>
      <c r="C210" s="57"/>
      <c r="D210" s="24"/>
      <c r="E210" s="24"/>
      <c r="F210" s="23">
        <f t="shared" si="97"/>
        <v>0</v>
      </c>
      <c r="G210" s="24"/>
      <c r="H210" s="24"/>
      <c r="I210" s="23">
        <f t="shared" si="98"/>
        <v>0</v>
      </c>
      <c r="J210" s="23">
        <f t="shared" si="99"/>
        <v>0</v>
      </c>
      <c r="K210" s="26" t="str">
        <f t="shared" si="100"/>
        <v>0</v>
      </c>
      <c r="L210" s="23">
        <f t="shared" si="101"/>
        <v>0</v>
      </c>
      <c r="M210" s="43"/>
      <c r="N210" s="23">
        <f>COUNTIFS($B$21:$B$5019,B210)</f>
        <v>0</v>
      </c>
    </row>
    <row r="211" spans="1:14" x14ac:dyDescent="0.45">
      <c r="A211" s="16">
        <v>191</v>
      </c>
      <c r="B211" s="52"/>
      <c r="C211" s="53"/>
      <c r="D211" s="18"/>
      <c r="E211" s="18"/>
      <c r="F211" s="17">
        <f>D211-E211</f>
        <v>0</v>
      </c>
      <c r="G211" s="18"/>
      <c r="H211" s="18"/>
      <c r="I211" s="17">
        <f>G211-H211</f>
        <v>0</v>
      </c>
      <c r="J211" s="17">
        <f>F211+I211</f>
        <v>0</v>
      </c>
      <c r="K211" s="27" t="str">
        <f>IF(E211&lt;0,"マイナス請求",IF(J211=1900,"○",IF(J211=0,"0",IF(J211&lt;1900,"値引残","要確認"))))</f>
        <v>0</v>
      </c>
      <c r="L211" s="17">
        <f>J211</f>
        <v>0</v>
      </c>
      <c r="M211" s="41"/>
      <c r="N211" s="17">
        <f>COUNTIFS($B$21:$B$5019,B211)</f>
        <v>0</v>
      </c>
    </row>
    <row r="212" spans="1:14" x14ac:dyDescent="0.45">
      <c r="A212" s="19">
        <v>192</v>
      </c>
      <c r="B212" s="54"/>
      <c r="C212" s="55"/>
      <c r="D212" s="21"/>
      <c r="E212" s="21"/>
      <c r="F212" s="20">
        <f t="shared" ref="F212:F220" si="102">D212-E212</f>
        <v>0</v>
      </c>
      <c r="G212" s="21"/>
      <c r="H212" s="21"/>
      <c r="I212" s="20">
        <f t="shared" ref="I212:I220" si="103">G212-H212</f>
        <v>0</v>
      </c>
      <c r="J212" s="20">
        <f t="shared" ref="J212:J220" si="104">F212+I212</f>
        <v>0</v>
      </c>
      <c r="K212" s="25" t="str">
        <f t="shared" ref="K212:K217" si="105">IF(E212&lt;0,"マイナス請求",IF(J212=1900,"○",IF(J212=0,"0",IF(J212&lt;1900,"値引残","要確認"))))</f>
        <v>0</v>
      </c>
      <c r="L212" s="20">
        <f t="shared" ref="L212:L220" si="106">J212</f>
        <v>0</v>
      </c>
      <c r="M212" s="42"/>
      <c r="N212" s="20">
        <f>COUNTIFS($B$21:$B$5019,B212)</f>
        <v>0</v>
      </c>
    </row>
    <row r="213" spans="1:14" x14ac:dyDescent="0.45">
      <c r="A213" s="19">
        <v>193</v>
      </c>
      <c r="B213" s="54"/>
      <c r="C213" s="55"/>
      <c r="D213" s="21"/>
      <c r="E213" s="21"/>
      <c r="F213" s="20">
        <f t="shared" si="102"/>
        <v>0</v>
      </c>
      <c r="G213" s="21"/>
      <c r="H213" s="21"/>
      <c r="I213" s="20">
        <f t="shared" si="103"/>
        <v>0</v>
      </c>
      <c r="J213" s="20">
        <f t="shared" si="104"/>
        <v>0</v>
      </c>
      <c r="K213" s="25" t="str">
        <f t="shared" si="105"/>
        <v>0</v>
      </c>
      <c r="L213" s="20">
        <f t="shared" si="106"/>
        <v>0</v>
      </c>
      <c r="M213" s="42"/>
      <c r="N213" s="20">
        <f>COUNTIFS($B$21:$B$5019,B213)</f>
        <v>0</v>
      </c>
    </row>
    <row r="214" spans="1:14" x14ac:dyDescent="0.45">
      <c r="A214" s="19">
        <v>194</v>
      </c>
      <c r="B214" s="54"/>
      <c r="C214" s="55"/>
      <c r="D214" s="21"/>
      <c r="E214" s="21"/>
      <c r="F214" s="20">
        <f t="shared" si="102"/>
        <v>0</v>
      </c>
      <c r="G214" s="21"/>
      <c r="H214" s="21"/>
      <c r="I214" s="20">
        <f t="shared" si="103"/>
        <v>0</v>
      </c>
      <c r="J214" s="20">
        <f t="shared" si="104"/>
        <v>0</v>
      </c>
      <c r="K214" s="25" t="str">
        <f t="shared" si="105"/>
        <v>0</v>
      </c>
      <c r="L214" s="20">
        <f t="shared" si="106"/>
        <v>0</v>
      </c>
      <c r="M214" s="42"/>
      <c r="N214" s="20">
        <f>COUNTIFS($B$21:$B$5019,B214)</f>
        <v>0</v>
      </c>
    </row>
    <row r="215" spans="1:14" x14ac:dyDescent="0.45">
      <c r="A215" s="19">
        <v>195</v>
      </c>
      <c r="B215" s="54"/>
      <c r="C215" s="55"/>
      <c r="D215" s="21"/>
      <c r="E215" s="21"/>
      <c r="F215" s="20">
        <f t="shared" si="102"/>
        <v>0</v>
      </c>
      <c r="G215" s="21"/>
      <c r="H215" s="21"/>
      <c r="I215" s="20">
        <f t="shared" si="103"/>
        <v>0</v>
      </c>
      <c r="J215" s="20">
        <f t="shared" si="104"/>
        <v>0</v>
      </c>
      <c r="K215" s="25" t="str">
        <f t="shared" si="105"/>
        <v>0</v>
      </c>
      <c r="L215" s="20">
        <f t="shared" si="106"/>
        <v>0</v>
      </c>
      <c r="M215" s="42"/>
      <c r="N215" s="20">
        <f>COUNTIFS($B$21:$B$5019,B215)</f>
        <v>0</v>
      </c>
    </row>
    <row r="216" spans="1:14" x14ac:dyDescent="0.45">
      <c r="A216" s="19">
        <v>196</v>
      </c>
      <c r="B216" s="54"/>
      <c r="C216" s="55"/>
      <c r="D216" s="21"/>
      <c r="E216" s="21"/>
      <c r="F216" s="20">
        <f t="shared" si="102"/>
        <v>0</v>
      </c>
      <c r="G216" s="21"/>
      <c r="H216" s="21"/>
      <c r="I216" s="20">
        <f t="shared" si="103"/>
        <v>0</v>
      </c>
      <c r="J216" s="20">
        <f t="shared" si="104"/>
        <v>0</v>
      </c>
      <c r="K216" s="25" t="str">
        <f t="shared" si="105"/>
        <v>0</v>
      </c>
      <c r="L216" s="20">
        <f t="shared" si="106"/>
        <v>0</v>
      </c>
      <c r="M216" s="42"/>
      <c r="N216" s="20">
        <f>COUNTIFS($B$21:$B$5019,B216)</f>
        <v>0</v>
      </c>
    </row>
    <row r="217" spans="1:14" x14ac:dyDescent="0.45">
      <c r="A217" s="19">
        <v>197</v>
      </c>
      <c r="B217" s="54"/>
      <c r="C217" s="55"/>
      <c r="D217" s="21"/>
      <c r="E217" s="21"/>
      <c r="F217" s="20">
        <f t="shared" si="102"/>
        <v>0</v>
      </c>
      <c r="G217" s="21"/>
      <c r="H217" s="21"/>
      <c r="I217" s="20">
        <f t="shared" si="103"/>
        <v>0</v>
      </c>
      <c r="J217" s="20">
        <f t="shared" si="104"/>
        <v>0</v>
      </c>
      <c r="K217" s="25" t="str">
        <f t="shared" si="105"/>
        <v>0</v>
      </c>
      <c r="L217" s="20">
        <f t="shared" si="106"/>
        <v>0</v>
      </c>
      <c r="M217" s="42"/>
      <c r="N217" s="20">
        <f>COUNTIFS($B$21:$B$5019,B217)</f>
        <v>0</v>
      </c>
    </row>
    <row r="218" spans="1:14" x14ac:dyDescent="0.45">
      <c r="A218" s="19">
        <v>198</v>
      </c>
      <c r="B218" s="54"/>
      <c r="C218" s="55"/>
      <c r="D218" s="21"/>
      <c r="E218" s="21"/>
      <c r="F218" s="20">
        <f t="shared" si="102"/>
        <v>0</v>
      </c>
      <c r="G218" s="21"/>
      <c r="H218" s="21"/>
      <c r="I218" s="20">
        <f t="shared" si="103"/>
        <v>0</v>
      </c>
      <c r="J218" s="20">
        <f t="shared" si="104"/>
        <v>0</v>
      </c>
      <c r="K218" s="25" t="str">
        <f>IF(E218&lt;0,"マイナス請求",IF(J218=1900,"○",IF(J218=0,"0",IF(J218&lt;1900,"値引残","要確認"))))</f>
        <v>0</v>
      </c>
      <c r="L218" s="20">
        <f t="shared" si="106"/>
        <v>0</v>
      </c>
      <c r="M218" s="42"/>
      <c r="N218" s="20">
        <f>COUNTIFS($B$21:$B$5019,B218)</f>
        <v>0</v>
      </c>
    </row>
    <row r="219" spans="1:14" x14ac:dyDescent="0.45">
      <c r="A219" s="19">
        <v>199</v>
      </c>
      <c r="B219" s="54"/>
      <c r="C219" s="55"/>
      <c r="D219" s="21"/>
      <c r="E219" s="21"/>
      <c r="F219" s="20">
        <f t="shared" si="102"/>
        <v>0</v>
      </c>
      <c r="G219" s="21"/>
      <c r="H219" s="21"/>
      <c r="I219" s="20">
        <f t="shared" si="103"/>
        <v>0</v>
      </c>
      <c r="J219" s="20">
        <f t="shared" si="104"/>
        <v>0</v>
      </c>
      <c r="K219" s="25" t="str">
        <f t="shared" ref="K219:K220" si="107">IF(E219&lt;0,"マイナス請求",IF(J219=1900,"○",IF(J219=0,"0",IF(J219&lt;1900,"値引残","要確認"))))</f>
        <v>0</v>
      </c>
      <c r="L219" s="20">
        <f t="shared" si="106"/>
        <v>0</v>
      </c>
      <c r="M219" s="42"/>
      <c r="N219" s="20">
        <f>COUNTIFS($B$21:$B$5019,B219)</f>
        <v>0</v>
      </c>
    </row>
    <row r="220" spans="1:14" ht="18.600000000000001" thickBot="1" x14ac:dyDescent="0.5">
      <c r="A220" s="22">
        <v>200</v>
      </c>
      <c r="B220" s="56"/>
      <c r="C220" s="57"/>
      <c r="D220" s="24"/>
      <c r="E220" s="24"/>
      <c r="F220" s="23">
        <f t="shared" si="102"/>
        <v>0</v>
      </c>
      <c r="G220" s="24"/>
      <c r="H220" s="24"/>
      <c r="I220" s="23">
        <f t="shared" si="103"/>
        <v>0</v>
      </c>
      <c r="J220" s="23">
        <f t="shared" si="104"/>
        <v>0</v>
      </c>
      <c r="K220" s="26" t="str">
        <f t="shared" si="107"/>
        <v>0</v>
      </c>
      <c r="L220" s="23">
        <f t="shared" si="106"/>
        <v>0</v>
      </c>
      <c r="M220" s="43"/>
      <c r="N220" s="23">
        <f>COUNTIFS($B$21:$B$5019,B220)</f>
        <v>0</v>
      </c>
    </row>
    <row r="221" spans="1:14" x14ac:dyDescent="0.45">
      <c r="A221" s="16">
        <v>201</v>
      </c>
      <c r="B221" s="52"/>
      <c r="C221" s="53"/>
      <c r="D221" s="18"/>
      <c r="E221" s="18"/>
      <c r="F221" s="17">
        <f>D221-E221</f>
        <v>0</v>
      </c>
      <c r="G221" s="18"/>
      <c r="H221" s="18"/>
      <c r="I221" s="17">
        <f>G221-H221</f>
        <v>0</v>
      </c>
      <c r="J221" s="17">
        <f>F221+I221</f>
        <v>0</v>
      </c>
      <c r="K221" s="27" t="str">
        <f>IF(E221&lt;0,"マイナス請求",IF(J221=1900,"○",IF(J221=0,"0",IF(J221&lt;1900,"値引残","要確認"))))</f>
        <v>0</v>
      </c>
      <c r="L221" s="17">
        <f>J221</f>
        <v>0</v>
      </c>
      <c r="M221" s="41"/>
      <c r="N221" s="17">
        <f>COUNTIFS($B$21:$B$5019,B221)</f>
        <v>0</v>
      </c>
    </row>
    <row r="222" spans="1:14" x14ac:dyDescent="0.45">
      <c r="A222" s="19">
        <v>202</v>
      </c>
      <c r="B222" s="54"/>
      <c r="C222" s="55"/>
      <c r="D222" s="21"/>
      <c r="E222" s="21"/>
      <c r="F222" s="20">
        <f t="shared" ref="F222:F230" si="108">D222-E222</f>
        <v>0</v>
      </c>
      <c r="G222" s="21"/>
      <c r="H222" s="21"/>
      <c r="I222" s="20">
        <f t="shared" ref="I222:I230" si="109">G222-H222</f>
        <v>0</v>
      </c>
      <c r="J222" s="20">
        <f t="shared" ref="J222:J230" si="110">F222+I222</f>
        <v>0</v>
      </c>
      <c r="K222" s="25" t="str">
        <f t="shared" ref="K222:K230" si="111">IF(E222&lt;0,"マイナス請求",IF(J222=1900,"○",IF(J222=0,"0",IF(J222&lt;1900,"値引残","要確認"))))</f>
        <v>0</v>
      </c>
      <c r="L222" s="20">
        <f t="shared" ref="L222:L230" si="112">J222</f>
        <v>0</v>
      </c>
      <c r="M222" s="42"/>
      <c r="N222" s="20">
        <f>COUNTIFS($B$21:$B$5019,B222)</f>
        <v>0</v>
      </c>
    </row>
    <row r="223" spans="1:14" x14ac:dyDescent="0.45">
      <c r="A223" s="19">
        <v>203</v>
      </c>
      <c r="B223" s="54"/>
      <c r="C223" s="55"/>
      <c r="D223" s="21"/>
      <c r="E223" s="21"/>
      <c r="F223" s="20">
        <f t="shared" si="108"/>
        <v>0</v>
      </c>
      <c r="G223" s="21"/>
      <c r="H223" s="21"/>
      <c r="I223" s="20">
        <f t="shared" si="109"/>
        <v>0</v>
      </c>
      <c r="J223" s="20">
        <f t="shared" si="110"/>
        <v>0</v>
      </c>
      <c r="K223" s="25" t="str">
        <f t="shared" si="111"/>
        <v>0</v>
      </c>
      <c r="L223" s="20">
        <f t="shared" si="112"/>
        <v>0</v>
      </c>
      <c r="M223" s="42"/>
      <c r="N223" s="20">
        <f>COUNTIFS($B$21:$B$5019,B223)</f>
        <v>0</v>
      </c>
    </row>
    <row r="224" spans="1:14" x14ac:dyDescent="0.45">
      <c r="A224" s="19">
        <v>204</v>
      </c>
      <c r="B224" s="54"/>
      <c r="C224" s="55"/>
      <c r="D224" s="21"/>
      <c r="E224" s="21"/>
      <c r="F224" s="20">
        <f t="shared" si="108"/>
        <v>0</v>
      </c>
      <c r="G224" s="21"/>
      <c r="H224" s="21"/>
      <c r="I224" s="20">
        <f t="shared" si="109"/>
        <v>0</v>
      </c>
      <c r="J224" s="20">
        <f t="shared" si="110"/>
        <v>0</v>
      </c>
      <c r="K224" s="25" t="str">
        <f t="shared" si="111"/>
        <v>0</v>
      </c>
      <c r="L224" s="20">
        <f t="shared" si="112"/>
        <v>0</v>
      </c>
      <c r="M224" s="42"/>
      <c r="N224" s="20">
        <f>COUNTIFS($B$21:$B$5019,B224)</f>
        <v>0</v>
      </c>
    </row>
    <row r="225" spans="1:14" x14ac:dyDescent="0.45">
      <c r="A225" s="19">
        <v>205</v>
      </c>
      <c r="B225" s="54"/>
      <c r="C225" s="55"/>
      <c r="D225" s="21"/>
      <c r="E225" s="21"/>
      <c r="F225" s="20">
        <f t="shared" si="108"/>
        <v>0</v>
      </c>
      <c r="G225" s="21"/>
      <c r="H225" s="21"/>
      <c r="I225" s="20">
        <f t="shared" si="109"/>
        <v>0</v>
      </c>
      <c r="J225" s="20">
        <f t="shared" si="110"/>
        <v>0</v>
      </c>
      <c r="K225" s="25" t="str">
        <f t="shared" si="111"/>
        <v>0</v>
      </c>
      <c r="L225" s="20">
        <f t="shared" si="112"/>
        <v>0</v>
      </c>
      <c r="M225" s="42"/>
      <c r="N225" s="20">
        <f>COUNTIFS($B$21:$B$5019,B225)</f>
        <v>0</v>
      </c>
    </row>
    <row r="226" spans="1:14" x14ac:dyDescent="0.45">
      <c r="A226" s="19">
        <v>206</v>
      </c>
      <c r="B226" s="54"/>
      <c r="C226" s="55"/>
      <c r="D226" s="21"/>
      <c r="E226" s="21"/>
      <c r="F226" s="20">
        <f t="shared" si="108"/>
        <v>0</v>
      </c>
      <c r="G226" s="21"/>
      <c r="H226" s="21"/>
      <c r="I226" s="20">
        <f t="shared" si="109"/>
        <v>0</v>
      </c>
      <c r="J226" s="20">
        <f t="shared" si="110"/>
        <v>0</v>
      </c>
      <c r="K226" s="25" t="str">
        <f t="shared" si="111"/>
        <v>0</v>
      </c>
      <c r="L226" s="20">
        <f t="shared" si="112"/>
        <v>0</v>
      </c>
      <c r="M226" s="42"/>
      <c r="N226" s="20">
        <f>COUNTIFS($B$21:$B$5019,B226)</f>
        <v>0</v>
      </c>
    </row>
    <row r="227" spans="1:14" x14ac:dyDescent="0.45">
      <c r="A227" s="19">
        <v>207</v>
      </c>
      <c r="B227" s="54"/>
      <c r="C227" s="55"/>
      <c r="D227" s="21"/>
      <c r="E227" s="21"/>
      <c r="F227" s="20">
        <f t="shared" si="108"/>
        <v>0</v>
      </c>
      <c r="G227" s="21"/>
      <c r="H227" s="21"/>
      <c r="I227" s="20">
        <f t="shared" si="109"/>
        <v>0</v>
      </c>
      <c r="J227" s="20">
        <f t="shared" si="110"/>
        <v>0</v>
      </c>
      <c r="K227" s="25" t="str">
        <f t="shared" si="111"/>
        <v>0</v>
      </c>
      <c r="L227" s="20">
        <f t="shared" si="112"/>
        <v>0</v>
      </c>
      <c r="M227" s="42"/>
      <c r="N227" s="20">
        <f>COUNTIFS($B$21:$B$5019,B227)</f>
        <v>0</v>
      </c>
    </row>
    <row r="228" spans="1:14" x14ac:dyDescent="0.45">
      <c r="A228" s="19">
        <v>208</v>
      </c>
      <c r="B228" s="54"/>
      <c r="C228" s="55"/>
      <c r="D228" s="21"/>
      <c r="E228" s="21"/>
      <c r="F228" s="20">
        <f t="shared" si="108"/>
        <v>0</v>
      </c>
      <c r="G228" s="21"/>
      <c r="H228" s="21"/>
      <c r="I228" s="20">
        <f t="shared" si="109"/>
        <v>0</v>
      </c>
      <c r="J228" s="20">
        <f t="shared" si="110"/>
        <v>0</v>
      </c>
      <c r="K228" s="25" t="str">
        <f t="shared" si="111"/>
        <v>0</v>
      </c>
      <c r="L228" s="20">
        <f t="shared" si="112"/>
        <v>0</v>
      </c>
      <c r="M228" s="42"/>
      <c r="N228" s="20">
        <f>COUNTIFS($B$21:$B$5019,B228)</f>
        <v>0</v>
      </c>
    </row>
    <row r="229" spans="1:14" x14ac:dyDescent="0.45">
      <c r="A229" s="19">
        <v>209</v>
      </c>
      <c r="B229" s="54"/>
      <c r="C229" s="55"/>
      <c r="D229" s="21"/>
      <c r="E229" s="21"/>
      <c r="F229" s="20">
        <f t="shared" si="108"/>
        <v>0</v>
      </c>
      <c r="G229" s="21"/>
      <c r="H229" s="21"/>
      <c r="I229" s="20">
        <f t="shared" si="109"/>
        <v>0</v>
      </c>
      <c r="J229" s="20">
        <f t="shared" si="110"/>
        <v>0</v>
      </c>
      <c r="K229" s="25" t="str">
        <f t="shared" si="111"/>
        <v>0</v>
      </c>
      <c r="L229" s="20">
        <f t="shared" si="112"/>
        <v>0</v>
      </c>
      <c r="M229" s="42"/>
      <c r="N229" s="20">
        <f>COUNTIFS($B$21:$B$5019,B229)</f>
        <v>0</v>
      </c>
    </row>
    <row r="230" spans="1:14" ht="18.600000000000001" thickBot="1" x14ac:dyDescent="0.5">
      <c r="A230" s="22">
        <v>210</v>
      </c>
      <c r="B230" s="56"/>
      <c r="C230" s="57"/>
      <c r="D230" s="24"/>
      <c r="E230" s="24"/>
      <c r="F230" s="23">
        <f t="shared" si="108"/>
        <v>0</v>
      </c>
      <c r="G230" s="24"/>
      <c r="H230" s="24"/>
      <c r="I230" s="23">
        <f t="shared" si="109"/>
        <v>0</v>
      </c>
      <c r="J230" s="23">
        <f t="shared" si="110"/>
        <v>0</v>
      </c>
      <c r="K230" s="26" t="str">
        <f t="shared" si="111"/>
        <v>0</v>
      </c>
      <c r="L230" s="23">
        <f t="shared" si="112"/>
        <v>0</v>
      </c>
      <c r="M230" s="43"/>
      <c r="N230" s="23">
        <f>COUNTIFS($B$21:$B$5019,B230)</f>
        <v>0</v>
      </c>
    </row>
    <row r="231" spans="1:14" x14ac:dyDescent="0.45">
      <c r="A231" s="16">
        <v>211</v>
      </c>
      <c r="B231" s="52"/>
      <c r="C231" s="53"/>
      <c r="D231" s="18"/>
      <c r="E231" s="18"/>
      <c r="F231" s="17">
        <f>D231-E231</f>
        <v>0</v>
      </c>
      <c r="G231" s="18"/>
      <c r="H231" s="18"/>
      <c r="I231" s="17">
        <f>G231-H231</f>
        <v>0</v>
      </c>
      <c r="J231" s="17">
        <f>F231+I231</f>
        <v>0</v>
      </c>
      <c r="K231" s="27" t="str">
        <f>IF(E231&lt;0,"マイナス請求",IF(J231=1900,"○",IF(J231=0,"0",IF(J231&lt;1900,"値引残","要確認"))))</f>
        <v>0</v>
      </c>
      <c r="L231" s="17">
        <f>J231</f>
        <v>0</v>
      </c>
      <c r="M231" s="41"/>
      <c r="N231" s="17">
        <f>COUNTIFS($B$21:$B$5019,B231)</f>
        <v>0</v>
      </c>
    </row>
    <row r="232" spans="1:14" x14ac:dyDescent="0.45">
      <c r="A232" s="19">
        <v>212</v>
      </c>
      <c r="B232" s="54"/>
      <c r="C232" s="55"/>
      <c r="D232" s="21"/>
      <c r="E232" s="21"/>
      <c r="F232" s="20">
        <f t="shared" ref="F232:F240" si="113">D232-E232</f>
        <v>0</v>
      </c>
      <c r="G232" s="21"/>
      <c r="H232" s="21"/>
      <c r="I232" s="20">
        <f t="shared" ref="I232:I240" si="114">G232-H232</f>
        <v>0</v>
      </c>
      <c r="J232" s="20">
        <f t="shared" ref="J232:J240" si="115">F232+I232</f>
        <v>0</v>
      </c>
      <c r="K232" s="25" t="str">
        <f t="shared" ref="K232:K240" si="116">IF(E232&lt;0,"マイナス請求",IF(J232=1900,"○",IF(J232=0,"0",IF(J232&lt;1900,"値引残","要確認"))))</f>
        <v>0</v>
      </c>
      <c r="L232" s="20">
        <f t="shared" ref="L232:L240" si="117">J232</f>
        <v>0</v>
      </c>
      <c r="M232" s="42"/>
      <c r="N232" s="20">
        <f>COUNTIFS($B$21:$B$5019,B232)</f>
        <v>0</v>
      </c>
    </row>
    <row r="233" spans="1:14" x14ac:dyDescent="0.45">
      <c r="A233" s="19">
        <v>213</v>
      </c>
      <c r="B233" s="54"/>
      <c r="C233" s="55"/>
      <c r="D233" s="21"/>
      <c r="E233" s="21"/>
      <c r="F233" s="20">
        <f t="shared" si="113"/>
        <v>0</v>
      </c>
      <c r="G233" s="21"/>
      <c r="H233" s="21"/>
      <c r="I233" s="20">
        <f t="shared" si="114"/>
        <v>0</v>
      </c>
      <c r="J233" s="20">
        <f t="shared" si="115"/>
        <v>0</v>
      </c>
      <c r="K233" s="25" t="str">
        <f t="shared" si="116"/>
        <v>0</v>
      </c>
      <c r="L233" s="20">
        <f t="shared" si="117"/>
        <v>0</v>
      </c>
      <c r="M233" s="42"/>
      <c r="N233" s="20">
        <f>COUNTIFS($B$21:$B$5019,B233)</f>
        <v>0</v>
      </c>
    </row>
    <row r="234" spans="1:14" x14ac:dyDescent="0.45">
      <c r="A234" s="19">
        <v>214</v>
      </c>
      <c r="B234" s="54"/>
      <c r="C234" s="55"/>
      <c r="D234" s="21"/>
      <c r="E234" s="21"/>
      <c r="F234" s="20">
        <f t="shared" si="113"/>
        <v>0</v>
      </c>
      <c r="G234" s="21"/>
      <c r="H234" s="21"/>
      <c r="I234" s="20">
        <f t="shared" si="114"/>
        <v>0</v>
      </c>
      <c r="J234" s="20">
        <f t="shared" si="115"/>
        <v>0</v>
      </c>
      <c r="K234" s="25" t="str">
        <f t="shared" si="116"/>
        <v>0</v>
      </c>
      <c r="L234" s="20">
        <f t="shared" si="117"/>
        <v>0</v>
      </c>
      <c r="M234" s="42"/>
      <c r="N234" s="20">
        <f>COUNTIFS($B$21:$B$5019,B234)</f>
        <v>0</v>
      </c>
    </row>
    <row r="235" spans="1:14" x14ac:dyDescent="0.45">
      <c r="A235" s="19">
        <v>215</v>
      </c>
      <c r="B235" s="54"/>
      <c r="C235" s="55"/>
      <c r="D235" s="21"/>
      <c r="E235" s="21"/>
      <c r="F235" s="20">
        <f t="shared" si="113"/>
        <v>0</v>
      </c>
      <c r="G235" s="21"/>
      <c r="H235" s="21"/>
      <c r="I235" s="20">
        <f t="shared" si="114"/>
        <v>0</v>
      </c>
      <c r="J235" s="20">
        <f t="shared" si="115"/>
        <v>0</v>
      </c>
      <c r="K235" s="25" t="str">
        <f t="shared" si="116"/>
        <v>0</v>
      </c>
      <c r="L235" s="20">
        <f t="shared" si="117"/>
        <v>0</v>
      </c>
      <c r="M235" s="42"/>
      <c r="N235" s="20">
        <f>COUNTIFS($B$21:$B$5019,B235)</f>
        <v>0</v>
      </c>
    </row>
    <row r="236" spans="1:14" x14ac:dyDescent="0.45">
      <c r="A236" s="19">
        <v>216</v>
      </c>
      <c r="B236" s="54"/>
      <c r="C236" s="55"/>
      <c r="D236" s="21"/>
      <c r="E236" s="21"/>
      <c r="F236" s="20">
        <f t="shared" si="113"/>
        <v>0</v>
      </c>
      <c r="G236" s="21"/>
      <c r="H236" s="21"/>
      <c r="I236" s="20">
        <f t="shared" si="114"/>
        <v>0</v>
      </c>
      <c r="J236" s="20">
        <f t="shared" si="115"/>
        <v>0</v>
      </c>
      <c r="K236" s="25" t="str">
        <f t="shared" si="116"/>
        <v>0</v>
      </c>
      <c r="L236" s="20">
        <f t="shared" si="117"/>
        <v>0</v>
      </c>
      <c r="M236" s="42"/>
      <c r="N236" s="20">
        <f>COUNTIFS($B$21:$B$5019,B236)</f>
        <v>0</v>
      </c>
    </row>
    <row r="237" spans="1:14" x14ac:dyDescent="0.45">
      <c r="A237" s="19">
        <v>217</v>
      </c>
      <c r="B237" s="54"/>
      <c r="C237" s="55"/>
      <c r="D237" s="21"/>
      <c r="E237" s="21"/>
      <c r="F237" s="20">
        <f t="shared" si="113"/>
        <v>0</v>
      </c>
      <c r="G237" s="21"/>
      <c r="H237" s="21"/>
      <c r="I237" s="20">
        <f t="shared" si="114"/>
        <v>0</v>
      </c>
      <c r="J237" s="20">
        <f t="shared" si="115"/>
        <v>0</v>
      </c>
      <c r="K237" s="25" t="str">
        <f t="shared" si="116"/>
        <v>0</v>
      </c>
      <c r="L237" s="20">
        <f t="shared" si="117"/>
        <v>0</v>
      </c>
      <c r="M237" s="42"/>
      <c r="N237" s="20">
        <f>COUNTIFS($B$21:$B$5019,B237)</f>
        <v>0</v>
      </c>
    </row>
    <row r="238" spans="1:14" x14ac:dyDescent="0.45">
      <c r="A238" s="19">
        <v>218</v>
      </c>
      <c r="B238" s="54"/>
      <c r="C238" s="55"/>
      <c r="D238" s="21"/>
      <c r="E238" s="21"/>
      <c r="F238" s="20">
        <f t="shared" si="113"/>
        <v>0</v>
      </c>
      <c r="G238" s="21"/>
      <c r="H238" s="21"/>
      <c r="I238" s="20">
        <f t="shared" si="114"/>
        <v>0</v>
      </c>
      <c r="J238" s="20">
        <f t="shared" si="115"/>
        <v>0</v>
      </c>
      <c r="K238" s="25" t="str">
        <f t="shared" si="116"/>
        <v>0</v>
      </c>
      <c r="L238" s="20">
        <f t="shared" si="117"/>
        <v>0</v>
      </c>
      <c r="M238" s="42"/>
      <c r="N238" s="20">
        <f>COUNTIFS($B$21:$B$5019,B238)</f>
        <v>0</v>
      </c>
    </row>
    <row r="239" spans="1:14" x14ac:dyDescent="0.45">
      <c r="A239" s="19">
        <v>219</v>
      </c>
      <c r="B239" s="54"/>
      <c r="C239" s="55"/>
      <c r="D239" s="21"/>
      <c r="E239" s="21"/>
      <c r="F239" s="20">
        <f t="shared" si="113"/>
        <v>0</v>
      </c>
      <c r="G239" s="21"/>
      <c r="H239" s="21"/>
      <c r="I239" s="20">
        <f t="shared" si="114"/>
        <v>0</v>
      </c>
      <c r="J239" s="20">
        <f t="shared" si="115"/>
        <v>0</v>
      </c>
      <c r="K239" s="25" t="str">
        <f t="shared" si="116"/>
        <v>0</v>
      </c>
      <c r="L239" s="20">
        <f t="shared" si="117"/>
        <v>0</v>
      </c>
      <c r="M239" s="42"/>
      <c r="N239" s="20">
        <f>COUNTIFS($B$21:$B$5019,B239)</f>
        <v>0</v>
      </c>
    </row>
    <row r="240" spans="1:14" ht="18.600000000000001" thickBot="1" x14ac:dyDescent="0.5">
      <c r="A240" s="22">
        <v>220</v>
      </c>
      <c r="B240" s="56"/>
      <c r="C240" s="57"/>
      <c r="D240" s="24"/>
      <c r="E240" s="24"/>
      <c r="F240" s="23">
        <f t="shared" si="113"/>
        <v>0</v>
      </c>
      <c r="G240" s="24"/>
      <c r="H240" s="24"/>
      <c r="I240" s="23">
        <f t="shared" si="114"/>
        <v>0</v>
      </c>
      <c r="J240" s="23">
        <f t="shared" si="115"/>
        <v>0</v>
      </c>
      <c r="K240" s="26" t="str">
        <f t="shared" si="116"/>
        <v>0</v>
      </c>
      <c r="L240" s="23">
        <f t="shared" si="117"/>
        <v>0</v>
      </c>
      <c r="M240" s="43"/>
      <c r="N240" s="23">
        <f>COUNTIFS($B$21:$B$5019,B240)</f>
        <v>0</v>
      </c>
    </row>
    <row r="241" spans="1:14" x14ac:dyDescent="0.45">
      <c r="A241" s="16">
        <v>221</v>
      </c>
      <c r="B241" s="52"/>
      <c r="C241" s="53"/>
      <c r="D241" s="18"/>
      <c r="E241" s="18"/>
      <c r="F241" s="17">
        <f>D241-E241</f>
        <v>0</v>
      </c>
      <c r="G241" s="18"/>
      <c r="H241" s="18"/>
      <c r="I241" s="17">
        <f>G241-H241</f>
        <v>0</v>
      </c>
      <c r="J241" s="17">
        <f>F241+I241</f>
        <v>0</v>
      </c>
      <c r="K241" s="27" t="str">
        <f>IF(E241&lt;0,"マイナス請求",IF(J241=1900,"○",IF(J241=0,"0",IF(J241&lt;1900,"値引残","要確認"))))</f>
        <v>0</v>
      </c>
      <c r="L241" s="17">
        <f>J241</f>
        <v>0</v>
      </c>
      <c r="M241" s="41"/>
      <c r="N241" s="17">
        <f>COUNTIFS($B$21:$B$5019,B241)</f>
        <v>0</v>
      </c>
    </row>
    <row r="242" spans="1:14" x14ac:dyDescent="0.45">
      <c r="A242" s="19">
        <v>222</v>
      </c>
      <c r="B242" s="54"/>
      <c r="C242" s="55"/>
      <c r="D242" s="21"/>
      <c r="E242" s="21"/>
      <c r="F242" s="20">
        <f t="shared" ref="F242:F250" si="118">D242-E242</f>
        <v>0</v>
      </c>
      <c r="G242" s="21"/>
      <c r="H242" s="21"/>
      <c r="I242" s="20">
        <f t="shared" ref="I242:I250" si="119">G242-H242</f>
        <v>0</v>
      </c>
      <c r="J242" s="20">
        <f t="shared" ref="J242:J250" si="120">F242+I242</f>
        <v>0</v>
      </c>
      <c r="K242" s="25" t="str">
        <f t="shared" ref="K242:K250" si="121">IF(E242&lt;0,"マイナス請求",IF(J242=1900,"○",IF(J242=0,"0",IF(J242&lt;1900,"値引残","要確認"))))</f>
        <v>0</v>
      </c>
      <c r="L242" s="20">
        <f t="shared" ref="L242:L250" si="122">J242</f>
        <v>0</v>
      </c>
      <c r="M242" s="42"/>
      <c r="N242" s="20">
        <f>COUNTIFS($B$21:$B$5019,B242)</f>
        <v>0</v>
      </c>
    </row>
    <row r="243" spans="1:14" x14ac:dyDescent="0.45">
      <c r="A243" s="19">
        <v>223</v>
      </c>
      <c r="B243" s="54"/>
      <c r="C243" s="55"/>
      <c r="D243" s="21"/>
      <c r="E243" s="21"/>
      <c r="F243" s="20">
        <f t="shared" si="118"/>
        <v>0</v>
      </c>
      <c r="G243" s="21"/>
      <c r="H243" s="21"/>
      <c r="I243" s="20">
        <f t="shared" si="119"/>
        <v>0</v>
      </c>
      <c r="J243" s="20">
        <f t="shared" si="120"/>
        <v>0</v>
      </c>
      <c r="K243" s="25" t="str">
        <f t="shared" si="121"/>
        <v>0</v>
      </c>
      <c r="L243" s="20">
        <f t="shared" si="122"/>
        <v>0</v>
      </c>
      <c r="M243" s="42"/>
      <c r="N243" s="20">
        <f>COUNTIFS($B$21:$B$5019,B243)</f>
        <v>0</v>
      </c>
    </row>
    <row r="244" spans="1:14" x14ac:dyDescent="0.45">
      <c r="A244" s="19">
        <v>224</v>
      </c>
      <c r="B244" s="54"/>
      <c r="C244" s="55"/>
      <c r="D244" s="21"/>
      <c r="E244" s="21"/>
      <c r="F244" s="20">
        <f t="shared" si="118"/>
        <v>0</v>
      </c>
      <c r="G244" s="21"/>
      <c r="H244" s="21"/>
      <c r="I244" s="20">
        <f t="shared" si="119"/>
        <v>0</v>
      </c>
      <c r="J244" s="20">
        <f t="shared" si="120"/>
        <v>0</v>
      </c>
      <c r="K244" s="25" t="str">
        <f t="shared" si="121"/>
        <v>0</v>
      </c>
      <c r="L244" s="20">
        <f t="shared" si="122"/>
        <v>0</v>
      </c>
      <c r="M244" s="42"/>
      <c r="N244" s="20">
        <f>COUNTIFS($B$21:$B$5019,B244)</f>
        <v>0</v>
      </c>
    </row>
    <row r="245" spans="1:14" x14ac:dyDescent="0.45">
      <c r="A245" s="19">
        <v>225</v>
      </c>
      <c r="B245" s="54"/>
      <c r="C245" s="55"/>
      <c r="D245" s="21"/>
      <c r="E245" s="21"/>
      <c r="F245" s="20">
        <f t="shared" si="118"/>
        <v>0</v>
      </c>
      <c r="G245" s="21"/>
      <c r="H245" s="21"/>
      <c r="I245" s="20">
        <f t="shared" si="119"/>
        <v>0</v>
      </c>
      <c r="J245" s="20">
        <f t="shared" si="120"/>
        <v>0</v>
      </c>
      <c r="K245" s="25" t="str">
        <f t="shared" si="121"/>
        <v>0</v>
      </c>
      <c r="L245" s="20">
        <f t="shared" si="122"/>
        <v>0</v>
      </c>
      <c r="M245" s="42"/>
      <c r="N245" s="20">
        <f>COUNTIFS($B$21:$B$5019,B245)</f>
        <v>0</v>
      </c>
    </row>
    <row r="246" spans="1:14" x14ac:dyDescent="0.45">
      <c r="A246" s="19">
        <v>226</v>
      </c>
      <c r="B246" s="54"/>
      <c r="C246" s="55"/>
      <c r="D246" s="21"/>
      <c r="E246" s="21"/>
      <c r="F246" s="20">
        <f t="shared" si="118"/>
        <v>0</v>
      </c>
      <c r="G246" s="21"/>
      <c r="H246" s="21"/>
      <c r="I246" s="20">
        <f t="shared" si="119"/>
        <v>0</v>
      </c>
      <c r="J246" s="20">
        <f t="shared" si="120"/>
        <v>0</v>
      </c>
      <c r="K246" s="25" t="str">
        <f t="shared" si="121"/>
        <v>0</v>
      </c>
      <c r="L246" s="20">
        <f t="shared" si="122"/>
        <v>0</v>
      </c>
      <c r="M246" s="42"/>
      <c r="N246" s="20">
        <f>COUNTIFS($B$21:$B$5019,B246)</f>
        <v>0</v>
      </c>
    </row>
    <row r="247" spans="1:14" x14ac:dyDescent="0.45">
      <c r="A247" s="19">
        <v>227</v>
      </c>
      <c r="B247" s="54"/>
      <c r="C247" s="55"/>
      <c r="D247" s="21"/>
      <c r="E247" s="21"/>
      <c r="F247" s="20">
        <f t="shared" si="118"/>
        <v>0</v>
      </c>
      <c r="G247" s="21"/>
      <c r="H247" s="21"/>
      <c r="I247" s="20">
        <f t="shared" si="119"/>
        <v>0</v>
      </c>
      <c r="J247" s="20">
        <f t="shared" si="120"/>
        <v>0</v>
      </c>
      <c r="K247" s="25" t="str">
        <f t="shared" si="121"/>
        <v>0</v>
      </c>
      <c r="L247" s="20">
        <f t="shared" si="122"/>
        <v>0</v>
      </c>
      <c r="M247" s="42"/>
      <c r="N247" s="20">
        <f>COUNTIFS($B$21:$B$5019,B247)</f>
        <v>0</v>
      </c>
    </row>
    <row r="248" spans="1:14" x14ac:dyDescent="0.45">
      <c r="A248" s="19">
        <v>228</v>
      </c>
      <c r="B248" s="54"/>
      <c r="C248" s="55"/>
      <c r="D248" s="21"/>
      <c r="E248" s="21"/>
      <c r="F248" s="20">
        <f t="shared" si="118"/>
        <v>0</v>
      </c>
      <c r="G248" s="21"/>
      <c r="H248" s="21"/>
      <c r="I248" s="20">
        <f t="shared" si="119"/>
        <v>0</v>
      </c>
      <c r="J248" s="20">
        <f t="shared" si="120"/>
        <v>0</v>
      </c>
      <c r="K248" s="25" t="str">
        <f t="shared" si="121"/>
        <v>0</v>
      </c>
      <c r="L248" s="20">
        <f t="shared" si="122"/>
        <v>0</v>
      </c>
      <c r="M248" s="42"/>
      <c r="N248" s="20">
        <f>COUNTIFS($B$21:$B$5019,B248)</f>
        <v>0</v>
      </c>
    </row>
    <row r="249" spans="1:14" x14ac:dyDescent="0.45">
      <c r="A249" s="19">
        <v>229</v>
      </c>
      <c r="B249" s="54"/>
      <c r="C249" s="55"/>
      <c r="D249" s="21"/>
      <c r="E249" s="21"/>
      <c r="F249" s="20">
        <f t="shared" si="118"/>
        <v>0</v>
      </c>
      <c r="G249" s="21"/>
      <c r="H249" s="21"/>
      <c r="I249" s="20">
        <f t="shared" si="119"/>
        <v>0</v>
      </c>
      <c r="J249" s="20">
        <f t="shared" si="120"/>
        <v>0</v>
      </c>
      <c r="K249" s="25" t="str">
        <f t="shared" si="121"/>
        <v>0</v>
      </c>
      <c r="L249" s="20">
        <f t="shared" si="122"/>
        <v>0</v>
      </c>
      <c r="M249" s="42"/>
      <c r="N249" s="20">
        <f>COUNTIFS($B$21:$B$5019,B249)</f>
        <v>0</v>
      </c>
    </row>
    <row r="250" spans="1:14" ht="18.600000000000001" thickBot="1" x14ac:dyDescent="0.5">
      <c r="A250" s="22">
        <v>230</v>
      </c>
      <c r="B250" s="56"/>
      <c r="C250" s="57"/>
      <c r="D250" s="24"/>
      <c r="E250" s="24"/>
      <c r="F250" s="23">
        <f t="shared" si="118"/>
        <v>0</v>
      </c>
      <c r="G250" s="24"/>
      <c r="H250" s="24"/>
      <c r="I250" s="23">
        <f t="shared" si="119"/>
        <v>0</v>
      </c>
      <c r="J250" s="23">
        <f t="shared" si="120"/>
        <v>0</v>
      </c>
      <c r="K250" s="26" t="str">
        <f t="shared" si="121"/>
        <v>0</v>
      </c>
      <c r="L250" s="23">
        <f t="shared" si="122"/>
        <v>0</v>
      </c>
      <c r="M250" s="43"/>
      <c r="N250" s="23">
        <f>COUNTIFS($B$21:$B$5019,B250)</f>
        <v>0</v>
      </c>
    </row>
    <row r="251" spans="1:14" x14ac:dyDescent="0.45">
      <c r="A251" s="16">
        <v>231</v>
      </c>
      <c r="B251" s="52"/>
      <c r="C251" s="53"/>
      <c r="D251" s="18"/>
      <c r="E251" s="18"/>
      <c r="F251" s="17">
        <f>D251-E251</f>
        <v>0</v>
      </c>
      <c r="G251" s="18"/>
      <c r="H251" s="18"/>
      <c r="I251" s="17">
        <f>G251-H251</f>
        <v>0</v>
      </c>
      <c r="J251" s="17">
        <f>F251+I251</f>
        <v>0</v>
      </c>
      <c r="K251" s="27" t="str">
        <f>IF(E251&lt;0,"マイナス請求",IF(J251=1900,"○",IF(J251=0,"0",IF(J251&lt;1900,"値引残","要確認"))))</f>
        <v>0</v>
      </c>
      <c r="L251" s="17">
        <f>J251</f>
        <v>0</v>
      </c>
      <c r="M251" s="41"/>
      <c r="N251" s="17">
        <f>COUNTIFS($B$21:$B$5019,B251)</f>
        <v>0</v>
      </c>
    </row>
    <row r="252" spans="1:14" x14ac:dyDescent="0.45">
      <c r="A252" s="19">
        <v>232</v>
      </c>
      <c r="B252" s="54"/>
      <c r="C252" s="55"/>
      <c r="D252" s="21"/>
      <c r="E252" s="21"/>
      <c r="F252" s="20">
        <f t="shared" ref="F252:F260" si="123">D252-E252</f>
        <v>0</v>
      </c>
      <c r="G252" s="21"/>
      <c r="H252" s="21"/>
      <c r="I252" s="20">
        <f t="shared" ref="I252:I260" si="124">G252-H252</f>
        <v>0</v>
      </c>
      <c r="J252" s="20">
        <f t="shared" ref="J252:J260" si="125">F252+I252</f>
        <v>0</v>
      </c>
      <c r="K252" s="25" t="str">
        <f t="shared" ref="K252:K260" si="126">IF(E252&lt;0,"マイナス請求",IF(J252=1900,"○",IF(J252=0,"0",IF(J252&lt;1900,"値引残","要確認"))))</f>
        <v>0</v>
      </c>
      <c r="L252" s="20">
        <f t="shared" ref="L252:L260" si="127">J252</f>
        <v>0</v>
      </c>
      <c r="M252" s="42"/>
      <c r="N252" s="20">
        <f>COUNTIFS($B$21:$B$5019,B252)</f>
        <v>0</v>
      </c>
    </row>
    <row r="253" spans="1:14" x14ac:dyDescent="0.45">
      <c r="A253" s="19">
        <v>233</v>
      </c>
      <c r="B253" s="54"/>
      <c r="C253" s="55"/>
      <c r="D253" s="21"/>
      <c r="E253" s="21"/>
      <c r="F253" s="20">
        <f t="shared" si="123"/>
        <v>0</v>
      </c>
      <c r="G253" s="21"/>
      <c r="H253" s="21"/>
      <c r="I253" s="20">
        <f t="shared" si="124"/>
        <v>0</v>
      </c>
      <c r="J253" s="20">
        <f t="shared" si="125"/>
        <v>0</v>
      </c>
      <c r="K253" s="25" t="str">
        <f t="shared" si="126"/>
        <v>0</v>
      </c>
      <c r="L253" s="20">
        <f t="shared" si="127"/>
        <v>0</v>
      </c>
      <c r="M253" s="42"/>
      <c r="N253" s="20">
        <f>COUNTIFS($B$21:$B$5019,B253)</f>
        <v>0</v>
      </c>
    </row>
    <row r="254" spans="1:14" x14ac:dyDescent="0.45">
      <c r="A254" s="19">
        <v>234</v>
      </c>
      <c r="B254" s="54"/>
      <c r="C254" s="55"/>
      <c r="D254" s="21"/>
      <c r="E254" s="21"/>
      <c r="F254" s="20">
        <f t="shared" si="123"/>
        <v>0</v>
      </c>
      <c r="G254" s="21"/>
      <c r="H254" s="21"/>
      <c r="I254" s="20">
        <f t="shared" si="124"/>
        <v>0</v>
      </c>
      <c r="J254" s="20">
        <f t="shared" si="125"/>
        <v>0</v>
      </c>
      <c r="K254" s="25" t="str">
        <f t="shared" si="126"/>
        <v>0</v>
      </c>
      <c r="L254" s="20">
        <f t="shared" si="127"/>
        <v>0</v>
      </c>
      <c r="M254" s="42"/>
      <c r="N254" s="20">
        <f>COUNTIFS($B$21:$B$5019,B254)</f>
        <v>0</v>
      </c>
    </row>
    <row r="255" spans="1:14" x14ac:dyDescent="0.45">
      <c r="A255" s="19">
        <v>235</v>
      </c>
      <c r="B255" s="54"/>
      <c r="C255" s="55"/>
      <c r="D255" s="21"/>
      <c r="E255" s="21"/>
      <c r="F255" s="20">
        <f t="shared" si="123"/>
        <v>0</v>
      </c>
      <c r="G255" s="21"/>
      <c r="H255" s="21"/>
      <c r="I255" s="20">
        <f t="shared" si="124"/>
        <v>0</v>
      </c>
      <c r="J255" s="20">
        <f t="shared" si="125"/>
        <v>0</v>
      </c>
      <c r="K255" s="25" t="str">
        <f t="shared" si="126"/>
        <v>0</v>
      </c>
      <c r="L255" s="20">
        <f t="shared" si="127"/>
        <v>0</v>
      </c>
      <c r="M255" s="42"/>
      <c r="N255" s="20">
        <f>COUNTIFS($B$21:$B$5019,B255)</f>
        <v>0</v>
      </c>
    </row>
    <row r="256" spans="1:14" x14ac:dyDescent="0.45">
      <c r="A256" s="19">
        <v>236</v>
      </c>
      <c r="B256" s="54"/>
      <c r="C256" s="55"/>
      <c r="D256" s="21"/>
      <c r="E256" s="21"/>
      <c r="F256" s="20">
        <f t="shared" si="123"/>
        <v>0</v>
      </c>
      <c r="G256" s="21"/>
      <c r="H256" s="21"/>
      <c r="I256" s="20">
        <f t="shared" si="124"/>
        <v>0</v>
      </c>
      <c r="J256" s="20">
        <f t="shared" si="125"/>
        <v>0</v>
      </c>
      <c r="K256" s="25" t="str">
        <f t="shared" si="126"/>
        <v>0</v>
      </c>
      <c r="L256" s="20">
        <f t="shared" si="127"/>
        <v>0</v>
      </c>
      <c r="M256" s="42"/>
      <c r="N256" s="20">
        <f>COUNTIFS($B$21:$B$5019,B256)</f>
        <v>0</v>
      </c>
    </row>
    <row r="257" spans="1:14" x14ac:dyDescent="0.45">
      <c r="A257" s="19">
        <v>237</v>
      </c>
      <c r="B257" s="54"/>
      <c r="C257" s="55"/>
      <c r="D257" s="21"/>
      <c r="E257" s="21"/>
      <c r="F257" s="20">
        <f t="shared" si="123"/>
        <v>0</v>
      </c>
      <c r="G257" s="21"/>
      <c r="H257" s="21"/>
      <c r="I257" s="20">
        <f t="shared" si="124"/>
        <v>0</v>
      </c>
      <c r="J257" s="20">
        <f t="shared" si="125"/>
        <v>0</v>
      </c>
      <c r="K257" s="25" t="str">
        <f t="shared" si="126"/>
        <v>0</v>
      </c>
      <c r="L257" s="20">
        <f t="shared" si="127"/>
        <v>0</v>
      </c>
      <c r="M257" s="42"/>
      <c r="N257" s="20">
        <f>COUNTIFS($B$21:$B$5019,B257)</f>
        <v>0</v>
      </c>
    </row>
    <row r="258" spans="1:14" x14ac:dyDescent="0.45">
      <c r="A258" s="19">
        <v>238</v>
      </c>
      <c r="B258" s="54"/>
      <c r="C258" s="55"/>
      <c r="D258" s="21"/>
      <c r="E258" s="21"/>
      <c r="F258" s="20">
        <f t="shared" si="123"/>
        <v>0</v>
      </c>
      <c r="G258" s="21"/>
      <c r="H258" s="21"/>
      <c r="I258" s="20">
        <f t="shared" si="124"/>
        <v>0</v>
      </c>
      <c r="J258" s="20">
        <f t="shared" si="125"/>
        <v>0</v>
      </c>
      <c r="K258" s="25" t="str">
        <f t="shared" si="126"/>
        <v>0</v>
      </c>
      <c r="L258" s="20">
        <f t="shared" si="127"/>
        <v>0</v>
      </c>
      <c r="M258" s="42"/>
      <c r="N258" s="20">
        <f>COUNTIFS($B$21:$B$5019,B258)</f>
        <v>0</v>
      </c>
    </row>
    <row r="259" spans="1:14" x14ac:dyDescent="0.45">
      <c r="A259" s="19">
        <v>239</v>
      </c>
      <c r="B259" s="54"/>
      <c r="C259" s="55"/>
      <c r="D259" s="21"/>
      <c r="E259" s="21"/>
      <c r="F259" s="20">
        <f t="shared" si="123"/>
        <v>0</v>
      </c>
      <c r="G259" s="21"/>
      <c r="H259" s="21"/>
      <c r="I259" s="20">
        <f t="shared" si="124"/>
        <v>0</v>
      </c>
      <c r="J259" s="20">
        <f t="shared" si="125"/>
        <v>0</v>
      </c>
      <c r="K259" s="25" t="str">
        <f t="shared" si="126"/>
        <v>0</v>
      </c>
      <c r="L259" s="20">
        <f t="shared" si="127"/>
        <v>0</v>
      </c>
      <c r="M259" s="42"/>
      <c r="N259" s="20">
        <f>COUNTIFS($B$21:$B$5019,B259)</f>
        <v>0</v>
      </c>
    </row>
    <row r="260" spans="1:14" ht="18.600000000000001" thickBot="1" x14ac:dyDescent="0.5">
      <c r="A260" s="22">
        <v>240</v>
      </c>
      <c r="B260" s="56"/>
      <c r="C260" s="57"/>
      <c r="D260" s="24"/>
      <c r="E260" s="24"/>
      <c r="F260" s="23">
        <f t="shared" si="123"/>
        <v>0</v>
      </c>
      <c r="G260" s="24"/>
      <c r="H260" s="24"/>
      <c r="I260" s="23">
        <f t="shared" si="124"/>
        <v>0</v>
      </c>
      <c r="J260" s="23">
        <f t="shared" si="125"/>
        <v>0</v>
      </c>
      <c r="K260" s="26" t="str">
        <f t="shared" si="126"/>
        <v>0</v>
      </c>
      <c r="L260" s="23">
        <f t="shared" si="127"/>
        <v>0</v>
      </c>
      <c r="M260" s="43"/>
      <c r="N260" s="23">
        <f>COUNTIFS($B$21:$B$5019,B260)</f>
        <v>0</v>
      </c>
    </row>
    <row r="261" spans="1:14" x14ac:dyDescent="0.45">
      <c r="A261" s="16">
        <v>241</v>
      </c>
      <c r="B261" s="52"/>
      <c r="C261" s="53"/>
      <c r="D261" s="18"/>
      <c r="E261" s="18"/>
      <c r="F261" s="17">
        <f>D261-E261</f>
        <v>0</v>
      </c>
      <c r="G261" s="18"/>
      <c r="H261" s="18"/>
      <c r="I261" s="17">
        <f>G261-H261</f>
        <v>0</v>
      </c>
      <c r="J261" s="17">
        <f>F261+I261</f>
        <v>0</v>
      </c>
      <c r="K261" s="27" t="str">
        <f>IF(E261&lt;0,"マイナス請求",IF(J261=1900,"○",IF(J261=0,"0",IF(J261&lt;1900,"値引残","要確認"))))</f>
        <v>0</v>
      </c>
      <c r="L261" s="17">
        <f>J261</f>
        <v>0</v>
      </c>
      <c r="M261" s="41"/>
      <c r="N261" s="17">
        <f>COUNTIFS($B$21:$B$5019,B261)</f>
        <v>0</v>
      </c>
    </row>
    <row r="262" spans="1:14" x14ac:dyDescent="0.45">
      <c r="A262" s="19">
        <v>242</v>
      </c>
      <c r="B262" s="54"/>
      <c r="C262" s="55"/>
      <c r="D262" s="21"/>
      <c r="E262" s="21"/>
      <c r="F262" s="20">
        <f t="shared" ref="F262:F270" si="128">D262-E262</f>
        <v>0</v>
      </c>
      <c r="G262" s="21"/>
      <c r="H262" s="21"/>
      <c r="I262" s="20">
        <f t="shared" ref="I262:I270" si="129">G262-H262</f>
        <v>0</v>
      </c>
      <c r="J262" s="20">
        <f t="shared" ref="J262:J270" si="130">F262+I262</f>
        <v>0</v>
      </c>
      <c r="K262" s="25" t="str">
        <f t="shared" ref="K262:K270" si="131">IF(E262&lt;0,"マイナス請求",IF(J262=1900,"○",IF(J262=0,"0",IF(J262&lt;1900,"値引残","要確認"))))</f>
        <v>0</v>
      </c>
      <c r="L262" s="20">
        <f t="shared" ref="L262:L270" si="132">J262</f>
        <v>0</v>
      </c>
      <c r="M262" s="42"/>
      <c r="N262" s="20">
        <f>COUNTIFS($B$21:$B$5019,B262)</f>
        <v>0</v>
      </c>
    </row>
    <row r="263" spans="1:14" x14ac:dyDescent="0.45">
      <c r="A263" s="19">
        <v>243</v>
      </c>
      <c r="B263" s="54"/>
      <c r="C263" s="55"/>
      <c r="D263" s="21"/>
      <c r="E263" s="21"/>
      <c r="F263" s="20">
        <f t="shared" si="128"/>
        <v>0</v>
      </c>
      <c r="G263" s="21"/>
      <c r="H263" s="21"/>
      <c r="I263" s="20">
        <f t="shared" si="129"/>
        <v>0</v>
      </c>
      <c r="J263" s="20">
        <f t="shared" si="130"/>
        <v>0</v>
      </c>
      <c r="K263" s="25" t="str">
        <f t="shared" si="131"/>
        <v>0</v>
      </c>
      <c r="L263" s="20">
        <f t="shared" si="132"/>
        <v>0</v>
      </c>
      <c r="M263" s="42"/>
      <c r="N263" s="20">
        <f>COUNTIFS($B$21:$B$5019,B263)</f>
        <v>0</v>
      </c>
    </row>
    <row r="264" spans="1:14" x14ac:dyDescent="0.45">
      <c r="A264" s="19">
        <v>244</v>
      </c>
      <c r="B264" s="54"/>
      <c r="C264" s="55"/>
      <c r="D264" s="21"/>
      <c r="E264" s="21"/>
      <c r="F264" s="20">
        <f t="shared" si="128"/>
        <v>0</v>
      </c>
      <c r="G264" s="21"/>
      <c r="H264" s="21"/>
      <c r="I264" s="20">
        <f t="shared" si="129"/>
        <v>0</v>
      </c>
      <c r="J264" s="20">
        <f t="shared" si="130"/>
        <v>0</v>
      </c>
      <c r="K264" s="25" t="str">
        <f t="shared" si="131"/>
        <v>0</v>
      </c>
      <c r="L264" s="20">
        <f t="shared" si="132"/>
        <v>0</v>
      </c>
      <c r="M264" s="42"/>
      <c r="N264" s="20">
        <f>COUNTIFS($B$21:$B$5019,B264)</f>
        <v>0</v>
      </c>
    </row>
    <row r="265" spans="1:14" x14ac:dyDescent="0.45">
      <c r="A265" s="19">
        <v>245</v>
      </c>
      <c r="B265" s="54"/>
      <c r="C265" s="55"/>
      <c r="D265" s="21"/>
      <c r="E265" s="21"/>
      <c r="F265" s="20">
        <f t="shared" si="128"/>
        <v>0</v>
      </c>
      <c r="G265" s="21"/>
      <c r="H265" s="21"/>
      <c r="I265" s="20">
        <f t="shared" si="129"/>
        <v>0</v>
      </c>
      <c r="J265" s="20">
        <f t="shared" si="130"/>
        <v>0</v>
      </c>
      <c r="K265" s="25" t="str">
        <f t="shared" si="131"/>
        <v>0</v>
      </c>
      <c r="L265" s="20">
        <f t="shared" si="132"/>
        <v>0</v>
      </c>
      <c r="M265" s="42"/>
      <c r="N265" s="20">
        <f>COUNTIFS($B$21:$B$5019,B265)</f>
        <v>0</v>
      </c>
    </row>
    <row r="266" spans="1:14" x14ac:dyDescent="0.45">
      <c r="A266" s="19">
        <v>246</v>
      </c>
      <c r="B266" s="54"/>
      <c r="C266" s="55"/>
      <c r="D266" s="21"/>
      <c r="E266" s="21"/>
      <c r="F266" s="20">
        <f t="shared" si="128"/>
        <v>0</v>
      </c>
      <c r="G266" s="21"/>
      <c r="H266" s="21"/>
      <c r="I266" s="20">
        <f t="shared" si="129"/>
        <v>0</v>
      </c>
      <c r="J266" s="20">
        <f t="shared" si="130"/>
        <v>0</v>
      </c>
      <c r="K266" s="25" t="str">
        <f t="shared" si="131"/>
        <v>0</v>
      </c>
      <c r="L266" s="20">
        <f t="shared" si="132"/>
        <v>0</v>
      </c>
      <c r="M266" s="42"/>
      <c r="N266" s="20">
        <f>COUNTIFS($B$21:$B$5019,B266)</f>
        <v>0</v>
      </c>
    </row>
    <row r="267" spans="1:14" x14ac:dyDescent="0.45">
      <c r="A267" s="19">
        <v>247</v>
      </c>
      <c r="B267" s="54"/>
      <c r="C267" s="55"/>
      <c r="D267" s="21"/>
      <c r="E267" s="21"/>
      <c r="F267" s="20">
        <f t="shared" si="128"/>
        <v>0</v>
      </c>
      <c r="G267" s="21"/>
      <c r="H267" s="21"/>
      <c r="I267" s="20">
        <f t="shared" si="129"/>
        <v>0</v>
      </c>
      <c r="J267" s="20">
        <f t="shared" si="130"/>
        <v>0</v>
      </c>
      <c r="K267" s="25" t="str">
        <f t="shared" si="131"/>
        <v>0</v>
      </c>
      <c r="L267" s="20">
        <f t="shared" si="132"/>
        <v>0</v>
      </c>
      <c r="M267" s="42"/>
      <c r="N267" s="20">
        <f>COUNTIFS($B$21:$B$5019,B267)</f>
        <v>0</v>
      </c>
    </row>
    <row r="268" spans="1:14" x14ac:dyDescent="0.45">
      <c r="A268" s="19">
        <v>248</v>
      </c>
      <c r="B268" s="54"/>
      <c r="C268" s="55"/>
      <c r="D268" s="21"/>
      <c r="E268" s="21"/>
      <c r="F268" s="20">
        <f t="shared" si="128"/>
        <v>0</v>
      </c>
      <c r="G268" s="21"/>
      <c r="H268" s="21"/>
      <c r="I268" s="20">
        <f t="shared" si="129"/>
        <v>0</v>
      </c>
      <c r="J268" s="20">
        <f t="shared" si="130"/>
        <v>0</v>
      </c>
      <c r="K268" s="25" t="str">
        <f t="shared" si="131"/>
        <v>0</v>
      </c>
      <c r="L268" s="20">
        <f t="shared" si="132"/>
        <v>0</v>
      </c>
      <c r="M268" s="42"/>
      <c r="N268" s="20">
        <f>COUNTIFS($B$21:$B$5019,B268)</f>
        <v>0</v>
      </c>
    </row>
    <row r="269" spans="1:14" x14ac:dyDescent="0.45">
      <c r="A269" s="19">
        <v>249</v>
      </c>
      <c r="B269" s="54"/>
      <c r="C269" s="55"/>
      <c r="D269" s="21"/>
      <c r="E269" s="21"/>
      <c r="F269" s="20">
        <f t="shared" si="128"/>
        <v>0</v>
      </c>
      <c r="G269" s="21"/>
      <c r="H269" s="21"/>
      <c r="I269" s="20">
        <f t="shared" si="129"/>
        <v>0</v>
      </c>
      <c r="J269" s="20">
        <f t="shared" si="130"/>
        <v>0</v>
      </c>
      <c r="K269" s="25" t="str">
        <f t="shared" si="131"/>
        <v>0</v>
      </c>
      <c r="L269" s="20">
        <f t="shared" si="132"/>
        <v>0</v>
      </c>
      <c r="M269" s="42"/>
      <c r="N269" s="20">
        <f>COUNTIFS($B$21:$B$5019,B269)</f>
        <v>0</v>
      </c>
    </row>
    <row r="270" spans="1:14" ht="18.600000000000001" thickBot="1" x14ac:dyDescent="0.5">
      <c r="A270" s="22">
        <v>250</v>
      </c>
      <c r="B270" s="56"/>
      <c r="C270" s="57"/>
      <c r="D270" s="24"/>
      <c r="E270" s="24"/>
      <c r="F270" s="23">
        <f t="shared" si="128"/>
        <v>0</v>
      </c>
      <c r="G270" s="24"/>
      <c r="H270" s="24"/>
      <c r="I270" s="23">
        <f t="shared" si="129"/>
        <v>0</v>
      </c>
      <c r="J270" s="23">
        <f t="shared" si="130"/>
        <v>0</v>
      </c>
      <c r="K270" s="26" t="str">
        <f t="shared" si="131"/>
        <v>0</v>
      </c>
      <c r="L270" s="23">
        <f t="shared" si="132"/>
        <v>0</v>
      </c>
      <c r="M270" s="43"/>
      <c r="N270" s="23">
        <f>COUNTIFS($B$21:$B$5019,B270)</f>
        <v>0</v>
      </c>
    </row>
    <row r="271" spans="1:14" x14ac:dyDescent="0.45">
      <c r="A271" s="16">
        <v>251</v>
      </c>
      <c r="B271" s="52"/>
      <c r="C271" s="53"/>
      <c r="D271" s="18"/>
      <c r="E271" s="18"/>
      <c r="F271" s="17">
        <f>D271-E271</f>
        <v>0</v>
      </c>
      <c r="G271" s="18"/>
      <c r="H271" s="18"/>
      <c r="I271" s="17">
        <f>G271-H271</f>
        <v>0</v>
      </c>
      <c r="J271" s="17">
        <f>F271+I271</f>
        <v>0</v>
      </c>
      <c r="K271" s="27" t="str">
        <f>IF(E271&lt;0,"マイナス請求",IF(J271=1900,"○",IF(J271=0,"0",IF(J271&lt;1900,"値引残","要確認"))))</f>
        <v>0</v>
      </c>
      <c r="L271" s="17">
        <f>J271</f>
        <v>0</v>
      </c>
      <c r="M271" s="41"/>
      <c r="N271" s="17">
        <f>COUNTIFS($B$21:$B$5019,B271)</f>
        <v>0</v>
      </c>
    </row>
    <row r="272" spans="1:14" x14ac:dyDescent="0.45">
      <c r="A272" s="19">
        <v>252</v>
      </c>
      <c r="B272" s="54"/>
      <c r="C272" s="55"/>
      <c r="D272" s="21"/>
      <c r="E272" s="21"/>
      <c r="F272" s="20">
        <f t="shared" ref="F272:F280" si="133">D272-E272</f>
        <v>0</v>
      </c>
      <c r="G272" s="21"/>
      <c r="H272" s="21"/>
      <c r="I272" s="20">
        <f t="shared" ref="I272:I280" si="134">G272-H272</f>
        <v>0</v>
      </c>
      <c r="J272" s="20">
        <f t="shared" ref="J272:J280" si="135">F272+I272</f>
        <v>0</v>
      </c>
      <c r="K272" s="25" t="str">
        <f t="shared" ref="K272:K280" si="136">IF(E272&lt;0,"マイナス請求",IF(J272=1900,"○",IF(J272=0,"0",IF(J272&lt;1900,"値引残","要確認"))))</f>
        <v>0</v>
      </c>
      <c r="L272" s="20">
        <f t="shared" ref="L272:L280" si="137">J272</f>
        <v>0</v>
      </c>
      <c r="M272" s="42"/>
      <c r="N272" s="20">
        <f>COUNTIFS($B$21:$B$5019,B272)</f>
        <v>0</v>
      </c>
    </row>
    <row r="273" spans="1:14" x14ac:dyDescent="0.45">
      <c r="A273" s="19">
        <v>253</v>
      </c>
      <c r="B273" s="54"/>
      <c r="C273" s="55"/>
      <c r="D273" s="21"/>
      <c r="E273" s="21"/>
      <c r="F273" s="20">
        <f t="shared" si="133"/>
        <v>0</v>
      </c>
      <c r="G273" s="21"/>
      <c r="H273" s="21"/>
      <c r="I273" s="20">
        <f t="shared" si="134"/>
        <v>0</v>
      </c>
      <c r="J273" s="20">
        <f t="shared" si="135"/>
        <v>0</v>
      </c>
      <c r="K273" s="25" t="str">
        <f t="shared" si="136"/>
        <v>0</v>
      </c>
      <c r="L273" s="20">
        <f t="shared" si="137"/>
        <v>0</v>
      </c>
      <c r="M273" s="42"/>
      <c r="N273" s="20">
        <f>COUNTIFS($B$21:$B$5019,B273)</f>
        <v>0</v>
      </c>
    </row>
    <row r="274" spans="1:14" x14ac:dyDescent="0.45">
      <c r="A274" s="19">
        <v>254</v>
      </c>
      <c r="B274" s="54"/>
      <c r="C274" s="55"/>
      <c r="D274" s="21"/>
      <c r="E274" s="21"/>
      <c r="F274" s="20">
        <f t="shared" si="133"/>
        <v>0</v>
      </c>
      <c r="G274" s="21"/>
      <c r="H274" s="21"/>
      <c r="I274" s="20">
        <f t="shared" si="134"/>
        <v>0</v>
      </c>
      <c r="J274" s="20">
        <f t="shared" si="135"/>
        <v>0</v>
      </c>
      <c r="K274" s="25" t="str">
        <f t="shared" si="136"/>
        <v>0</v>
      </c>
      <c r="L274" s="20">
        <f t="shared" si="137"/>
        <v>0</v>
      </c>
      <c r="M274" s="42"/>
      <c r="N274" s="20">
        <f>COUNTIFS($B$21:$B$5019,B274)</f>
        <v>0</v>
      </c>
    </row>
    <row r="275" spans="1:14" x14ac:dyDescent="0.45">
      <c r="A275" s="19">
        <v>255</v>
      </c>
      <c r="B275" s="54"/>
      <c r="C275" s="55"/>
      <c r="D275" s="21"/>
      <c r="E275" s="21"/>
      <c r="F275" s="20">
        <f t="shared" si="133"/>
        <v>0</v>
      </c>
      <c r="G275" s="21"/>
      <c r="H275" s="21"/>
      <c r="I275" s="20">
        <f t="shared" si="134"/>
        <v>0</v>
      </c>
      <c r="J275" s="20">
        <f t="shared" si="135"/>
        <v>0</v>
      </c>
      <c r="K275" s="25" t="str">
        <f t="shared" si="136"/>
        <v>0</v>
      </c>
      <c r="L275" s="20">
        <f t="shared" si="137"/>
        <v>0</v>
      </c>
      <c r="M275" s="42"/>
      <c r="N275" s="20">
        <f>COUNTIFS($B$21:$B$5019,B275)</f>
        <v>0</v>
      </c>
    </row>
    <row r="276" spans="1:14" x14ac:dyDescent="0.45">
      <c r="A276" s="19">
        <v>256</v>
      </c>
      <c r="B276" s="54"/>
      <c r="C276" s="55"/>
      <c r="D276" s="21"/>
      <c r="E276" s="21"/>
      <c r="F276" s="20">
        <f t="shared" si="133"/>
        <v>0</v>
      </c>
      <c r="G276" s="21"/>
      <c r="H276" s="21"/>
      <c r="I276" s="20">
        <f t="shared" si="134"/>
        <v>0</v>
      </c>
      <c r="J276" s="20">
        <f t="shared" si="135"/>
        <v>0</v>
      </c>
      <c r="K276" s="25" t="str">
        <f t="shared" si="136"/>
        <v>0</v>
      </c>
      <c r="L276" s="20">
        <f t="shared" si="137"/>
        <v>0</v>
      </c>
      <c r="M276" s="42"/>
      <c r="N276" s="20">
        <f>COUNTIFS($B$21:$B$5019,B276)</f>
        <v>0</v>
      </c>
    </row>
    <row r="277" spans="1:14" x14ac:dyDescent="0.45">
      <c r="A277" s="19">
        <v>257</v>
      </c>
      <c r="B277" s="54"/>
      <c r="C277" s="55"/>
      <c r="D277" s="21"/>
      <c r="E277" s="21"/>
      <c r="F277" s="20">
        <f t="shared" si="133"/>
        <v>0</v>
      </c>
      <c r="G277" s="21"/>
      <c r="H277" s="21"/>
      <c r="I277" s="20">
        <f t="shared" si="134"/>
        <v>0</v>
      </c>
      <c r="J277" s="20">
        <f t="shared" si="135"/>
        <v>0</v>
      </c>
      <c r="K277" s="25" t="str">
        <f t="shared" si="136"/>
        <v>0</v>
      </c>
      <c r="L277" s="20">
        <f t="shared" si="137"/>
        <v>0</v>
      </c>
      <c r="M277" s="42"/>
      <c r="N277" s="20">
        <f>COUNTIFS($B$21:$B$5019,B277)</f>
        <v>0</v>
      </c>
    </row>
    <row r="278" spans="1:14" x14ac:dyDescent="0.45">
      <c r="A278" s="19">
        <v>258</v>
      </c>
      <c r="B278" s="54"/>
      <c r="C278" s="55"/>
      <c r="D278" s="21"/>
      <c r="E278" s="21"/>
      <c r="F278" s="20">
        <f t="shared" si="133"/>
        <v>0</v>
      </c>
      <c r="G278" s="21"/>
      <c r="H278" s="21"/>
      <c r="I278" s="20">
        <f t="shared" si="134"/>
        <v>0</v>
      </c>
      <c r="J278" s="20">
        <f t="shared" si="135"/>
        <v>0</v>
      </c>
      <c r="K278" s="25" t="str">
        <f t="shared" si="136"/>
        <v>0</v>
      </c>
      <c r="L278" s="20">
        <f t="shared" si="137"/>
        <v>0</v>
      </c>
      <c r="M278" s="42"/>
      <c r="N278" s="20">
        <f>COUNTIFS($B$21:$B$5019,B278)</f>
        <v>0</v>
      </c>
    </row>
    <row r="279" spans="1:14" x14ac:dyDescent="0.45">
      <c r="A279" s="19">
        <v>259</v>
      </c>
      <c r="B279" s="54"/>
      <c r="C279" s="55"/>
      <c r="D279" s="21"/>
      <c r="E279" s="21"/>
      <c r="F279" s="20">
        <f t="shared" si="133"/>
        <v>0</v>
      </c>
      <c r="G279" s="21"/>
      <c r="H279" s="21"/>
      <c r="I279" s="20">
        <f t="shared" si="134"/>
        <v>0</v>
      </c>
      <c r="J279" s="20">
        <f t="shared" si="135"/>
        <v>0</v>
      </c>
      <c r="K279" s="25" t="str">
        <f t="shared" si="136"/>
        <v>0</v>
      </c>
      <c r="L279" s="20">
        <f t="shared" si="137"/>
        <v>0</v>
      </c>
      <c r="M279" s="42"/>
      <c r="N279" s="20">
        <f>COUNTIFS($B$21:$B$5019,B279)</f>
        <v>0</v>
      </c>
    </row>
    <row r="280" spans="1:14" ht="18.600000000000001" thickBot="1" x14ac:dyDescent="0.5">
      <c r="A280" s="22">
        <v>260</v>
      </c>
      <c r="B280" s="56"/>
      <c r="C280" s="57"/>
      <c r="D280" s="24"/>
      <c r="E280" s="24"/>
      <c r="F280" s="23">
        <f t="shared" si="133"/>
        <v>0</v>
      </c>
      <c r="G280" s="24"/>
      <c r="H280" s="24"/>
      <c r="I280" s="23">
        <f t="shared" si="134"/>
        <v>0</v>
      </c>
      <c r="J280" s="23">
        <f t="shared" si="135"/>
        <v>0</v>
      </c>
      <c r="K280" s="26" t="str">
        <f t="shared" si="136"/>
        <v>0</v>
      </c>
      <c r="L280" s="23">
        <f t="shared" si="137"/>
        <v>0</v>
      </c>
      <c r="M280" s="43"/>
      <c r="N280" s="23">
        <f>COUNTIFS($B$21:$B$5019,B280)</f>
        <v>0</v>
      </c>
    </row>
    <row r="281" spans="1:14" x14ac:dyDescent="0.45">
      <c r="A281" s="16">
        <v>261</v>
      </c>
      <c r="B281" s="52"/>
      <c r="C281" s="53"/>
      <c r="D281" s="18"/>
      <c r="E281" s="18"/>
      <c r="F281" s="17">
        <f>D281-E281</f>
        <v>0</v>
      </c>
      <c r="G281" s="18"/>
      <c r="H281" s="18"/>
      <c r="I281" s="17">
        <f>G281-H281</f>
        <v>0</v>
      </c>
      <c r="J281" s="17">
        <f>F281+I281</f>
        <v>0</v>
      </c>
      <c r="K281" s="27" t="str">
        <f>IF(E281&lt;0,"マイナス請求",IF(J281=1900,"○",IF(J281=0,"0",IF(J281&lt;1900,"値引残","要確認"))))</f>
        <v>0</v>
      </c>
      <c r="L281" s="17">
        <f>J281</f>
        <v>0</v>
      </c>
      <c r="M281" s="41"/>
      <c r="N281" s="17">
        <f>COUNTIFS($B$21:$B$5019,B281)</f>
        <v>0</v>
      </c>
    </row>
    <row r="282" spans="1:14" x14ac:dyDescent="0.45">
      <c r="A282" s="19">
        <v>262</v>
      </c>
      <c r="B282" s="54"/>
      <c r="C282" s="55"/>
      <c r="D282" s="21"/>
      <c r="E282" s="21"/>
      <c r="F282" s="20">
        <f t="shared" ref="F282:F290" si="138">D282-E282</f>
        <v>0</v>
      </c>
      <c r="G282" s="21"/>
      <c r="H282" s="21"/>
      <c r="I282" s="20">
        <f t="shared" ref="I282:I290" si="139">G282-H282</f>
        <v>0</v>
      </c>
      <c r="J282" s="20">
        <f t="shared" ref="J282:J290" si="140">F282+I282</f>
        <v>0</v>
      </c>
      <c r="K282" s="25" t="str">
        <f t="shared" ref="K282:K290" si="141">IF(E282&lt;0,"マイナス請求",IF(J282=1900,"○",IF(J282=0,"0",IF(J282&lt;1900,"値引残","要確認"))))</f>
        <v>0</v>
      </c>
      <c r="L282" s="20">
        <f t="shared" ref="L282:L290" si="142">J282</f>
        <v>0</v>
      </c>
      <c r="M282" s="42"/>
      <c r="N282" s="20">
        <f>COUNTIFS($B$21:$B$5019,B282)</f>
        <v>0</v>
      </c>
    </row>
    <row r="283" spans="1:14" x14ac:dyDescent="0.45">
      <c r="A283" s="19">
        <v>263</v>
      </c>
      <c r="B283" s="54"/>
      <c r="C283" s="55"/>
      <c r="D283" s="21"/>
      <c r="E283" s="21"/>
      <c r="F283" s="20">
        <f t="shared" si="138"/>
        <v>0</v>
      </c>
      <c r="G283" s="21"/>
      <c r="H283" s="21"/>
      <c r="I283" s="20">
        <f t="shared" si="139"/>
        <v>0</v>
      </c>
      <c r="J283" s="20">
        <f t="shared" si="140"/>
        <v>0</v>
      </c>
      <c r="K283" s="25" t="str">
        <f t="shared" si="141"/>
        <v>0</v>
      </c>
      <c r="L283" s="20">
        <f t="shared" si="142"/>
        <v>0</v>
      </c>
      <c r="M283" s="42"/>
      <c r="N283" s="20">
        <f>COUNTIFS($B$21:$B$5019,B283)</f>
        <v>0</v>
      </c>
    </row>
    <row r="284" spans="1:14" x14ac:dyDescent="0.45">
      <c r="A284" s="19">
        <v>264</v>
      </c>
      <c r="B284" s="54"/>
      <c r="C284" s="55"/>
      <c r="D284" s="21"/>
      <c r="E284" s="21"/>
      <c r="F284" s="20">
        <f t="shared" si="138"/>
        <v>0</v>
      </c>
      <c r="G284" s="21"/>
      <c r="H284" s="21"/>
      <c r="I284" s="20">
        <f t="shared" si="139"/>
        <v>0</v>
      </c>
      <c r="J284" s="20">
        <f t="shared" si="140"/>
        <v>0</v>
      </c>
      <c r="K284" s="25" t="str">
        <f t="shared" si="141"/>
        <v>0</v>
      </c>
      <c r="L284" s="20">
        <f t="shared" si="142"/>
        <v>0</v>
      </c>
      <c r="M284" s="42"/>
      <c r="N284" s="20">
        <f>COUNTIFS($B$21:$B$5019,B284)</f>
        <v>0</v>
      </c>
    </row>
    <row r="285" spans="1:14" x14ac:dyDescent="0.45">
      <c r="A285" s="19">
        <v>265</v>
      </c>
      <c r="B285" s="54"/>
      <c r="C285" s="55"/>
      <c r="D285" s="21"/>
      <c r="E285" s="21"/>
      <c r="F285" s="20">
        <f t="shared" si="138"/>
        <v>0</v>
      </c>
      <c r="G285" s="21"/>
      <c r="H285" s="21"/>
      <c r="I285" s="20">
        <f t="shared" si="139"/>
        <v>0</v>
      </c>
      <c r="J285" s="20">
        <f t="shared" si="140"/>
        <v>0</v>
      </c>
      <c r="K285" s="25" t="str">
        <f t="shared" si="141"/>
        <v>0</v>
      </c>
      <c r="L285" s="20">
        <f t="shared" si="142"/>
        <v>0</v>
      </c>
      <c r="M285" s="42"/>
      <c r="N285" s="20">
        <f>COUNTIFS($B$21:$B$5019,B285)</f>
        <v>0</v>
      </c>
    </row>
    <row r="286" spans="1:14" x14ac:dyDescent="0.45">
      <c r="A286" s="19">
        <v>266</v>
      </c>
      <c r="B286" s="54"/>
      <c r="C286" s="55"/>
      <c r="D286" s="21"/>
      <c r="E286" s="21"/>
      <c r="F286" s="20">
        <f t="shared" si="138"/>
        <v>0</v>
      </c>
      <c r="G286" s="21"/>
      <c r="H286" s="21"/>
      <c r="I286" s="20">
        <f t="shared" si="139"/>
        <v>0</v>
      </c>
      <c r="J286" s="20">
        <f t="shared" si="140"/>
        <v>0</v>
      </c>
      <c r="K286" s="25" t="str">
        <f t="shared" si="141"/>
        <v>0</v>
      </c>
      <c r="L286" s="20">
        <f t="shared" si="142"/>
        <v>0</v>
      </c>
      <c r="M286" s="42"/>
      <c r="N286" s="20">
        <f>COUNTIFS($B$21:$B$5019,B286)</f>
        <v>0</v>
      </c>
    </row>
    <row r="287" spans="1:14" x14ac:dyDescent="0.45">
      <c r="A287" s="19">
        <v>267</v>
      </c>
      <c r="B287" s="54"/>
      <c r="C287" s="55"/>
      <c r="D287" s="21"/>
      <c r="E287" s="21"/>
      <c r="F287" s="20">
        <f t="shared" si="138"/>
        <v>0</v>
      </c>
      <c r="G287" s="21"/>
      <c r="H287" s="21"/>
      <c r="I287" s="20">
        <f t="shared" si="139"/>
        <v>0</v>
      </c>
      <c r="J287" s="20">
        <f t="shared" si="140"/>
        <v>0</v>
      </c>
      <c r="K287" s="25" t="str">
        <f t="shared" si="141"/>
        <v>0</v>
      </c>
      <c r="L287" s="20">
        <f t="shared" si="142"/>
        <v>0</v>
      </c>
      <c r="M287" s="42"/>
      <c r="N287" s="20">
        <f>COUNTIFS($B$21:$B$5019,B287)</f>
        <v>0</v>
      </c>
    </row>
    <row r="288" spans="1:14" x14ac:dyDescent="0.45">
      <c r="A288" s="19">
        <v>268</v>
      </c>
      <c r="B288" s="54"/>
      <c r="C288" s="55"/>
      <c r="D288" s="21"/>
      <c r="E288" s="21"/>
      <c r="F288" s="20">
        <f t="shared" si="138"/>
        <v>0</v>
      </c>
      <c r="G288" s="21"/>
      <c r="H288" s="21"/>
      <c r="I288" s="20">
        <f t="shared" si="139"/>
        <v>0</v>
      </c>
      <c r="J288" s="20">
        <f t="shared" si="140"/>
        <v>0</v>
      </c>
      <c r="K288" s="25" t="str">
        <f t="shared" si="141"/>
        <v>0</v>
      </c>
      <c r="L288" s="20">
        <f t="shared" si="142"/>
        <v>0</v>
      </c>
      <c r="M288" s="42"/>
      <c r="N288" s="20">
        <f>COUNTIFS($B$21:$B$5019,B288)</f>
        <v>0</v>
      </c>
    </row>
    <row r="289" spans="1:14" x14ac:dyDescent="0.45">
      <c r="A289" s="19">
        <v>269</v>
      </c>
      <c r="B289" s="54"/>
      <c r="C289" s="55"/>
      <c r="D289" s="21"/>
      <c r="E289" s="21"/>
      <c r="F289" s="20">
        <f t="shared" si="138"/>
        <v>0</v>
      </c>
      <c r="G289" s="21"/>
      <c r="H289" s="21"/>
      <c r="I289" s="20">
        <f t="shared" si="139"/>
        <v>0</v>
      </c>
      <c r="J289" s="20">
        <f t="shared" si="140"/>
        <v>0</v>
      </c>
      <c r="K289" s="25" t="str">
        <f t="shared" si="141"/>
        <v>0</v>
      </c>
      <c r="L289" s="20">
        <f t="shared" si="142"/>
        <v>0</v>
      </c>
      <c r="M289" s="42"/>
      <c r="N289" s="20">
        <f>COUNTIFS($B$21:$B$5019,B289)</f>
        <v>0</v>
      </c>
    </row>
    <row r="290" spans="1:14" ht="18.600000000000001" thickBot="1" x14ac:dyDescent="0.5">
      <c r="A290" s="22">
        <v>270</v>
      </c>
      <c r="B290" s="56"/>
      <c r="C290" s="57"/>
      <c r="D290" s="24"/>
      <c r="E290" s="24"/>
      <c r="F290" s="23">
        <f t="shared" si="138"/>
        <v>0</v>
      </c>
      <c r="G290" s="24"/>
      <c r="H290" s="24"/>
      <c r="I290" s="23">
        <f t="shared" si="139"/>
        <v>0</v>
      </c>
      <c r="J290" s="23">
        <f t="shared" si="140"/>
        <v>0</v>
      </c>
      <c r="K290" s="26" t="str">
        <f t="shared" si="141"/>
        <v>0</v>
      </c>
      <c r="L290" s="23">
        <f t="shared" si="142"/>
        <v>0</v>
      </c>
      <c r="M290" s="43"/>
      <c r="N290" s="23">
        <f>COUNTIFS($B$21:$B$5019,B290)</f>
        <v>0</v>
      </c>
    </row>
    <row r="291" spans="1:14" x14ac:dyDescent="0.45">
      <c r="A291" s="16">
        <v>271</v>
      </c>
      <c r="B291" s="52"/>
      <c r="C291" s="53"/>
      <c r="D291" s="18"/>
      <c r="E291" s="18"/>
      <c r="F291" s="17">
        <f>D291-E291</f>
        <v>0</v>
      </c>
      <c r="G291" s="18"/>
      <c r="H291" s="18"/>
      <c r="I291" s="17">
        <f>G291-H291</f>
        <v>0</v>
      </c>
      <c r="J291" s="17">
        <f>F291+I291</f>
        <v>0</v>
      </c>
      <c r="K291" s="27" t="str">
        <f>IF(E291&lt;0,"マイナス請求",IF(J291=1900,"○",IF(J291=0,"0",IF(J291&lt;1900,"値引残","要確認"))))</f>
        <v>0</v>
      </c>
      <c r="L291" s="17">
        <f>J291</f>
        <v>0</v>
      </c>
      <c r="M291" s="41"/>
      <c r="N291" s="17">
        <f>COUNTIFS($B$21:$B$5019,B291)</f>
        <v>0</v>
      </c>
    </row>
    <row r="292" spans="1:14" x14ac:dyDescent="0.45">
      <c r="A292" s="19">
        <v>272</v>
      </c>
      <c r="B292" s="54"/>
      <c r="C292" s="55"/>
      <c r="D292" s="21"/>
      <c r="E292" s="21"/>
      <c r="F292" s="20">
        <f t="shared" ref="F292:F300" si="143">D292-E292</f>
        <v>0</v>
      </c>
      <c r="G292" s="21"/>
      <c r="H292" s="21"/>
      <c r="I292" s="20">
        <f t="shared" ref="I292:I300" si="144">G292-H292</f>
        <v>0</v>
      </c>
      <c r="J292" s="20">
        <f t="shared" ref="J292:J300" si="145">F292+I292</f>
        <v>0</v>
      </c>
      <c r="K292" s="25" t="str">
        <f t="shared" ref="K292:K300" si="146">IF(E292&lt;0,"マイナス請求",IF(J292=1900,"○",IF(J292=0,"0",IF(J292&lt;1900,"値引残","要確認"))))</f>
        <v>0</v>
      </c>
      <c r="L292" s="20">
        <f t="shared" ref="L292:L300" si="147">J292</f>
        <v>0</v>
      </c>
      <c r="M292" s="42"/>
      <c r="N292" s="20">
        <f>COUNTIFS($B$21:$B$5019,B292)</f>
        <v>0</v>
      </c>
    </row>
    <row r="293" spans="1:14" x14ac:dyDescent="0.45">
      <c r="A293" s="19">
        <v>273</v>
      </c>
      <c r="B293" s="54"/>
      <c r="C293" s="55"/>
      <c r="D293" s="21"/>
      <c r="E293" s="21"/>
      <c r="F293" s="20">
        <f t="shared" si="143"/>
        <v>0</v>
      </c>
      <c r="G293" s="21"/>
      <c r="H293" s="21"/>
      <c r="I293" s="20">
        <f t="shared" si="144"/>
        <v>0</v>
      </c>
      <c r="J293" s="20">
        <f t="shared" si="145"/>
        <v>0</v>
      </c>
      <c r="K293" s="25" t="str">
        <f t="shared" si="146"/>
        <v>0</v>
      </c>
      <c r="L293" s="20">
        <f t="shared" si="147"/>
        <v>0</v>
      </c>
      <c r="M293" s="42"/>
      <c r="N293" s="20">
        <f>COUNTIFS($B$21:$B$5019,B293)</f>
        <v>0</v>
      </c>
    </row>
    <row r="294" spans="1:14" x14ac:dyDescent="0.45">
      <c r="A294" s="19">
        <v>274</v>
      </c>
      <c r="B294" s="54"/>
      <c r="C294" s="55"/>
      <c r="D294" s="21"/>
      <c r="E294" s="21"/>
      <c r="F294" s="20">
        <f t="shared" si="143"/>
        <v>0</v>
      </c>
      <c r="G294" s="21"/>
      <c r="H294" s="21"/>
      <c r="I294" s="20">
        <f t="shared" si="144"/>
        <v>0</v>
      </c>
      <c r="J294" s="20">
        <f t="shared" si="145"/>
        <v>0</v>
      </c>
      <c r="K294" s="25" t="str">
        <f t="shared" si="146"/>
        <v>0</v>
      </c>
      <c r="L294" s="20">
        <f t="shared" si="147"/>
        <v>0</v>
      </c>
      <c r="M294" s="42"/>
      <c r="N294" s="20">
        <f>COUNTIFS($B$21:$B$5019,B294)</f>
        <v>0</v>
      </c>
    </row>
    <row r="295" spans="1:14" x14ac:dyDescent="0.45">
      <c r="A295" s="19">
        <v>275</v>
      </c>
      <c r="B295" s="54"/>
      <c r="C295" s="55"/>
      <c r="D295" s="21"/>
      <c r="E295" s="21"/>
      <c r="F295" s="20">
        <f t="shared" si="143"/>
        <v>0</v>
      </c>
      <c r="G295" s="21"/>
      <c r="H295" s="21"/>
      <c r="I295" s="20">
        <f t="shared" si="144"/>
        <v>0</v>
      </c>
      <c r="J295" s="20">
        <f t="shared" si="145"/>
        <v>0</v>
      </c>
      <c r="K295" s="25" t="str">
        <f t="shared" si="146"/>
        <v>0</v>
      </c>
      <c r="L295" s="20">
        <f t="shared" si="147"/>
        <v>0</v>
      </c>
      <c r="M295" s="42"/>
      <c r="N295" s="20">
        <f>COUNTIFS($B$21:$B$5019,B295)</f>
        <v>0</v>
      </c>
    </row>
    <row r="296" spans="1:14" x14ac:dyDescent="0.45">
      <c r="A296" s="19">
        <v>276</v>
      </c>
      <c r="B296" s="54"/>
      <c r="C296" s="55"/>
      <c r="D296" s="21"/>
      <c r="E296" s="21"/>
      <c r="F296" s="20">
        <f t="shared" si="143"/>
        <v>0</v>
      </c>
      <c r="G296" s="21"/>
      <c r="H296" s="21"/>
      <c r="I296" s="20">
        <f t="shared" si="144"/>
        <v>0</v>
      </c>
      <c r="J296" s="20">
        <f t="shared" si="145"/>
        <v>0</v>
      </c>
      <c r="K296" s="25" t="str">
        <f t="shared" si="146"/>
        <v>0</v>
      </c>
      <c r="L296" s="20">
        <f t="shared" si="147"/>
        <v>0</v>
      </c>
      <c r="M296" s="42"/>
      <c r="N296" s="20">
        <f>COUNTIFS($B$21:$B$5019,B296)</f>
        <v>0</v>
      </c>
    </row>
    <row r="297" spans="1:14" x14ac:dyDescent="0.45">
      <c r="A297" s="19">
        <v>277</v>
      </c>
      <c r="B297" s="54"/>
      <c r="C297" s="55"/>
      <c r="D297" s="21"/>
      <c r="E297" s="21"/>
      <c r="F297" s="20">
        <f t="shared" si="143"/>
        <v>0</v>
      </c>
      <c r="G297" s="21"/>
      <c r="H297" s="21"/>
      <c r="I297" s="20">
        <f t="shared" si="144"/>
        <v>0</v>
      </c>
      <c r="J297" s="20">
        <f t="shared" si="145"/>
        <v>0</v>
      </c>
      <c r="K297" s="25" t="str">
        <f t="shared" si="146"/>
        <v>0</v>
      </c>
      <c r="L297" s="20">
        <f t="shared" si="147"/>
        <v>0</v>
      </c>
      <c r="M297" s="42"/>
      <c r="N297" s="20">
        <f>COUNTIFS($B$21:$B$5019,B297)</f>
        <v>0</v>
      </c>
    </row>
    <row r="298" spans="1:14" x14ac:dyDescent="0.45">
      <c r="A298" s="19">
        <v>278</v>
      </c>
      <c r="B298" s="54"/>
      <c r="C298" s="55"/>
      <c r="D298" s="21"/>
      <c r="E298" s="21"/>
      <c r="F298" s="20">
        <f t="shared" si="143"/>
        <v>0</v>
      </c>
      <c r="G298" s="21"/>
      <c r="H298" s="21"/>
      <c r="I298" s="20">
        <f t="shared" si="144"/>
        <v>0</v>
      </c>
      <c r="J298" s="20">
        <f t="shared" si="145"/>
        <v>0</v>
      </c>
      <c r="K298" s="25" t="str">
        <f t="shared" si="146"/>
        <v>0</v>
      </c>
      <c r="L298" s="20">
        <f t="shared" si="147"/>
        <v>0</v>
      </c>
      <c r="M298" s="42"/>
      <c r="N298" s="20">
        <f>COUNTIFS($B$21:$B$5019,B298)</f>
        <v>0</v>
      </c>
    </row>
    <row r="299" spans="1:14" x14ac:dyDescent="0.45">
      <c r="A299" s="19">
        <v>279</v>
      </c>
      <c r="B299" s="54"/>
      <c r="C299" s="55"/>
      <c r="D299" s="21"/>
      <c r="E299" s="21"/>
      <c r="F299" s="20">
        <f t="shared" si="143"/>
        <v>0</v>
      </c>
      <c r="G299" s="21"/>
      <c r="H299" s="21"/>
      <c r="I299" s="20">
        <f t="shared" si="144"/>
        <v>0</v>
      </c>
      <c r="J299" s="20">
        <f t="shared" si="145"/>
        <v>0</v>
      </c>
      <c r="K299" s="25" t="str">
        <f t="shared" si="146"/>
        <v>0</v>
      </c>
      <c r="L299" s="20">
        <f t="shared" si="147"/>
        <v>0</v>
      </c>
      <c r="M299" s="42"/>
      <c r="N299" s="20">
        <f>COUNTIFS($B$21:$B$5019,B299)</f>
        <v>0</v>
      </c>
    </row>
    <row r="300" spans="1:14" ht="18.600000000000001" thickBot="1" x14ac:dyDescent="0.5">
      <c r="A300" s="22">
        <v>280</v>
      </c>
      <c r="B300" s="56"/>
      <c r="C300" s="57"/>
      <c r="D300" s="24"/>
      <c r="E300" s="24"/>
      <c r="F300" s="23">
        <f t="shared" si="143"/>
        <v>0</v>
      </c>
      <c r="G300" s="24"/>
      <c r="H300" s="24"/>
      <c r="I300" s="23">
        <f t="shared" si="144"/>
        <v>0</v>
      </c>
      <c r="J300" s="23">
        <f t="shared" si="145"/>
        <v>0</v>
      </c>
      <c r="K300" s="26" t="str">
        <f t="shared" si="146"/>
        <v>0</v>
      </c>
      <c r="L300" s="23">
        <f t="shared" si="147"/>
        <v>0</v>
      </c>
      <c r="M300" s="43"/>
      <c r="N300" s="23">
        <f>COUNTIFS($B$21:$B$5019,B300)</f>
        <v>0</v>
      </c>
    </row>
    <row r="301" spans="1:14" x14ac:dyDescent="0.45">
      <c r="A301" s="16">
        <v>281</v>
      </c>
      <c r="B301" s="52"/>
      <c r="C301" s="53"/>
      <c r="D301" s="18"/>
      <c r="E301" s="18"/>
      <c r="F301" s="17">
        <f>D301-E301</f>
        <v>0</v>
      </c>
      <c r="G301" s="18"/>
      <c r="H301" s="18"/>
      <c r="I301" s="17">
        <f>G301-H301</f>
        <v>0</v>
      </c>
      <c r="J301" s="17">
        <f>F301+I301</f>
        <v>0</v>
      </c>
      <c r="K301" s="27" t="str">
        <f>IF(E301&lt;0,"マイナス請求",IF(J301=1900,"○",IF(J301=0,"0",IF(J301&lt;1900,"値引残","要確認"))))</f>
        <v>0</v>
      </c>
      <c r="L301" s="17">
        <f>J301</f>
        <v>0</v>
      </c>
      <c r="M301" s="41"/>
      <c r="N301" s="17">
        <f>COUNTIFS($B$21:$B$5019,B301)</f>
        <v>0</v>
      </c>
    </row>
    <row r="302" spans="1:14" x14ac:dyDescent="0.45">
      <c r="A302" s="19">
        <v>282</v>
      </c>
      <c r="B302" s="54"/>
      <c r="C302" s="55"/>
      <c r="D302" s="21"/>
      <c r="E302" s="21"/>
      <c r="F302" s="20">
        <f t="shared" ref="F302:F310" si="148">D302-E302</f>
        <v>0</v>
      </c>
      <c r="G302" s="21"/>
      <c r="H302" s="21"/>
      <c r="I302" s="20">
        <f t="shared" ref="I302:I310" si="149">G302-H302</f>
        <v>0</v>
      </c>
      <c r="J302" s="20">
        <f t="shared" ref="J302:J310" si="150">F302+I302</f>
        <v>0</v>
      </c>
      <c r="K302" s="25" t="str">
        <f t="shared" ref="K302:K310" si="151">IF(E302&lt;0,"マイナス請求",IF(J302=1900,"○",IF(J302=0,"0",IF(J302&lt;1900,"値引残","要確認"))))</f>
        <v>0</v>
      </c>
      <c r="L302" s="20">
        <f t="shared" ref="L302:L310" si="152">J302</f>
        <v>0</v>
      </c>
      <c r="M302" s="42"/>
      <c r="N302" s="20">
        <f>COUNTIFS($B$21:$B$5019,B302)</f>
        <v>0</v>
      </c>
    </row>
    <row r="303" spans="1:14" x14ac:dyDescent="0.45">
      <c r="A303" s="19">
        <v>283</v>
      </c>
      <c r="B303" s="54"/>
      <c r="C303" s="55"/>
      <c r="D303" s="21"/>
      <c r="E303" s="21"/>
      <c r="F303" s="20">
        <f t="shared" si="148"/>
        <v>0</v>
      </c>
      <c r="G303" s="21"/>
      <c r="H303" s="21"/>
      <c r="I303" s="20">
        <f t="shared" si="149"/>
        <v>0</v>
      </c>
      <c r="J303" s="20">
        <f t="shared" si="150"/>
        <v>0</v>
      </c>
      <c r="K303" s="25" t="str">
        <f t="shared" si="151"/>
        <v>0</v>
      </c>
      <c r="L303" s="20">
        <f t="shared" si="152"/>
        <v>0</v>
      </c>
      <c r="M303" s="42"/>
      <c r="N303" s="20">
        <f>COUNTIFS($B$21:$B$5019,B303)</f>
        <v>0</v>
      </c>
    </row>
    <row r="304" spans="1:14" x14ac:dyDescent="0.45">
      <c r="A304" s="19">
        <v>284</v>
      </c>
      <c r="B304" s="54"/>
      <c r="C304" s="55"/>
      <c r="D304" s="21"/>
      <c r="E304" s="21"/>
      <c r="F304" s="20">
        <f t="shared" si="148"/>
        <v>0</v>
      </c>
      <c r="G304" s="21"/>
      <c r="H304" s="21"/>
      <c r="I304" s="20">
        <f t="shared" si="149"/>
        <v>0</v>
      </c>
      <c r="J304" s="20">
        <f t="shared" si="150"/>
        <v>0</v>
      </c>
      <c r="K304" s="25" t="str">
        <f t="shared" si="151"/>
        <v>0</v>
      </c>
      <c r="L304" s="20">
        <f t="shared" si="152"/>
        <v>0</v>
      </c>
      <c r="M304" s="42"/>
      <c r="N304" s="20">
        <f>COUNTIFS($B$21:$B$5019,B304)</f>
        <v>0</v>
      </c>
    </row>
    <row r="305" spans="1:14" x14ac:dyDescent="0.45">
      <c r="A305" s="19">
        <v>285</v>
      </c>
      <c r="B305" s="54"/>
      <c r="C305" s="55"/>
      <c r="D305" s="21"/>
      <c r="E305" s="21"/>
      <c r="F305" s="20">
        <f t="shared" si="148"/>
        <v>0</v>
      </c>
      <c r="G305" s="21"/>
      <c r="H305" s="21"/>
      <c r="I305" s="20">
        <f t="shared" si="149"/>
        <v>0</v>
      </c>
      <c r="J305" s="20">
        <f t="shared" si="150"/>
        <v>0</v>
      </c>
      <c r="K305" s="25" t="str">
        <f t="shared" si="151"/>
        <v>0</v>
      </c>
      <c r="L305" s="20">
        <f t="shared" si="152"/>
        <v>0</v>
      </c>
      <c r="M305" s="42"/>
      <c r="N305" s="20">
        <f>COUNTIFS($B$21:$B$5019,B305)</f>
        <v>0</v>
      </c>
    </row>
    <row r="306" spans="1:14" x14ac:dyDescent="0.45">
      <c r="A306" s="19">
        <v>286</v>
      </c>
      <c r="B306" s="54"/>
      <c r="C306" s="55"/>
      <c r="D306" s="21"/>
      <c r="E306" s="21"/>
      <c r="F306" s="20">
        <f t="shared" si="148"/>
        <v>0</v>
      </c>
      <c r="G306" s="21"/>
      <c r="H306" s="21"/>
      <c r="I306" s="20">
        <f t="shared" si="149"/>
        <v>0</v>
      </c>
      <c r="J306" s="20">
        <f t="shared" si="150"/>
        <v>0</v>
      </c>
      <c r="K306" s="25" t="str">
        <f t="shared" si="151"/>
        <v>0</v>
      </c>
      <c r="L306" s="20">
        <f t="shared" si="152"/>
        <v>0</v>
      </c>
      <c r="M306" s="42"/>
      <c r="N306" s="20">
        <f>COUNTIFS($B$21:$B$5019,B306)</f>
        <v>0</v>
      </c>
    </row>
    <row r="307" spans="1:14" x14ac:dyDescent="0.45">
      <c r="A307" s="19">
        <v>287</v>
      </c>
      <c r="B307" s="54"/>
      <c r="C307" s="55"/>
      <c r="D307" s="21"/>
      <c r="E307" s="21"/>
      <c r="F307" s="20">
        <f t="shared" si="148"/>
        <v>0</v>
      </c>
      <c r="G307" s="21"/>
      <c r="H307" s="21"/>
      <c r="I307" s="20">
        <f t="shared" si="149"/>
        <v>0</v>
      </c>
      <c r="J307" s="20">
        <f t="shared" si="150"/>
        <v>0</v>
      </c>
      <c r="K307" s="25" t="str">
        <f t="shared" si="151"/>
        <v>0</v>
      </c>
      <c r="L307" s="20">
        <f t="shared" si="152"/>
        <v>0</v>
      </c>
      <c r="M307" s="42"/>
      <c r="N307" s="20">
        <f>COUNTIFS($B$21:$B$5019,B307)</f>
        <v>0</v>
      </c>
    </row>
    <row r="308" spans="1:14" x14ac:dyDescent="0.45">
      <c r="A308" s="19">
        <v>288</v>
      </c>
      <c r="B308" s="54"/>
      <c r="C308" s="55"/>
      <c r="D308" s="21"/>
      <c r="E308" s="21"/>
      <c r="F308" s="20">
        <f t="shared" si="148"/>
        <v>0</v>
      </c>
      <c r="G308" s="21"/>
      <c r="H308" s="21"/>
      <c r="I308" s="20">
        <f t="shared" si="149"/>
        <v>0</v>
      </c>
      <c r="J308" s="20">
        <f t="shared" si="150"/>
        <v>0</v>
      </c>
      <c r="K308" s="25" t="str">
        <f t="shared" si="151"/>
        <v>0</v>
      </c>
      <c r="L308" s="20">
        <f t="shared" si="152"/>
        <v>0</v>
      </c>
      <c r="M308" s="42"/>
      <c r="N308" s="20">
        <f>COUNTIFS($B$21:$B$5019,B308)</f>
        <v>0</v>
      </c>
    </row>
    <row r="309" spans="1:14" x14ac:dyDescent="0.45">
      <c r="A309" s="19">
        <v>289</v>
      </c>
      <c r="B309" s="54"/>
      <c r="C309" s="55"/>
      <c r="D309" s="21"/>
      <c r="E309" s="21"/>
      <c r="F309" s="20">
        <f t="shared" si="148"/>
        <v>0</v>
      </c>
      <c r="G309" s="21"/>
      <c r="H309" s="21"/>
      <c r="I309" s="20">
        <f t="shared" si="149"/>
        <v>0</v>
      </c>
      <c r="J309" s="20">
        <f t="shared" si="150"/>
        <v>0</v>
      </c>
      <c r="K309" s="25" t="str">
        <f t="shared" si="151"/>
        <v>0</v>
      </c>
      <c r="L309" s="20">
        <f t="shared" si="152"/>
        <v>0</v>
      </c>
      <c r="M309" s="42"/>
      <c r="N309" s="20">
        <f>COUNTIFS($B$21:$B$5019,B309)</f>
        <v>0</v>
      </c>
    </row>
    <row r="310" spans="1:14" ht="18.600000000000001" thickBot="1" x14ac:dyDescent="0.5">
      <c r="A310" s="22">
        <v>290</v>
      </c>
      <c r="B310" s="56"/>
      <c r="C310" s="57"/>
      <c r="D310" s="24"/>
      <c r="E310" s="24"/>
      <c r="F310" s="23">
        <f t="shared" si="148"/>
        <v>0</v>
      </c>
      <c r="G310" s="24"/>
      <c r="H310" s="24"/>
      <c r="I310" s="23">
        <f t="shared" si="149"/>
        <v>0</v>
      </c>
      <c r="J310" s="23">
        <f t="shared" si="150"/>
        <v>0</v>
      </c>
      <c r="K310" s="26" t="str">
        <f t="shared" si="151"/>
        <v>0</v>
      </c>
      <c r="L310" s="23">
        <f t="shared" si="152"/>
        <v>0</v>
      </c>
      <c r="M310" s="43"/>
      <c r="N310" s="23">
        <f>COUNTIFS($B$21:$B$5019,B310)</f>
        <v>0</v>
      </c>
    </row>
    <row r="311" spans="1:14" x14ac:dyDescent="0.45">
      <c r="A311" s="16">
        <v>291</v>
      </c>
      <c r="B311" s="52"/>
      <c r="C311" s="53"/>
      <c r="D311" s="18"/>
      <c r="E311" s="18"/>
      <c r="F311" s="17">
        <f>D311-E311</f>
        <v>0</v>
      </c>
      <c r="G311" s="18"/>
      <c r="H311" s="18"/>
      <c r="I311" s="17">
        <f>G311-H311</f>
        <v>0</v>
      </c>
      <c r="J311" s="17">
        <f>F311+I311</f>
        <v>0</v>
      </c>
      <c r="K311" s="27" t="str">
        <f>IF(E311&lt;0,"マイナス請求",IF(J311=1900,"○",IF(J311=0,"0",IF(J311&lt;1900,"値引残","要確認"))))</f>
        <v>0</v>
      </c>
      <c r="L311" s="17">
        <f>J311</f>
        <v>0</v>
      </c>
      <c r="M311" s="41"/>
      <c r="N311" s="17">
        <f>COUNTIFS($B$21:$B$5019,B311)</f>
        <v>0</v>
      </c>
    </row>
    <row r="312" spans="1:14" x14ac:dyDescent="0.45">
      <c r="A312" s="19">
        <v>292</v>
      </c>
      <c r="B312" s="54"/>
      <c r="C312" s="55"/>
      <c r="D312" s="21"/>
      <c r="E312" s="21"/>
      <c r="F312" s="20">
        <f t="shared" ref="F312:F320" si="153">D312-E312</f>
        <v>0</v>
      </c>
      <c r="G312" s="21"/>
      <c r="H312" s="21"/>
      <c r="I312" s="20">
        <f t="shared" ref="I312:I320" si="154">G312-H312</f>
        <v>0</v>
      </c>
      <c r="J312" s="20">
        <f t="shared" ref="J312:J320" si="155">F312+I312</f>
        <v>0</v>
      </c>
      <c r="K312" s="25" t="str">
        <f t="shared" ref="K312:K317" si="156">IF(E312&lt;0,"マイナス請求",IF(J312=1900,"○",IF(J312=0,"0",IF(J312&lt;1900,"値引残","要確認"))))</f>
        <v>0</v>
      </c>
      <c r="L312" s="20">
        <f t="shared" ref="L312:L320" si="157">J312</f>
        <v>0</v>
      </c>
      <c r="M312" s="42"/>
      <c r="N312" s="20">
        <f>COUNTIFS($B$21:$B$5019,B312)</f>
        <v>0</v>
      </c>
    </row>
    <row r="313" spans="1:14" x14ac:dyDescent="0.45">
      <c r="A313" s="19">
        <v>293</v>
      </c>
      <c r="B313" s="54"/>
      <c r="C313" s="55"/>
      <c r="D313" s="21"/>
      <c r="E313" s="21"/>
      <c r="F313" s="20">
        <f t="shared" si="153"/>
        <v>0</v>
      </c>
      <c r="G313" s="21"/>
      <c r="H313" s="21"/>
      <c r="I313" s="20">
        <f t="shared" si="154"/>
        <v>0</v>
      </c>
      <c r="J313" s="20">
        <f t="shared" si="155"/>
        <v>0</v>
      </c>
      <c r="K313" s="25" t="str">
        <f t="shared" si="156"/>
        <v>0</v>
      </c>
      <c r="L313" s="20">
        <f t="shared" si="157"/>
        <v>0</v>
      </c>
      <c r="M313" s="42"/>
      <c r="N313" s="20">
        <f>COUNTIFS($B$21:$B$5019,B313)</f>
        <v>0</v>
      </c>
    </row>
    <row r="314" spans="1:14" x14ac:dyDescent="0.45">
      <c r="A314" s="19">
        <v>294</v>
      </c>
      <c r="B314" s="54"/>
      <c r="C314" s="55"/>
      <c r="D314" s="21"/>
      <c r="E314" s="21"/>
      <c r="F314" s="20">
        <f t="shared" si="153"/>
        <v>0</v>
      </c>
      <c r="G314" s="21"/>
      <c r="H314" s="21"/>
      <c r="I314" s="20">
        <f t="shared" si="154"/>
        <v>0</v>
      </c>
      <c r="J314" s="20">
        <f t="shared" si="155"/>
        <v>0</v>
      </c>
      <c r="K314" s="25" t="str">
        <f t="shared" si="156"/>
        <v>0</v>
      </c>
      <c r="L314" s="20">
        <f t="shared" si="157"/>
        <v>0</v>
      </c>
      <c r="M314" s="42"/>
      <c r="N314" s="20">
        <f>COUNTIFS($B$21:$B$5019,B314)</f>
        <v>0</v>
      </c>
    </row>
    <row r="315" spans="1:14" x14ac:dyDescent="0.45">
      <c r="A315" s="19">
        <v>295</v>
      </c>
      <c r="B315" s="54"/>
      <c r="C315" s="55"/>
      <c r="D315" s="21"/>
      <c r="E315" s="21"/>
      <c r="F315" s="20">
        <f t="shared" si="153"/>
        <v>0</v>
      </c>
      <c r="G315" s="21"/>
      <c r="H315" s="21"/>
      <c r="I315" s="20">
        <f t="shared" si="154"/>
        <v>0</v>
      </c>
      <c r="J315" s="20">
        <f t="shared" si="155"/>
        <v>0</v>
      </c>
      <c r="K315" s="25" t="str">
        <f t="shared" si="156"/>
        <v>0</v>
      </c>
      <c r="L315" s="20">
        <f t="shared" si="157"/>
        <v>0</v>
      </c>
      <c r="M315" s="42"/>
      <c r="N315" s="20">
        <f>COUNTIFS($B$21:$B$5019,B315)</f>
        <v>0</v>
      </c>
    </row>
    <row r="316" spans="1:14" x14ac:dyDescent="0.45">
      <c r="A316" s="19">
        <v>296</v>
      </c>
      <c r="B316" s="54"/>
      <c r="C316" s="55"/>
      <c r="D316" s="21"/>
      <c r="E316" s="21"/>
      <c r="F316" s="20">
        <f t="shared" si="153"/>
        <v>0</v>
      </c>
      <c r="G316" s="21"/>
      <c r="H316" s="21"/>
      <c r="I316" s="20">
        <f t="shared" si="154"/>
        <v>0</v>
      </c>
      <c r="J316" s="20">
        <f t="shared" si="155"/>
        <v>0</v>
      </c>
      <c r="K316" s="25" t="str">
        <f t="shared" si="156"/>
        <v>0</v>
      </c>
      <c r="L316" s="20">
        <f t="shared" si="157"/>
        <v>0</v>
      </c>
      <c r="M316" s="42"/>
      <c r="N316" s="20">
        <f>COUNTIFS($B$21:$B$5019,B316)</f>
        <v>0</v>
      </c>
    </row>
    <row r="317" spans="1:14" x14ac:dyDescent="0.45">
      <c r="A317" s="19">
        <v>297</v>
      </c>
      <c r="B317" s="54"/>
      <c r="C317" s="55"/>
      <c r="D317" s="21"/>
      <c r="E317" s="21"/>
      <c r="F317" s="20">
        <f t="shared" si="153"/>
        <v>0</v>
      </c>
      <c r="G317" s="21"/>
      <c r="H317" s="21"/>
      <c r="I317" s="20">
        <f t="shared" si="154"/>
        <v>0</v>
      </c>
      <c r="J317" s="20">
        <f t="shared" si="155"/>
        <v>0</v>
      </c>
      <c r="K317" s="25" t="str">
        <f t="shared" si="156"/>
        <v>0</v>
      </c>
      <c r="L317" s="20">
        <f t="shared" si="157"/>
        <v>0</v>
      </c>
      <c r="M317" s="42"/>
      <c r="N317" s="20">
        <f>COUNTIFS($B$21:$B$5019,B317)</f>
        <v>0</v>
      </c>
    </row>
    <row r="318" spans="1:14" x14ac:dyDescent="0.45">
      <c r="A318" s="19">
        <v>298</v>
      </c>
      <c r="B318" s="54"/>
      <c r="C318" s="55"/>
      <c r="D318" s="21"/>
      <c r="E318" s="21"/>
      <c r="F318" s="20">
        <f t="shared" si="153"/>
        <v>0</v>
      </c>
      <c r="G318" s="21"/>
      <c r="H318" s="21"/>
      <c r="I318" s="20">
        <f t="shared" si="154"/>
        <v>0</v>
      </c>
      <c r="J318" s="20">
        <f t="shared" si="155"/>
        <v>0</v>
      </c>
      <c r="K318" s="25" t="str">
        <f>IF(E318&lt;0,"マイナス請求",IF(J318=1900,"○",IF(J318=0,"0",IF(J318&lt;1900,"値引残","要確認"))))</f>
        <v>0</v>
      </c>
      <c r="L318" s="20">
        <f t="shared" si="157"/>
        <v>0</v>
      </c>
      <c r="M318" s="42"/>
      <c r="N318" s="20">
        <f>COUNTIFS($B$21:$B$5019,B318)</f>
        <v>0</v>
      </c>
    </row>
    <row r="319" spans="1:14" x14ac:dyDescent="0.45">
      <c r="A319" s="19">
        <v>299</v>
      </c>
      <c r="B319" s="54"/>
      <c r="C319" s="55"/>
      <c r="D319" s="21"/>
      <c r="E319" s="21"/>
      <c r="F319" s="20">
        <f t="shared" si="153"/>
        <v>0</v>
      </c>
      <c r="G319" s="21"/>
      <c r="H319" s="21"/>
      <c r="I319" s="20">
        <f t="shared" si="154"/>
        <v>0</v>
      </c>
      <c r="J319" s="20">
        <f t="shared" si="155"/>
        <v>0</v>
      </c>
      <c r="K319" s="25" t="str">
        <f t="shared" ref="K319:K320" si="158">IF(E319&lt;0,"マイナス請求",IF(J319=1900,"○",IF(J319=0,"0",IF(J319&lt;1900,"値引残","要確認"))))</f>
        <v>0</v>
      </c>
      <c r="L319" s="20">
        <f t="shared" si="157"/>
        <v>0</v>
      </c>
      <c r="M319" s="42"/>
      <c r="N319" s="20">
        <f>COUNTIFS($B$21:$B$5019,B319)</f>
        <v>0</v>
      </c>
    </row>
    <row r="320" spans="1:14" ht="18.600000000000001" thickBot="1" x14ac:dyDescent="0.5">
      <c r="A320" s="22">
        <v>300</v>
      </c>
      <c r="B320" s="56"/>
      <c r="C320" s="57"/>
      <c r="D320" s="24"/>
      <c r="E320" s="24"/>
      <c r="F320" s="23">
        <f t="shared" si="153"/>
        <v>0</v>
      </c>
      <c r="G320" s="24"/>
      <c r="H320" s="24"/>
      <c r="I320" s="23">
        <f t="shared" si="154"/>
        <v>0</v>
      </c>
      <c r="J320" s="23">
        <f t="shared" si="155"/>
        <v>0</v>
      </c>
      <c r="K320" s="26" t="str">
        <f t="shared" si="158"/>
        <v>0</v>
      </c>
      <c r="L320" s="23">
        <f t="shared" si="157"/>
        <v>0</v>
      </c>
      <c r="M320" s="43"/>
      <c r="N320" s="23">
        <f>COUNTIFS($B$21:$B$5019,B320)</f>
        <v>0</v>
      </c>
    </row>
    <row r="321" spans="1:14" x14ac:dyDescent="0.45">
      <c r="A321" s="16">
        <v>301</v>
      </c>
      <c r="B321" s="52"/>
      <c r="C321" s="53"/>
      <c r="D321" s="18"/>
      <c r="E321" s="18"/>
      <c r="F321" s="17">
        <f>D321-E321</f>
        <v>0</v>
      </c>
      <c r="G321" s="18"/>
      <c r="H321" s="18"/>
      <c r="I321" s="17">
        <f>G321-H321</f>
        <v>0</v>
      </c>
      <c r="J321" s="17">
        <f>F321+I321</f>
        <v>0</v>
      </c>
      <c r="K321" s="27" t="str">
        <f>IF(E321&lt;0,"マイナス請求",IF(J321=1900,"○",IF(J321=0,"0",IF(J321&lt;1900,"値引残","要確認"))))</f>
        <v>0</v>
      </c>
      <c r="L321" s="17">
        <f>J321</f>
        <v>0</v>
      </c>
      <c r="M321" s="41"/>
      <c r="N321" s="17">
        <f>COUNTIFS($B$21:$B$5019,B321)</f>
        <v>0</v>
      </c>
    </row>
    <row r="322" spans="1:14" x14ac:dyDescent="0.45">
      <c r="A322" s="19">
        <v>302</v>
      </c>
      <c r="B322" s="54"/>
      <c r="C322" s="55"/>
      <c r="D322" s="21"/>
      <c r="E322" s="21"/>
      <c r="F322" s="20">
        <f t="shared" ref="F322:F330" si="159">D322-E322</f>
        <v>0</v>
      </c>
      <c r="G322" s="21"/>
      <c r="H322" s="21"/>
      <c r="I322" s="20">
        <f t="shared" ref="I322:I330" si="160">G322-H322</f>
        <v>0</v>
      </c>
      <c r="J322" s="20">
        <f t="shared" ref="J322:J330" si="161">F322+I322</f>
        <v>0</v>
      </c>
      <c r="K322" s="25" t="str">
        <f t="shared" ref="K322:K330" si="162">IF(E322&lt;0,"マイナス請求",IF(J322=1900,"○",IF(J322=0,"0",IF(J322&lt;1900,"値引残","要確認"))))</f>
        <v>0</v>
      </c>
      <c r="L322" s="20">
        <f t="shared" ref="L322:L330" si="163">J322</f>
        <v>0</v>
      </c>
      <c r="M322" s="42"/>
      <c r="N322" s="20">
        <f>COUNTIFS($B$21:$B$5019,B322)</f>
        <v>0</v>
      </c>
    </row>
    <row r="323" spans="1:14" x14ac:dyDescent="0.45">
      <c r="A323" s="19">
        <v>303</v>
      </c>
      <c r="B323" s="54"/>
      <c r="C323" s="55"/>
      <c r="D323" s="21"/>
      <c r="E323" s="21"/>
      <c r="F323" s="20">
        <f t="shared" si="159"/>
        <v>0</v>
      </c>
      <c r="G323" s="21"/>
      <c r="H323" s="21"/>
      <c r="I323" s="20">
        <f t="shared" si="160"/>
        <v>0</v>
      </c>
      <c r="J323" s="20">
        <f t="shared" si="161"/>
        <v>0</v>
      </c>
      <c r="K323" s="25" t="str">
        <f t="shared" si="162"/>
        <v>0</v>
      </c>
      <c r="L323" s="20">
        <f t="shared" si="163"/>
        <v>0</v>
      </c>
      <c r="M323" s="42"/>
      <c r="N323" s="20">
        <f>COUNTIFS($B$21:$B$5019,B323)</f>
        <v>0</v>
      </c>
    </row>
    <row r="324" spans="1:14" x14ac:dyDescent="0.45">
      <c r="A324" s="19">
        <v>304</v>
      </c>
      <c r="B324" s="54"/>
      <c r="C324" s="55"/>
      <c r="D324" s="21"/>
      <c r="E324" s="21"/>
      <c r="F324" s="20">
        <f t="shared" si="159"/>
        <v>0</v>
      </c>
      <c r="G324" s="21"/>
      <c r="H324" s="21"/>
      <c r="I324" s="20">
        <f t="shared" si="160"/>
        <v>0</v>
      </c>
      <c r="J324" s="20">
        <f t="shared" si="161"/>
        <v>0</v>
      </c>
      <c r="K324" s="25" t="str">
        <f t="shared" si="162"/>
        <v>0</v>
      </c>
      <c r="L324" s="20">
        <f t="shared" si="163"/>
        <v>0</v>
      </c>
      <c r="M324" s="42"/>
      <c r="N324" s="20">
        <f>COUNTIFS($B$21:$B$5019,B324)</f>
        <v>0</v>
      </c>
    </row>
    <row r="325" spans="1:14" x14ac:dyDescent="0.45">
      <c r="A325" s="19">
        <v>305</v>
      </c>
      <c r="B325" s="54"/>
      <c r="C325" s="55"/>
      <c r="D325" s="21"/>
      <c r="E325" s="21"/>
      <c r="F325" s="20">
        <f t="shared" si="159"/>
        <v>0</v>
      </c>
      <c r="G325" s="21"/>
      <c r="H325" s="21"/>
      <c r="I325" s="20">
        <f t="shared" si="160"/>
        <v>0</v>
      </c>
      <c r="J325" s="20">
        <f t="shared" si="161"/>
        <v>0</v>
      </c>
      <c r="K325" s="25" t="str">
        <f t="shared" si="162"/>
        <v>0</v>
      </c>
      <c r="L325" s="20">
        <f t="shared" si="163"/>
        <v>0</v>
      </c>
      <c r="M325" s="42"/>
      <c r="N325" s="20">
        <f>COUNTIFS($B$21:$B$5019,B325)</f>
        <v>0</v>
      </c>
    </row>
    <row r="326" spans="1:14" x14ac:dyDescent="0.45">
      <c r="A326" s="19">
        <v>306</v>
      </c>
      <c r="B326" s="54"/>
      <c r="C326" s="55"/>
      <c r="D326" s="21"/>
      <c r="E326" s="21"/>
      <c r="F326" s="20">
        <f t="shared" si="159"/>
        <v>0</v>
      </c>
      <c r="G326" s="21"/>
      <c r="H326" s="21"/>
      <c r="I326" s="20">
        <f t="shared" si="160"/>
        <v>0</v>
      </c>
      <c r="J326" s="20">
        <f t="shared" si="161"/>
        <v>0</v>
      </c>
      <c r="K326" s="25" t="str">
        <f t="shared" si="162"/>
        <v>0</v>
      </c>
      <c r="L326" s="20">
        <f t="shared" si="163"/>
        <v>0</v>
      </c>
      <c r="M326" s="42"/>
      <c r="N326" s="20">
        <f>COUNTIFS($B$21:$B$5019,B326)</f>
        <v>0</v>
      </c>
    </row>
    <row r="327" spans="1:14" x14ac:dyDescent="0.45">
      <c r="A327" s="19">
        <v>307</v>
      </c>
      <c r="B327" s="54"/>
      <c r="C327" s="55"/>
      <c r="D327" s="21"/>
      <c r="E327" s="21"/>
      <c r="F327" s="20">
        <f t="shared" si="159"/>
        <v>0</v>
      </c>
      <c r="G327" s="21"/>
      <c r="H327" s="21"/>
      <c r="I327" s="20">
        <f t="shared" si="160"/>
        <v>0</v>
      </c>
      <c r="J327" s="20">
        <f t="shared" si="161"/>
        <v>0</v>
      </c>
      <c r="K327" s="25" t="str">
        <f t="shared" si="162"/>
        <v>0</v>
      </c>
      <c r="L327" s="20">
        <f t="shared" si="163"/>
        <v>0</v>
      </c>
      <c r="M327" s="42"/>
      <c r="N327" s="20">
        <f>COUNTIFS($B$21:$B$5019,B327)</f>
        <v>0</v>
      </c>
    </row>
    <row r="328" spans="1:14" x14ac:dyDescent="0.45">
      <c r="A328" s="19">
        <v>308</v>
      </c>
      <c r="B328" s="54"/>
      <c r="C328" s="55"/>
      <c r="D328" s="21"/>
      <c r="E328" s="21"/>
      <c r="F328" s="20">
        <f t="shared" si="159"/>
        <v>0</v>
      </c>
      <c r="G328" s="21"/>
      <c r="H328" s="21"/>
      <c r="I328" s="20">
        <f t="shared" si="160"/>
        <v>0</v>
      </c>
      <c r="J328" s="20">
        <f t="shared" si="161"/>
        <v>0</v>
      </c>
      <c r="K328" s="25" t="str">
        <f t="shared" si="162"/>
        <v>0</v>
      </c>
      <c r="L328" s="20">
        <f t="shared" si="163"/>
        <v>0</v>
      </c>
      <c r="M328" s="42"/>
      <c r="N328" s="20">
        <f>COUNTIFS($B$21:$B$5019,B328)</f>
        <v>0</v>
      </c>
    </row>
    <row r="329" spans="1:14" x14ac:dyDescent="0.45">
      <c r="A329" s="19">
        <v>309</v>
      </c>
      <c r="B329" s="54"/>
      <c r="C329" s="55"/>
      <c r="D329" s="21"/>
      <c r="E329" s="21"/>
      <c r="F329" s="20">
        <f t="shared" si="159"/>
        <v>0</v>
      </c>
      <c r="G329" s="21"/>
      <c r="H329" s="21"/>
      <c r="I329" s="20">
        <f t="shared" si="160"/>
        <v>0</v>
      </c>
      <c r="J329" s="20">
        <f t="shared" si="161"/>
        <v>0</v>
      </c>
      <c r="K329" s="25" t="str">
        <f t="shared" si="162"/>
        <v>0</v>
      </c>
      <c r="L329" s="20">
        <f t="shared" si="163"/>
        <v>0</v>
      </c>
      <c r="M329" s="42"/>
      <c r="N329" s="20">
        <f>COUNTIFS($B$21:$B$5019,B329)</f>
        <v>0</v>
      </c>
    </row>
    <row r="330" spans="1:14" ht="18.600000000000001" thickBot="1" x14ac:dyDescent="0.5">
      <c r="A330" s="22">
        <v>310</v>
      </c>
      <c r="B330" s="56"/>
      <c r="C330" s="57"/>
      <c r="D330" s="24"/>
      <c r="E330" s="24"/>
      <c r="F330" s="23">
        <f t="shared" si="159"/>
        <v>0</v>
      </c>
      <c r="G330" s="24"/>
      <c r="H330" s="24"/>
      <c r="I330" s="23">
        <f t="shared" si="160"/>
        <v>0</v>
      </c>
      <c r="J330" s="23">
        <f t="shared" si="161"/>
        <v>0</v>
      </c>
      <c r="K330" s="26" t="str">
        <f t="shared" si="162"/>
        <v>0</v>
      </c>
      <c r="L330" s="23">
        <f t="shared" si="163"/>
        <v>0</v>
      </c>
      <c r="M330" s="43"/>
      <c r="N330" s="23">
        <f>COUNTIFS($B$21:$B$5019,B330)</f>
        <v>0</v>
      </c>
    </row>
    <row r="331" spans="1:14" x14ac:dyDescent="0.45">
      <c r="A331" s="16">
        <v>311</v>
      </c>
      <c r="B331" s="52"/>
      <c r="C331" s="53"/>
      <c r="D331" s="18"/>
      <c r="E331" s="18"/>
      <c r="F331" s="17">
        <f>D331-E331</f>
        <v>0</v>
      </c>
      <c r="G331" s="18"/>
      <c r="H331" s="18"/>
      <c r="I331" s="17">
        <f>G331-H331</f>
        <v>0</v>
      </c>
      <c r="J331" s="17">
        <f>F331+I331</f>
        <v>0</v>
      </c>
      <c r="K331" s="27" t="str">
        <f>IF(E331&lt;0,"マイナス請求",IF(J331=1900,"○",IF(J331=0,"0",IF(J331&lt;1900,"値引残","要確認"))))</f>
        <v>0</v>
      </c>
      <c r="L331" s="17">
        <f>J331</f>
        <v>0</v>
      </c>
      <c r="M331" s="41"/>
      <c r="N331" s="17">
        <f>COUNTIFS($B$21:$B$5019,B331)</f>
        <v>0</v>
      </c>
    </row>
    <row r="332" spans="1:14" x14ac:dyDescent="0.45">
      <c r="A332" s="19">
        <v>312</v>
      </c>
      <c r="B332" s="54"/>
      <c r="C332" s="55"/>
      <c r="D332" s="21"/>
      <c r="E332" s="21"/>
      <c r="F332" s="20">
        <f t="shared" ref="F332:F340" si="164">D332-E332</f>
        <v>0</v>
      </c>
      <c r="G332" s="21"/>
      <c r="H332" s="21"/>
      <c r="I332" s="20">
        <f t="shared" ref="I332:I340" si="165">G332-H332</f>
        <v>0</v>
      </c>
      <c r="J332" s="20">
        <f t="shared" ref="J332:J340" si="166">F332+I332</f>
        <v>0</v>
      </c>
      <c r="K332" s="25" t="str">
        <f t="shared" ref="K332:K340" si="167">IF(E332&lt;0,"マイナス請求",IF(J332=1900,"○",IF(J332=0,"0",IF(J332&lt;1900,"値引残","要確認"))))</f>
        <v>0</v>
      </c>
      <c r="L332" s="20">
        <f t="shared" ref="L332:L340" si="168">J332</f>
        <v>0</v>
      </c>
      <c r="M332" s="42"/>
      <c r="N332" s="20">
        <f>COUNTIFS($B$21:$B$5019,B332)</f>
        <v>0</v>
      </c>
    </row>
    <row r="333" spans="1:14" x14ac:dyDescent="0.45">
      <c r="A333" s="19">
        <v>313</v>
      </c>
      <c r="B333" s="54"/>
      <c r="C333" s="55"/>
      <c r="D333" s="21"/>
      <c r="E333" s="21"/>
      <c r="F333" s="20">
        <f t="shared" si="164"/>
        <v>0</v>
      </c>
      <c r="G333" s="21"/>
      <c r="H333" s="21"/>
      <c r="I333" s="20">
        <f t="shared" si="165"/>
        <v>0</v>
      </c>
      <c r="J333" s="20">
        <f t="shared" si="166"/>
        <v>0</v>
      </c>
      <c r="K333" s="25" t="str">
        <f t="shared" si="167"/>
        <v>0</v>
      </c>
      <c r="L333" s="20">
        <f t="shared" si="168"/>
        <v>0</v>
      </c>
      <c r="M333" s="42"/>
      <c r="N333" s="20">
        <f>COUNTIFS($B$21:$B$5019,B333)</f>
        <v>0</v>
      </c>
    </row>
    <row r="334" spans="1:14" x14ac:dyDescent="0.45">
      <c r="A334" s="19">
        <v>314</v>
      </c>
      <c r="B334" s="54"/>
      <c r="C334" s="55"/>
      <c r="D334" s="21"/>
      <c r="E334" s="21"/>
      <c r="F334" s="20">
        <f t="shared" si="164"/>
        <v>0</v>
      </c>
      <c r="G334" s="21"/>
      <c r="H334" s="21"/>
      <c r="I334" s="20">
        <f t="shared" si="165"/>
        <v>0</v>
      </c>
      <c r="J334" s="20">
        <f t="shared" si="166"/>
        <v>0</v>
      </c>
      <c r="K334" s="25" t="str">
        <f t="shared" si="167"/>
        <v>0</v>
      </c>
      <c r="L334" s="20">
        <f t="shared" si="168"/>
        <v>0</v>
      </c>
      <c r="M334" s="42"/>
      <c r="N334" s="20">
        <f>COUNTIFS($B$21:$B$5019,B334)</f>
        <v>0</v>
      </c>
    </row>
    <row r="335" spans="1:14" x14ac:dyDescent="0.45">
      <c r="A335" s="19">
        <v>315</v>
      </c>
      <c r="B335" s="54"/>
      <c r="C335" s="55"/>
      <c r="D335" s="21"/>
      <c r="E335" s="21"/>
      <c r="F335" s="20">
        <f t="shared" si="164"/>
        <v>0</v>
      </c>
      <c r="G335" s="21"/>
      <c r="H335" s="21"/>
      <c r="I335" s="20">
        <f t="shared" si="165"/>
        <v>0</v>
      </c>
      <c r="J335" s="20">
        <f t="shared" si="166"/>
        <v>0</v>
      </c>
      <c r="K335" s="25" t="str">
        <f t="shared" si="167"/>
        <v>0</v>
      </c>
      <c r="L335" s="20">
        <f t="shared" si="168"/>
        <v>0</v>
      </c>
      <c r="M335" s="42"/>
      <c r="N335" s="20">
        <f>COUNTIFS($B$21:$B$5019,B335)</f>
        <v>0</v>
      </c>
    </row>
    <row r="336" spans="1:14" x14ac:dyDescent="0.45">
      <c r="A336" s="19">
        <v>316</v>
      </c>
      <c r="B336" s="54"/>
      <c r="C336" s="55"/>
      <c r="D336" s="21"/>
      <c r="E336" s="21"/>
      <c r="F336" s="20">
        <f t="shared" si="164"/>
        <v>0</v>
      </c>
      <c r="G336" s="21"/>
      <c r="H336" s="21"/>
      <c r="I336" s="20">
        <f t="shared" si="165"/>
        <v>0</v>
      </c>
      <c r="J336" s="20">
        <f t="shared" si="166"/>
        <v>0</v>
      </c>
      <c r="K336" s="25" t="str">
        <f t="shared" si="167"/>
        <v>0</v>
      </c>
      <c r="L336" s="20">
        <f t="shared" si="168"/>
        <v>0</v>
      </c>
      <c r="M336" s="42"/>
      <c r="N336" s="20">
        <f>COUNTIFS($B$21:$B$5019,B336)</f>
        <v>0</v>
      </c>
    </row>
    <row r="337" spans="1:14" x14ac:dyDescent="0.45">
      <c r="A337" s="19">
        <v>317</v>
      </c>
      <c r="B337" s="54"/>
      <c r="C337" s="55"/>
      <c r="D337" s="21"/>
      <c r="E337" s="21"/>
      <c r="F337" s="20">
        <f t="shared" si="164"/>
        <v>0</v>
      </c>
      <c r="G337" s="21"/>
      <c r="H337" s="21"/>
      <c r="I337" s="20">
        <f t="shared" si="165"/>
        <v>0</v>
      </c>
      <c r="J337" s="20">
        <f t="shared" si="166"/>
        <v>0</v>
      </c>
      <c r="K337" s="25" t="str">
        <f t="shared" si="167"/>
        <v>0</v>
      </c>
      <c r="L337" s="20">
        <f t="shared" si="168"/>
        <v>0</v>
      </c>
      <c r="M337" s="42"/>
      <c r="N337" s="20">
        <f>COUNTIFS($B$21:$B$5019,B337)</f>
        <v>0</v>
      </c>
    </row>
    <row r="338" spans="1:14" x14ac:dyDescent="0.45">
      <c r="A338" s="19">
        <v>318</v>
      </c>
      <c r="B338" s="54"/>
      <c r="C338" s="55"/>
      <c r="D338" s="21"/>
      <c r="E338" s="21"/>
      <c r="F338" s="20">
        <f t="shared" si="164"/>
        <v>0</v>
      </c>
      <c r="G338" s="21"/>
      <c r="H338" s="21"/>
      <c r="I338" s="20">
        <f t="shared" si="165"/>
        <v>0</v>
      </c>
      <c r="J338" s="20">
        <f t="shared" si="166"/>
        <v>0</v>
      </c>
      <c r="K338" s="25" t="str">
        <f t="shared" si="167"/>
        <v>0</v>
      </c>
      <c r="L338" s="20">
        <f t="shared" si="168"/>
        <v>0</v>
      </c>
      <c r="M338" s="42"/>
      <c r="N338" s="20">
        <f>COUNTIFS($B$21:$B$5019,B338)</f>
        <v>0</v>
      </c>
    </row>
    <row r="339" spans="1:14" x14ac:dyDescent="0.45">
      <c r="A339" s="19">
        <v>319</v>
      </c>
      <c r="B339" s="54"/>
      <c r="C339" s="55"/>
      <c r="D339" s="21"/>
      <c r="E339" s="21"/>
      <c r="F339" s="20">
        <f t="shared" si="164"/>
        <v>0</v>
      </c>
      <c r="G339" s="21"/>
      <c r="H339" s="21"/>
      <c r="I339" s="20">
        <f t="shared" si="165"/>
        <v>0</v>
      </c>
      <c r="J339" s="20">
        <f t="shared" si="166"/>
        <v>0</v>
      </c>
      <c r="K339" s="25" t="str">
        <f t="shared" si="167"/>
        <v>0</v>
      </c>
      <c r="L339" s="20">
        <f t="shared" si="168"/>
        <v>0</v>
      </c>
      <c r="M339" s="42"/>
      <c r="N339" s="20">
        <f>COUNTIFS($B$21:$B$5019,B339)</f>
        <v>0</v>
      </c>
    </row>
    <row r="340" spans="1:14" ht="18.600000000000001" thickBot="1" x14ac:dyDescent="0.5">
      <c r="A340" s="22">
        <v>320</v>
      </c>
      <c r="B340" s="56"/>
      <c r="C340" s="57"/>
      <c r="D340" s="24"/>
      <c r="E340" s="24"/>
      <c r="F340" s="23">
        <f t="shared" si="164"/>
        <v>0</v>
      </c>
      <c r="G340" s="24"/>
      <c r="H340" s="24"/>
      <c r="I340" s="23">
        <f t="shared" si="165"/>
        <v>0</v>
      </c>
      <c r="J340" s="23">
        <f t="shared" si="166"/>
        <v>0</v>
      </c>
      <c r="K340" s="26" t="str">
        <f t="shared" si="167"/>
        <v>0</v>
      </c>
      <c r="L340" s="23">
        <f t="shared" si="168"/>
        <v>0</v>
      </c>
      <c r="M340" s="43"/>
      <c r="N340" s="23">
        <f>COUNTIFS($B$21:$B$5019,B340)</f>
        <v>0</v>
      </c>
    </row>
    <row r="341" spans="1:14" x14ac:dyDescent="0.45">
      <c r="A341" s="16">
        <v>321</v>
      </c>
      <c r="B341" s="52"/>
      <c r="C341" s="53"/>
      <c r="D341" s="18"/>
      <c r="E341" s="18"/>
      <c r="F341" s="17">
        <f>D341-E341</f>
        <v>0</v>
      </c>
      <c r="G341" s="18"/>
      <c r="H341" s="18"/>
      <c r="I341" s="17">
        <f>G341-H341</f>
        <v>0</v>
      </c>
      <c r="J341" s="17">
        <f>F341+I341</f>
        <v>0</v>
      </c>
      <c r="K341" s="27" t="str">
        <f>IF(E341&lt;0,"マイナス請求",IF(J341=1900,"○",IF(J341=0,"0",IF(J341&lt;1900,"値引残","要確認"))))</f>
        <v>0</v>
      </c>
      <c r="L341" s="17">
        <f>J341</f>
        <v>0</v>
      </c>
      <c r="M341" s="41"/>
      <c r="N341" s="17">
        <f>COUNTIFS($B$21:$B$5019,B341)</f>
        <v>0</v>
      </c>
    </row>
    <row r="342" spans="1:14" x14ac:dyDescent="0.45">
      <c r="A342" s="19">
        <v>322</v>
      </c>
      <c r="B342" s="54"/>
      <c r="C342" s="55"/>
      <c r="D342" s="21"/>
      <c r="E342" s="21"/>
      <c r="F342" s="20">
        <f t="shared" ref="F342:F350" si="169">D342-E342</f>
        <v>0</v>
      </c>
      <c r="G342" s="21"/>
      <c r="H342" s="21"/>
      <c r="I342" s="20">
        <f t="shared" ref="I342:I350" si="170">G342-H342</f>
        <v>0</v>
      </c>
      <c r="J342" s="20">
        <f t="shared" ref="J342:J350" si="171">F342+I342</f>
        <v>0</v>
      </c>
      <c r="K342" s="25" t="str">
        <f t="shared" ref="K342:K350" si="172">IF(E342&lt;0,"マイナス請求",IF(J342=1900,"○",IF(J342=0,"0",IF(J342&lt;1900,"値引残","要確認"))))</f>
        <v>0</v>
      </c>
      <c r="L342" s="20">
        <f t="shared" ref="L342:L350" si="173">J342</f>
        <v>0</v>
      </c>
      <c r="M342" s="42"/>
      <c r="N342" s="20">
        <f>COUNTIFS($B$21:$B$5019,B342)</f>
        <v>0</v>
      </c>
    </row>
    <row r="343" spans="1:14" x14ac:dyDescent="0.45">
      <c r="A343" s="19">
        <v>323</v>
      </c>
      <c r="B343" s="54"/>
      <c r="C343" s="55"/>
      <c r="D343" s="21"/>
      <c r="E343" s="21"/>
      <c r="F343" s="20">
        <f t="shared" si="169"/>
        <v>0</v>
      </c>
      <c r="G343" s="21"/>
      <c r="H343" s="21"/>
      <c r="I343" s="20">
        <f t="shared" si="170"/>
        <v>0</v>
      </c>
      <c r="J343" s="20">
        <f t="shared" si="171"/>
        <v>0</v>
      </c>
      <c r="K343" s="25" t="str">
        <f t="shared" si="172"/>
        <v>0</v>
      </c>
      <c r="L343" s="20">
        <f t="shared" si="173"/>
        <v>0</v>
      </c>
      <c r="M343" s="42"/>
      <c r="N343" s="20">
        <f>COUNTIFS($B$21:$B$5019,B343)</f>
        <v>0</v>
      </c>
    </row>
    <row r="344" spans="1:14" x14ac:dyDescent="0.45">
      <c r="A344" s="19">
        <v>324</v>
      </c>
      <c r="B344" s="54"/>
      <c r="C344" s="55"/>
      <c r="D344" s="21"/>
      <c r="E344" s="21"/>
      <c r="F344" s="20">
        <f t="shared" si="169"/>
        <v>0</v>
      </c>
      <c r="G344" s="21"/>
      <c r="H344" s="21"/>
      <c r="I344" s="20">
        <f t="shared" si="170"/>
        <v>0</v>
      </c>
      <c r="J344" s="20">
        <f t="shared" si="171"/>
        <v>0</v>
      </c>
      <c r="K344" s="25" t="str">
        <f t="shared" si="172"/>
        <v>0</v>
      </c>
      <c r="L344" s="20">
        <f t="shared" si="173"/>
        <v>0</v>
      </c>
      <c r="M344" s="42"/>
      <c r="N344" s="20">
        <f>COUNTIFS($B$21:$B$5019,B344)</f>
        <v>0</v>
      </c>
    </row>
    <row r="345" spans="1:14" x14ac:dyDescent="0.45">
      <c r="A345" s="19">
        <v>325</v>
      </c>
      <c r="B345" s="54"/>
      <c r="C345" s="55"/>
      <c r="D345" s="21"/>
      <c r="E345" s="21"/>
      <c r="F345" s="20">
        <f t="shared" si="169"/>
        <v>0</v>
      </c>
      <c r="G345" s="21"/>
      <c r="H345" s="21"/>
      <c r="I345" s="20">
        <f t="shared" si="170"/>
        <v>0</v>
      </c>
      <c r="J345" s="20">
        <f t="shared" si="171"/>
        <v>0</v>
      </c>
      <c r="K345" s="25" t="str">
        <f t="shared" si="172"/>
        <v>0</v>
      </c>
      <c r="L345" s="20">
        <f t="shared" si="173"/>
        <v>0</v>
      </c>
      <c r="M345" s="42"/>
      <c r="N345" s="20">
        <f>COUNTIFS($B$21:$B$5019,B345)</f>
        <v>0</v>
      </c>
    </row>
    <row r="346" spans="1:14" x14ac:dyDescent="0.45">
      <c r="A346" s="19">
        <v>326</v>
      </c>
      <c r="B346" s="54"/>
      <c r="C346" s="55"/>
      <c r="D346" s="21"/>
      <c r="E346" s="21"/>
      <c r="F346" s="20">
        <f t="shared" si="169"/>
        <v>0</v>
      </c>
      <c r="G346" s="21"/>
      <c r="H346" s="21"/>
      <c r="I346" s="20">
        <f t="shared" si="170"/>
        <v>0</v>
      </c>
      <c r="J346" s="20">
        <f t="shared" si="171"/>
        <v>0</v>
      </c>
      <c r="K346" s="25" t="str">
        <f t="shared" si="172"/>
        <v>0</v>
      </c>
      <c r="L346" s="20">
        <f t="shared" si="173"/>
        <v>0</v>
      </c>
      <c r="M346" s="42"/>
      <c r="N346" s="20">
        <f>COUNTIFS($B$21:$B$5019,B346)</f>
        <v>0</v>
      </c>
    </row>
    <row r="347" spans="1:14" x14ac:dyDescent="0.45">
      <c r="A347" s="19">
        <v>327</v>
      </c>
      <c r="B347" s="54"/>
      <c r="C347" s="55"/>
      <c r="D347" s="21"/>
      <c r="E347" s="21"/>
      <c r="F347" s="20">
        <f t="shared" si="169"/>
        <v>0</v>
      </c>
      <c r="G347" s="21"/>
      <c r="H347" s="21"/>
      <c r="I347" s="20">
        <f t="shared" si="170"/>
        <v>0</v>
      </c>
      <c r="J347" s="20">
        <f t="shared" si="171"/>
        <v>0</v>
      </c>
      <c r="K347" s="25" t="str">
        <f t="shared" si="172"/>
        <v>0</v>
      </c>
      <c r="L347" s="20">
        <f t="shared" si="173"/>
        <v>0</v>
      </c>
      <c r="M347" s="42"/>
      <c r="N347" s="20">
        <f>COUNTIFS($B$21:$B$5019,B347)</f>
        <v>0</v>
      </c>
    </row>
    <row r="348" spans="1:14" x14ac:dyDescent="0.45">
      <c r="A348" s="19">
        <v>328</v>
      </c>
      <c r="B348" s="54"/>
      <c r="C348" s="55"/>
      <c r="D348" s="21"/>
      <c r="E348" s="21"/>
      <c r="F348" s="20">
        <f t="shared" si="169"/>
        <v>0</v>
      </c>
      <c r="G348" s="21"/>
      <c r="H348" s="21"/>
      <c r="I348" s="20">
        <f t="shared" si="170"/>
        <v>0</v>
      </c>
      <c r="J348" s="20">
        <f t="shared" si="171"/>
        <v>0</v>
      </c>
      <c r="K348" s="25" t="str">
        <f t="shared" si="172"/>
        <v>0</v>
      </c>
      <c r="L348" s="20">
        <f t="shared" si="173"/>
        <v>0</v>
      </c>
      <c r="M348" s="42"/>
      <c r="N348" s="20">
        <f>COUNTIFS($B$21:$B$5019,B348)</f>
        <v>0</v>
      </c>
    </row>
    <row r="349" spans="1:14" x14ac:dyDescent="0.45">
      <c r="A349" s="19">
        <v>329</v>
      </c>
      <c r="B349" s="54"/>
      <c r="C349" s="55"/>
      <c r="D349" s="21"/>
      <c r="E349" s="21"/>
      <c r="F349" s="20">
        <f t="shared" si="169"/>
        <v>0</v>
      </c>
      <c r="G349" s="21"/>
      <c r="H349" s="21"/>
      <c r="I349" s="20">
        <f t="shared" si="170"/>
        <v>0</v>
      </c>
      <c r="J349" s="20">
        <f t="shared" si="171"/>
        <v>0</v>
      </c>
      <c r="K349" s="25" t="str">
        <f t="shared" si="172"/>
        <v>0</v>
      </c>
      <c r="L349" s="20">
        <f t="shared" si="173"/>
        <v>0</v>
      </c>
      <c r="M349" s="42"/>
      <c r="N349" s="20">
        <f>COUNTIFS($B$21:$B$5019,B349)</f>
        <v>0</v>
      </c>
    </row>
    <row r="350" spans="1:14" ht="18.600000000000001" thickBot="1" x14ac:dyDescent="0.5">
      <c r="A350" s="22">
        <v>330</v>
      </c>
      <c r="B350" s="56"/>
      <c r="C350" s="57"/>
      <c r="D350" s="24"/>
      <c r="E350" s="24"/>
      <c r="F350" s="23">
        <f t="shared" si="169"/>
        <v>0</v>
      </c>
      <c r="G350" s="24"/>
      <c r="H350" s="24"/>
      <c r="I350" s="23">
        <f t="shared" si="170"/>
        <v>0</v>
      </c>
      <c r="J350" s="23">
        <f t="shared" si="171"/>
        <v>0</v>
      </c>
      <c r="K350" s="26" t="str">
        <f t="shared" si="172"/>
        <v>0</v>
      </c>
      <c r="L350" s="23">
        <f t="shared" si="173"/>
        <v>0</v>
      </c>
      <c r="M350" s="43"/>
      <c r="N350" s="23">
        <f>COUNTIFS($B$21:$B$5019,B350)</f>
        <v>0</v>
      </c>
    </row>
    <row r="351" spans="1:14" x14ac:dyDescent="0.45">
      <c r="A351" s="16">
        <v>331</v>
      </c>
      <c r="B351" s="52"/>
      <c r="C351" s="53"/>
      <c r="D351" s="18"/>
      <c r="E351" s="18"/>
      <c r="F351" s="17">
        <f>D351-E351</f>
        <v>0</v>
      </c>
      <c r="G351" s="18"/>
      <c r="H351" s="18"/>
      <c r="I351" s="17">
        <f>G351-H351</f>
        <v>0</v>
      </c>
      <c r="J351" s="17">
        <f>F351+I351</f>
        <v>0</v>
      </c>
      <c r="K351" s="27" t="str">
        <f>IF(E351&lt;0,"マイナス請求",IF(J351=1900,"○",IF(J351=0,"0",IF(J351&lt;1900,"値引残","要確認"))))</f>
        <v>0</v>
      </c>
      <c r="L351" s="17">
        <f>J351</f>
        <v>0</v>
      </c>
      <c r="M351" s="41"/>
      <c r="N351" s="17">
        <f>COUNTIFS($B$21:$B$5019,B351)</f>
        <v>0</v>
      </c>
    </row>
    <row r="352" spans="1:14" x14ac:dyDescent="0.45">
      <c r="A352" s="19">
        <v>332</v>
      </c>
      <c r="B352" s="54"/>
      <c r="C352" s="55"/>
      <c r="D352" s="21"/>
      <c r="E352" s="21"/>
      <c r="F352" s="20">
        <f t="shared" ref="F352:F360" si="174">D352-E352</f>
        <v>0</v>
      </c>
      <c r="G352" s="21"/>
      <c r="H352" s="21"/>
      <c r="I352" s="20">
        <f t="shared" ref="I352:I360" si="175">G352-H352</f>
        <v>0</v>
      </c>
      <c r="J352" s="20">
        <f t="shared" ref="J352:J360" si="176">F352+I352</f>
        <v>0</v>
      </c>
      <c r="K352" s="25" t="str">
        <f t="shared" ref="K352:K360" si="177">IF(E352&lt;0,"マイナス請求",IF(J352=1900,"○",IF(J352=0,"0",IF(J352&lt;1900,"値引残","要確認"))))</f>
        <v>0</v>
      </c>
      <c r="L352" s="20">
        <f t="shared" ref="L352:L360" si="178">J352</f>
        <v>0</v>
      </c>
      <c r="M352" s="42"/>
      <c r="N352" s="20">
        <f>COUNTIFS($B$21:$B$5019,B352)</f>
        <v>0</v>
      </c>
    </row>
    <row r="353" spans="1:14" x14ac:dyDescent="0.45">
      <c r="A353" s="19">
        <v>333</v>
      </c>
      <c r="B353" s="54"/>
      <c r="C353" s="55"/>
      <c r="D353" s="21"/>
      <c r="E353" s="21"/>
      <c r="F353" s="20">
        <f t="shared" si="174"/>
        <v>0</v>
      </c>
      <c r="G353" s="21"/>
      <c r="H353" s="21"/>
      <c r="I353" s="20">
        <f t="shared" si="175"/>
        <v>0</v>
      </c>
      <c r="J353" s="20">
        <f t="shared" si="176"/>
        <v>0</v>
      </c>
      <c r="K353" s="25" t="str">
        <f t="shared" si="177"/>
        <v>0</v>
      </c>
      <c r="L353" s="20">
        <f t="shared" si="178"/>
        <v>0</v>
      </c>
      <c r="M353" s="42"/>
      <c r="N353" s="20">
        <f>COUNTIFS($B$21:$B$5019,B353)</f>
        <v>0</v>
      </c>
    </row>
    <row r="354" spans="1:14" x14ac:dyDescent="0.45">
      <c r="A354" s="19">
        <v>334</v>
      </c>
      <c r="B354" s="54"/>
      <c r="C354" s="55"/>
      <c r="D354" s="21"/>
      <c r="E354" s="21"/>
      <c r="F354" s="20">
        <f t="shared" si="174"/>
        <v>0</v>
      </c>
      <c r="G354" s="21"/>
      <c r="H354" s="21"/>
      <c r="I354" s="20">
        <f t="shared" si="175"/>
        <v>0</v>
      </c>
      <c r="J354" s="20">
        <f t="shared" si="176"/>
        <v>0</v>
      </c>
      <c r="K354" s="25" t="str">
        <f t="shared" si="177"/>
        <v>0</v>
      </c>
      <c r="L354" s="20">
        <f t="shared" si="178"/>
        <v>0</v>
      </c>
      <c r="M354" s="42"/>
      <c r="N354" s="20">
        <f>COUNTIFS($B$21:$B$5019,B354)</f>
        <v>0</v>
      </c>
    </row>
    <row r="355" spans="1:14" x14ac:dyDescent="0.45">
      <c r="A355" s="19">
        <v>335</v>
      </c>
      <c r="B355" s="54"/>
      <c r="C355" s="55"/>
      <c r="D355" s="21"/>
      <c r="E355" s="21"/>
      <c r="F355" s="20">
        <f t="shared" si="174"/>
        <v>0</v>
      </c>
      <c r="G355" s="21"/>
      <c r="H355" s="21"/>
      <c r="I355" s="20">
        <f t="shared" si="175"/>
        <v>0</v>
      </c>
      <c r="J355" s="20">
        <f t="shared" si="176"/>
        <v>0</v>
      </c>
      <c r="K355" s="25" t="str">
        <f t="shared" si="177"/>
        <v>0</v>
      </c>
      <c r="L355" s="20">
        <f t="shared" si="178"/>
        <v>0</v>
      </c>
      <c r="M355" s="42"/>
      <c r="N355" s="20">
        <f>COUNTIFS($B$21:$B$5019,B355)</f>
        <v>0</v>
      </c>
    </row>
    <row r="356" spans="1:14" x14ac:dyDescent="0.45">
      <c r="A356" s="19">
        <v>336</v>
      </c>
      <c r="B356" s="54"/>
      <c r="C356" s="55"/>
      <c r="D356" s="21"/>
      <c r="E356" s="21"/>
      <c r="F356" s="20">
        <f t="shared" si="174"/>
        <v>0</v>
      </c>
      <c r="G356" s="21"/>
      <c r="H356" s="21"/>
      <c r="I356" s="20">
        <f t="shared" si="175"/>
        <v>0</v>
      </c>
      <c r="J356" s="20">
        <f t="shared" si="176"/>
        <v>0</v>
      </c>
      <c r="K356" s="25" t="str">
        <f t="shared" si="177"/>
        <v>0</v>
      </c>
      <c r="L356" s="20">
        <f t="shared" si="178"/>
        <v>0</v>
      </c>
      <c r="M356" s="42"/>
      <c r="N356" s="20">
        <f>COUNTIFS($B$21:$B$5019,B356)</f>
        <v>0</v>
      </c>
    </row>
    <row r="357" spans="1:14" x14ac:dyDescent="0.45">
      <c r="A357" s="19">
        <v>337</v>
      </c>
      <c r="B357" s="54"/>
      <c r="C357" s="55"/>
      <c r="D357" s="21"/>
      <c r="E357" s="21"/>
      <c r="F357" s="20">
        <f t="shared" si="174"/>
        <v>0</v>
      </c>
      <c r="G357" s="21"/>
      <c r="H357" s="21"/>
      <c r="I357" s="20">
        <f t="shared" si="175"/>
        <v>0</v>
      </c>
      <c r="J357" s="20">
        <f t="shared" si="176"/>
        <v>0</v>
      </c>
      <c r="K357" s="25" t="str">
        <f t="shared" si="177"/>
        <v>0</v>
      </c>
      <c r="L357" s="20">
        <f t="shared" si="178"/>
        <v>0</v>
      </c>
      <c r="M357" s="42"/>
      <c r="N357" s="20">
        <f>COUNTIFS($B$21:$B$5019,B357)</f>
        <v>0</v>
      </c>
    </row>
    <row r="358" spans="1:14" x14ac:dyDescent="0.45">
      <c r="A358" s="19">
        <v>338</v>
      </c>
      <c r="B358" s="54"/>
      <c r="C358" s="55"/>
      <c r="D358" s="21"/>
      <c r="E358" s="21"/>
      <c r="F358" s="20">
        <f t="shared" si="174"/>
        <v>0</v>
      </c>
      <c r="G358" s="21"/>
      <c r="H358" s="21"/>
      <c r="I358" s="20">
        <f t="shared" si="175"/>
        <v>0</v>
      </c>
      <c r="J358" s="20">
        <f t="shared" si="176"/>
        <v>0</v>
      </c>
      <c r="K358" s="25" t="str">
        <f t="shared" si="177"/>
        <v>0</v>
      </c>
      <c r="L358" s="20">
        <f t="shared" si="178"/>
        <v>0</v>
      </c>
      <c r="M358" s="42"/>
      <c r="N358" s="20">
        <f>COUNTIFS($B$21:$B$5019,B358)</f>
        <v>0</v>
      </c>
    </row>
    <row r="359" spans="1:14" x14ac:dyDescent="0.45">
      <c r="A359" s="19">
        <v>339</v>
      </c>
      <c r="B359" s="54"/>
      <c r="C359" s="55"/>
      <c r="D359" s="21"/>
      <c r="E359" s="21"/>
      <c r="F359" s="20">
        <f t="shared" si="174"/>
        <v>0</v>
      </c>
      <c r="G359" s="21"/>
      <c r="H359" s="21"/>
      <c r="I359" s="20">
        <f t="shared" si="175"/>
        <v>0</v>
      </c>
      <c r="J359" s="20">
        <f t="shared" si="176"/>
        <v>0</v>
      </c>
      <c r="K359" s="25" t="str">
        <f t="shared" si="177"/>
        <v>0</v>
      </c>
      <c r="L359" s="20">
        <f t="shared" si="178"/>
        <v>0</v>
      </c>
      <c r="M359" s="42"/>
      <c r="N359" s="20">
        <f>COUNTIFS($B$21:$B$5019,B359)</f>
        <v>0</v>
      </c>
    </row>
    <row r="360" spans="1:14" ht="18.600000000000001" thickBot="1" x14ac:dyDescent="0.5">
      <c r="A360" s="22">
        <v>340</v>
      </c>
      <c r="B360" s="56"/>
      <c r="C360" s="57"/>
      <c r="D360" s="24"/>
      <c r="E360" s="24"/>
      <c r="F360" s="23">
        <f t="shared" si="174"/>
        <v>0</v>
      </c>
      <c r="G360" s="24"/>
      <c r="H360" s="24"/>
      <c r="I360" s="23">
        <f t="shared" si="175"/>
        <v>0</v>
      </c>
      <c r="J360" s="23">
        <f t="shared" si="176"/>
        <v>0</v>
      </c>
      <c r="K360" s="26" t="str">
        <f t="shared" si="177"/>
        <v>0</v>
      </c>
      <c r="L360" s="23">
        <f t="shared" si="178"/>
        <v>0</v>
      </c>
      <c r="M360" s="43"/>
      <c r="N360" s="23">
        <f>COUNTIFS($B$21:$B$5019,B360)</f>
        <v>0</v>
      </c>
    </row>
    <row r="361" spans="1:14" x14ac:dyDescent="0.45">
      <c r="A361" s="16">
        <v>341</v>
      </c>
      <c r="B361" s="52"/>
      <c r="C361" s="53"/>
      <c r="D361" s="18"/>
      <c r="E361" s="18"/>
      <c r="F361" s="17">
        <f>D361-E361</f>
        <v>0</v>
      </c>
      <c r="G361" s="18"/>
      <c r="H361" s="18"/>
      <c r="I361" s="17">
        <f>G361-H361</f>
        <v>0</v>
      </c>
      <c r="J361" s="17">
        <f>F361+I361</f>
        <v>0</v>
      </c>
      <c r="K361" s="27" t="str">
        <f>IF(E361&lt;0,"マイナス請求",IF(J361=1900,"○",IF(J361=0,"0",IF(J361&lt;1900,"値引残","要確認"))))</f>
        <v>0</v>
      </c>
      <c r="L361" s="17">
        <f>J361</f>
        <v>0</v>
      </c>
      <c r="M361" s="41"/>
      <c r="N361" s="17">
        <f>COUNTIFS($B$21:$B$5019,B361)</f>
        <v>0</v>
      </c>
    </row>
    <row r="362" spans="1:14" x14ac:dyDescent="0.45">
      <c r="A362" s="19">
        <v>342</v>
      </c>
      <c r="B362" s="54"/>
      <c r="C362" s="55"/>
      <c r="D362" s="21"/>
      <c r="E362" s="21"/>
      <c r="F362" s="20">
        <f t="shared" ref="F362:F370" si="179">D362-E362</f>
        <v>0</v>
      </c>
      <c r="G362" s="21"/>
      <c r="H362" s="21"/>
      <c r="I362" s="20">
        <f t="shared" ref="I362:I370" si="180">G362-H362</f>
        <v>0</v>
      </c>
      <c r="J362" s="20">
        <f t="shared" ref="J362:J370" si="181">F362+I362</f>
        <v>0</v>
      </c>
      <c r="K362" s="25" t="str">
        <f t="shared" ref="K362:K370" si="182">IF(E362&lt;0,"マイナス請求",IF(J362=1900,"○",IF(J362=0,"0",IF(J362&lt;1900,"値引残","要確認"))))</f>
        <v>0</v>
      </c>
      <c r="L362" s="20">
        <f t="shared" ref="L362:L370" si="183">J362</f>
        <v>0</v>
      </c>
      <c r="M362" s="42"/>
      <c r="N362" s="20">
        <f>COUNTIFS($B$21:$B$5019,B362)</f>
        <v>0</v>
      </c>
    </row>
    <row r="363" spans="1:14" x14ac:dyDescent="0.45">
      <c r="A363" s="19">
        <v>343</v>
      </c>
      <c r="B363" s="54"/>
      <c r="C363" s="55"/>
      <c r="D363" s="21"/>
      <c r="E363" s="21"/>
      <c r="F363" s="20">
        <f t="shared" si="179"/>
        <v>0</v>
      </c>
      <c r="G363" s="21"/>
      <c r="H363" s="21"/>
      <c r="I363" s="20">
        <f t="shared" si="180"/>
        <v>0</v>
      </c>
      <c r="J363" s="20">
        <f t="shared" si="181"/>
        <v>0</v>
      </c>
      <c r="K363" s="25" t="str">
        <f t="shared" si="182"/>
        <v>0</v>
      </c>
      <c r="L363" s="20">
        <f t="shared" si="183"/>
        <v>0</v>
      </c>
      <c r="M363" s="42"/>
      <c r="N363" s="20">
        <f>COUNTIFS($B$21:$B$5019,B363)</f>
        <v>0</v>
      </c>
    </row>
    <row r="364" spans="1:14" x14ac:dyDescent="0.45">
      <c r="A364" s="19">
        <v>344</v>
      </c>
      <c r="B364" s="54"/>
      <c r="C364" s="55"/>
      <c r="D364" s="21"/>
      <c r="E364" s="21"/>
      <c r="F364" s="20">
        <f t="shared" si="179"/>
        <v>0</v>
      </c>
      <c r="G364" s="21"/>
      <c r="H364" s="21"/>
      <c r="I364" s="20">
        <f t="shared" si="180"/>
        <v>0</v>
      </c>
      <c r="J364" s="20">
        <f t="shared" si="181"/>
        <v>0</v>
      </c>
      <c r="K364" s="25" t="str">
        <f t="shared" si="182"/>
        <v>0</v>
      </c>
      <c r="L364" s="20">
        <f t="shared" si="183"/>
        <v>0</v>
      </c>
      <c r="M364" s="42"/>
      <c r="N364" s="20">
        <f>COUNTIFS($B$21:$B$5019,B364)</f>
        <v>0</v>
      </c>
    </row>
    <row r="365" spans="1:14" x14ac:dyDescent="0.45">
      <c r="A365" s="19">
        <v>345</v>
      </c>
      <c r="B365" s="54"/>
      <c r="C365" s="55"/>
      <c r="D365" s="21"/>
      <c r="E365" s="21"/>
      <c r="F365" s="20">
        <f t="shared" si="179"/>
        <v>0</v>
      </c>
      <c r="G365" s="21"/>
      <c r="H365" s="21"/>
      <c r="I365" s="20">
        <f t="shared" si="180"/>
        <v>0</v>
      </c>
      <c r="J365" s="20">
        <f t="shared" si="181"/>
        <v>0</v>
      </c>
      <c r="K365" s="25" t="str">
        <f t="shared" si="182"/>
        <v>0</v>
      </c>
      <c r="L365" s="20">
        <f t="shared" si="183"/>
        <v>0</v>
      </c>
      <c r="M365" s="42"/>
      <c r="N365" s="20">
        <f>COUNTIFS($B$21:$B$5019,B365)</f>
        <v>0</v>
      </c>
    </row>
    <row r="366" spans="1:14" x14ac:dyDescent="0.45">
      <c r="A366" s="19">
        <v>346</v>
      </c>
      <c r="B366" s="54"/>
      <c r="C366" s="55"/>
      <c r="D366" s="21"/>
      <c r="E366" s="21"/>
      <c r="F366" s="20">
        <f t="shared" si="179"/>
        <v>0</v>
      </c>
      <c r="G366" s="21"/>
      <c r="H366" s="21"/>
      <c r="I366" s="20">
        <f t="shared" si="180"/>
        <v>0</v>
      </c>
      <c r="J366" s="20">
        <f t="shared" si="181"/>
        <v>0</v>
      </c>
      <c r="K366" s="25" t="str">
        <f t="shared" si="182"/>
        <v>0</v>
      </c>
      <c r="L366" s="20">
        <f t="shared" si="183"/>
        <v>0</v>
      </c>
      <c r="M366" s="42"/>
      <c r="N366" s="20">
        <f>COUNTIFS($B$21:$B$5019,B366)</f>
        <v>0</v>
      </c>
    </row>
    <row r="367" spans="1:14" x14ac:dyDescent="0.45">
      <c r="A367" s="19">
        <v>347</v>
      </c>
      <c r="B367" s="54"/>
      <c r="C367" s="55"/>
      <c r="D367" s="21"/>
      <c r="E367" s="21"/>
      <c r="F367" s="20">
        <f t="shared" si="179"/>
        <v>0</v>
      </c>
      <c r="G367" s="21"/>
      <c r="H367" s="21"/>
      <c r="I367" s="20">
        <f t="shared" si="180"/>
        <v>0</v>
      </c>
      <c r="J367" s="20">
        <f t="shared" si="181"/>
        <v>0</v>
      </c>
      <c r="K367" s="25" t="str">
        <f t="shared" si="182"/>
        <v>0</v>
      </c>
      <c r="L367" s="20">
        <f t="shared" si="183"/>
        <v>0</v>
      </c>
      <c r="M367" s="42"/>
      <c r="N367" s="20">
        <f>COUNTIFS($B$21:$B$5019,B367)</f>
        <v>0</v>
      </c>
    </row>
    <row r="368" spans="1:14" x14ac:dyDescent="0.45">
      <c r="A368" s="19">
        <v>348</v>
      </c>
      <c r="B368" s="54"/>
      <c r="C368" s="55"/>
      <c r="D368" s="21"/>
      <c r="E368" s="21"/>
      <c r="F368" s="20">
        <f t="shared" si="179"/>
        <v>0</v>
      </c>
      <c r="G368" s="21"/>
      <c r="H368" s="21"/>
      <c r="I368" s="20">
        <f t="shared" si="180"/>
        <v>0</v>
      </c>
      <c r="J368" s="20">
        <f t="shared" si="181"/>
        <v>0</v>
      </c>
      <c r="K368" s="25" t="str">
        <f t="shared" si="182"/>
        <v>0</v>
      </c>
      <c r="L368" s="20">
        <f t="shared" si="183"/>
        <v>0</v>
      </c>
      <c r="M368" s="42"/>
      <c r="N368" s="20">
        <f>COUNTIFS($B$21:$B$5019,B368)</f>
        <v>0</v>
      </c>
    </row>
    <row r="369" spans="1:14" x14ac:dyDescent="0.45">
      <c r="A369" s="19">
        <v>349</v>
      </c>
      <c r="B369" s="54"/>
      <c r="C369" s="55"/>
      <c r="D369" s="21"/>
      <c r="E369" s="21"/>
      <c r="F369" s="20">
        <f t="shared" si="179"/>
        <v>0</v>
      </c>
      <c r="G369" s="21"/>
      <c r="H369" s="21"/>
      <c r="I369" s="20">
        <f t="shared" si="180"/>
        <v>0</v>
      </c>
      <c r="J369" s="20">
        <f t="shared" si="181"/>
        <v>0</v>
      </c>
      <c r="K369" s="25" t="str">
        <f t="shared" si="182"/>
        <v>0</v>
      </c>
      <c r="L369" s="20">
        <f t="shared" si="183"/>
        <v>0</v>
      </c>
      <c r="M369" s="42"/>
      <c r="N369" s="20">
        <f>COUNTIFS($B$21:$B$5019,B369)</f>
        <v>0</v>
      </c>
    </row>
    <row r="370" spans="1:14" ht="18.600000000000001" thickBot="1" x14ac:dyDescent="0.5">
      <c r="A370" s="22">
        <v>350</v>
      </c>
      <c r="B370" s="56"/>
      <c r="C370" s="57"/>
      <c r="D370" s="24"/>
      <c r="E370" s="24"/>
      <c r="F370" s="23">
        <f t="shared" si="179"/>
        <v>0</v>
      </c>
      <c r="G370" s="24"/>
      <c r="H370" s="24"/>
      <c r="I370" s="23">
        <f t="shared" si="180"/>
        <v>0</v>
      </c>
      <c r="J370" s="23">
        <f t="shared" si="181"/>
        <v>0</v>
      </c>
      <c r="K370" s="26" t="str">
        <f t="shared" si="182"/>
        <v>0</v>
      </c>
      <c r="L370" s="23">
        <f t="shared" si="183"/>
        <v>0</v>
      </c>
      <c r="M370" s="43"/>
      <c r="N370" s="23">
        <f>COUNTIFS($B$21:$B$5019,B370)</f>
        <v>0</v>
      </c>
    </row>
    <row r="371" spans="1:14" x14ac:dyDescent="0.45">
      <c r="A371" s="16">
        <v>351</v>
      </c>
      <c r="B371" s="52"/>
      <c r="C371" s="53"/>
      <c r="D371" s="18"/>
      <c r="E371" s="18"/>
      <c r="F371" s="17">
        <f>D371-E371</f>
        <v>0</v>
      </c>
      <c r="G371" s="18"/>
      <c r="H371" s="18"/>
      <c r="I371" s="17">
        <f>G371-H371</f>
        <v>0</v>
      </c>
      <c r="J371" s="17">
        <f>F371+I371</f>
        <v>0</v>
      </c>
      <c r="K371" s="27" t="str">
        <f>IF(E371&lt;0,"マイナス請求",IF(J371=1900,"○",IF(J371=0,"0",IF(J371&lt;1900,"値引残","要確認"))))</f>
        <v>0</v>
      </c>
      <c r="L371" s="17">
        <f>J371</f>
        <v>0</v>
      </c>
      <c r="M371" s="41"/>
      <c r="N371" s="17">
        <f>COUNTIFS($B$21:$B$5019,B371)</f>
        <v>0</v>
      </c>
    </row>
    <row r="372" spans="1:14" x14ac:dyDescent="0.45">
      <c r="A372" s="19">
        <v>352</v>
      </c>
      <c r="B372" s="54"/>
      <c r="C372" s="55"/>
      <c r="D372" s="21"/>
      <c r="E372" s="21"/>
      <c r="F372" s="20">
        <f t="shared" ref="F372:F380" si="184">D372-E372</f>
        <v>0</v>
      </c>
      <c r="G372" s="21"/>
      <c r="H372" s="21"/>
      <c r="I372" s="20">
        <f t="shared" ref="I372:I380" si="185">G372-H372</f>
        <v>0</v>
      </c>
      <c r="J372" s="20">
        <f t="shared" ref="J372:J380" si="186">F372+I372</f>
        <v>0</v>
      </c>
      <c r="K372" s="25" t="str">
        <f t="shared" ref="K372:K380" si="187">IF(E372&lt;0,"マイナス請求",IF(J372=1900,"○",IF(J372=0,"0",IF(J372&lt;1900,"値引残","要確認"))))</f>
        <v>0</v>
      </c>
      <c r="L372" s="20">
        <f t="shared" ref="L372:L380" si="188">J372</f>
        <v>0</v>
      </c>
      <c r="M372" s="42"/>
      <c r="N372" s="20">
        <f>COUNTIFS($B$21:$B$5019,B372)</f>
        <v>0</v>
      </c>
    </row>
    <row r="373" spans="1:14" x14ac:dyDescent="0.45">
      <c r="A373" s="19">
        <v>353</v>
      </c>
      <c r="B373" s="54"/>
      <c r="C373" s="55"/>
      <c r="D373" s="21"/>
      <c r="E373" s="21"/>
      <c r="F373" s="20">
        <f t="shared" si="184"/>
        <v>0</v>
      </c>
      <c r="G373" s="21"/>
      <c r="H373" s="21"/>
      <c r="I373" s="20">
        <f t="shared" si="185"/>
        <v>0</v>
      </c>
      <c r="J373" s="20">
        <f t="shared" si="186"/>
        <v>0</v>
      </c>
      <c r="K373" s="25" t="str">
        <f t="shared" si="187"/>
        <v>0</v>
      </c>
      <c r="L373" s="20">
        <f t="shared" si="188"/>
        <v>0</v>
      </c>
      <c r="M373" s="42"/>
      <c r="N373" s="20">
        <f>COUNTIFS($B$21:$B$5019,B373)</f>
        <v>0</v>
      </c>
    </row>
    <row r="374" spans="1:14" x14ac:dyDescent="0.45">
      <c r="A374" s="19">
        <v>354</v>
      </c>
      <c r="B374" s="54"/>
      <c r="C374" s="55"/>
      <c r="D374" s="21"/>
      <c r="E374" s="21"/>
      <c r="F374" s="20">
        <f t="shared" si="184"/>
        <v>0</v>
      </c>
      <c r="G374" s="21"/>
      <c r="H374" s="21"/>
      <c r="I374" s="20">
        <f t="shared" si="185"/>
        <v>0</v>
      </c>
      <c r="J374" s="20">
        <f t="shared" si="186"/>
        <v>0</v>
      </c>
      <c r="K374" s="25" t="str">
        <f t="shared" si="187"/>
        <v>0</v>
      </c>
      <c r="L374" s="20">
        <f t="shared" si="188"/>
        <v>0</v>
      </c>
      <c r="M374" s="42"/>
      <c r="N374" s="20">
        <f>COUNTIFS($B$21:$B$5019,B374)</f>
        <v>0</v>
      </c>
    </row>
    <row r="375" spans="1:14" x14ac:dyDescent="0.45">
      <c r="A375" s="19">
        <v>355</v>
      </c>
      <c r="B375" s="54"/>
      <c r="C375" s="55"/>
      <c r="D375" s="21"/>
      <c r="E375" s="21"/>
      <c r="F375" s="20">
        <f t="shared" si="184"/>
        <v>0</v>
      </c>
      <c r="G375" s="21"/>
      <c r="H375" s="21"/>
      <c r="I375" s="20">
        <f t="shared" si="185"/>
        <v>0</v>
      </c>
      <c r="J375" s="20">
        <f t="shared" si="186"/>
        <v>0</v>
      </c>
      <c r="K375" s="25" t="str">
        <f t="shared" si="187"/>
        <v>0</v>
      </c>
      <c r="L375" s="20">
        <f t="shared" si="188"/>
        <v>0</v>
      </c>
      <c r="M375" s="42"/>
      <c r="N375" s="20">
        <f>COUNTIFS($B$21:$B$5019,B375)</f>
        <v>0</v>
      </c>
    </row>
    <row r="376" spans="1:14" x14ac:dyDescent="0.45">
      <c r="A376" s="19">
        <v>356</v>
      </c>
      <c r="B376" s="54"/>
      <c r="C376" s="55"/>
      <c r="D376" s="21"/>
      <c r="E376" s="21"/>
      <c r="F376" s="20">
        <f t="shared" si="184"/>
        <v>0</v>
      </c>
      <c r="G376" s="21"/>
      <c r="H376" s="21"/>
      <c r="I376" s="20">
        <f t="shared" si="185"/>
        <v>0</v>
      </c>
      <c r="J376" s="20">
        <f t="shared" si="186"/>
        <v>0</v>
      </c>
      <c r="K376" s="25" t="str">
        <f t="shared" si="187"/>
        <v>0</v>
      </c>
      <c r="L376" s="20">
        <f t="shared" si="188"/>
        <v>0</v>
      </c>
      <c r="M376" s="42"/>
      <c r="N376" s="20">
        <f>COUNTIFS($B$21:$B$5019,B376)</f>
        <v>0</v>
      </c>
    </row>
    <row r="377" spans="1:14" x14ac:dyDescent="0.45">
      <c r="A377" s="19">
        <v>357</v>
      </c>
      <c r="B377" s="54"/>
      <c r="C377" s="55"/>
      <c r="D377" s="21"/>
      <c r="E377" s="21"/>
      <c r="F377" s="20">
        <f t="shared" si="184"/>
        <v>0</v>
      </c>
      <c r="G377" s="21"/>
      <c r="H377" s="21"/>
      <c r="I377" s="20">
        <f t="shared" si="185"/>
        <v>0</v>
      </c>
      <c r="J377" s="20">
        <f t="shared" si="186"/>
        <v>0</v>
      </c>
      <c r="K377" s="25" t="str">
        <f t="shared" si="187"/>
        <v>0</v>
      </c>
      <c r="L377" s="20">
        <f t="shared" si="188"/>
        <v>0</v>
      </c>
      <c r="M377" s="42"/>
      <c r="N377" s="20">
        <f>COUNTIFS($B$21:$B$5019,B377)</f>
        <v>0</v>
      </c>
    </row>
    <row r="378" spans="1:14" x14ac:dyDescent="0.45">
      <c r="A378" s="19">
        <v>358</v>
      </c>
      <c r="B378" s="54"/>
      <c r="C378" s="55"/>
      <c r="D378" s="21"/>
      <c r="E378" s="21"/>
      <c r="F378" s="20">
        <f t="shared" si="184"/>
        <v>0</v>
      </c>
      <c r="G378" s="21"/>
      <c r="H378" s="21"/>
      <c r="I378" s="20">
        <f t="shared" si="185"/>
        <v>0</v>
      </c>
      <c r="J378" s="20">
        <f t="shared" si="186"/>
        <v>0</v>
      </c>
      <c r="K378" s="25" t="str">
        <f t="shared" si="187"/>
        <v>0</v>
      </c>
      <c r="L378" s="20">
        <f t="shared" si="188"/>
        <v>0</v>
      </c>
      <c r="M378" s="42"/>
      <c r="N378" s="20">
        <f>COUNTIFS($B$21:$B$5019,B378)</f>
        <v>0</v>
      </c>
    </row>
    <row r="379" spans="1:14" x14ac:dyDescent="0.45">
      <c r="A379" s="19">
        <v>359</v>
      </c>
      <c r="B379" s="54"/>
      <c r="C379" s="55"/>
      <c r="D379" s="21"/>
      <c r="E379" s="21"/>
      <c r="F379" s="20">
        <f t="shared" si="184"/>
        <v>0</v>
      </c>
      <c r="G379" s="21"/>
      <c r="H379" s="21"/>
      <c r="I379" s="20">
        <f t="shared" si="185"/>
        <v>0</v>
      </c>
      <c r="J379" s="20">
        <f t="shared" si="186"/>
        <v>0</v>
      </c>
      <c r="K379" s="25" t="str">
        <f t="shared" si="187"/>
        <v>0</v>
      </c>
      <c r="L379" s="20">
        <f t="shared" si="188"/>
        <v>0</v>
      </c>
      <c r="M379" s="42"/>
      <c r="N379" s="20">
        <f>COUNTIFS($B$21:$B$5019,B379)</f>
        <v>0</v>
      </c>
    </row>
    <row r="380" spans="1:14" ht="18.600000000000001" thickBot="1" x14ac:dyDescent="0.5">
      <c r="A380" s="22">
        <v>360</v>
      </c>
      <c r="B380" s="56"/>
      <c r="C380" s="57"/>
      <c r="D380" s="24"/>
      <c r="E380" s="24"/>
      <c r="F380" s="23">
        <f t="shared" si="184"/>
        <v>0</v>
      </c>
      <c r="G380" s="24"/>
      <c r="H380" s="24"/>
      <c r="I380" s="23">
        <f t="shared" si="185"/>
        <v>0</v>
      </c>
      <c r="J380" s="23">
        <f t="shared" si="186"/>
        <v>0</v>
      </c>
      <c r="K380" s="26" t="str">
        <f t="shared" si="187"/>
        <v>0</v>
      </c>
      <c r="L380" s="23">
        <f t="shared" si="188"/>
        <v>0</v>
      </c>
      <c r="M380" s="43"/>
      <c r="N380" s="23">
        <f>COUNTIFS($B$21:$B$5019,B380)</f>
        <v>0</v>
      </c>
    </row>
    <row r="381" spans="1:14" x14ac:dyDescent="0.45">
      <c r="A381" s="16">
        <v>361</v>
      </c>
      <c r="B381" s="52"/>
      <c r="C381" s="53"/>
      <c r="D381" s="18"/>
      <c r="E381" s="18"/>
      <c r="F381" s="17">
        <f>D381-E381</f>
        <v>0</v>
      </c>
      <c r="G381" s="18"/>
      <c r="H381" s="18"/>
      <c r="I381" s="17">
        <f>G381-H381</f>
        <v>0</v>
      </c>
      <c r="J381" s="17">
        <f>F381+I381</f>
        <v>0</v>
      </c>
      <c r="K381" s="27" t="str">
        <f>IF(E381&lt;0,"マイナス請求",IF(J381=1900,"○",IF(J381=0,"0",IF(J381&lt;1900,"値引残","要確認"))))</f>
        <v>0</v>
      </c>
      <c r="L381" s="17">
        <f>J381</f>
        <v>0</v>
      </c>
      <c r="M381" s="41"/>
      <c r="N381" s="17">
        <f>COUNTIFS($B$21:$B$5019,B381)</f>
        <v>0</v>
      </c>
    </row>
    <row r="382" spans="1:14" x14ac:dyDescent="0.45">
      <c r="A382" s="19">
        <v>362</v>
      </c>
      <c r="B382" s="54"/>
      <c r="C382" s="55"/>
      <c r="D382" s="21"/>
      <c r="E382" s="21"/>
      <c r="F382" s="20">
        <f t="shared" ref="F382:F390" si="189">D382-E382</f>
        <v>0</v>
      </c>
      <c r="G382" s="21"/>
      <c r="H382" s="21"/>
      <c r="I382" s="20">
        <f t="shared" ref="I382:I390" si="190">G382-H382</f>
        <v>0</v>
      </c>
      <c r="J382" s="20">
        <f t="shared" ref="J382:J390" si="191">F382+I382</f>
        <v>0</v>
      </c>
      <c r="K382" s="25" t="str">
        <f t="shared" ref="K382:K390" si="192">IF(E382&lt;0,"マイナス請求",IF(J382=1900,"○",IF(J382=0,"0",IF(J382&lt;1900,"値引残","要確認"))))</f>
        <v>0</v>
      </c>
      <c r="L382" s="20">
        <f t="shared" ref="L382:L390" si="193">J382</f>
        <v>0</v>
      </c>
      <c r="M382" s="42"/>
      <c r="N382" s="20">
        <f>COUNTIFS($B$21:$B$5019,B382)</f>
        <v>0</v>
      </c>
    </row>
    <row r="383" spans="1:14" x14ac:dyDescent="0.45">
      <c r="A383" s="19">
        <v>363</v>
      </c>
      <c r="B383" s="54"/>
      <c r="C383" s="55"/>
      <c r="D383" s="21"/>
      <c r="E383" s="21"/>
      <c r="F383" s="20">
        <f t="shared" si="189"/>
        <v>0</v>
      </c>
      <c r="G383" s="21"/>
      <c r="H383" s="21"/>
      <c r="I383" s="20">
        <f t="shared" si="190"/>
        <v>0</v>
      </c>
      <c r="J383" s="20">
        <f t="shared" si="191"/>
        <v>0</v>
      </c>
      <c r="K383" s="25" t="str">
        <f t="shared" si="192"/>
        <v>0</v>
      </c>
      <c r="L383" s="20">
        <f t="shared" si="193"/>
        <v>0</v>
      </c>
      <c r="M383" s="42"/>
      <c r="N383" s="20">
        <f>COUNTIFS($B$21:$B$5019,B383)</f>
        <v>0</v>
      </c>
    </row>
    <row r="384" spans="1:14" x14ac:dyDescent="0.45">
      <c r="A384" s="19">
        <v>364</v>
      </c>
      <c r="B384" s="54"/>
      <c r="C384" s="55"/>
      <c r="D384" s="21"/>
      <c r="E384" s="21"/>
      <c r="F384" s="20">
        <f t="shared" si="189"/>
        <v>0</v>
      </c>
      <c r="G384" s="21"/>
      <c r="H384" s="21"/>
      <c r="I384" s="20">
        <f t="shared" si="190"/>
        <v>0</v>
      </c>
      <c r="J384" s="20">
        <f t="shared" si="191"/>
        <v>0</v>
      </c>
      <c r="K384" s="25" t="str">
        <f t="shared" si="192"/>
        <v>0</v>
      </c>
      <c r="L384" s="20">
        <f t="shared" si="193"/>
        <v>0</v>
      </c>
      <c r="M384" s="42"/>
      <c r="N384" s="20">
        <f>COUNTIFS($B$21:$B$5019,B384)</f>
        <v>0</v>
      </c>
    </row>
    <row r="385" spans="1:14" x14ac:dyDescent="0.45">
      <c r="A385" s="19">
        <v>365</v>
      </c>
      <c r="B385" s="54"/>
      <c r="C385" s="55"/>
      <c r="D385" s="21"/>
      <c r="E385" s="21"/>
      <c r="F385" s="20">
        <f t="shared" si="189"/>
        <v>0</v>
      </c>
      <c r="G385" s="21"/>
      <c r="H385" s="21"/>
      <c r="I385" s="20">
        <f t="shared" si="190"/>
        <v>0</v>
      </c>
      <c r="J385" s="20">
        <f t="shared" si="191"/>
        <v>0</v>
      </c>
      <c r="K385" s="25" t="str">
        <f t="shared" si="192"/>
        <v>0</v>
      </c>
      <c r="L385" s="20">
        <f t="shared" si="193"/>
        <v>0</v>
      </c>
      <c r="M385" s="42"/>
      <c r="N385" s="20">
        <f>COUNTIFS($B$21:$B$5019,B385)</f>
        <v>0</v>
      </c>
    </row>
    <row r="386" spans="1:14" x14ac:dyDescent="0.45">
      <c r="A386" s="19">
        <v>366</v>
      </c>
      <c r="B386" s="54"/>
      <c r="C386" s="55"/>
      <c r="D386" s="21"/>
      <c r="E386" s="21"/>
      <c r="F386" s="20">
        <f t="shared" si="189"/>
        <v>0</v>
      </c>
      <c r="G386" s="21"/>
      <c r="H386" s="21"/>
      <c r="I386" s="20">
        <f t="shared" si="190"/>
        <v>0</v>
      </c>
      <c r="J386" s="20">
        <f t="shared" si="191"/>
        <v>0</v>
      </c>
      <c r="K386" s="25" t="str">
        <f t="shared" si="192"/>
        <v>0</v>
      </c>
      <c r="L386" s="20">
        <f t="shared" si="193"/>
        <v>0</v>
      </c>
      <c r="M386" s="42"/>
      <c r="N386" s="20">
        <f>COUNTIFS($B$21:$B$5019,B386)</f>
        <v>0</v>
      </c>
    </row>
    <row r="387" spans="1:14" x14ac:dyDescent="0.45">
      <c r="A387" s="19">
        <v>367</v>
      </c>
      <c r="B387" s="54"/>
      <c r="C387" s="55"/>
      <c r="D387" s="21"/>
      <c r="E387" s="21"/>
      <c r="F387" s="20">
        <f t="shared" si="189"/>
        <v>0</v>
      </c>
      <c r="G387" s="21"/>
      <c r="H387" s="21"/>
      <c r="I387" s="20">
        <f t="shared" si="190"/>
        <v>0</v>
      </c>
      <c r="J387" s="20">
        <f t="shared" si="191"/>
        <v>0</v>
      </c>
      <c r="K387" s="25" t="str">
        <f t="shared" si="192"/>
        <v>0</v>
      </c>
      <c r="L387" s="20">
        <f t="shared" si="193"/>
        <v>0</v>
      </c>
      <c r="M387" s="42"/>
      <c r="N387" s="20">
        <f>COUNTIFS($B$21:$B$5019,B387)</f>
        <v>0</v>
      </c>
    </row>
    <row r="388" spans="1:14" x14ac:dyDescent="0.45">
      <c r="A388" s="19">
        <v>368</v>
      </c>
      <c r="B388" s="54"/>
      <c r="C388" s="55"/>
      <c r="D388" s="21"/>
      <c r="E388" s="21"/>
      <c r="F388" s="20">
        <f t="shared" si="189"/>
        <v>0</v>
      </c>
      <c r="G388" s="21"/>
      <c r="H388" s="21"/>
      <c r="I388" s="20">
        <f t="shared" si="190"/>
        <v>0</v>
      </c>
      <c r="J388" s="20">
        <f t="shared" si="191"/>
        <v>0</v>
      </c>
      <c r="K388" s="25" t="str">
        <f t="shared" si="192"/>
        <v>0</v>
      </c>
      <c r="L388" s="20">
        <f t="shared" si="193"/>
        <v>0</v>
      </c>
      <c r="M388" s="42"/>
      <c r="N388" s="20">
        <f>COUNTIFS($B$21:$B$5019,B388)</f>
        <v>0</v>
      </c>
    </row>
    <row r="389" spans="1:14" x14ac:dyDescent="0.45">
      <c r="A389" s="19">
        <v>369</v>
      </c>
      <c r="B389" s="54"/>
      <c r="C389" s="55"/>
      <c r="D389" s="21"/>
      <c r="E389" s="21"/>
      <c r="F389" s="20">
        <f t="shared" si="189"/>
        <v>0</v>
      </c>
      <c r="G389" s="21"/>
      <c r="H389" s="21"/>
      <c r="I389" s="20">
        <f t="shared" si="190"/>
        <v>0</v>
      </c>
      <c r="J389" s="20">
        <f t="shared" si="191"/>
        <v>0</v>
      </c>
      <c r="K389" s="25" t="str">
        <f t="shared" si="192"/>
        <v>0</v>
      </c>
      <c r="L389" s="20">
        <f t="shared" si="193"/>
        <v>0</v>
      </c>
      <c r="M389" s="42"/>
      <c r="N389" s="20">
        <f>COUNTIFS($B$21:$B$5019,B389)</f>
        <v>0</v>
      </c>
    </row>
    <row r="390" spans="1:14" ht="18.600000000000001" thickBot="1" x14ac:dyDescent="0.5">
      <c r="A390" s="22">
        <v>370</v>
      </c>
      <c r="B390" s="56"/>
      <c r="C390" s="57"/>
      <c r="D390" s="24"/>
      <c r="E390" s="24"/>
      <c r="F390" s="23">
        <f t="shared" si="189"/>
        <v>0</v>
      </c>
      <c r="G390" s="24"/>
      <c r="H390" s="24"/>
      <c r="I390" s="23">
        <f t="shared" si="190"/>
        <v>0</v>
      </c>
      <c r="J390" s="23">
        <f t="shared" si="191"/>
        <v>0</v>
      </c>
      <c r="K390" s="26" t="str">
        <f t="shared" si="192"/>
        <v>0</v>
      </c>
      <c r="L390" s="23">
        <f t="shared" si="193"/>
        <v>0</v>
      </c>
      <c r="M390" s="43"/>
      <c r="N390" s="23">
        <f>COUNTIFS($B$21:$B$5019,B390)</f>
        <v>0</v>
      </c>
    </row>
    <row r="391" spans="1:14" x14ac:dyDescent="0.45">
      <c r="A391" s="16">
        <v>371</v>
      </c>
      <c r="B391" s="52"/>
      <c r="C391" s="53"/>
      <c r="D391" s="18"/>
      <c r="E391" s="18"/>
      <c r="F391" s="17">
        <f>D391-E391</f>
        <v>0</v>
      </c>
      <c r="G391" s="18"/>
      <c r="H391" s="18"/>
      <c r="I391" s="17">
        <f>G391-H391</f>
        <v>0</v>
      </c>
      <c r="J391" s="17">
        <f>F391+I391</f>
        <v>0</v>
      </c>
      <c r="K391" s="27" t="str">
        <f>IF(E391&lt;0,"マイナス請求",IF(J391=1900,"○",IF(J391=0,"0",IF(J391&lt;1900,"値引残","要確認"))))</f>
        <v>0</v>
      </c>
      <c r="L391" s="17">
        <f>J391</f>
        <v>0</v>
      </c>
      <c r="M391" s="41"/>
      <c r="N391" s="17">
        <f>COUNTIFS($B$21:$B$5019,B391)</f>
        <v>0</v>
      </c>
    </row>
    <row r="392" spans="1:14" x14ac:dyDescent="0.45">
      <c r="A392" s="19">
        <v>372</v>
      </c>
      <c r="B392" s="54"/>
      <c r="C392" s="55"/>
      <c r="D392" s="21"/>
      <c r="E392" s="21"/>
      <c r="F392" s="20">
        <f t="shared" ref="F392:F400" si="194">D392-E392</f>
        <v>0</v>
      </c>
      <c r="G392" s="21"/>
      <c r="H392" s="21"/>
      <c r="I392" s="20">
        <f t="shared" ref="I392:I400" si="195">G392-H392</f>
        <v>0</v>
      </c>
      <c r="J392" s="20">
        <f t="shared" ref="J392:J400" si="196">F392+I392</f>
        <v>0</v>
      </c>
      <c r="K392" s="25" t="str">
        <f t="shared" ref="K392:K400" si="197">IF(E392&lt;0,"マイナス請求",IF(J392=1900,"○",IF(J392=0,"0",IF(J392&lt;1900,"値引残","要確認"))))</f>
        <v>0</v>
      </c>
      <c r="L392" s="20">
        <f t="shared" ref="L392:L400" si="198">J392</f>
        <v>0</v>
      </c>
      <c r="M392" s="42"/>
      <c r="N392" s="20">
        <f>COUNTIFS($B$21:$B$5019,B392)</f>
        <v>0</v>
      </c>
    </row>
    <row r="393" spans="1:14" x14ac:dyDescent="0.45">
      <c r="A393" s="19">
        <v>373</v>
      </c>
      <c r="B393" s="54"/>
      <c r="C393" s="55"/>
      <c r="D393" s="21"/>
      <c r="E393" s="21"/>
      <c r="F393" s="20">
        <f t="shared" si="194"/>
        <v>0</v>
      </c>
      <c r="G393" s="21"/>
      <c r="H393" s="21"/>
      <c r="I393" s="20">
        <f t="shared" si="195"/>
        <v>0</v>
      </c>
      <c r="J393" s="20">
        <f t="shared" si="196"/>
        <v>0</v>
      </c>
      <c r="K393" s="25" t="str">
        <f t="shared" si="197"/>
        <v>0</v>
      </c>
      <c r="L393" s="20">
        <f t="shared" si="198"/>
        <v>0</v>
      </c>
      <c r="M393" s="42"/>
      <c r="N393" s="20">
        <f>COUNTIFS($B$21:$B$5019,B393)</f>
        <v>0</v>
      </c>
    </row>
    <row r="394" spans="1:14" x14ac:dyDescent="0.45">
      <c r="A394" s="19">
        <v>374</v>
      </c>
      <c r="B394" s="54"/>
      <c r="C394" s="55"/>
      <c r="D394" s="21"/>
      <c r="E394" s="21"/>
      <c r="F394" s="20">
        <f t="shared" si="194"/>
        <v>0</v>
      </c>
      <c r="G394" s="21"/>
      <c r="H394" s="21"/>
      <c r="I394" s="20">
        <f t="shared" si="195"/>
        <v>0</v>
      </c>
      <c r="J394" s="20">
        <f t="shared" si="196"/>
        <v>0</v>
      </c>
      <c r="K394" s="25" t="str">
        <f t="shared" si="197"/>
        <v>0</v>
      </c>
      <c r="L394" s="20">
        <f t="shared" si="198"/>
        <v>0</v>
      </c>
      <c r="M394" s="42"/>
      <c r="N394" s="20">
        <f>COUNTIFS($B$21:$B$5019,B394)</f>
        <v>0</v>
      </c>
    </row>
    <row r="395" spans="1:14" x14ac:dyDescent="0.45">
      <c r="A395" s="19">
        <v>375</v>
      </c>
      <c r="B395" s="54"/>
      <c r="C395" s="55"/>
      <c r="D395" s="21"/>
      <c r="E395" s="21"/>
      <c r="F395" s="20">
        <f t="shared" si="194"/>
        <v>0</v>
      </c>
      <c r="G395" s="21"/>
      <c r="H395" s="21"/>
      <c r="I395" s="20">
        <f t="shared" si="195"/>
        <v>0</v>
      </c>
      <c r="J395" s="20">
        <f t="shared" si="196"/>
        <v>0</v>
      </c>
      <c r="K395" s="25" t="str">
        <f t="shared" si="197"/>
        <v>0</v>
      </c>
      <c r="L395" s="20">
        <f t="shared" si="198"/>
        <v>0</v>
      </c>
      <c r="M395" s="42"/>
      <c r="N395" s="20">
        <f>COUNTIFS($B$21:$B$5019,B395)</f>
        <v>0</v>
      </c>
    </row>
    <row r="396" spans="1:14" x14ac:dyDescent="0.45">
      <c r="A396" s="19">
        <v>376</v>
      </c>
      <c r="B396" s="54"/>
      <c r="C396" s="55"/>
      <c r="D396" s="21"/>
      <c r="E396" s="21"/>
      <c r="F396" s="20">
        <f t="shared" si="194"/>
        <v>0</v>
      </c>
      <c r="G396" s="21"/>
      <c r="H396" s="21"/>
      <c r="I396" s="20">
        <f t="shared" si="195"/>
        <v>0</v>
      </c>
      <c r="J396" s="20">
        <f t="shared" si="196"/>
        <v>0</v>
      </c>
      <c r="K396" s="25" t="str">
        <f t="shared" si="197"/>
        <v>0</v>
      </c>
      <c r="L396" s="20">
        <f t="shared" si="198"/>
        <v>0</v>
      </c>
      <c r="M396" s="42"/>
      <c r="N396" s="20">
        <f>COUNTIFS($B$21:$B$5019,B396)</f>
        <v>0</v>
      </c>
    </row>
    <row r="397" spans="1:14" x14ac:dyDescent="0.45">
      <c r="A397" s="19">
        <v>377</v>
      </c>
      <c r="B397" s="54"/>
      <c r="C397" s="55"/>
      <c r="D397" s="21"/>
      <c r="E397" s="21"/>
      <c r="F397" s="20">
        <f t="shared" si="194"/>
        <v>0</v>
      </c>
      <c r="G397" s="21"/>
      <c r="H397" s="21"/>
      <c r="I397" s="20">
        <f t="shared" si="195"/>
        <v>0</v>
      </c>
      <c r="J397" s="20">
        <f t="shared" si="196"/>
        <v>0</v>
      </c>
      <c r="K397" s="25" t="str">
        <f t="shared" si="197"/>
        <v>0</v>
      </c>
      <c r="L397" s="20">
        <f t="shared" si="198"/>
        <v>0</v>
      </c>
      <c r="M397" s="42"/>
      <c r="N397" s="20">
        <f>COUNTIFS($B$21:$B$5019,B397)</f>
        <v>0</v>
      </c>
    </row>
    <row r="398" spans="1:14" x14ac:dyDescent="0.45">
      <c r="A398" s="19">
        <v>378</v>
      </c>
      <c r="B398" s="54"/>
      <c r="C398" s="55"/>
      <c r="D398" s="21"/>
      <c r="E398" s="21"/>
      <c r="F398" s="20">
        <f t="shared" si="194"/>
        <v>0</v>
      </c>
      <c r="G398" s="21"/>
      <c r="H398" s="21"/>
      <c r="I398" s="20">
        <f t="shared" si="195"/>
        <v>0</v>
      </c>
      <c r="J398" s="20">
        <f t="shared" si="196"/>
        <v>0</v>
      </c>
      <c r="K398" s="25" t="str">
        <f t="shared" si="197"/>
        <v>0</v>
      </c>
      <c r="L398" s="20">
        <f t="shared" si="198"/>
        <v>0</v>
      </c>
      <c r="M398" s="42"/>
      <c r="N398" s="20">
        <f>COUNTIFS($B$21:$B$5019,B398)</f>
        <v>0</v>
      </c>
    </row>
    <row r="399" spans="1:14" x14ac:dyDescent="0.45">
      <c r="A399" s="19">
        <v>379</v>
      </c>
      <c r="B399" s="54"/>
      <c r="C399" s="55"/>
      <c r="D399" s="21"/>
      <c r="E399" s="21"/>
      <c r="F399" s="20">
        <f t="shared" si="194"/>
        <v>0</v>
      </c>
      <c r="G399" s="21"/>
      <c r="H399" s="21"/>
      <c r="I399" s="20">
        <f t="shared" si="195"/>
        <v>0</v>
      </c>
      <c r="J399" s="20">
        <f t="shared" si="196"/>
        <v>0</v>
      </c>
      <c r="K399" s="25" t="str">
        <f t="shared" si="197"/>
        <v>0</v>
      </c>
      <c r="L399" s="20">
        <f t="shared" si="198"/>
        <v>0</v>
      </c>
      <c r="M399" s="42"/>
      <c r="N399" s="20">
        <f>COUNTIFS($B$21:$B$5019,B399)</f>
        <v>0</v>
      </c>
    </row>
    <row r="400" spans="1:14" ht="18.600000000000001" thickBot="1" x14ac:dyDescent="0.5">
      <c r="A400" s="22">
        <v>380</v>
      </c>
      <c r="B400" s="56"/>
      <c r="C400" s="57"/>
      <c r="D400" s="24"/>
      <c r="E400" s="24"/>
      <c r="F400" s="23">
        <f t="shared" si="194"/>
        <v>0</v>
      </c>
      <c r="G400" s="24"/>
      <c r="H400" s="24"/>
      <c r="I400" s="23">
        <f t="shared" si="195"/>
        <v>0</v>
      </c>
      <c r="J400" s="23">
        <f t="shared" si="196"/>
        <v>0</v>
      </c>
      <c r="K400" s="26" t="str">
        <f t="shared" si="197"/>
        <v>0</v>
      </c>
      <c r="L400" s="23">
        <f t="shared" si="198"/>
        <v>0</v>
      </c>
      <c r="M400" s="43"/>
      <c r="N400" s="23">
        <f>COUNTIFS($B$21:$B$5019,B400)</f>
        <v>0</v>
      </c>
    </row>
    <row r="401" spans="1:14" x14ac:dyDescent="0.45">
      <c r="A401" s="16">
        <v>381</v>
      </c>
      <c r="B401" s="52"/>
      <c r="C401" s="53"/>
      <c r="D401" s="18"/>
      <c r="E401" s="18"/>
      <c r="F401" s="17">
        <f>D401-E401</f>
        <v>0</v>
      </c>
      <c r="G401" s="18"/>
      <c r="H401" s="18"/>
      <c r="I401" s="17">
        <f>G401-H401</f>
        <v>0</v>
      </c>
      <c r="J401" s="17">
        <f>F401+I401</f>
        <v>0</v>
      </c>
      <c r="K401" s="27" t="str">
        <f>IF(E401&lt;0,"マイナス請求",IF(J401=1900,"○",IF(J401=0,"0",IF(J401&lt;1900,"値引残","要確認"))))</f>
        <v>0</v>
      </c>
      <c r="L401" s="17">
        <f>J401</f>
        <v>0</v>
      </c>
      <c r="M401" s="41"/>
      <c r="N401" s="17">
        <f>COUNTIFS($B$21:$B$5019,B401)</f>
        <v>0</v>
      </c>
    </row>
    <row r="402" spans="1:14" x14ac:dyDescent="0.45">
      <c r="A402" s="19">
        <v>382</v>
      </c>
      <c r="B402" s="54"/>
      <c r="C402" s="55"/>
      <c r="D402" s="21"/>
      <c r="E402" s="21"/>
      <c r="F402" s="20">
        <f t="shared" ref="F402:F410" si="199">D402-E402</f>
        <v>0</v>
      </c>
      <c r="G402" s="21"/>
      <c r="H402" s="21"/>
      <c r="I402" s="20">
        <f t="shared" ref="I402:I410" si="200">G402-H402</f>
        <v>0</v>
      </c>
      <c r="J402" s="20">
        <f t="shared" ref="J402:J410" si="201">F402+I402</f>
        <v>0</v>
      </c>
      <c r="K402" s="25" t="str">
        <f t="shared" ref="K402:K410" si="202">IF(E402&lt;0,"マイナス請求",IF(J402=1900,"○",IF(J402=0,"0",IF(J402&lt;1900,"値引残","要確認"))))</f>
        <v>0</v>
      </c>
      <c r="L402" s="20">
        <f t="shared" ref="L402:L410" si="203">J402</f>
        <v>0</v>
      </c>
      <c r="M402" s="42"/>
      <c r="N402" s="20">
        <f>COUNTIFS($B$21:$B$5019,B402)</f>
        <v>0</v>
      </c>
    </row>
    <row r="403" spans="1:14" x14ac:dyDescent="0.45">
      <c r="A403" s="19">
        <v>383</v>
      </c>
      <c r="B403" s="54"/>
      <c r="C403" s="55"/>
      <c r="D403" s="21"/>
      <c r="E403" s="21"/>
      <c r="F403" s="20">
        <f t="shared" si="199"/>
        <v>0</v>
      </c>
      <c r="G403" s="21"/>
      <c r="H403" s="21"/>
      <c r="I403" s="20">
        <f t="shared" si="200"/>
        <v>0</v>
      </c>
      <c r="J403" s="20">
        <f t="shared" si="201"/>
        <v>0</v>
      </c>
      <c r="K403" s="25" t="str">
        <f t="shared" si="202"/>
        <v>0</v>
      </c>
      <c r="L403" s="20">
        <f t="shared" si="203"/>
        <v>0</v>
      </c>
      <c r="M403" s="42"/>
      <c r="N403" s="20">
        <f>COUNTIFS($B$21:$B$5019,B403)</f>
        <v>0</v>
      </c>
    </row>
    <row r="404" spans="1:14" x14ac:dyDescent="0.45">
      <c r="A404" s="19">
        <v>384</v>
      </c>
      <c r="B404" s="54"/>
      <c r="C404" s="55"/>
      <c r="D404" s="21"/>
      <c r="E404" s="21"/>
      <c r="F404" s="20">
        <f t="shared" si="199"/>
        <v>0</v>
      </c>
      <c r="G404" s="21"/>
      <c r="H404" s="21"/>
      <c r="I404" s="20">
        <f t="shared" si="200"/>
        <v>0</v>
      </c>
      <c r="J404" s="20">
        <f t="shared" si="201"/>
        <v>0</v>
      </c>
      <c r="K404" s="25" t="str">
        <f t="shared" si="202"/>
        <v>0</v>
      </c>
      <c r="L404" s="20">
        <f t="shared" si="203"/>
        <v>0</v>
      </c>
      <c r="M404" s="42"/>
      <c r="N404" s="20">
        <f>COUNTIFS($B$21:$B$5019,B404)</f>
        <v>0</v>
      </c>
    </row>
    <row r="405" spans="1:14" x14ac:dyDescent="0.45">
      <c r="A405" s="19">
        <v>385</v>
      </c>
      <c r="B405" s="54"/>
      <c r="C405" s="55"/>
      <c r="D405" s="21"/>
      <c r="E405" s="21"/>
      <c r="F405" s="20">
        <f t="shared" si="199"/>
        <v>0</v>
      </c>
      <c r="G405" s="21"/>
      <c r="H405" s="21"/>
      <c r="I405" s="20">
        <f t="shared" si="200"/>
        <v>0</v>
      </c>
      <c r="J405" s="20">
        <f t="shared" si="201"/>
        <v>0</v>
      </c>
      <c r="K405" s="25" t="str">
        <f t="shared" si="202"/>
        <v>0</v>
      </c>
      <c r="L405" s="20">
        <f t="shared" si="203"/>
        <v>0</v>
      </c>
      <c r="M405" s="42"/>
      <c r="N405" s="20">
        <f>COUNTIFS($B$21:$B$5019,B405)</f>
        <v>0</v>
      </c>
    </row>
    <row r="406" spans="1:14" x14ac:dyDescent="0.45">
      <c r="A406" s="19">
        <v>386</v>
      </c>
      <c r="B406" s="54"/>
      <c r="C406" s="55"/>
      <c r="D406" s="21"/>
      <c r="E406" s="21"/>
      <c r="F406" s="20">
        <f t="shared" si="199"/>
        <v>0</v>
      </c>
      <c r="G406" s="21"/>
      <c r="H406" s="21"/>
      <c r="I406" s="20">
        <f t="shared" si="200"/>
        <v>0</v>
      </c>
      <c r="J406" s="20">
        <f t="shared" si="201"/>
        <v>0</v>
      </c>
      <c r="K406" s="25" t="str">
        <f t="shared" si="202"/>
        <v>0</v>
      </c>
      <c r="L406" s="20">
        <f t="shared" si="203"/>
        <v>0</v>
      </c>
      <c r="M406" s="42"/>
      <c r="N406" s="20">
        <f>COUNTIFS($B$21:$B$5019,B406)</f>
        <v>0</v>
      </c>
    </row>
    <row r="407" spans="1:14" x14ac:dyDescent="0.45">
      <c r="A407" s="19">
        <v>387</v>
      </c>
      <c r="B407" s="54"/>
      <c r="C407" s="55"/>
      <c r="D407" s="21"/>
      <c r="E407" s="21"/>
      <c r="F407" s="20">
        <f t="shared" si="199"/>
        <v>0</v>
      </c>
      <c r="G407" s="21"/>
      <c r="H407" s="21"/>
      <c r="I407" s="20">
        <f t="shared" si="200"/>
        <v>0</v>
      </c>
      <c r="J407" s="20">
        <f t="shared" si="201"/>
        <v>0</v>
      </c>
      <c r="K407" s="25" t="str">
        <f t="shared" si="202"/>
        <v>0</v>
      </c>
      <c r="L407" s="20">
        <f t="shared" si="203"/>
        <v>0</v>
      </c>
      <c r="M407" s="42"/>
      <c r="N407" s="20">
        <f>COUNTIFS($B$21:$B$5019,B407)</f>
        <v>0</v>
      </c>
    </row>
    <row r="408" spans="1:14" x14ac:dyDescent="0.45">
      <c r="A408" s="19">
        <v>388</v>
      </c>
      <c r="B408" s="54"/>
      <c r="C408" s="55"/>
      <c r="D408" s="21"/>
      <c r="E408" s="21"/>
      <c r="F408" s="20">
        <f t="shared" si="199"/>
        <v>0</v>
      </c>
      <c r="G408" s="21"/>
      <c r="H408" s="21"/>
      <c r="I408" s="20">
        <f t="shared" si="200"/>
        <v>0</v>
      </c>
      <c r="J408" s="20">
        <f t="shared" si="201"/>
        <v>0</v>
      </c>
      <c r="K408" s="25" t="str">
        <f t="shared" si="202"/>
        <v>0</v>
      </c>
      <c r="L408" s="20">
        <f t="shared" si="203"/>
        <v>0</v>
      </c>
      <c r="M408" s="42"/>
      <c r="N408" s="20">
        <f>COUNTIFS($B$21:$B$5019,B408)</f>
        <v>0</v>
      </c>
    </row>
    <row r="409" spans="1:14" x14ac:dyDescent="0.45">
      <c r="A409" s="19">
        <v>389</v>
      </c>
      <c r="B409" s="54"/>
      <c r="C409" s="55"/>
      <c r="D409" s="21"/>
      <c r="E409" s="21"/>
      <c r="F409" s="20">
        <f t="shared" si="199"/>
        <v>0</v>
      </c>
      <c r="G409" s="21"/>
      <c r="H409" s="21"/>
      <c r="I409" s="20">
        <f t="shared" si="200"/>
        <v>0</v>
      </c>
      <c r="J409" s="20">
        <f t="shared" si="201"/>
        <v>0</v>
      </c>
      <c r="K409" s="25" t="str">
        <f t="shared" si="202"/>
        <v>0</v>
      </c>
      <c r="L409" s="20">
        <f t="shared" si="203"/>
        <v>0</v>
      </c>
      <c r="M409" s="42"/>
      <c r="N409" s="20">
        <f>COUNTIFS($B$21:$B$5019,B409)</f>
        <v>0</v>
      </c>
    </row>
    <row r="410" spans="1:14" ht="18.600000000000001" thickBot="1" x14ac:dyDescent="0.5">
      <c r="A410" s="22">
        <v>390</v>
      </c>
      <c r="B410" s="56"/>
      <c r="C410" s="57"/>
      <c r="D410" s="24"/>
      <c r="E410" s="24"/>
      <c r="F410" s="23">
        <f t="shared" si="199"/>
        <v>0</v>
      </c>
      <c r="G410" s="24"/>
      <c r="H410" s="24"/>
      <c r="I410" s="23">
        <f t="shared" si="200"/>
        <v>0</v>
      </c>
      <c r="J410" s="23">
        <f t="shared" si="201"/>
        <v>0</v>
      </c>
      <c r="K410" s="26" t="str">
        <f t="shared" si="202"/>
        <v>0</v>
      </c>
      <c r="L410" s="23">
        <f t="shared" si="203"/>
        <v>0</v>
      </c>
      <c r="M410" s="43"/>
      <c r="N410" s="23">
        <f>COUNTIFS($B$21:$B$5019,B410)</f>
        <v>0</v>
      </c>
    </row>
    <row r="411" spans="1:14" x14ac:dyDescent="0.45">
      <c r="A411" s="16">
        <v>391</v>
      </c>
      <c r="B411" s="52"/>
      <c r="C411" s="53"/>
      <c r="D411" s="18"/>
      <c r="E411" s="18"/>
      <c r="F411" s="17">
        <f>D411-E411</f>
        <v>0</v>
      </c>
      <c r="G411" s="18"/>
      <c r="H411" s="18"/>
      <c r="I411" s="17">
        <f>G411-H411</f>
        <v>0</v>
      </c>
      <c r="J411" s="17">
        <f>F411+I411</f>
        <v>0</v>
      </c>
      <c r="K411" s="27" t="str">
        <f>IF(E411&lt;0,"マイナス請求",IF(J411=1900,"○",IF(J411=0,"0",IF(J411&lt;1900,"値引残","要確認"))))</f>
        <v>0</v>
      </c>
      <c r="L411" s="17">
        <f>J411</f>
        <v>0</v>
      </c>
      <c r="M411" s="41"/>
      <c r="N411" s="17">
        <f>COUNTIFS($B$21:$B$5019,B411)</f>
        <v>0</v>
      </c>
    </row>
    <row r="412" spans="1:14" x14ac:dyDescent="0.45">
      <c r="A412" s="19">
        <v>392</v>
      </c>
      <c r="B412" s="54"/>
      <c r="C412" s="55"/>
      <c r="D412" s="21"/>
      <c r="E412" s="21"/>
      <c r="F412" s="20">
        <f t="shared" ref="F412:F420" si="204">D412-E412</f>
        <v>0</v>
      </c>
      <c r="G412" s="21"/>
      <c r="H412" s="21"/>
      <c r="I412" s="20">
        <f t="shared" ref="I412:I420" si="205">G412-H412</f>
        <v>0</v>
      </c>
      <c r="J412" s="20">
        <f t="shared" ref="J412:J420" si="206">F412+I412</f>
        <v>0</v>
      </c>
      <c r="K412" s="25" t="str">
        <f t="shared" ref="K412:K417" si="207">IF(E412&lt;0,"マイナス請求",IF(J412=1900,"○",IF(J412=0,"0",IF(J412&lt;1900,"値引残","要確認"))))</f>
        <v>0</v>
      </c>
      <c r="L412" s="20">
        <f t="shared" ref="L412:L420" si="208">J412</f>
        <v>0</v>
      </c>
      <c r="M412" s="42"/>
      <c r="N412" s="20">
        <f>COUNTIFS($B$21:$B$5019,B412)</f>
        <v>0</v>
      </c>
    </row>
    <row r="413" spans="1:14" x14ac:dyDescent="0.45">
      <c r="A413" s="19">
        <v>393</v>
      </c>
      <c r="B413" s="54"/>
      <c r="C413" s="55"/>
      <c r="D413" s="21"/>
      <c r="E413" s="21"/>
      <c r="F413" s="20">
        <f t="shared" si="204"/>
        <v>0</v>
      </c>
      <c r="G413" s="21"/>
      <c r="H413" s="21"/>
      <c r="I413" s="20">
        <f t="shared" si="205"/>
        <v>0</v>
      </c>
      <c r="J413" s="20">
        <f t="shared" si="206"/>
        <v>0</v>
      </c>
      <c r="K413" s="25" t="str">
        <f t="shared" si="207"/>
        <v>0</v>
      </c>
      <c r="L413" s="20">
        <f t="shared" si="208"/>
        <v>0</v>
      </c>
      <c r="M413" s="42"/>
      <c r="N413" s="20">
        <f>COUNTIFS($B$21:$B$5019,B413)</f>
        <v>0</v>
      </c>
    </row>
    <row r="414" spans="1:14" x14ac:dyDescent="0.45">
      <c r="A414" s="19">
        <v>394</v>
      </c>
      <c r="B414" s="54"/>
      <c r="C414" s="55"/>
      <c r="D414" s="21"/>
      <c r="E414" s="21"/>
      <c r="F414" s="20">
        <f t="shared" si="204"/>
        <v>0</v>
      </c>
      <c r="G414" s="21"/>
      <c r="H414" s="21"/>
      <c r="I414" s="20">
        <f t="shared" si="205"/>
        <v>0</v>
      </c>
      <c r="J414" s="20">
        <f t="shared" si="206"/>
        <v>0</v>
      </c>
      <c r="K414" s="25" t="str">
        <f t="shared" si="207"/>
        <v>0</v>
      </c>
      <c r="L414" s="20">
        <f t="shared" si="208"/>
        <v>0</v>
      </c>
      <c r="M414" s="42"/>
      <c r="N414" s="20">
        <f>COUNTIFS($B$21:$B$5019,B414)</f>
        <v>0</v>
      </c>
    </row>
    <row r="415" spans="1:14" x14ac:dyDescent="0.45">
      <c r="A415" s="19">
        <v>395</v>
      </c>
      <c r="B415" s="54"/>
      <c r="C415" s="55"/>
      <c r="D415" s="21"/>
      <c r="E415" s="21"/>
      <c r="F415" s="20">
        <f t="shared" si="204"/>
        <v>0</v>
      </c>
      <c r="G415" s="21"/>
      <c r="H415" s="21"/>
      <c r="I415" s="20">
        <f t="shared" si="205"/>
        <v>0</v>
      </c>
      <c r="J415" s="20">
        <f t="shared" si="206"/>
        <v>0</v>
      </c>
      <c r="K415" s="25" t="str">
        <f t="shared" si="207"/>
        <v>0</v>
      </c>
      <c r="L415" s="20">
        <f t="shared" si="208"/>
        <v>0</v>
      </c>
      <c r="M415" s="42"/>
      <c r="N415" s="20">
        <f>COUNTIFS($B$21:$B$5019,B415)</f>
        <v>0</v>
      </c>
    </row>
    <row r="416" spans="1:14" x14ac:dyDescent="0.45">
      <c r="A416" s="19">
        <v>396</v>
      </c>
      <c r="B416" s="54"/>
      <c r="C416" s="55"/>
      <c r="D416" s="21"/>
      <c r="E416" s="21"/>
      <c r="F416" s="20">
        <f t="shared" si="204"/>
        <v>0</v>
      </c>
      <c r="G416" s="21"/>
      <c r="H416" s="21"/>
      <c r="I416" s="20">
        <f t="shared" si="205"/>
        <v>0</v>
      </c>
      <c r="J416" s="20">
        <f t="shared" si="206"/>
        <v>0</v>
      </c>
      <c r="K416" s="25" t="str">
        <f t="shared" si="207"/>
        <v>0</v>
      </c>
      <c r="L416" s="20">
        <f t="shared" si="208"/>
        <v>0</v>
      </c>
      <c r="M416" s="42"/>
      <c r="N416" s="20">
        <f>COUNTIFS($B$21:$B$5019,B416)</f>
        <v>0</v>
      </c>
    </row>
    <row r="417" spans="1:14" x14ac:dyDescent="0.45">
      <c r="A417" s="19">
        <v>397</v>
      </c>
      <c r="B417" s="54"/>
      <c r="C417" s="55"/>
      <c r="D417" s="21"/>
      <c r="E417" s="21"/>
      <c r="F417" s="20">
        <f t="shared" si="204"/>
        <v>0</v>
      </c>
      <c r="G417" s="21"/>
      <c r="H417" s="21"/>
      <c r="I417" s="20">
        <f t="shared" si="205"/>
        <v>0</v>
      </c>
      <c r="J417" s="20">
        <f t="shared" si="206"/>
        <v>0</v>
      </c>
      <c r="K417" s="25" t="str">
        <f t="shared" si="207"/>
        <v>0</v>
      </c>
      <c r="L417" s="20">
        <f t="shared" si="208"/>
        <v>0</v>
      </c>
      <c r="M417" s="42"/>
      <c r="N417" s="20">
        <f>COUNTIFS($B$21:$B$5019,B417)</f>
        <v>0</v>
      </c>
    </row>
    <row r="418" spans="1:14" x14ac:dyDescent="0.45">
      <c r="A418" s="19">
        <v>398</v>
      </c>
      <c r="B418" s="54"/>
      <c r="C418" s="55"/>
      <c r="D418" s="21"/>
      <c r="E418" s="21"/>
      <c r="F418" s="20">
        <f t="shared" si="204"/>
        <v>0</v>
      </c>
      <c r="G418" s="21"/>
      <c r="H418" s="21"/>
      <c r="I418" s="20">
        <f t="shared" si="205"/>
        <v>0</v>
      </c>
      <c r="J418" s="20">
        <f t="shared" si="206"/>
        <v>0</v>
      </c>
      <c r="K418" s="25" t="str">
        <f>IF(E418&lt;0,"マイナス請求",IF(J418=1900,"○",IF(J418=0,"0",IF(J418&lt;1900,"値引残","要確認"))))</f>
        <v>0</v>
      </c>
      <c r="L418" s="20">
        <f t="shared" si="208"/>
        <v>0</v>
      </c>
      <c r="M418" s="42"/>
      <c r="N418" s="20">
        <f>COUNTIFS($B$21:$B$5019,B418)</f>
        <v>0</v>
      </c>
    </row>
    <row r="419" spans="1:14" x14ac:dyDescent="0.45">
      <c r="A419" s="19">
        <v>399</v>
      </c>
      <c r="B419" s="54"/>
      <c r="C419" s="55"/>
      <c r="D419" s="21"/>
      <c r="E419" s="21"/>
      <c r="F419" s="20">
        <f t="shared" si="204"/>
        <v>0</v>
      </c>
      <c r="G419" s="21"/>
      <c r="H419" s="21"/>
      <c r="I419" s="20">
        <f t="shared" si="205"/>
        <v>0</v>
      </c>
      <c r="J419" s="20">
        <f t="shared" si="206"/>
        <v>0</v>
      </c>
      <c r="K419" s="25" t="str">
        <f t="shared" ref="K419:K420" si="209">IF(E419&lt;0,"マイナス請求",IF(J419=1900,"○",IF(J419=0,"0",IF(J419&lt;1900,"値引残","要確認"))))</f>
        <v>0</v>
      </c>
      <c r="L419" s="20">
        <f t="shared" si="208"/>
        <v>0</v>
      </c>
      <c r="M419" s="42"/>
      <c r="N419" s="20">
        <f>COUNTIFS($B$21:$B$5019,B419)</f>
        <v>0</v>
      </c>
    </row>
    <row r="420" spans="1:14" ht="18.600000000000001" thickBot="1" x14ac:dyDescent="0.5">
      <c r="A420" s="22">
        <v>400</v>
      </c>
      <c r="B420" s="56"/>
      <c r="C420" s="57"/>
      <c r="D420" s="24"/>
      <c r="E420" s="24"/>
      <c r="F420" s="23">
        <f t="shared" si="204"/>
        <v>0</v>
      </c>
      <c r="G420" s="24"/>
      <c r="H420" s="24"/>
      <c r="I420" s="23">
        <f t="shared" si="205"/>
        <v>0</v>
      </c>
      <c r="J420" s="23">
        <f t="shared" si="206"/>
        <v>0</v>
      </c>
      <c r="K420" s="26" t="str">
        <f t="shared" si="209"/>
        <v>0</v>
      </c>
      <c r="L420" s="23">
        <f t="shared" si="208"/>
        <v>0</v>
      </c>
      <c r="M420" s="43"/>
      <c r="N420" s="23">
        <f>COUNTIFS($B$21:$B$5019,B420)</f>
        <v>0</v>
      </c>
    </row>
    <row r="421" spans="1:14" x14ac:dyDescent="0.45">
      <c r="A421" s="16">
        <v>401</v>
      </c>
      <c r="B421" s="52"/>
      <c r="C421" s="53"/>
      <c r="D421" s="18"/>
      <c r="E421" s="18"/>
      <c r="F421" s="17">
        <f>D421-E421</f>
        <v>0</v>
      </c>
      <c r="G421" s="18"/>
      <c r="H421" s="18"/>
      <c r="I421" s="17">
        <f>G421-H421</f>
        <v>0</v>
      </c>
      <c r="J421" s="17">
        <f>F421+I421</f>
        <v>0</v>
      </c>
      <c r="K421" s="27" t="str">
        <f>IF(E421&lt;0,"マイナス請求",IF(J421=1900,"○",IF(J421=0,"0",IF(J421&lt;1900,"値引残","要確認"))))</f>
        <v>0</v>
      </c>
      <c r="L421" s="17">
        <f>J421</f>
        <v>0</v>
      </c>
      <c r="M421" s="41"/>
      <c r="N421" s="17">
        <f>COUNTIFS($B$21:$B$5019,B421)</f>
        <v>0</v>
      </c>
    </row>
    <row r="422" spans="1:14" x14ac:dyDescent="0.45">
      <c r="A422" s="19">
        <v>402</v>
      </c>
      <c r="B422" s="54"/>
      <c r="C422" s="55"/>
      <c r="D422" s="21"/>
      <c r="E422" s="21"/>
      <c r="F422" s="20">
        <f t="shared" ref="F422:F430" si="210">D422-E422</f>
        <v>0</v>
      </c>
      <c r="G422" s="21"/>
      <c r="H422" s="21"/>
      <c r="I422" s="20">
        <f t="shared" ref="I422:I430" si="211">G422-H422</f>
        <v>0</v>
      </c>
      <c r="J422" s="20">
        <f t="shared" ref="J422:J430" si="212">F422+I422</f>
        <v>0</v>
      </c>
      <c r="K422" s="25" t="str">
        <f t="shared" ref="K422:K430" si="213">IF(E422&lt;0,"マイナス請求",IF(J422=1900,"○",IF(J422=0,"0",IF(J422&lt;1900,"値引残","要確認"))))</f>
        <v>0</v>
      </c>
      <c r="L422" s="20">
        <f t="shared" ref="L422:L430" si="214">J422</f>
        <v>0</v>
      </c>
      <c r="M422" s="42"/>
      <c r="N422" s="20">
        <f>COUNTIFS($B$21:$B$5019,B422)</f>
        <v>0</v>
      </c>
    </row>
    <row r="423" spans="1:14" x14ac:dyDescent="0.45">
      <c r="A423" s="19">
        <v>403</v>
      </c>
      <c r="B423" s="54"/>
      <c r="C423" s="55"/>
      <c r="D423" s="21"/>
      <c r="E423" s="21"/>
      <c r="F423" s="20">
        <f t="shared" si="210"/>
        <v>0</v>
      </c>
      <c r="G423" s="21"/>
      <c r="H423" s="21"/>
      <c r="I423" s="20">
        <f t="shared" si="211"/>
        <v>0</v>
      </c>
      <c r="J423" s="20">
        <f t="shared" si="212"/>
        <v>0</v>
      </c>
      <c r="K423" s="25" t="str">
        <f t="shared" si="213"/>
        <v>0</v>
      </c>
      <c r="L423" s="20">
        <f t="shared" si="214"/>
        <v>0</v>
      </c>
      <c r="M423" s="42"/>
      <c r="N423" s="20">
        <f>COUNTIFS($B$21:$B$5019,B423)</f>
        <v>0</v>
      </c>
    </row>
    <row r="424" spans="1:14" x14ac:dyDescent="0.45">
      <c r="A424" s="19">
        <v>404</v>
      </c>
      <c r="B424" s="54"/>
      <c r="C424" s="55"/>
      <c r="D424" s="21"/>
      <c r="E424" s="21"/>
      <c r="F424" s="20">
        <f t="shared" si="210"/>
        <v>0</v>
      </c>
      <c r="G424" s="21"/>
      <c r="H424" s="21"/>
      <c r="I424" s="20">
        <f t="shared" si="211"/>
        <v>0</v>
      </c>
      <c r="J424" s="20">
        <f t="shared" si="212"/>
        <v>0</v>
      </c>
      <c r="K424" s="25" t="str">
        <f t="shared" si="213"/>
        <v>0</v>
      </c>
      <c r="L424" s="20">
        <f t="shared" si="214"/>
        <v>0</v>
      </c>
      <c r="M424" s="42"/>
      <c r="N424" s="20">
        <f>COUNTIFS($B$21:$B$5019,B424)</f>
        <v>0</v>
      </c>
    </row>
    <row r="425" spans="1:14" x14ac:dyDescent="0.45">
      <c r="A425" s="19">
        <v>405</v>
      </c>
      <c r="B425" s="54"/>
      <c r="C425" s="55"/>
      <c r="D425" s="21"/>
      <c r="E425" s="21"/>
      <c r="F425" s="20">
        <f t="shared" si="210"/>
        <v>0</v>
      </c>
      <c r="G425" s="21"/>
      <c r="H425" s="21"/>
      <c r="I425" s="20">
        <f t="shared" si="211"/>
        <v>0</v>
      </c>
      <c r="J425" s="20">
        <f t="shared" si="212"/>
        <v>0</v>
      </c>
      <c r="K425" s="25" t="str">
        <f t="shared" si="213"/>
        <v>0</v>
      </c>
      <c r="L425" s="20">
        <f t="shared" si="214"/>
        <v>0</v>
      </c>
      <c r="M425" s="42"/>
      <c r="N425" s="20">
        <f>COUNTIFS($B$21:$B$5019,B425)</f>
        <v>0</v>
      </c>
    </row>
    <row r="426" spans="1:14" x14ac:dyDescent="0.45">
      <c r="A426" s="19">
        <v>406</v>
      </c>
      <c r="B426" s="54"/>
      <c r="C426" s="55"/>
      <c r="D426" s="21"/>
      <c r="E426" s="21"/>
      <c r="F426" s="20">
        <f t="shared" si="210"/>
        <v>0</v>
      </c>
      <c r="G426" s="21"/>
      <c r="H426" s="21"/>
      <c r="I426" s="20">
        <f t="shared" si="211"/>
        <v>0</v>
      </c>
      <c r="J426" s="20">
        <f t="shared" si="212"/>
        <v>0</v>
      </c>
      <c r="K426" s="25" t="str">
        <f t="shared" si="213"/>
        <v>0</v>
      </c>
      <c r="L426" s="20">
        <f t="shared" si="214"/>
        <v>0</v>
      </c>
      <c r="M426" s="42"/>
      <c r="N426" s="20">
        <f>COUNTIFS($B$21:$B$5019,B426)</f>
        <v>0</v>
      </c>
    </row>
    <row r="427" spans="1:14" x14ac:dyDescent="0.45">
      <c r="A427" s="19">
        <v>407</v>
      </c>
      <c r="B427" s="54"/>
      <c r="C427" s="55"/>
      <c r="D427" s="21"/>
      <c r="E427" s="21"/>
      <c r="F427" s="20">
        <f t="shared" si="210"/>
        <v>0</v>
      </c>
      <c r="G427" s="21"/>
      <c r="H427" s="21"/>
      <c r="I427" s="20">
        <f t="shared" si="211"/>
        <v>0</v>
      </c>
      <c r="J427" s="20">
        <f t="shared" si="212"/>
        <v>0</v>
      </c>
      <c r="K427" s="25" t="str">
        <f t="shared" si="213"/>
        <v>0</v>
      </c>
      <c r="L427" s="20">
        <f t="shared" si="214"/>
        <v>0</v>
      </c>
      <c r="M427" s="42"/>
      <c r="N427" s="20">
        <f>COUNTIFS($B$21:$B$5019,B427)</f>
        <v>0</v>
      </c>
    </row>
    <row r="428" spans="1:14" x14ac:dyDescent="0.45">
      <c r="A428" s="19">
        <v>408</v>
      </c>
      <c r="B428" s="54"/>
      <c r="C428" s="55"/>
      <c r="D428" s="21"/>
      <c r="E428" s="21"/>
      <c r="F428" s="20">
        <f t="shared" si="210"/>
        <v>0</v>
      </c>
      <c r="G428" s="21"/>
      <c r="H428" s="21"/>
      <c r="I428" s="20">
        <f t="shared" si="211"/>
        <v>0</v>
      </c>
      <c r="J428" s="20">
        <f t="shared" si="212"/>
        <v>0</v>
      </c>
      <c r="K428" s="25" t="str">
        <f t="shared" si="213"/>
        <v>0</v>
      </c>
      <c r="L428" s="20">
        <f t="shared" si="214"/>
        <v>0</v>
      </c>
      <c r="M428" s="42"/>
      <c r="N428" s="20">
        <f>COUNTIFS($B$21:$B$5019,B428)</f>
        <v>0</v>
      </c>
    </row>
    <row r="429" spans="1:14" x14ac:dyDescent="0.45">
      <c r="A429" s="19">
        <v>409</v>
      </c>
      <c r="B429" s="54"/>
      <c r="C429" s="55"/>
      <c r="D429" s="21"/>
      <c r="E429" s="21"/>
      <c r="F429" s="20">
        <f t="shared" si="210"/>
        <v>0</v>
      </c>
      <c r="G429" s="21"/>
      <c r="H429" s="21"/>
      <c r="I429" s="20">
        <f t="shared" si="211"/>
        <v>0</v>
      </c>
      <c r="J429" s="20">
        <f t="shared" si="212"/>
        <v>0</v>
      </c>
      <c r="K429" s="25" t="str">
        <f t="shared" si="213"/>
        <v>0</v>
      </c>
      <c r="L429" s="20">
        <f t="shared" si="214"/>
        <v>0</v>
      </c>
      <c r="M429" s="42"/>
      <c r="N429" s="20">
        <f>COUNTIFS($B$21:$B$5019,B429)</f>
        <v>0</v>
      </c>
    </row>
    <row r="430" spans="1:14" ht="18.600000000000001" thickBot="1" x14ac:dyDescent="0.5">
      <c r="A430" s="22">
        <v>410</v>
      </c>
      <c r="B430" s="56"/>
      <c r="C430" s="57"/>
      <c r="D430" s="24"/>
      <c r="E430" s="24"/>
      <c r="F430" s="23">
        <f t="shared" si="210"/>
        <v>0</v>
      </c>
      <c r="G430" s="24"/>
      <c r="H430" s="24"/>
      <c r="I430" s="23">
        <f t="shared" si="211"/>
        <v>0</v>
      </c>
      <c r="J430" s="23">
        <f t="shared" si="212"/>
        <v>0</v>
      </c>
      <c r="K430" s="26" t="str">
        <f t="shared" si="213"/>
        <v>0</v>
      </c>
      <c r="L430" s="23">
        <f t="shared" si="214"/>
        <v>0</v>
      </c>
      <c r="M430" s="43"/>
      <c r="N430" s="23">
        <f>COUNTIFS($B$21:$B$5019,B430)</f>
        <v>0</v>
      </c>
    </row>
    <row r="431" spans="1:14" x14ac:dyDescent="0.45">
      <c r="A431" s="16">
        <v>411</v>
      </c>
      <c r="B431" s="52"/>
      <c r="C431" s="53"/>
      <c r="D431" s="18"/>
      <c r="E431" s="18"/>
      <c r="F431" s="17">
        <f>D431-E431</f>
        <v>0</v>
      </c>
      <c r="G431" s="18"/>
      <c r="H431" s="18"/>
      <c r="I431" s="17">
        <f>G431-H431</f>
        <v>0</v>
      </c>
      <c r="J431" s="17">
        <f>F431+I431</f>
        <v>0</v>
      </c>
      <c r="K431" s="27" t="str">
        <f>IF(E431&lt;0,"マイナス請求",IF(J431=1900,"○",IF(J431=0,"0",IF(J431&lt;1900,"値引残","要確認"))))</f>
        <v>0</v>
      </c>
      <c r="L431" s="17">
        <f>J431</f>
        <v>0</v>
      </c>
      <c r="M431" s="41"/>
      <c r="N431" s="17">
        <f>COUNTIFS($B$21:$B$5019,B431)</f>
        <v>0</v>
      </c>
    </row>
    <row r="432" spans="1:14" x14ac:dyDescent="0.45">
      <c r="A432" s="19">
        <v>412</v>
      </c>
      <c r="B432" s="54"/>
      <c r="C432" s="55"/>
      <c r="D432" s="21"/>
      <c r="E432" s="21"/>
      <c r="F432" s="20">
        <f t="shared" ref="F432:F440" si="215">D432-E432</f>
        <v>0</v>
      </c>
      <c r="G432" s="21"/>
      <c r="H432" s="21"/>
      <c r="I432" s="20">
        <f t="shared" ref="I432:I440" si="216">G432-H432</f>
        <v>0</v>
      </c>
      <c r="J432" s="20">
        <f t="shared" ref="J432:J440" si="217">F432+I432</f>
        <v>0</v>
      </c>
      <c r="K432" s="25" t="str">
        <f t="shared" ref="K432:K440" si="218">IF(E432&lt;0,"マイナス請求",IF(J432=1900,"○",IF(J432=0,"0",IF(J432&lt;1900,"値引残","要確認"))))</f>
        <v>0</v>
      </c>
      <c r="L432" s="20">
        <f t="shared" ref="L432:L440" si="219">J432</f>
        <v>0</v>
      </c>
      <c r="M432" s="42"/>
      <c r="N432" s="20">
        <f>COUNTIFS($B$21:$B$5019,B432)</f>
        <v>0</v>
      </c>
    </row>
    <row r="433" spans="1:14" x14ac:dyDescent="0.45">
      <c r="A433" s="19">
        <v>413</v>
      </c>
      <c r="B433" s="54"/>
      <c r="C433" s="55"/>
      <c r="D433" s="21"/>
      <c r="E433" s="21"/>
      <c r="F433" s="20">
        <f t="shared" si="215"/>
        <v>0</v>
      </c>
      <c r="G433" s="21"/>
      <c r="H433" s="21"/>
      <c r="I433" s="20">
        <f t="shared" si="216"/>
        <v>0</v>
      </c>
      <c r="J433" s="20">
        <f t="shared" si="217"/>
        <v>0</v>
      </c>
      <c r="K433" s="25" t="str">
        <f t="shared" si="218"/>
        <v>0</v>
      </c>
      <c r="L433" s="20">
        <f t="shared" si="219"/>
        <v>0</v>
      </c>
      <c r="M433" s="42"/>
      <c r="N433" s="20">
        <f>COUNTIFS($B$21:$B$5019,B433)</f>
        <v>0</v>
      </c>
    </row>
    <row r="434" spans="1:14" x14ac:dyDescent="0.45">
      <c r="A434" s="19">
        <v>414</v>
      </c>
      <c r="B434" s="54"/>
      <c r="C434" s="55"/>
      <c r="D434" s="21"/>
      <c r="E434" s="21"/>
      <c r="F434" s="20">
        <f t="shared" si="215"/>
        <v>0</v>
      </c>
      <c r="G434" s="21"/>
      <c r="H434" s="21"/>
      <c r="I434" s="20">
        <f t="shared" si="216"/>
        <v>0</v>
      </c>
      <c r="J434" s="20">
        <f t="shared" si="217"/>
        <v>0</v>
      </c>
      <c r="K434" s="25" t="str">
        <f t="shared" si="218"/>
        <v>0</v>
      </c>
      <c r="L434" s="20">
        <f t="shared" si="219"/>
        <v>0</v>
      </c>
      <c r="M434" s="42"/>
      <c r="N434" s="20">
        <f>COUNTIFS($B$21:$B$5019,B434)</f>
        <v>0</v>
      </c>
    </row>
    <row r="435" spans="1:14" x14ac:dyDescent="0.45">
      <c r="A435" s="19">
        <v>415</v>
      </c>
      <c r="B435" s="54"/>
      <c r="C435" s="55"/>
      <c r="D435" s="21"/>
      <c r="E435" s="21"/>
      <c r="F435" s="20">
        <f t="shared" si="215"/>
        <v>0</v>
      </c>
      <c r="G435" s="21"/>
      <c r="H435" s="21"/>
      <c r="I435" s="20">
        <f t="shared" si="216"/>
        <v>0</v>
      </c>
      <c r="J435" s="20">
        <f t="shared" si="217"/>
        <v>0</v>
      </c>
      <c r="K435" s="25" t="str">
        <f t="shared" si="218"/>
        <v>0</v>
      </c>
      <c r="L435" s="20">
        <f t="shared" si="219"/>
        <v>0</v>
      </c>
      <c r="M435" s="42"/>
      <c r="N435" s="20">
        <f>COUNTIFS($B$21:$B$5019,B435)</f>
        <v>0</v>
      </c>
    </row>
    <row r="436" spans="1:14" x14ac:dyDescent="0.45">
      <c r="A436" s="19">
        <v>416</v>
      </c>
      <c r="B436" s="54"/>
      <c r="C436" s="55"/>
      <c r="D436" s="21"/>
      <c r="E436" s="21"/>
      <c r="F436" s="20">
        <f t="shared" si="215"/>
        <v>0</v>
      </c>
      <c r="G436" s="21"/>
      <c r="H436" s="21"/>
      <c r="I436" s="20">
        <f t="shared" si="216"/>
        <v>0</v>
      </c>
      <c r="J436" s="20">
        <f t="shared" si="217"/>
        <v>0</v>
      </c>
      <c r="K436" s="25" t="str">
        <f t="shared" si="218"/>
        <v>0</v>
      </c>
      <c r="L436" s="20">
        <f t="shared" si="219"/>
        <v>0</v>
      </c>
      <c r="M436" s="42"/>
      <c r="N436" s="20">
        <f>COUNTIFS($B$21:$B$5019,B436)</f>
        <v>0</v>
      </c>
    </row>
    <row r="437" spans="1:14" x14ac:dyDescent="0.45">
      <c r="A437" s="19">
        <v>417</v>
      </c>
      <c r="B437" s="54"/>
      <c r="C437" s="55"/>
      <c r="D437" s="21"/>
      <c r="E437" s="21"/>
      <c r="F437" s="20">
        <f t="shared" si="215"/>
        <v>0</v>
      </c>
      <c r="G437" s="21"/>
      <c r="H437" s="21"/>
      <c r="I437" s="20">
        <f t="shared" si="216"/>
        <v>0</v>
      </c>
      <c r="J437" s="20">
        <f t="shared" si="217"/>
        <v>0</v>
      </c>
      <c r="K437" s="25" t="str">
        <f t="shared" si="218"/>
        <v>0</v>
      </c>
      <c r="L437" s="20">
        <f t="shared" si="219"/>
        <v>0</v>
      </c>
      <c r="M437" s="42"/>
      <c r="N437" s="20">
        <f>COUNTIFS($B$21:$B$5019,B437)</f>
        <v>0</v>
      </c>
    </row>
    <row r="438" spans="1:14" x14ac:dyDescent="0.45">
      <c r="A438" s="19">
        <v>418</v>
      </c>
      <c r="B438" s="54"/>
      <c r="C438" s="55"/>
      <c r="D438" s="21"/>
      <c r="E438" s="21"/>
      <c r="F438" s="20">
        <f t="shared" si="215"/>
        <v>0</v>
      </c>
      <c r="G438" s="21"/>
      <c r="H438" s="21"/>
      <c r="I438" s="20">
        <f t="shared" si="216"/>
        <v>0</v>
      </c>
      <c r="J438" s="20">
        <f t="shared" si="217"/>
        <v>0</v>
      </c>
      <c r="K438" s="25" t="str">
        <f t="shared" si="218"/>
        <v>0</v>
      </c>
      <c r="L438" s="20">
        <f t="shared" si="219"/>
        <v>0</v>
      </c>
      <c r="M438" s="42"/>
      <c r="N438" s="20">
        <f>COUNTIFS($B$21:$B$5019,B438)</f>
        <v>0</v>
      </c>
    </row>
    <row r="439" spans="1:14" x14ac:dyDescent="0.45">
      <c r="A439" s="19">
        <v>419</v>
      </c>
      <c r="B439" s="54"/>
      <c r="C439" s="55"/>
      <c r="D439" s="21"/>
      <c r="E439" s="21"/>
      <c r="F439" s="20">
        <f t="shared" si="215"/>
        <v>0</v>
      </c>
      <c r="G439" s="21"/>
      <c r="H439" s="21"/>
      <c r="I439" s="20">
        <f t="shared" si="216"/>
        <v>0</v>
      </c>
      <c r="J439" s="20">
        <f t="shared" si="217"/>
        <v>0</v>
      </c>
      <c r="K439" s="25" t="str">
        <f t="shared" si="218"/>
        <v>0</v>
      </c>
      <c r="L439" s="20">
        <f t="shared" si="219"/>
        <v>0</v>
      </c>
      <c r="M439" s="42"/>
      <c r="N439" s="20">
        <f>COUNTIFS($B$21:$B$5019,B439)</f>
        <v>0</v>
      </c>
    </row>
    <row r="440" spans="1:14" ht="18.600000000000001" thickBot="1" x14ac:dyDescent="0.5">
      <c r="A440" s="22">
        <v>420</v>
      </c>
      <c r="B440" s="56"/>
      <c r="C440" s="57"/>
      <c r="D440" s="24"/>
      <c r="E440" s="24"/>
      <c r="F440" s="23">
        <f t="shared" si="215"/>
        <v>0</v>
      </c>
      <c r="G440" s="24"/>
      <c r="H440" s="24"/>
      <c r="I440" s="23">
        <f t="shared" si="216"/>
        <v>0</v>
      </c>
      <c r="J440" s="23">
        <f t="shared" si="217"/>
        <v>0</v>
      </c>
      <c r="K440" s="26" t="str">
        <f t="shared" si="218"/>
        <v>0</v>
      </c>
      <c r="L440" s="23">
        <f t="shared" si="219"/>
        <v>0</v>
      </c>
      <c r="M440" s="43"/>
      <c r="N440" s="23">
        <f>COUNTIFS($B$21:$B$5019,B440)</f>
        <v>0</v>
      </c>
    </row>
    <row r="441" spans="1:14" x14ac:dyDescent="0.45">
      <c r="A441" s="16">
        <v>421</v>
      </c>
      <c r="B441" s="52"/>
      <c r="C441" s="53"/>
      <c r="D441" s="18"/>
      <c r="E441" s="18"/>
      <c r="F441" s="17">
        <f>D441-E441</f>
        <v>0</v>
      </c>
      <c r="G441" s="18"/>
      <c r="H441" s="18"/>
      <c r="I441" s="17">
        <f>G441-H441</f>
        <v>0</v>
      </c>
      <c r="J441" s="17">
        <f>F441+I441</f>
        <v>0</v>
      </c>
      <c r="K441" s="27" t="str">
        <f>IF(E441&lt;0,"マイナス請求",IF(J441=1900,"○",IF(J441=0,"0",IF(J441&lt;1900,"値引残","要確認"))))</f>
        <v>0</v>
      </c>
      <c r="L441" s="17">
        <f>J441</f>
        <v>0</v>
      </c>
      <c r="M441" s="41"/>
      <c r="N441" s="17">
        <f>COUNTIFS($B$21:$B$5019,B441)</f>
        <v>0</v>
      </c>
    </row>
    <row r="442" spans="1:14" x14ac:dyDescent="0.45">
      <c r="A442" s="19">
        <v>422</v>
      </c>
      <c r="B442" s="54"/>
      <c r="C442" s="55"/>
      <c r="D442" s="21"/>
      <c r="E442" s="21"/>
      <c r="F442" s="20">
        <f t="shared" ref="F442:F450" si="220">D442-E442</f>
        <v>0</v>
      </c>
      <c r="G442" s="21"/>
      <c r="H442" s="21"/>
      <c r="I442" s="20">
        <f t="shared" ref="I442:I450" si="221">G442-H442</f>
        <v>0</v>
      </c>
      <c r="J442" s="20">
        <f t="shared" ref="J442:J450" si="222">F442+I442</f>
        <v>0</v>
      </c>
      <c r="K442" s="25" t="str">
        <f t="shared" ref="K442:K450" si="223">IF(E442&lt;0,"マイナス請求",IF(J442=1900,"○",IF(J442=0,"0",IF(J442&lt;1900,"値引残","要確認"))))</f>
        <v>0</v>
      </c>
      <c r="L442" s="20">
        <f t="shared" ref="L442:L450" si="224">J442</f>
        <v>0</v>
      </c>
      <c r="M442" s="42"/>
      <c r="N442" s="20">
        <f>COUNTIFS($B$21:$B$5019,B442)</f>
        <v>0</v>
      </c>
    </row>
    <row r="443" spans="1:14" x14ac:dyDescent="0.45">
      <c r="A443" s="19">
        <v>423</v>
      </c>
      <c r="B443" s="54"/>
      <c r="C443" s="55"/>
      <c r="D443" s="21"/>
      <c r="E443" s="21"/>
      <c r="F443" s="20">
        <f t="shared" si="220"/>
        <v>0</v>
      </c>
      <c r="G443" s="21"/>
      <c r="H443" s="21"/>
      <c r="I443" s="20">
        <f t="shared" si="221"/>
        <v>0</v>
      </c>
      <c r="J443" s="20">
        <f t="shared" si="222"/>
        <v>0</v>
      </c>
      <c r="K443" s="25" t="str">
        <f t="shared" si="223"/>
        <v>0</v>
      </c>
      <c r="L443" s="20">
        <f t="shared" si="224"/>
        <v>0</v>
      </c>
      <c r="M443" s="42"/>
      <c r="N443" s="20">
        <f>COUNTIFS($B$21:$B$5019,B443)</f>
        <v>0</v>
      </c>
    </row>
    <row r="444" spans="1:14" x14ac:dyDescent="0.45">
      <c r="A444" s="19">
        <v>424</v>
      </c>
      <c r="B444" s="54"/>
      <c r="C444" s="55"/>
      <c r="D444" s="21"/>
      <c r="E444" s="21"/>
      <c r="F444" s="20">
        <f t="shared" si="220"/>
        <v>0</v>
      </c>
      <c r="G444" s="21"/>
      <c r="H444" s="21"/>
      <c r="I444" s="20">
        <f t="shared" si="221"/>
        <v>0</v>
      </c>
      <c r="J444" s="20">
        <f t="shared" si="222"/>
        <v>0</v>
      </c>
      <c r="K444" s="25" t="str">
        <f t="shared" si="223"/>
        <v>0</v>
      </c>
      <c r="L444" s="20">
        <f t="shared" si="224"/>
        <v>0</v>
      </c>
      <c r="M444" s="42"/>
      <c r="N444" s="20">
        <f>COUNTIFS($B$21:$B$5019,B444)</f>
        <v>0</v>
      </c>
    </row>
    <row r="445" spans="1:14" x14ac:dyDescent="0.45">
      <c r="A445" s="19">
        <v>425</v>
      </c>
      <c r="B445" s="54"/>
      <c r="C445" s="55"/>
      <c r="D445" s="21"/>
      <c r="E445" s="21"/>
      <c r="F445" s="20">
        <f t="shared" si="220"/>
        <v>0</v>
      </c>
      <c r="G445" s="21"/>
      <c r="H445" s="21"/>
      <c r="I445" s="20">
        <f t="shared" si="221"/>
        <v>0</v>
      </c>
      <c r="J445" s="20">
        <f t="shared" si="222"/>
        <v>0</v>
      </c>
      <c r="K445" s="25" t="str">
        <f t="shared" si="223"/>
        <v>0</v>
      </c>
      <c r="L445" s="20">
        <f t="shared" si="224"/>
        <v>0</v>
      </c>
      <c r="M445" s="42"/>
      <c r="N445" s="20">
        <f>COUNTIFS($B$21:$B$5019,B445)</f>
        <v>0</v>
      </c>
    </row>
    <row r="446" spans="1:14" x14ac:dyDescent="0.45">
      <c r="A446" s="19">
        <v>426</v>
      </c>
      <c r="B446" s="54"/>
      <c r="C446" s="55"/>
      <c r="D446" s="21"/>
      <c r="E446" s="21"/>
      <c r="F446" s="20">
        <f t="shared" si="220"/>
        <v>0</v>
      </c>
      <c r="G446" s="21"/>
      <c r="H446" s="21"/>
      <c r="I446" s="20">
        <f t="shared" si="221"/>
        <v>0</v>
      </c>
      <c r="J446" s="20">
        <f t="shared" si="222"/>
        <v>0</v>
      </c>
      <c r="K446" s="25" t="str">
        <f t="shared" si="223"/>
        <v>0</v>
      </c>
      <c r="L446" s="20">
        <f t="shared" si="224"/>
        <v>0</v>
      </c>
      <c r="M446" s="42"/>
      <c r="N446" s="20">
        <f>COUNTIFS($B$21:$B$5019,B446)</f>
        <v>0</v>
      </c>
    </row>
    <row r="447" spans="1:14" x14ac:dyDescent="0.45">
      <c r="A447" s="19">
        <v>427</v>
      </c>
      <c r="B447" s="54"/>
      <c r="C447" s="55"/>
      <c r="D447" s="21"/>
      <c r="E447" s="21"/>
      <c r="F447" s="20">
        <f t="shared" si="220"/>
        <v>0</v>
      </c>
      <c r="G447" s="21"/>
      <c r="H447" s="21"/>
      <c r="I447" s="20">
        <f t="shared" si="221"/>
        <v>0</v>
      </c>
      <c r="J447" s="20">
        <f t="shared" si="222"/>
        <v>0</v>
      </c>
      <c r="K447" s="25" t="str">
        <f t="shared" si="223"/>
        <v>0</v>
      </c>
      <c r="L447" s="20">
        <f t="shared" si="224"/>
        <v>0</v>
      </c>
      <c r="M447" s="42"/>
      <c r="N447" s="20">
        <f>COUNTIFS($B$21:$B$5019,B447)</f>
        <v>0</v>
      </c>
    </row>
    <row r="448" spans="1:14" x14ac:dyDescent="0.45">
      <c r="A448" s="19">
        <v>428</v>
      </c>
      <c r="B448" s="54"/>
      <c r="C448" s="55"/>
      <c r="D448" s="21"/>
      <c r="E448" s="21"/>
      <c r="F448" s="20">
        <f t="shared" si="220"/>
        <v>0</v>
      </c>
      <c r="G448" s="21"/>
      <c r="H448" s="21"/>
      <c r="I448" s="20">
        <f t="shared" si="221"/>
        <v>0</v>
      </c>
      <c r="J448" s="20">
        <f t="shared" si="222"/>
        <v>0</v>
      </c>
      <c r="K448" s="25" t="str">
        <f t="shared" si="223"/>
        <v>0</v>
      </c>
      <c r="L448" s="20">
        <f t="shared" si="224"/>
        <v>0</v>
      </c>
      <c r="M448" s="42"/>
      <c r="N448" s="20">
        <f>COUNTIFS($B$21:$B$5019,B448)</f>
        <v>0</v>
      </c>
    </row>
    <row r="449" spans="1:14" x14ac:dyDescent="0.45">
      <c r="A449" s="19">
        <v>429</v>
      </c>
      <c r="B449" s="54"/>
      <c r="C449" s="55"/>
      <c r="D449" s="21"/>
      <c r="E449" s="21"/>
      <c r="F449" s="20">
        <f t="shared" si="220"/>
        <v>0</v>
      </c>
      <c r="G449" s="21"/>
      <c r="H449" s="21"/>
      <c r="I449" s="20">
        <f t="shared" si="221"/>
        <v>0</v>
      </c>
      <c r="J449" s="20">
        <f t="shared" si="222"/>
        <v>0</v>
      </c>
      <c r="K449" s="25" t="str">
        <f t="shared" si="223"/>
        <v>0</v>
      </c>
      <c r="L449" s="20">
        <f t="shared" si="224"/>
        <v>0</v>
      </c>
      <c r="M449" s="42"/>
      <c r="N449" s="20">
        <f>COUNTIFS($B$21:$B$5019,B449)</f>
        <v>0</v>
      </c>
    </row>
    <row r="450" spans="1:14" ht="18.600000000000001" thickBot="1" x14ac:dyDescent="0.5">
      <c r="A450" s="22">
        <v>430</v>
      </c>
      <c r="B450" s="56"/>
      <c r="C450" s="57"/>
      <c r="D450" s="24"/>
      <c r="E450" s="24"/>
      <c r="F450" s="23">
        <f t="shared" si="220"/>
        <v>0</v>
      </c>
      <c r="G450" s="24"/>
      <c r="H450" s="24"/>
      <c r="I450" s="23">
        <f t="shared" si="221"/>
        <v>0</v>
      </c>
      <c r="J450" s="23">
        <f t="shared" si="222"/>
        <v>0</v>
      </c>
      <c r="K450" s="26" t="str">
        <f t="shared" si="223"/>
        <v>0</v>
      </c>
      <c r="L450" s="23">
        <f t="shared" si="224"/>
        <v>0</v>
      </c>
      <c r="M450" s="43"/>
      <c r="N450" s="23">
        <f>COUNTIFS($B$21:$B$5019,B450)</f>
        <v>0</v>
      </c>
    </row>
    <row r="451" spans="1:14" x14ac:dyDescent="0.45">
      <c r="A451" s="16">
        <v>431</v>
      </c>
      <c r="B451" s="52"/>
      <c r="C451" s="53"/>
      <c r="D451" s="18"/>
      <c r="E451" s="18"/>
      <c r="F451" s="17">
        <f>D451-E451</f>
        <v>0</v>
      </c>
      <c r="G451" s="18"/>
      <c r="H451" s="18"/>
      <c r="I451" s="17">
        <f>G451-H451</f>
        <v>0</v>
      </c>
      <c r="J451" s="17">
        <f>F451+I451</f>
        <v>0</v>
      </c>
      <c r="K451" s="27" t="str">
        <f>IF(E451&lt;0,"マイナス請求",IF(J451=1900,"○",IF(J451=0,"0",IF(J451&lt;1900,"値引残","要確認"))))</f>
        <v>0</v>
      </c>
      <c r="L451" s="17">
        <f>J451</f>
        <v>0</v>
      </c>
      <c r="M451" s="41"/>
      <c r="N451" s="17">
        <f>COUNTIFS($B$21:$B$5019,B451)</f>
        <v>0</v>
      </c>
    </row>
    <row r="452" spans="1:14" x14ac:dyDescent="0.45">
      <c r="A452" s="19">
        <v>432</v>
      </c>
      <c r="B452" s="54"/>
      <c r="C452" s="55"/>
      <c r="D452" s="21"/>
      <c r="E452" s="21"/>
      <c r="F452" s="20">
        <f t="shared" ref="F452:F460" si="225">D452-E452</f>
        <v>0</v>
      </c>
      <c r="G452" s="21"/>
      <c r="H452" s="21"/>
      <c r="I452" s="20">
        <f t="shared" ref="I452:I460" si="226">G452-H452</f>
        <v>0</v>
      </c>
      <c r="J452" s="20">
        <f t="shared" ref="J452:J460" si="227">F452+I452</f>
        <v>0</v>
      </c>
      <c r="K452" s="25" t="str">
        <f t="shared" ref="K452:K460" si="228">IF(E452&lt;0,"マイナス請求",IF(J452=1900,"○",IF(J452=0,"0",IF(J452&lt;1900,"値引残","要確認"))))</f>
        <v>0</v>
      </c>
      <c r="L452" s="20">
        <f t="shared" ref="L452:L460" si="229">J452</f>
        <v>0</v>
      </c>
      <c r="M452" s="42"/>
      <c r="N452" s="20">
        <f>COUNTIFS($B$21:$B$5019,B452)</f>
        <v>0</v>
      </c>
    </row>
    <row r="453" spans="1:14" x14ac:dyDescent="0.45">
      <c r="A453" s="19">
        <v>433</v>
      </c>
      <c r="B453" s="54"/>
      <c r="C453" s="55"/>
      <c r="D453" s="21"/>
      <c r="E453" s="21"/>
      <c r="F453" s="20">
        <f t="shared" si="225"/>
        <v>0</v>
      </c>
      <c r="G453" s="21"/>
      <c r="H453" s="21"/>
      <c r="I453" s="20">
        <f t="shared" si="226"/>
        <v>0</v>
      </c>
      <c r="J453" s="20">
        <f t="shared" si="227"/>
        <v>0</v>
      </c>
      <c r="K453" s="25" t="str">
        <f t="shared" si="228"/>
        <v>0</v>
      </c>
      <c r="L453" s="20">
        <f t="shared" si="229"/>
        <v>0</v>
      </c>
      <c r="M453" s="42"/>
      <c r="N453" s="20">
        <f>COUNTIFS($B$21:$B$5019,B453)</f>
        <v>0</v>
      </c>
    </row>
    <row r="454" spans="1:14" x14ac:dyDescent="0.45">
      <c r="A454" s="19">
        <v>434</v>
      </c>
      <c r="B454" s="54"/>
      <c r="C454" s="55"/>
      <c r="D454" s="21"/>
      <c r="E454" s="21"/>
      <c r="F454" s="20">
        <f t="shared" si="225"/>
        <v>0</v>
      </c>
      <c r="G454" s="21"/>
      <c r="H454" s="21"/>
      <c r="I454" s="20">
        <f t="shared" si="226"/>
        <v>0</v>
      </c>
      <c r="J454" s="20">
        <f t="shared" si="227"/>
        <v>0</v>
      </c>
      <c r="K454" s="25" t="str">
        <f t="shared" si="228"/>
        <v>0</v>
      </c>
      <c r="L454" s="20">
        <f t="shared" si="229"/>
        <v>0</v>
      </c>
      <c r="M454" s="42"/>
      <c r="N454" s="20">
        <f>COUNTIFS($B$21:$B$5019,B454)</f>
        <v>0</v>
      </c>
    </row>
    <row r="455" spans="1:14" x14ac:dyDescent="0.45">
      <c r="A455" s="19">
        <v>435</v>
      </c>
      <c r="B455" s="54"/>
      <c r="C455" s="55"/>
      <c r="D455" s="21"/>
      <c r="E455" s="21"/>
      <c r="F455" s="20">
        <f t="shared" si="225"/>
        <v>0</v>
      </c>
      <c r="G455" s="21"/>
      <c r="H455" s="21"/>
      <c r="I455" s="20">
        <f t="shared" si="226"/>
        <v>0</v>
      </c>
      <c r="J455" s="20">
        <f t="shared" si="227"/>
        <v>0</v>
      </c>
      <c r="K455" s="25" t="str">
        <f t="shared" si="228"/>
        <v>0</v>
      </c>
      <c r="L455" s="20">
        <f t="shared" si="229"/>
        <v>0</v>
      </c>
      <c r="M455" s="42"/>
      <c r="N455" s="20">
        <f>COUNTIFS($B$21:$B$5019,B455)</f>
        <v>0</v>
      </c>
    </row>
    <row r="456" spans="1:14" x14ac:dyDescent="0.45">
      <c r="A456" s="19">
        <v>436</v>
      </c>
      <c r="B456" s="54"/>
      <c r="C456" s="55"/>
      <c r="D456" s="21"/>
      <c r="E456" s="21"/>
      <c r="F456" s="20">
        <f t="shared" si="225"/>
        <v>0</v>
      </c>
      <c r="G456" s="21"/>
      <c r="H456" s="21"/>
      <c r="I456" s="20">
        <f t="shared" si="226"/>
        <v>0</v>
      </c>
      <c r="J456" s="20">
        <f t="shared" si="227"/>
        <v>0</v>
      </c>
      <c r="K456" s="25" t="str">
        <f t="shared" si="228"/>
        <v>0</v>
      </c>
      <c r="L456" s="20">
        <f t="shared" si="229"/>
        <v>0</v>
      </c>
      <c r="M456" s="42"/>
      <c r="N456" s="20">
        <f>COUNTIFS($B$21:$B$5019,B456)</f>
        <v>0</v>
      </c>
    </row>
    <row r="457" spans="1:14" x14ac:dyDescent="0.45">
      <c r="A457" s="19">
        <v>437</v>
      </c>
      <c r="B457" s="54"/>
      <c r="C457" s="55"/>
      <c r="D457" s="21"/>
      <c r="E457" s="21"/>
      <c r="F457" s="20">
        <f t="shared" si="225"/>
        <v>0</v>
      </c>
      <c r="G457" s="21"/>
      <c r="H457" s="21"/>
      <c r="I457" s="20">
        <f t="shared" si="226"/>
        <v>0</v>
      </c>
      <c r="J457" s="20">
        <f t="shared" si="227"/>
        <v>0</v>
      </c>
      <c r="K457" s="25" t="str">
        <f t="shared" si="228"/>
        <v>0</v>
      </c>
      <c r="L457" s="20">
        <f t="shared" si="229"/>
        <v>0</v>
      </c>
      <c r="M457" s="42"/>
      <c r="N457" s="20">
        <f>COUNTIFS($B$21:$B$5019,B457)</f>
        <v>0</v>
      </c>
    </row>
    <row r="458" spans="1:14" x14ac:dyDescent="0.45">
      <c r="A458" s="19">
        <v>438</v>
      </c>
      <c r="B458" s="54"/>
      <c r="C458" s="55"/>
      <c r="D458" s="21"/>
      <c r="E458" s="21"/>
      <c r="F458" s="20">
        <f t="shared" si="225"/>
        <v>0</v>
      </c>
      <c r="G458" s="21"/>
      <c r="H458" s="21"/>
      <c r="I458" s="20">
        <f t="shared" si="226"/>
        <v>0</v>
      </c>
      <c r="J458" s="20">
        <f t="shared" si="227"/>
        <v>0</v>
      </c>
      <c r="K458" s="25" t="str">
        <f t="shared" si="228"/>
        <v>0</v>
      </c>
      <c r="L458" s="20">
        <f t="shared" si="229"/>
        <v>0</v>
      </c>
      <c r="M458" s="42"/>
      <c r="N458" s="20">
        <f>COUNTIFS($B$21:$B$5019,B458)</f>
        <v>0</v>
      </c>
    </row>
    <row r="459" spans="1:14" x14ac:dyDescent="0.45">
      <c r="A459" s="19">
        <v>439</v>
      </c>
      <c r="B459" s="54"/>
      <c r="C459" s="55"/>
      <c r="D459" s="21"/>
      <c r="E459" s="21"/>
      <c r="F459" s="20">
        <f t="shared" si="225"/>
        <v>0</v>
      </c>
      <c r="G459" s="21"/>
      <c r="H459" s="21"/>
      <c r="I459" s="20">
        <f t="shared" si="226"/>
        <v>0</v>
      </c>
      <c r="J459" s="20">
        <f t="shared" si="227"/>
        <v>0</v>
      </c>
      <c r="K459" s="25" t="str">
        <f t="shared" si="228"/>
        <v>0</v>
      </c>
      <c r="L459" s="20">
        <f t="shared" si="229"/>
        <v>0</v>
      </c>
      <c r="M459" s="42"/>
      <c r="N459" s="20">
        <f>COUNTIFS($B$21:$B$5019,B459)</f>
        <v>0</v>
      </c>
    </row>
    <row r="460" spans="1:14" ht="18.600000000000001" thickBot="1" x14ac:dyDescent="0.5">
      <c r="A460" s="22">
        <v>440</v>
      </c>
      <c r="B460" s="56"/>
      <c r="C460" s="57"/>
      <c r="D460" s="24"/>
      <c r="E460" s="24"/>
      <c r="F460" s="23">
        <f t="shared" si="225"/>
        <v>0</v>
      </c>
      <c r="G460" s="24"/>
      <c r="H460" s="24"/>
      <c r="I460" s="23">
        <f t="shared" si="226"/>
        <v>0</v>
      </c>
      <c r="J460" s="23">
        <f t="shared" si="227"/>
        <v>0</v>
      </c>
      <c r="K460" s="26" t="str">
        <f t="shared" si="228"/>
        <v>0</v>
      </c>
      <c r="L460" s="23">
        <f t="shared" si="229"/>
        <v>0</v>
      </c>
      <c r="M460" s="43"/>
      <c r="N460" s="23">
        <f>COUNTIFS($B$21:$B$5019,B460)</f>
        <v>0</v>
      </c>
    </row>
    <row r="461" spans="1:14" x14ac:dyDescent="0.45">
      <c r="A461" s="16">
        <v>441</v>
      </c>
      <c r="B461" s="52"/>
      <c r="C461" s="53"/>
      <c r="D461" s="18"/>
      <c r="E461" s="18"/>
      <c r="F461" s="17">
        <f>D461-E461</f>
        <v>0</v>
      </c>
      <c r="G461" s="18"/>
      <c r="H461" s="18"/>
      <c r="I461" s="17">
        <f>G461-H461</f>
        <v>0</v>
      </c>
      <c r="J461" s="17">
        <f>F461+I461</f>
        <v>0</v>
      </c>
      <c r="K461" s="27" t="str">
        <f>IF(E461&lt;0,"マイナス請求",IF(J461=1900,"○",IF(J461=0,"0",IF(J461&lt;1900,"値引残","要確認"))))</f>
        <v>0</v>
      </c>
      <c r="L461" s="17">
        <f>J461</f>
        <v>0</v>
      </c>
      <c r="M461" s="41"/>
      <c r="N461" s="17">
        <f>COUNTIFS($B$21:$B$5019,B461)</f>
        <v>0</v>
      </c>
    </row>
    <row r="462" spans="1:14" x14ac:dyDescent="0.45">
      <c r="A462" s="19">
        <v>442</v>
      </c>
      <c r="B462" s="54"/>
      <c r="C462" s="55"/>
      <c r="D462" s="21"/>
      <c r="E462" s="21"/>
      <c r="F462" s="20">
        <f t="shared" ref="F462:F470" si="230">D462-E462</f>
        <v>0</v>
      </c>
      <c r="G462" s="21"/>
      <c r="H462" s="21"/>
      <c r="I462" s="20">
        <f t="shared" ref="I462:I470" si="231">G462-H462</f>
        <v>0</v>
      </c>
      <c r="J462" s="20">
        <f t="shared" ref="J462:J470" si="232">F462+I462</f>
        <v>0</v>
      </c>
      <c r="K462" s="25" t="str">
        <f t="shared" ref="K462:K470" si="233">IF(E462&lt;0,"マイナス請求",IF(J462=1900,"○",IF(J462=0,"0",IF(J462&lt;1900,"値引残","要確認"))))</f>
        <v>0</v>
      </c>
      <c r="L462" s="20">
        <f t="shared" ref="L462:L470" si="234">J462</f>
        <v>0</v>
      </c>
      <c r="M462" s="42"/>
      <c r="N462" s="20">
        <f>COUNTIFS($B$21:$B$5019,B462)</f>
        <v>0</v>
      </c>
    </row>
    <row r="463" spans="1:14" x14ac:dyDescent="0.45">
      <c r="A463" s="19">
        <v>443</v>
      </c>
      <c r="B463" s="54"/>
      <c r="C463" s="55"/>
      <c r="D463" s="21"/>
      <c r="E463" s="21"/>
      <c r="F463" s="20">
        <f t="shared" si="230"/>
        <v>0</v>
      </c>
      <c r="G463" s="21"/>
      <c r="H463" s="21"/>
      <c r="I463" s="20">
        <f t="shared" si="231"/>
        <v>0</v>
      </c>
      <c r="J463" s="20">
        <f t="shared" si="232"/>
        <v>0</v>
      </c>
      <c r="K463" s="25" t="str">
        <f t="shared" si="233"/>
        <v>0</v>
      </c>
      <c r="L463" s="20">
        <f t="shared" si="234"/>
        <v>0</v>
      </c>
      <c r="M463" s="42"/>
      <c r="N463" s="20">
        <f>COUNTIFS($B$21:$B$5019,B463)</f>
        <v>0</v>
      </c>
    </row>
    <row r="464" spans="1:14" x14ac:dyDescent="0.45">
      <c r="A464" s="19">
        <v>444</v>
      </c>
      <c r="B464" s="54"/>
      <c r="C464" s="55"/>
      <c r="D464" s="21"/>
      <c r="E464" s="21"/>
      <c r="F464" s="20">
        <f t="shared" si="230"/>
        <v>0</v>
      </c>
      <c r="G464" s="21"/>
      <c r="H464" s="21"/>
      <c r="I464" s="20">
        <f t="shared" si="231"/>
        <v>0</v>
      </c>
      <c r="J464" s="20">
        <f t="shared" si="232"/>
        <v>0</v>
      </c>
      <c r="K464" s="25" t="str">
        <f t="shared" si="233"/>
        <v>0</v>
      </c>
      <c r="L464" s="20">
        <f t="shared" si="234"/>
        <v>0</v>
      </c>
      <c r="M464" s="42"/>
      <c r="N464" s="20">
        <f>COUNTIFS($B$21:$B$5019,B464)</f>
        <v>0</v>
      </c>
    </row>
    <row r="465" spans="1:14" x14ac:dyDescent="0.45">
      <c r="A465" s="19">
        <v>445</v>
      </c>
      <c r="B465" s="54"/>
      <c r="C465" s="55"/>
      <c r="D465" s="21"/>
      <c r="E465" s="21"/>
      <c r="F465" s="20">
        <f t="shared" si="230"/>
        <v>0</v>
      </c>
      <c r="G465" s="21"/>
      <c r="H465" s="21"/>
      <c r="I465" s="20">
        <f t="shared" si="231"/>
        <v>0</v>
      </c>
      <c r="J465" s="20">
        <f t="shared" si="232"/>
        <v>0</v>
      </c>
      <c r="K465" s="25" t="str">
        <f t="shared" si="233"/>
        <v>0</v>
      </c>
      <c r="L465" s="20">
        <f t="shared" si="234"/>
        <v>0</v>
      </c>
      <c r="M465" s="42"/>
      <c r="N465" s="20">
        <f>COUNTIFS($B$21:$B$5019,B465)</f>
        <v>0</v>
      </c>
    </row>
    <row r="466" spans="1:14" x14ac:dyDescent="0.45">
      <c r="A466" s="19">
        <v>446</v>
      </c>
      <c r="B466" s="54"/>
      <c r="C466" s="55"/>
      <c r="D466" s="21"/>
      <c r="E466" s="21"/>
      <c r="F466" s="20">
        <f t="shared" si="230"/>
        <v>0</v>
      </c>
      <c r="G466" s="21"/>
      <c r="H466" s="21"/>
      <c r="I466" s="20">
        <f t="shared" si="231"/>
        <v>0</v>
      </c>
      <c r="J466" s="20">
        <f t="shared" si="232"/>
        <v>0</v>
      </c>
      <c r="K466" s="25" t="str">
        <f t="shared" si="233"/>
        <v>0</v>
      </c>
      <c r="L466" s="20">
        <f t="shared" si="234"/>
        <v>0</v>
      </c>
      <c r="M466" s="42"/>
      <c r="N466" s="20">
        <f>COUNTIFS($B$21:$B$5019,B466)</f>
        <v>0</v>
      </c>
    </row>
    <row r="467" spans="1:14" x14ac:dyDescent="0.45">
      <c r="A467" s="19">
        <v>447</v>
      </c>
      <c r="B467" s="54"/>
      <c r="C467" s="55"/>
      <c r="D467" s="21"/>
      <c r="E467" s="21"/>
      <c r="F467" s="20">
        <f t="shared" si="230"/>
        <v>0</v>
      </c>
      <c r="G467" s="21"/>
      <c r="H467" s="21"/>
      <c r="I467" s="20">
        <f t="shared" si="231"/>
        <v>0</v>
      </c>
      <c r="J467" s="20">
        <f t="shared" si="232"/>
        <v>0</v>
      </c>
      <c r="K467" s="25" t="str">
        <f t="shared" si="233"/>
        <v>0</v>
      </c>
      <c r="L467" s="20">
        <f t="shared" si="234"/>
        <v>0</v>
      </c>
      <c r="M467" s="42"/>
      <c r="N467" s="20">
        <f>COUNTIFS($B$21:$B$5019,B467)</f>
        <v>0</v>
      </c>
    </row>
    <row r="468" spans="1:14" x14ac:dyDescent="0.45">
      <c r="A468" s="19">
        <v>448</v>
      </c>
      <c r="B468" s="54"/>
      <c r="C468" s="55"/>
      <c r="D468" s="21"/>
      <c r="E468" s="21"/>
      <c r="F468" s="20">
        <f t="shared" si="230"/>
        <v>0</v>
      </c>
      <c r="G468" s="21"/>
      <c r="H468" s="21"/>
      <c r="I468" s="20">
        <f t="shared" si="231"/>
        <v>0</v>
      </c>
      <c r="J468" s="20">
        <f t="shared" si="232"/>
        <v>0</v>
      </c>
      <c r="K468" s="25" t="str">
        <f t="shared" si="233"/>
        <v>0</v>
      </c>
      <c r="L468" s="20">
        <f t="shared" si="234"/>
        <v>0</v>
      </c>
      <c r="M468" s="42"/>
      <c r="N468" s="20">
        <f>COUNTIFS($B$21:$B$5019,B468)</f>
        <v>0</v>
      </c>
    </row>
    <row r="469" spans="1:14" x14ac:dyDescent="0.45">
      <c r="A469" s="19">
        <v>449</v>
      </c>
      <c r="B469" s="54"/>
      <c r="C469" s="55"/>
      <c r="D469" s="21"/>
      <c r="E469" s="21"/>
      <c r="F469" s="20">
        <f t="shared" si="230"/>
        <v>0</v>
      </c>
      <c r="G469" s="21"/>
      <c r="H469" s="21"/>
      <c r="I469" s="20">
        <f t="shared" si="231"/>
        <v>0</v>
      </c>
      <c r="J469" s="20">
        <f t="shared" si="232"/>
        <v>0</v>
      </c>
      <c r="K469" s="25" t="str">
        <f t="shared" si="233"/>
        <v>0</v>
      </c>
      <c r="L469" s="20">
        <f t="shared" si="234"/>
        <v>0</v>
      </c>
      <c r="M469" s="42"/>
      <c r="N469" s="20">
        <f>COUNTIFS($B$21:$B$5019,B469)</f>
        <v>0</v>
      </c>
    </row>
    <row r="470" spans="1:14" ht="18.600000000000001" thickBot="1" x14ac:dyDescent="0.5">
      <c r="A470" s="22">
        <v>450</v>
      </c>
      <c r="B470" s="56"/>
      <c r="C470" s="57"/>
      <c r="D470" s="24"/>
      <c r="E470" s="24"/>
      <c r="F470" s="23">
        <f t="shared" si="230"/>
        <v>0</v>
      </c>
      <c r="G470" s="24"/>
      <c r="H470" s="24"/>
      <c r="I470" s="23">
        <f t="shared" si="231"/>
        <v>0</v>
      </c>
      <c r="J470" s="23">
        <f t="shared" si="232"/>
        <v>0</v>
      </c>
      <c r="K470" s="26" t="str">
        <f t="shared" si="233"/>
        <v>0</v>
      </c>
      <c r="L470" s="23">
        <f t="shared" si="234"/>
        <v>0</v>
      </c>
      <c r="M470" s="43"/>
      <c r="N470" s="23">
        <f>COUNTIFS($B$21:$B$5019,B470)</f>
        <v>0</v>
      </c>
    </row>
    <row r="471" spans="1:14" x14ac:dyDescent="0.45">
      <c r="A471" s="16">
        <v>451</v>
      </c>
      <c r="B471" s="52"/>
      <c r="C471" s="53"/>
      <c r="D471" s="18"/>
      <c r="E471" s="18"/>
      <c r="F471" s="17">
        <f>D471-E471</f>
        <v>0</v>
      </c>
      <c r="G471" s="18"/>
      <c r="H471" s="18"/>
      <c r="I471" s="17">
        <f>G471-H471</f>
        <v>0</v>
      </c>
      <c r="J471" s="17">
        <f>F471+I471</f>
        <v>0</v>
      </c>
      <c r="K471" s="27" t="str">
        <f>IF(E471&lt;0,"マイナス請求",IF(J471=1900,"○",IF(J471=0,"0",IF(J471&lt;1900,"値引残","要確認"))))</f>
        <v>0</v>
      </c>
      <c r="L471" s="17">
        <f>J471</f>
        <v>0</v>
      </c>
      <c r="M471" s="41"/>
      <c r="N471" s="17">
        <f>COUNTIFS($B$21:$B$5019,B471)</f>
        <v>0</v>
      </c>
    </row>
    <row r="472" spans="1:14" x14ac:dyDescent="0.45">
      <c r="A472" s="19">
        <v>452</v>
      </c>
      <c r="B472" s="54"/>
      <c r="C472" s="55"/>
      <c r="D472" s="21"/>
      <c r="E472" s="21"/>
      <c r="F472" s="20">
        <f t="shared" ref="F472:F480" si="235">D472-E472</f>
        <v>0</v>
      </c>
      <c r="G472" s="21"/>
      <c r="H472" s="21"/>
      <c r="I472" s="20">
        <f t="shared" ref="I472:I480" si="236">G472-H472</f>
        <v>0</v>
      </c>
      <c r="J472" s="20">
        <f t="shared" ref="J472:J480" si="237">F472+I472</f>
        <v>0</v>
      </c>
      <c r="K472" s="25" t="str">
        <f t="shared" ref="K472:K480" si="238">IF(E472&lt;0,"マイナス請求",IF(J472=1900,"○",IF(J472=0,"0",IF(J472&lt;1900,"値引残","要確認"))))</f>
        <v>0</v>
      </c>
      <c r="L472" s="20">
        <f t="shared" ref="L472:L480" si="239">J472</f>
        <v>0</v>
      </c>
      <c r="M472" s="42"/>
      <c r="N472" s="20">
        <f>COUNTIFS($B$21:$B$5019,B472)</f>
        <v>0</v>
      </c>
    </row>
    <row r="473" spans="1:14" x14ac:dyDescent="0.45">
      <c r="A473" s="19">
        <v>453</v>
      </c>
      <c r="B473" s="54"/>
      <c r="C473" s="55"/>
      <c r="D473" s="21"/>
      <c r="E473" s="21"/>
      <c r="F473" s="20">
        <f t="shared" si="235"/>
        <v>0</v>
      </c>
      <c r="G473" s="21"/>
      <c r="H473" s="21"/>
      <c r="I473" s="20">
        <f t="shared" si="236"/>
        <v>0</v>
      </c>
      <c r="J473" s="20">
        <f t="shared" si="237"/>
        <v>0</v>
      </c>
      <c r="K473" s="25" t="str">
        <f t="shared" si="238"/>
        <v>0</v>
      </c>
      <c r="L473" s="20">
        <f t="shared" si="239"/>
        <v>0</v>
      </c>
      <c r="M473" s="42"/>
      <c r="N473" s="20">
        <f>COUNTIFS($B$21:$B$5019,B473)</f>
        <v>0</v>
      </c>
    </row>
    <row r="474" spans="1:14" x14ac:dyDescent="0.45">
      <c r="A474" s="19">
        <v>454</v>
      </c>
      <c r="B474" s="54"/>
      <c r="C474" s="55"/>
      <c r="D474" s="21"/>
      <c r="E474" s="21"/>
      <c r="F474" s="20">
        <f t="shared" si="235"/>
        <v>0</v>
      </c>
      <c r="G474" s="21"/>
      <c r="H474" s="21"/>
      <c r="I474" s="20">
        <f t="shared" si="236"/>
        <v>0</v>
      </c>
      <c r="J474" s="20">
        <f t="shared" si="237"/>
        <v>0</v>
      </c>
      <c r="K474" s="25" t="str">
        <f t="shared" si="238"/>
        <v>0</v>
      </c>
      <c r="L474" s="20">
        <f t="shared" si="239"/>
        <v>0</v>
      </c>
      <c r="M474" s="42"/>
      <c r="N474" s="20">
        <f>COUNTIFS($B$21:$B$5019,B474)</f>
        <v>0</v>
      </c>
    </row>
    <row r="475" spans="1:14" x14ac:dyDescent="0.45">
      <c r="A475" s="19">
        <v>455</v>
      </c>
      <c r="B475" s="54"/>
      <c r="C475" s="55"/>
      <c r="D475" s="21"/>
      <c r="E475" s="21"/>
      <c r="F475" s="20">
        <f t="shared" si="235"/>
        <v>0</v>
      </c>
      <c r="G475" s="21"/>
      <c r="H475" s="21"/>
      <c r="I475" s="20">
        <f t="shared" si="236"/>
        <v>0</v>
      </c>
      <c r="J475" s="20">
        <f t="shared" si="237"/>
        <v>0</v>
      </c>
      <c r="K475" s="25" t="str">
        <f t="shared" si="238"/>
        <v>0</v>
      </c>
      <c r="L475" s="20">
        <f t="shared" si="239"/>
        <v>0</v>
      </c>
      <c r="M475" s="42"/>
      <c r="N475" s="20">
        <f>COUNTIFS($B$21:$B$5019,B475)</f>
        <v>0</v>
      </c>
    </row>
    <row r="476" spans="1:14" x14ac:dyDescent="0.45">
      <c r="A476" s="19">
        <v>456</v>
      </c>
      <c r="B476" s="54"/>
      <c r="C476" s="55"/>
      <c r="D476" s="21"/>
      <c r="E476" s="21"/>
      <c r="F476" s="20">
        <f t="shared" si="235"/>
        <v>0</v>
      </c>
      <c r="G476" s="21"/>
      <c r="H476" s="21"/>
      <c r="I476" s="20">
        <f t="shared" si="236"/>
        <v>0</v>
      </c>
      <c r="J476" s="20">
        <f t="shared" si="237"/>
        <v>0</v>
      </c>
      <c r="K476" s="25" t="str">
        <f t="shared" si="238"/>
        <v>0</v>
      </c>
      <c r="L476" s="20">
        <f t="shared" si="239"/>
        <v>0</v>
      </c>
      <c r="M476" s="42"/>
      <c r="N476" s="20">
        <f>COUNTIFS($B$21:$B$5019,B476)</f>
        <v>0</v>
      </c>
    </row>
    <row r="477" spans="1:14" x14ac:dyDescent="0.45">
      <c r="A477" s="19">
        <v>457</v>
      </c>
      <c r="B477" s="54"/>
      <c r="C477" s="55"/>
      <c r="D477" s="21"/>
      <c r="E477" s="21"/>
      <c r="F477" s="20">
        <f t="shared" si="235"/>
        <v>0</v>
      </c>
      <c r="G477" s="21"/>
      <c r="H477" s="21"/>
      <c r="I477" s="20">
        <f t="shared" si="236"/>
        <v>0</v>
      </c>
      <c r="J477" s="20">
        <f t="shared" si="237"/>
        <v>0</v>
      </c>
      <c r="K477" s="25" t="str">
        <f t="shared" si="238"/>
        <v>0</v>
      </c>
      <c r="L477" s="20">
        <f t="shared" si="239"/>
        <v>0</v>
      </c>
      <c r="M477" s="42"/>
      <c r="N477" s="20">
        <f>COUNTIFS($B$21:$B$5019,B477)</f>
        <v>0</v>
      </c>
    </row>
    <row r="478" spans="1:14" x14ac:dyDescent="0.45">
      <c r="A478" s="19">
        <v>458</v>
      </c>
      <c r="B478" s="54"/>
      <c r="C478" s="55"/>
      <c r="D478" s="21"/>
      <c r="E478" s="21"/>
      <c r="F478" s="20">
        <f t="shared" si="235"/>
        <v>0</v>
      </c>
      <c r="G478" s="21"/>
      <c r="H478" s="21"/>
      <c r="I478" s="20">
        <f t="shared" si="236"/>
        <v>0</v>
      </c>
      <c r="J478" s="20">
        <f t="shared" si="237"/>
        <v>0</v>
      </c>
      <c r="K478" s="25" t="str">
        <f t="shared" si="238"/>
        <v>0</v>
      </c>
      <c r="L478" s="20">
        <f t="shared" si="239"/>
        <v>0</v>
      </c>
      <c r="M478" s="42"/>
      <c r="N478" s="20">
        <f>COUNTIFS($B$21:$B$5019,B478)</f>
        <v>0</v>
      </c>
    </row>
    <row r="479" spans="1:14" x14ac:dyDescent="0.45">
      <c r="A479" s="19">
        <v>459</v>
      </c>
      <c r="B479" s="54"/>
      <c r="C479" s="55"/>
      <c r="D479" s="21"/>
      <c r="E479" s="21"/>
      <c r="F479" s="20">
        <f t="shared" si="235"/>
        <v>0</v>
      </c>
      <c r="G479" s="21"/>
      <c r="H479" s="21"/>
      <c r="I479" s="20">
        <f t="shared" si="236"/>
        <v>0</v>
      </c>
      <c r="J479" s="20">
        <f t="shared" si="237"/>
        <v>0</v>
      </c>
      <c r="K479" s="25" t="str">
        <f t="shared" si="238"/>
        <v>0</v>
      </c>
      <c r="L479" s="20">
        <f t="shared" si="239"/>
        <v>0</v>
      </c>
      <c r="M479" s="42"/>
      <c r="N479" s="20">
        <f>COUNTIFS($B$21:$B$5019,B479)</f>
        <v>0</v>
      </c>
    </row>
    <row r="480" spans="1:14" ht="18.600000000000001" thickBot="1" x14ac:dyDescent="0.5">
      <c r="A480" s="22">
        <v>460</v>
      </c>
      <c r="B480" s="56"/>
      <c r="C480" s="57"/>
      <c r="D480" s="24"/>
      <c r="E480" s="24"/>
      <c r="F480" s="23">
        <f t="shared" si="235"/>
        <v>0</v>
      </c>
      <c r="G480" s="24"/>
      <c r="H480" s="24"/>
      <c r="I480" s="23">
        <f t="shared" si="236"/>
        <v>0</v>
      </c>
      <c r="J480" s="23">
        <f t="shared" si="237"/>
        <v>0</v>
      </c>
      <c r="K480" s="26" t="str">
        <f t="shared" si="238"/>
        <v>0</v>
      </c>
      <c r="L480" s="23">
        <f t="shared" si="239"/>
        <v>0</v>
      </c>
      <c r="M480" s="43"/>
      <c r="N480" s="23">
        <f>COUNTIFS($B$21:$B$5019,B480)</f>
        <v>0</v>
      </c>
    </row>
    <row r="481" spans="1:14" x14ac:dyDescent="0.45">
      <c r="A481" s="16">
        <v>461</v>
      </c>
      <c r="B481" s="52"/>
      <c r="C481" s="53"/>
      <c r="D481" s="18"/>
      <c r="E481" s="18"/>
      <c r="F481" s="17">
        <f>D481-E481</f>
        <v>0</v>
      </c>
      <c r="G481" s="18"/>
      <c r="H481" s="18"/>
      <c r="I481" s="17">
        <f>G481-H481</f>
        <v>0</v>
      </c>
      <c r="J481" s="17">
        <f>F481+I481</f>
        <v>0</v>
      </c>
      <c r="K481" s="27" t="str">
        <f>IF(E481&lt;0,"マイナス請求",IF(J481=1900,"○",IF(J481=0,"0",IF(J481&lt;1900,"値引残","要確認"))))</f>
        <v>0</v>
      </c>
      <c r="L481" s="17">
        <f>J481</f>
        <v>0</v>
      </c>
      <c r="M481" s="41"/>
      <c r="N481" s="17">
        <f>COUNTIFS($B$21:$B$5019,B481)</f>
        <v>0</v>
      </c>
    </row>
    <row r="482" spans="1:14" x14ac:dyDescent="0.45">
      <c r="A482" s="19">
        <v>462</v>
      </c>
      <c r="B482" s="54"/>
      <c r="C482" s="55"/>
      <c r="D482" s="21"/>
      <c r="E482" s="21"/>
      <c r="F482" s="20">
        <f t="shared" ref="F482:F490" si="240">D482-E482</f>
        <v>0</v>
      </c>
      <c r="G482" s="21"/>
      <c r="H482" s="21"/>
      <c r="I482" s="20">
        <f t="shared" ref="I482:I490" si="241">G482-H482</f>
        <v>0</v>
      </c>
      <c r="J482" s="20">
        <f t="shared" ref="J482:J490" si="242">F482+I482</f>
        <v>0</v>
      </c>
      <c r="K482" s="25" t="str">
        <f t="shared" ref="K482:K490" si="243">IF(E482&lt;0,"マイナス請求",IF(J482=1900,"○",IF(J482=0,"0",IF(J482&lt;1900,"値引残","要確認"))))</f>
        <v>0</v>
      </c>
      <c r="L482" s="20">
        <f t="shared" ref="L482:L490" si="244">J482</f>
        <v>0</v>
      </c>
      <c r="M482" s="42"/>
      <c r="N482" s="20">
        <f>COUNTIFS($B$21:$B$5019,B482)</f>
        <v>0</v>
      </c>
    </row>
    <row r="483" spans="1:14" x14ac:dyDescent="0.45">
      <c r="A483" s="19">
        <v>463</v>
      </c>
      <c r="B483" s="54"/>
      <c r="C483" s="55"/>
      <c r="D483" s="21"/>
      <c r="E483" s="21"/>
      <c r="F483" s="20">
        <f t="shared" si="240"/>
        <v>0</v>
      </c>
      <c r="G483" s="21"/>
      <c r="H483" s="21"/>
      <c r="I483" s="20">
        <f t="shared" si="241"/>
        <v>0</v>
      </c>
      <c r="J483" s="20">
        <f t="shared" si="242"/>
        <v>0</v>
      </c>
      <c r="K483" s="25" t="str">
        <f t="shared" si="243"/>
        <v>0</v>
      </c>
      <c r="L483" s="20">
        <f t="shared" si="244"/>
        <v>0</v>
      </c>
      <c r="M483" s="42"/>
      <c r="N483" s="20">
        <f>COUNTIFS($B$21:$B$5019,B483)</f>
        <v>0</v>
      </c>
    </row>
    <row r="484" spans="1:14" x14ac:dyDescent="0.45">
      <c r="A484" s="19">
        <v>464</v>
      </c>
      <c r="B484" s="54"/>
      <c r="C484" s="55"/>
      <c r="D484" s="21"/>
      <c r="E484" s="21"/>
      <c r="F484" s="20">
        <f t="shared" si="240"/>
        <v>0</v>
      </c>
      <c r="G484" s="21"/>
      <c r="H484" s="21"/>
      <c r="I484" s="20">
        <f t="shared" si="241"/>
        <v>0</v>
      </c>
      <c r="J484" s="20">
        <f t="shared" si="242"/>
        <v>0</v>
      </c>
      <c r="K484" s="25" t="str">
        <f t="shared" si="243"/>
        <v>0</v>
      </c>
      <c r="L484" s="20">
        <f t="shared" si="244"/>
        <v>0</v>
      </c>
      <c r="M484" s="42"/>
      <c r="N484" s="20">
        <f>COUNTIFS($B$21:$B$5019,B484)</f>
        <v>0</v>
      </c>
    </row>
    <row r="485" spans="1:14" x14ac:dyDescent="0.45">
      <c r="A485" s="19">
        <v>465</v>
      </c>
      <c r="B485" s="54"/>
      <c r="C485" s="55"/>
      <c r="D485" s="21"/>
      <c r="E485" s="21"/>
      <c r="F485" s="20">
        <f t="shared" si="240"/>
        <v>0</v>
      </c>
      <c r="G485" s="21"/>
      <c r="H485" s="21"/>
      <c r="I485" s="20">
        <f t="shared" si="241"/>
        <v>0</v>
      </c>
      <c r="J485" s="20">
        <f t="shared" si="242"/>
        <v>0</v>
      </c>
      <c r="K485" s="25" t="str">
        <f t="shared" si="243"/>
        <v>0</v>
      </c>
      <c r="L485" s="20">
        <f t="shared" si="244"/>
        <v>0</v>
      </c>
      <c r="M485" s="42"/>
      <c r="N485" s="20">
        <f>COUNTIFS($B$21:$B$5019,B485)</f>
        <v>0</v>
      </c>
    </row>
    <row r="486" spans="1:14" x14ac:dyDescent="0.45">
      <c r="A486" s="19">
        <v>466</v>
      </c>
      <c r="B486" s="54"/>
      <c r="C486" s="55"/>
      <c r="D486" s="21"/>
      <c r="E486" s="21"/>
      <c r="F486" s="20">
        <f t="shared" si="240"/>
        <v>0</v>
      </c>
      <c r="G486" s="21"/>
      <c r="H486" s="21"/>
      <c r="I486" s="20">
        <f t="shared" si="241"/>
        <v>0</v>
      </c>
      <c r="J486" s="20">
        <f t="shared" si="242"/>
        <v>0</v>
      </c>
      <c r="K486" s="25" t="str">
        <f t="shared" si="243"/>
        <v>0</v>
      </c>
      <c r="L486" s="20">
        <f t="shared" si="244"/>
        <v>0</v>
      </c>
      <c r="M486" s="42"/>
      <c r="N486" s="20">
        <f>COUNTIFS($B$21:$B$5019,B486)</f>
        <v>0</v>
      </c>
    </row>
    <row r="487" spans="1:14" x14ac:dyDescent="0.45">
      <c r="A487" s="19">
        <v>467</v>
      </c>
      <c r="B487" s="54"/>
      <c r="C487" s="55"/>
      <c r="D487" s="21"/>
      <c r="E487" s="21"/>
      <c r="F487" s="20">
        <f t="shared" si="240"/>
        <v>0</v>
      </c>
      <c r="G487" s="21"/>
      <c r="H487" s="21"/>
      <c r="I487" s="20">
        <f t="shared" si="241"/>
        <v>0</v>
      </c>
      <c r="J487" s="20">
        <f t="shared" si="242"/>
        <v>0</v>
      </c>
      <c r="K487" s="25" t="str">
        <f t="shared" si="243"/>
        <v>0</v>
      </c>
      <c r="L487" s="20">
        <f t="shared" si="244"/>
        <v>0</v>
      </c>
      <c r="M487" s="42"/>
      <c r="N487" s="20">
        <f>COUNTIFS($B$21:$B$5019,B487)</f>
        <v>0</v>
      </c>
    </row>
    <row r="488" spans="1:14" x14ac:dyDescent="0.45">
      <c r="A488" s="19">
        <v>468</v>
      </c>
      <c r="B488" s="54"/>
      <c r="C488" s="55"/>
      <c r="D488" s="21"/>
      <c r="E488" s="21"/>
      <c r="F488" s="20">
        <f t="shared" si="240"/>
        <v>0</v>
      </c>
      <c r="G488" s="21"/>
      <c r="H488" s="21"/>
      <c r="I488" s="20">
        <f t="shared" si="241"/>
        <v>0</v>
      </c>
      <c r="J488" s="20">
        <f t="shared" si="242"/>
        <v>0</v>
      </c>
      <c r="K488" s="25" t="str">
        <f t="shared" si="243"/>
        <v>0</v>
      </c>
      <c r="L488" s="20">
        <f t="shared" si="244"/>
        <v>0</v>
      </c>
      <c r="M488" s="42"/>
      <c r="N488" s="20">
        <f>COUNTIFS($B$21:$B$5019,B488)</f>
        <v>0</v>
      </c>
    </row>
    <row r="489" spans="1:14" x14ac:dyDescent="0.45">
      <c r="A489" s="19">
        <v>469</v>
      </c>
      <c r="B489" s="54"/>
      <c r="C489" s="55"/>
      <c r="D489" s="21"/>
      <c r="E489" s="21"/>
      <c r="F489" s="20">
        <f t="shared" si="240"/>
        <v>0</v>
      </c>
      <c r="G489" s="21"/>
      <c r="H489" s="21"/>
      <c r="I489" s="20">
        <f t="shared" si="241"/>
        <v>0</v>
      </c>
      <c r="J489" s="20">
        <f t="shared" si="242"/>
        <v>0</v>
      </c>
      <c r="K489" s="25" t="str">
        <f t="shared" si="243"/>
        <v>0</v>
      </c>
      <c r="L489" s="20">
        <f t="shared" si="244"/>
        <v>0</v>
      </c>
      <c r="M489" s="42"/>
      <c r="N489" s="20">
        <f>COUNTIFS($B$21:$B$5019,B489)</f>
        <v>0</v>
      </c>
    </row>
    <row r="490" spans="1:14" ht="18.600000000000001" thickBot="1" x14ac:dyDescent="0.5">
      <c r="A490" s="22">
        <v>470</v>
      </c>
      <c r="B490" s="56"/>
      <c r="C490" s="57"/>
      <c r="D490" s="24"/>
      <c r="E490" s="24"/>
      <c r="F490" s="23">
        <f t="shared" si="240"/>
        <v>0</v>
      </c>
      <c r="G490" s="24"/>
      <c r="H490" s="24"/>
      <c r="I490" s="23">
        <f t="shared" si="241"/>
        <v>0</v>
      </c>
      <c r="J490" s="23">
        <f t="shared" si="242"/>
        <v>0</v>
      </c>
      <c r="K490" s="26" t="str">
        <f t="shared" si="243"/>
        <v>0</v>
      </c>
      <c r="L490" s="23">
        <f t="shared" si="244"/>
        <v>0</v>
      </c>
      <c r="M490" s="43"/>
      <c r="N490" s="23">
        <f>COUNTIFS($B$21:$B$5019,B490)</f>
        <v>0</v>
      </c>
    </row>
    <row r="491" spans="1:14" x14ac:dyDescent="0.45">
      <c r="A491" s="16">
        <v>471</v>
      </c>
      <c r="B491" s="52"/>
      <c r="C491" s="53"/>
      <c r="D491" s="18"/>
      <c r="E491" s="18"/>
      <c r="F491" s="17">
        <f>D491-E491</f>
        <v>0</v>
      </c>
      <c r="G491" s="18"/>
      <c r="H491" s="18"/>
      <c r="I491" s="17">
        <f>G491-H491</f>
        <v>0</v>
      </c>
      <c r="J491" s="17">
        <f>F491+I491</f>
        <v>0</v>
      </c>
      <c r="K491" s="27" t="str">
        <f>IF(E491&lt;0,"マイナス請求",IF(J491=1900,"○",IF(J491=0,"0",IF(J491&lt;1900,"値引残","要確認"))))</f>
        <v>0</v>
      </c>
      <c r="L491" s="17">
        <f>J491</f>
        <v>0</v>
      </c>
      <c r="M491" s="41"/>
      <c r="N491" s="17">
        <f>COUNTIFS($B$21:$B$5019,B491)</f>
        <v>0</v>
      </c>
    </row>
    <row r="492" spans="1:14" x14ac:dyDescent="0.45">
      <c r="A492" s="19">
        <v>472</v>
      </c>
      <c r="B492" s="54"/>
      <c r="C492" s="55"/>
      <c r="D492" s="21"/>
      <c r="E492" s="21"/>
      <c r="F492" s="20">
        <f t="shared" ref="F492:F500" si="245">D492-E492</f>
        <v>0</v>
      </c>
      <c r="G492" s="21"/>
      <c r="H492" s="21"/>
      <c r="I492" s="20">
        <f t="shared" ref="I492:I500" si="246">G492-H492</f>
        <v>0</v>
      </c>
      <c r="J492" s="20">
        <f t="shared" ref="J492:J500" si="247">F492+I492</f>
        <v>0</v>
      </c>
      <c r="K492" s="25" t="str">
        <f t="shared" ref="K492:K500" si="248">IF(E492&lt;0,"マイナス請求",IF(J492=1900,"○",IF(J492=0,"0",IF(J492&lt;1900,"値引残","要確認"))))</f>
        <v>0</v>
      </c>
      <c r="L492" s="20">
        <f t="shared" ref="L492:L500" si="249">J492</f>
        <v>0</v>
      </c>
      <c r="M492" s="42"/>
      <c r="N492" s="20">
        <f>COUNTIFS($B$21:$B$5019,B492)</f>
        <v>0</v>
      </c>
    </row>
    <row r="493" spans="1:14" x14ac:dyDescent="0.45">
      <c r="A493" s="19">
        <v>473</v>
      </c>
      <c r="B493" s="54"/>
      <c r="C493" s="55"/>
      <c r="D493" s="21"/>
      <c r="E493" s="21"/>
      <c r="F493" s="20">
        <f t="shared" si="245"/>
        <v>0</v>
      </c>
      <c r="G493" s="21"/>
      <c r="H493" s="21"/>
      <c r="I493" s="20">
        <f t="shared" si="246"/>
        <v>0</v>
      </c>
      <c r="J493" s="20">
        <f t="shared" si="247"/>
        <v>0</v>
      </c>
      <c r="K493" s="25" t="str">
        <f t="shared" si="248"/>
        <v>0</v>
      </c>
      <c r="L493" s="20">
        <f t="shared" si="249"/>
        <v>0</v>
      </c>
      <c r="M493" s="42"/>
      <c r="N493" s="20">
        <f>COUNTIFS($B$21:$B$5019,B493)</f>
        <v>0</v>
      </c>
    </row>
    <row r="494" spans="1:14" x14ac:dyDescent="0.45">
      <c r="A494" s="19">
        <v>474</v>
      </c>
      <c r="B494" s="54"/>
      <c r="C494" s="55"/>
      <c r="D494" s="21"/>
      <c r="E494" s="21"/>
      <c r="F494" s="20">
        <f t="shared" si="245"/>
        <v>0</v>
      </c>
      <c r="G494" s="21"/>
      <c r="H494" s="21"/>
      <c r="I494" s="20">
        <f t="shared" si="246"/>
        <v>0</v>
      </c>
      <c r="J494" s="20">
        <f t="shared" si="247"/>
        <v>0</v>
      </c>
      <c r="K494" s="25" t="str">
        <f t="shared" si="248"/>
        <v>0</v>
      </c>
      <c r="L494" s="20">
        <f t="shared" si="249"/>
        <v>0</v>
      </c>
      <c r="M494" s="42"/>
      <c r="N494" s="20">
        <f>COUNTIFS($B$21:$B$5019,B494)</f>
        <v>0</v>
      </c>
    </row>
    <row r="495" spans="1:14" x14ac:dyDescent="0.45">
      <c r="A495" s="19">
        <v>475</v>
      </c>
      <c r="B495" s="54"/>
      <c r="C495" s="55"/>
      <c r="D495" s="21"/>
      <c r="E495" s="21"/>
      <c r="F495" s="20">
        <f t="shared" si="245"/>
        <v>0</v>
      </c>
      <c r="G495" s="21"/>
      <c r="H495" s="21"/>
      <c r="I495" s="20">
        <f t="shared" si="246"/>
        <v>0</v>
      </c>
      <c r="J495" s="20">
        <f t="shared" si="247"/>
        <v>0</v>
      </c>
      <c r="K495" s="25" t="str">
        <f t="shared" si="248"/>
        <v>0</v>
      </c>
      <c r="L495" s="20">
        <f t="shared" si="249"/>
        <v>0</v>
      </c>
      <c r="M495" s="42"/>
      <c r="N495" s="20">
        <f>COUNTIFS($B$21:$B$5019,B495)</f>
        <v>0</v>
      </c>
    </row>
    <row r="496" spans="1:14" x14ac:dyDescent="0.45">
      <c r="A496" s="19">
        <v>476</v>
      </c>
      <c r="B496" s="54"/>
      <c r="C496" s="55"/>
      <c r="D496" s="21"/>
      <c r="E496" s="21"/>
      <c r="F496" s="20">
        <f t="shared" si="245"/>
        <v>0</v>
      </c>
      <c r="G496" s="21"/>
      <c r="H496" s="21"/>
      <c r="I496" s="20">
        <f t="shared" si="246"/>
        <v>0</v>
      </c>
      <c r="J496" s="20">
        <f t="shared" si="247"/>
        <v>0</v>
      </c>
      <c r="K496" s="25" t="str">
        <f t="shared" si="248"/>
        <v>0</v>
      </c>
      <c r="L496" s="20">
        <f t="shared" si="249"/>
        <v>0</v>
      </c>
      <c r="M496" s="42"/>
      <c r="N496" s="20">
        <f>COUNTIFS($B$21:$B$5019,B496)</f>
        <v>0</v>
      </c>
    </row>
    <row r="497" spans="1:14" x14ac:dyDescent="0.45">
      <c r="A497" s="19">
        <v>477</v>
      </c>
      <c r="B497" s="54"/>
      <c r="C497" s="55"/>
      <c r="D497" s="21"/>
      <c r="E497" s="21"/>
      <c r="F497" s="20">
        <f t="shared" si="245"/>
        <v>0</v>
      </c>
      <c r="G497" s="21"/>
      <c r="H497" s="21"/>
      <c r="I497" s="20">
        <f t="shared" si="246"/>
        <v>0</v>
      </c>
      <c r="J497" s="20">
        <f t="shared" si="247"/>
        <v>0</v>
      </c>
      <c r="K497" s="25" t="str">
        <f t="shared" si="248"/>
        <v>0</v>
      </c>
      <c r="L497" s="20">
        <f t="shared" si="249"/>
        <v>0</v>
      </c>
      <c r="M497" s="42"/>
      <c r="N497" s="20">
        <f>COUNTIFS($B$21:$B$5019,B497)</f>
        <v>0</v>
      </c>
    </row>
    <row r="498" spans="1:14" x14ac:dyDescent="0.45">
      <c r="A498" s="19">
        <v>478</v>
      </c>
      <c r="B498" s="54"/>
      <c r="C498" s="55"/>
      <c r="D498" s="21"/>
      <c r="E498" s="21"/>
      <c r="F498" s="20">
        <f t="shared" si="245"/>
        <v>0</v>
      </c>
      <c r="G498" s="21"/>
      <c r="H498" s="21"/>
      <c r="I498" s="20">
        <f t="shared" si="246"/>
        <v>0</v>
      </c>
      <c r="J498" s="20">
        <f t="shared" si="247"/>
        <v>0</v>
      </c>
      <c r="K498" s="25" t="str">
        <f t="shared" si="248"/>
        <v>0</v>
      </c>
      <c r="L498" s="20">
        <f t="shared" si="249"/>
        <v>0</v>
      </c>
      <c r="M498" s="42"/>
      <c r="N498" s="20">
        <f>COUNTIFS($B$21:$B$5019,B498)</f>
        <v>0</v>
      </c>
    </row>
    <row r="499" spans="1:14" x14ac:dyDescent="0.45">
      <c r="A499" s="19">
        <v>479</v>
      </c>
      <c r="B499" s="54"/>
      <c r="C499" s="55"/>
      <c r="D499" s="21"/>
      <c r="E499" s="21"/>
      <c r="F499" s="20">
        <f t="shared" si="245"/>
        <v>0</v>
      </c>
      <c r="G499" s="21"/>
      <c r="H499" s="21"/>
      <c r="I499" s="20">
        <f t="shared" si="246"/>
        <v>0</v>
      </c>
      <c r="J499" s="20">
        <f t="shared" si="247"/>
        <v>0</v>
      </c>
      <c r="K499" s="25" t="str">
        <f t="shared" si="248"/>
        <v>0</v>
      </c>
      <c r="L499" s="20">
        <f t="shared" si="249"/>
        <v>0</v>
      </c>
      <c r="M499" s="42"/>
      <c r="N499" s="20">
        <f>COUNTIFS($B$21:$B$5019,B499)</f>
        <v>0</v>
      </c>
    </row>
    <row r="500" spans="1:14" ht="18.600000000000001" thickBot="1" x14ac:dyDescent="0.5">
      <c r="A500" s="22">
        <v>480</v>
      </c>
      <c r="B500" s="56"/>
      <c r="C500" s="57"/>
      <c r="D500" s="24"/>
      <c r="E500" s="24"/>
      <c r="F500" s="23">
        <f t="shared" si="245"/>
        <v>0</v>
      </c>
      <c r="G500" s="24"/>
      <c r="H500" s="24"/>
      <c r="I500" s="23">
        <f t="shared" si="246"/>
        <v>0</v>
      </c>
      <c r="J500" s="23">
        <f t="shared" si="247"/>
        <v>0</v>
      </c>
      <c r="K500" s="26" t="str">
        <f t="shared" si="248"/>
        <v>0</v>
      </c>
      <c r="L500" s="23">
        <f t="shared" si="249"/>
        <v>0</v>
      </c>
      <c r="M500" s="43"/>
      <c r="N500" s="23">
        <f>COUNTIFS($B$21:$B$5019,B500)</f>
        <v>0</v>
      </c>
    </row>
    <row r="501" spans="1:14" x14ac:dyDescent="0.45">
      <c r="A501" s="16">
        <v>481</v>
      </c>
      <c r="B501" s="52"/>
      <c r="C501" s="53"/>
      <c r="D501" s="18"/>
      <c r="E501" s="18"/>
      <c r="F501" s="17">
        <f>D501-E501</f>
        <v>0</v>
      </c>
      <c r="G501" s="18"/>
      <c r="H501" s="18"/>
      <c r="I501" s="17">
        <f>G501-H501</f>
        <v>0</v>
      </c>
      <c r="J501" s="17">
        <f>F501+I501</f>
        <v>0</v>
      </c>
      <c r="K501" s="27" t="str">
        <f>IF(E501&lt;0,"マイナス請求",IF(J501=1900,"○",IF(J501=0,"0",IF(J501&lt;1900,"値引残","要確認"))))</f>
        <v>0</v>
      </c>
      <c r="L501" s="17">
        <f>J501</f>
        <v>0</v>
      </c>
      <c r="M501" s="41"/>
      <c r="N501" s="17">
        <f>COUNTIFS($B$21:$B$5019,B501)</f>
        <v>0</v>
      </c>
    </row>
    <row r="502" spans="1:14" x14ac:dyDescent="0.45">
      <c r="A502" s="19">
        <v>482</v>
      </c>
      <c r="B502" s="54"/>
      <c r="C502" s="55"/>
      <c r="D502" s="21"/>
      <c r="E502" s="21"/>
      <c r="F502" s="20">
        <f t="shared" ref="F502:F510" si="250">D502-E502</f>
        <v>0</v>
      </c>
      <c r="G502" s="21"/>
      <c r="H502" s="21"/>
      <c r="I502" s="20">
        <f t="shared" ref="I502:I510" si="251">G502-H502</f>
        <v>0</v>
      </c>
      <c r="J502" s="20">
        <f t="shared" ref="J502:J510" si="252">F502+I502</f>
        <v>0</v>
      </c>
      <c r="K502" s="25" t="str">
        <f t="shared" ref="K502:K510" si="253">IF(E502&lt;0,"マイナス請求",IF(J502=1900,"○",IF(J502=0,"0",IF(J502&lt;1900,"値引残","要確認"))))</f>
        <v>0</v>
      </c>
      <c r="L502" s="20">
        <f t="shared" ref="L502:L510" si="254">J502</f>
        <v>0</v>
      </c>
      <c r="M502" s="42"/>
      <c r="N502" s="20">
        <f>COUNTIFS($B$21:$B$5019,B502)</f>
        <v>0</v>
      </c>
    </row>
    <row r="503" spans="1:14" x14ac:dyDescent="0.45">
      <c r="A503" s="19">
        <v>483</v>
      </c>
      <c r="B503" s="54"/>
      <c r="C503" s="55"/>
      <c r="D503" s="21"/>
      <c r="E503" s="21"/>
      <c r="F503" s="20">
        <f t="shared" si="250"/>
        <v>0</v>
      </c>
      <c r="G503" s="21"/>
      <c r="H503" s="21"/>
      <c r="I503" s="20">
        <f t="shared" si="251"/>
        <v>0</v>
      </c>
      <c r="J503" s="20">
        <f t="shared" si="252"/>
        <v>0</v>
      </c>
      <c r="K503" s="25" t="str">
        <f t="shared" si="253"/>
        <v>0</v>
      </c>
      <c r="L503" s="20">
        <f t="shared" si="254"/>
        <v>0</v>
      </c>
      <c r="M503" s="42"/>
      <c r="N503" s="20">
        <f>COUNTIFS($B$21:$B$5019,B503)</f>
        <v>0</v>
      </c>
    </row>
    <row r="504" spans="1:14" x14ac:dyDescent="0.45">
      <c r="A504" s="19">
        <v>484</v>
      </c>
      <c r="B504" s="54"/>
      <c r="C504" s="55"/>
      <c r="D504" s="21"/>
      <c r="E504" s="21"/>
      <c r="F504" s="20">
        <f t="shared" si="250"/>
        <v>0</v>
      </c>
      <c r="G504" s="21"/>
      <c r="H504" s="21"/>
      <c r="I504" s="20">
        <f t="shared" si="251"/>
        <v>0</v>
      </c>
      <c r="J504" s="20">
        <f t="shared" si="252"/>
        <v>0</v>
      </c>
      <c r="K504" s="25" t="str">
        <f t="shared" si="253"/>
        <v>0</v>
      </c>
      <c r="L504" s="20">
        <f t="shared" si="254"/>
        <v>0</v>
      </c>
      <c r="M504" s="42"/>
      <c r="N504" s="20">
        <f>COUNTIFS($B$21:$B$5019,B504)</f>
        <v>0</v>
      </c>
    </row>
    <row r="505" spans="1:14" x14ac:dyDescent="0.45">
      <c r="A505" s="19">
        <v>485</v>
      </c>
      <c r="B505" s="54"/>
      <c r="C505" s="55"/>
      <c r="D505" s="21"/>
      <c r="E505" s="21"/>
      <c r="F505" s="20">
        <f t="shared" si="250"/>
        <v>0</v>
      </c>
      <c r="G505" s="21"/>
      <c r="H505" s="21"/>
      <c r="I505" s="20">
        <f t="shared" si="251"/>
        <v>0</v>
      </c>
      <c r="J505" s="20">
        <f t="shared" si="252"/>
        <v>0</v>
      </c>
      <c r="K505" s="25" t="str">
        <f t="shared" si="253"/>
        <v>0</v>
      </c>
      <c r="L505" s="20">
        <f t="shared" si="254"/>
        <v>0</v>
      </c>
      <c r="M505" s="42"/>
      <c r="N505" s="20">
        <f>COUNTIFS($B$21:$B$5019,B505)</f>
        <v>0</v>
      </c>
    </row>
    <row r="506" spans="1:14" x14ac:dyDescent="0.45">
      <c r="A506" s="19">
        <v>486</v>
      </c>
      <c r="B506" s="54"/>
      <c r="C506" s="55"/>
      <c r="D506" s="21"/>
      <c r="E506" s="21"/>
      <c r="F506" s="20">
        <f t="shared" si="250"/>
        <v>0</v>
      </c>
      <c r="G506" s="21"/>
      <c r="H506" s="21"/>
      <c r="I506" s="20">
        <f t="shared" si="251"/>
        <v>0</v>
      </c>
      <c r="J506" s="20">
        <f t="shared" si="252"/>
        <v>0</v>
      </c>
      <c r="K506" s="25" t="str">
        <f t="shared" si="253"/>
        <v>0</v>
      </c>
      <c r="L506" s="20">
        <f t="shared" si="254"/>
        <v>0</v>
      </c>
      <c r="M506" s="42"/>
      <c r="N506" s="20">
        <f>COUNTIFS($B$21:$B$5019,B506)</f>
        <v>0</v>
      </c>
    </row>
    <row r="507" spans="1:14" x14ac:dyDescent="0.45">
      <c r="A507" s="19">
        <v>487</v>
      </c>
      <c r="B507" s="54"/>
      <c r="C507" s="55"/>
      <c r="D507" s="21"/>
      <c r="E507" s="21"/>
      <c r="F507" s="20">
        <f t="shared" si="250"/>
        <v>0</v>
      </c>
      <c r="G507" s="21"/>
      <c r="H507" s="21"/>
      <c r="I507" s="20">
        <f t="shared" si="251"/>
        <v>0</v>
      </c>
      <c r="J507" s="20">
        <f t="shared" si="252"/>
        <v>0</v>
      </c>
      <c r="K507" s="25" t="str">
        <f t="shared" si="253"/>
        <v>0</v>
      </c>
      <c r="L507" s="20">
        <f t="shared" si="254"/>
        <v>0</v>
      </c>
      <c r="M507" s="42"/>
      <c r="N507" s="20">
        <f>COUNTIFS($B$21:$B$5019,B507)</f>
        <v>0</v>
      </c>
    </row>
    <row r="508" spans="1:14" x14ac:dyDescent="0.45">
      <c r="A508" s="19">
        <v>488</v>
      </c>
      <c r="B508" s="54"/>
      <c r="C508" s="55"/>
      <c r="D508" s="21"/>
      <c r="E508" s="21"/>
      <c r="F508" s="20">
        <f t="shared" si="250"/>
        <v>0</v>
      </c>
      <c r="G508" s="21"/>
      <c r="H508" s="21"/>
      <c r="I508" s="20">
        <f t="shared" si="251"/>
        <v>0</v>
      </c>
      <c r="J508" s="20">
        <f t="shared" si="252"/>
        <v>0</v>
      </c>
      <c r="K508" s="25" t="str">
        <f t="shared" si="253"/>
        <v>0</v>
      </c>
      <c r="L508" s="20">
        <f t="shared" si="254"/>
        <v>0</v>
      </c>
      <c r="M508" s="42"/>
      <c r="N508" s="20">
        <f>COUNTIFS($B$21:$B$5019,B508)</f>
        <v>0</v>
      </c>
    </row>
    <row r="509" spans="1:14" x14ac:dyDescent="0.45">
      <c r="A509" s="19">
        <v>489</v>
      </c>
      <c r="B509" s="54"/>
      <c r="C509" s="55"/>
      <c r="D509" s="21"/>
      <c r="E509" s="21"/>
      <c r="F509" s="20">
        <f t="shared" si="250"/>
        <v>0</v>
      </c>
      <c r="G509" s="21"/>
      <c r="H509" s="21"/>
      <c r="I509" s="20">
        <f t="shared" si="251"/>
        <v>0</v>
      </c>
      <c r="J509" s="20">
        <f t="shared" si="252"/>
        <v>0</v>
      </c>
      <c r="K509" s="25" t="str">
        <f t="shared" si="253"/>
        <v>0</v>
      </c>
      <c r="L509" s="20">
        <f t="shared" si="254"/>
        <v>0</v>
      </c>
      <c r="M509" s="42"/>
      <c r="N509" s="20">
        <f>COUNTIFS($B$21:$B$5019,B509)</f>
        <v>0</v>
      </c>
    </row>
    <row r="510" spans="1:14" ht="18.600000000000001" thickBot="1" x14ac:dyDescent="0.5">
      <c r="A510" s="22">
        <v>490</v>
      </c>
      <c r="B510" s="56"/>
      <c r="C510" s="57"/>
      <c r="D510" s="24"/>
      <c r="E510" s="24"/>
      <c r="F510" s="23">
        <f t="shared" si="250"/>
        <v>0</v>
      </c>
      <c r="G510" s="24"/>
      <c r="H510" s="24"/>
      <c r="I510" s="23">
        <f t="shared" si="251"/>
        <v>0</v>
      </c>
      <c r="J510" s="23">
        <f t="shared" si="252"/>
        <v>0</v>
      </c>
      <c r="K510" s="26" t="str">
        <f t="shared" si="253"/>
        <v>0</v>
      </c>
      <c r="L510" s="23">
        <f t="shared" si="254"/>
        <v>0</v>
      </c>
      <c r="M510" s="43"/>
      <c r="N510" s="23">
        <f>COUNTIFS($B$21:$B$5019,B510)</f>
        <v>0</v>
      </c>
    </row>
    <row r="511" spans="1:14" x14ac:dyDescent="0.45">
      <c r="A511" s="16">
        <v>491</v>
      </c>
      <c r="B511" s="52"/>
      <c r="C511" s="53"/>
      <c r="D511" s="18"/>
      <c r="E511" s="18"/>
      <c r="F511" s="17">
        <f>D511-E511</f>
        <v>0</v>
      </c>
      <c r="G511" s="18"/>
      <c r="H511" s="18"/>
      <c r="I511" s="17">
        <f>G511-H511</f>
        <v>0</v>
      </c>
      <c r="J511" s="17">
        <f>F511+I511</f>
        <v>0</v>
      </c>
      <c r="K511" s="27" t="str">
        <f>IF(E511&lt;0,"マイナス請求",IF(J511=1900,"○",IF(J511=0,"0",IF(J511&lt;1900,"値引残","要確認"))))</f>
        <v>0</v>
      </c>
      <c r="L511" s="17">
        <f>J511</f>
        <v>0</v>
      </c>
      <c r="M511" s="41"/>
      <c r="N511" s="17">
        <f>COUNTIFS($B$21:$B$5019,B511)</f>
        <v>0</v>
      </c>
    </row>
    <row r="512" spans="1:14" x14ac:dyDescent="0.45">
      <c r="A512" s="19">
        <v>492</v>
      </c>
      <c r="B512" s="54"/>
      <c r="C512" s="55"/>
      <c r="D512" s="21"/>
      <c r="E512" s="21"/>
      <c r="F512" s="20">
        <f t="shared" ref="F512:F520" si="255">D512-E512</f>
        <v>0</v>
      </c>
      <c r="G512" s="21"/>
      <c r="H512" s="21"/>
      <c r="I512" s="20">
        <f t="shared" ref="I512:I520" si="256">G512-H512</f>
        <v>0</v>
      </c>
      <c r="J512" s="20">
        <f t="shared" ref="J512:J520" si="257">F512+I512</f>
        <v>0</v>
      </c>
      <c r="K512" s="25" t="str">
        <f t="shared" ref="K512:K517" si="258">IF(E512&lt;0,"マイナス請求",IF(J512=1900,"○",IF(J512=0,"0",IF(J512&lt;1900,"値引残","要確認"))))</f>
        <v>0</v>
      </c>
      <c r="L512" s="20">
        <f t="shared" ref="L512:L520" si="259">J512</f>
        <v>0</v>
      </c>
      <c r="M512" s="42"/>
      <c r="N512" s="20">
        <f>COUNTIFS($B$21:$B$5019,B512)</f>
        <v>0</v>
      </c>
    </row>
    <row r="513" spans="1:14" x14ac:dyDescent="0.45">
      <c r="A513" s="19">
        <v>493</v>
      </c>
      <c r="B513" s="54"/>
      <c r="C513" s="55"/>
      <c r="D513" s="21"/>
      <c r="E513" s="21"/>
      <c r="F513" s="20">
        <f t="shared" si="255"/>
        <v>0</v>
      </c>
      <c r="G513" s="21"/>
      <c r="H513" s="21"/>
      <c r="I513" s="20">
        <f t="shared" si="256"/>
        <v>0</v>
      </c>
      <c r="J513" s="20">
        <f t="shared" si="257"/>
        <v>0</v>
      </c>
      <c r="K513" s="25" t="str">
        <f t="shared" si="258"/>
        <v>0</v>
      </c>
      <c r="L513" s="20">
        <f t="shared" si="259"/>
        <v>0</v>
      </c>
      <c r="M513" s="42"/>
      <c r="N513" s="20">
        <f>COUNTIFS($B$21:$B$5019,B513)</f>
        <v>0</v>
      </c>
    </row>
    <row r="514" spans="1:14" x14ac:dyDescent="0.45">
      <c r="A514" s="19">
        <v>494</v>
      </c>
      <c r="B514" s="54"/>
      <c r="C514" s="55"/>
      <c r="D514" s="21"/>
      <c r="E514" s="21"/>
      <c r="F514" s="20">
        <f t="shared" si="255"/>
        <v>0</v>
      </c>
      <c r="G514" s="21"/>
      <c r="H514" s="21"/>
      <c r="I514" s="20">
        <f t="shared" si="256"/>
        <v>0</v>
      </c>
      <c r="J514" s="20">
        <f t="shared" si="257"/>
        <v>0</v>
      </c>
      <c r="K514" s="25" t="str">
        <f t="shared" si="258"/>
        <v>0</v>
      </c>
      <c r="L514" s="20">
        <f t="shared" si="259"/>
        <v>0</v>
      </c>
      <c r="M514" s="42"/>
      <c r="N514" s="20">
        <f>COUNTIFS($B$21:$B$5019,B514)</f>
        <v>0</v>
      </c>
    </row>
    <row r="515" spans="1:14" x14ac:dyDescent="0.45">
      <c r="A515" s="19">
        <v>495</v>
      </c>
      <c r="B515" s="54"/>
      <c r="C515" s="55"/>
      <c r="D515" s="21"/>
      <c r="E515" s="21"/>
      <c r="F515" s="20">
        <f t="shared" si="255"/>
        <v>0</v>
      </c>
      <c r="G515" s="21"/>
      <c r="H515" s="21"/>
      <c r="I515" s="20">
        <f t="shared" si="256"/>
        <v>0</v>
      </c>
      <c r="J515" s="20">
        <f t="shared" si="257"/>
        <v>0</v>
      </c>
      <c r="K515" s="25" t="str">
        <f t="shared" si="258"/>
        <v>0</v>
      </c>
      <c r="L515" s="20">
        <f t="shared" si="259"/>
        <v>0</v>
      </c>
      <c r="M515" s="42"/>
      <c r="N515" s="20">
        <f>COUNTIFS($B$21:$B$5019,B515)</f>
        <v>0</v>
      </c>
    </row>
    <row r="516" spans="1:14" x14ac:dyDescent="0.45">
      <c r="A516" s="19">
        <v>496</v>
      </c>
      <c r="B516" s="54"/>
      <c r="C516" s="55"/>
      <c r="D516" s="21"/>
      <c r="E516" s="21"/>
      <c r="F516" s="20">
        <f t="shared" si="255"/>
        <v>0</v>
      </c>
      <c r="G516" s="21"/>
      <c r="H516" s="21"/>
      <c r="I516" s="20">
        <f t="shared" si="256"/>
        <v>0</v>
      </c>
      <c r="J516" s="20">
        <f t="shared" si="257"/>
        <v>0</v>
      </c>
      <c r="K516" s="25" t="str">
        <f t="shared" si="258"/>
        <v>0</v>
      </c>
      <c r="L516" s="20">
        <f t="shared" si="259"/>
        <v>0</v>
      </c>
      <c r="M516" s="42"/>
      <c r="N516" s="20">
        <f>COUNTIFS($B$21:$B$5019,B516)</f>
        <v>0</v>
      </c>
    </row>
    <row r="517" spans="1:14" x14ac:dyDescent="0.45">
      <c r="A517" s="19">
        <v>497</v>
      </c>
      <c r="B517" s="54"/>
      <c r="C517" s="55"/>
      <c r="D517" s="21"/>
      <c r="E517" s="21"/>
      <c r="F517" s="20">
        <f t="shared" si="255"/>
        <v>0</v>
      </c>
      <c r="G517" s="21"/>
      <c r="H517" s="21"/>
      <c r="I517" s="20">
        <f t="shared" si="256"/>
        <v>0</v>
      </c>
      <c r="J517" s="20">
        <f t="shared" si="257"/>
        <v>0</v>
      </c>
      <c r="K517" s="25" t="str">
        <f t="shared" si="258"/>
        <v>0</v>
      </c>
      <c r="L517" s="20">
        <f t="shared" si="259"/>
        <v>0</v>
      </c>
      <c r="M517" s="42"/>
      <c r="N517" s="20">
        <f>COUNTIFS($B$21:$B$5019,B517)</f>
        <v>0</v>
      </c>
    </row>
    <row r="518" spans="1:14" x14ac:dyDescent="0.45">
      <c r="A518" s="19">
        <v>498</v>
      </c>
      <c r="B518" s="54"/>
      <c r="C518" s="55"/>
      <c r="D518" s="21"/>
      <c r="E518" s="21"/>
      <c r="F518" s="20">
        <f t="shared" si="255"/>
        <v>0</v>
      </c>
      <c r="G518" s="21"/>
      <c r="H518" s="21"/>
      <c r="I518" s="20">
        <f t="shared" si="256"/>
        <v>0</v>
      </c>
      <c r="J518" s="20">
        <f t="shared" si="257"/>
        <v>0</v>
      </c>
      <c r="K518" s="25" t="str">
        <f>IF(E518&lt;0,"マイナス請求",IF(J518=1900,"○",IF(J518=0,"0",IF(J518&lt;1900,"値引残","要確認"))))</f>
        <v>0</v>
      </c>
      <c r="L518" s="20">
        <f t="shared" si="259"/>
        <v>0</v>
      </c>
      <c r="M518" s="42"/>
      <c r="N518" s="20">
        <f>COUNTIFS($B$21:$B$5019,B518)</f>
        <v>0</v>
      </c>
    </row>
    <row r="519" spans="1:14" x14ac:dyDescent="0.45">
      <c r="A519" s="19">
        <v>499</v>
      </c>
      <c r="B519" s="54"/>
      <c r="C519" s="55"/>
      <c r="D519" s="21"/>
      <c r="E519" s="21"/>
      <c r="F519" s="20">
        <f t="shared" si="255"/>
        <v>0</v>
      </c>
      <c r="G519" s="21"/>
      <c r="H519" s="21"/>
      <c r="I519" s="20">
        <f t="shared" si="256"/>
        <v>0</v>
      </c>
      <c r="J519" s="20">
        <f t="shared" si="257"/>
        <v>0</v>
      </c>
      <c r="K519" s="25" t="str">
        <f t="shared" ref="K519:K520" si="260">IF(E519&lt;0,"マイナス請求",IF(J519=1900,"○",IF(J519=0,"0",IF(J519&lt;1900,"値引残","要確認"))))</f>
        <v>0</v>
      </c>
      <c r="L519" s="20">
        <f t="shared" si="259"/>
        <v>0</v>
      </c>
      <c r="M519" s="42"/>
      <c r="N519" s="20">
        <f>COUNTIFS($B$21:$B$5019,B519)</f>
        <v>0</v>
      </c>
    </row>
    <row r="520" spans="1:14" ht="18.600000000000001" thickBot="1" x14ac:dyDescent="0.5">
      <c r="A520" s="22">
        <v>500</v>
      </c>
      <c r="B520" s="56"/>
      <c r="C520" s="57"/>
      <c r="D520" s="24"/>
      <c r="E520" s="24"/>
      <c r="F520" s="23">
        <f t="shared" si="255"/>
        <v>0</v>
      </c>
      <c r="G520" s="24"/>
      <c r="H520" s="24"/>
      <c r="I520" s="23">
        <f t="shared" si="256"/>
        <v>0</v>
      </c>
      <c r="J520" s="23">
        <f t="shared" si="257"/>
        <v>0</v>
      </c>
      <c r="K520" s="26" t="str">
        <f t="shared" si="260"/>
        <v>0</v>
      </c>
      <c r="L520" s="23">
        <f t="shared" si="259"/>
        <v>0</v>
      </c>
      <c r="M520" s="43"/>
      <c r="N520" s="23">
        <f>COUNTIFS($B$21:$B$5019,B520)</f>
        <v>0</v>
      </c>
    </row>
    <row r="521" spans="1:14" x14ac:dyDescent="0.45">
      <c r="A521" s="16">
        <v>501</v>
      </c>
      <c r="B521" s="52"/>
      <c r="C521" s="53"/>
      <c r="D521" s="18"/>
      <c r="E521" s="18"/>
      <c r="F521" s="17">
        <f>D521-E521</f>
        <v>0</v>
      </c>
      <c r="G521" s="18"/>
      <c r="H521" s="18"/>
      <c r="I521" s="17">
        <f>G521-H521</f>
        <v>0</v>
      </c>
      <c r="J521" s="17">
        <f>F521+I521</f>
        <v>0</v>
      </c>
      <c r="K521" s="27" t="str">
        <f>IF(E521&lt;0,"マイナス請求",IF(J521=1900,"○",IF(J521=0,"0",IF(J521&lt;1900,"値引残","要確認"))))</f>
        <v>0</v>
      </c>
      <c r="L521" s="17">
        <f>J521</f>
        <v>0</v>
      </c>
      <c r="M521" s="41"/>
      <c r="N521" s="17">
        <f>COUNTIFS($B$21:$B$5019,B521)</f>
        <v>0</v>
      </c>
    </row>
    <row r="522" spans="1:14" x14ac:dyDescent="0.45">
      <c r="A522" s="19">
        <v>502</v>
      </c>
      <c r="B522" s="54"/>
      <c r="C522" s="55"/>
      <c r="D522" s="21"/>
      <c r="E522" s="21"/>
      <c r="F522" s="20">
        <f t="shared" ref="F522:F530" si="261">D522-E522</f>
        <v>0</v>
      </c>
      <c r="G522" s="21"/>
      <c r="H522" s="21"/>
      <c r="I522" s="20">
        <f t="shared" ref="I522:I530" si="262">G522-H522</f>
        <v>0</v>
      </c>
      <c r="J522" s="20">
        <f t="shared" ref="J522:J530" si="263">F522+I522</f>
        <v>0</v>
      </c>
      <c r="K522" s="25" t="str">
        <f t="shared" ref="K522:K530" si="264">IF(E522&lt;0,"マイナス請求",IF(J522=1900,"○",IF(J522=0,"0",IF(J522&lt;1900,"値引残","要確認"))))</f>
        <v>0</v>
      </c>
      <c r="L522" s="20">
        <f t="shared" ref="L522:L530" si="265">J522</f>
        <v>0</v>
      </c>
      <c r="M522" s="42"/>
      <c r="N522" s="20">
        <f>COUNTIFS($B$21:$B$5019,B522)</f>
        <v>0</v>
      </c>
    </row>
    <row r="523" spans="1:14" x14ac:dyDescent="0.45">
      <c r="A523" s="19">
        <v>503</v>
      </c>
      <c r="B523" s="54"/>
      <c r="C523" s="55"/>
      <c r="D523" s="21"/>
      <c r="E523" s="21"/>
      <c r="F523" s="20">
        <f t="shared" si="261"/>
        <v>0</v>
      </c>
      <c r="G523" s="21"/>
      <c r="H523" s="21"/>
      <c r="I523" s="20">
        <f t="shared" si="262"/>
        <v>0</v>
      </c>
      <c r="J523" s="20">
        <f t="shared" si="263"/>
        <v>0</v>
      </c>
      <c r="K523" s="25" t="str">
        <f t="shared" si="264"/>
        <v>0</v>
      </c>
      <c r="L523" s="20">
        <f t="shared" si="265"/>
        <v>0</v>
      </c>
      <c r="M523" s="42"/>
      <c r="N523" s="20">
        <f>COUNTIFS($B$21:$B$5019,B523)</f>
        <v>0</v>
      </c>
    </row>
    <row r="524" spans="1:14" x14ac:dyDescent="0.45">
      <c r="A524" s="19">
        <v>504</v>
      </c>
      <c r="B524" s="54"/>
      <c r="C524" s="55"/>
      <c r="D524" s="21"/>
      <c r="E524" s="21"/>
      <c r="F524" s="20">
        <f t="shared" si="261"/>
        <v>0</v>
      </c>
      <c r="G524" s="21"/>
      <c r="H524" s="21"/>
      <c r="I524" s="20">
        <f t="shared" si="262"/>
        <v>0</v>
      </c>
      <c r="J524" s="20">
        <f t="shared" si="263"/>
        <v>0</v>
      </c>
      <c r="K524" s="25" t="str">
        <f t="shared" si="264"/>
        <v>0</v>
      </c>
      <c r="L524" s="20">
        <f t="shared" si="265"/>
        <v>0</v>
      </c>
      <c r="M524" s="42"/>
      <c r="N524" s="20">
        <f>COUNTIFS($B$21:$B$5019,B524)</f>
        <v>0</v>
      </c>
    </row>
    <row r="525" spans="1:14" x14ac:dyDescent="0.45">
      <c r="A525" s="19">
        <v>505</v>
      </c>
      <c r="B525" s="54"/>
      <c r="C525" s="55"/>
      <c r="D525" s="21"/>
      <c r="E525" s="21"/>
      <c r="F525" s="20">
        <f t="shared" si="261"/>
        <v>0</v>
      </c>
      <c r="G525" s="21"/>
      <c r="H525" s="21"/>
      <c r="I525" s="20">
        <f t="shared" si="262"/>
        <v>0</v>
      </c>
      <c r="J525" s="20">
        <f t="shared" si="263"/>
        <v>0</v>
      </c>
      <c r="K525" s="25" t="str">
        <f t="shared" si="264"/>
        <v>0</v>
      </c>
      <c r="L525" s="20">
        <f t="shared" si="265"/>
        <v>0</v>
      </c>
      <c r="M525" s="42"/>
      <c r="N525" s="20">
        <f>COUNTIFS($B$21:$B$5019,B525)</f>
        <v>0</v>
      </c>
    </row>
    <row r="526" spans="1:14" x14ac:dyDescent="0.45">
      <c r="A526" s="19">
        <v>506</v>
      </c>
      <c r="B526" s="54"/>
      <c r="C526" s="55"/>
      <c r="D526" s="21"/>
      <c r="E526" s="21"/>
      <c r="F526" s="20">
        <f t="shared" si="261"/>
        <v>0</v>
      </c>
      <c r="G526" s="21"/>
      <c r="H526" s="21"/>
      <c r="I526" s="20">
        <f t="shared" si="262"/>
        <v>0</v>
      </c>
      <c r="J526" s="20">
        <f t="shared" si="263"/>
        <v>0</v>
      </c>
      <c r="K526" s="25" t="str">
        <f t="shared" si="264"/>
        <v>0</v>
      </c>
      <c r="L526" s="20">
        <f t="shared" si="265"/>
        <v>0</v>
      </c>
      <c r="M526" s="42"/>
      <c r="N526" s="20">
        <f>COUNTIFS($B$21:$B$5019,B526)</f>
        <v>0</v>
      </c>
    </row>
    <row r="527" spans="1:14" x14ac:dyDescent="0.45">
      <c r="A527" s="19">
        <v>507</v>
      </c>
      <c r="B527" s="54"/>
      <c r="C527" s="55"/>
      <c r="D527" s="21"/>
      <c r="E527" s="21"/>
      <c r="F527" s="20">
        <f t="shared" si="261"/>
        <v>0</v>
      </c>
      <c r="G527" s="21"/>
      <c r="H527" s="21"/>
      <c r="I527" s="20">
        <f t="shared" si="262"/>
        <v>0</v>
      </c>
      <c r="J527" s="20">
        <f t="shared" si="263"/>
        <v>0</v>
      </c>
      <c r="K527" s="25" t="str">
        <f t="shared" si="264"/>
        <v>0</v>
      </c>
      <c r="L527" s="20">
        <f t="shared" si="265"/>
        <v>0</v>
      </c>
      <c r="M527" s="42"/>
      <c r="N527" s="20">
        <f>COUNTIFS($B$21:$B$5019,B527)</f>
        <v>0</v>
      </c>
    </row>
    <row r="528" spans="1:14" x14ac:dyDescent="0.45">
      <c r="A528" s="19">
        <v>508</v>
      </c>
      <c r="B528" s="54"/>
      <c r="C528" s="55"/>
      <c r="D528" s="21"/>
      <c r="E528" s="21"/>
      <c r="F528" s="20">
        <f t="shared" si="261"/>
        <v>0</v>
      </c>
      <c r="G528" s="21"/>
      <c r="H528" s="21"/>
      <c r="I528" s="20">
        <f t="shared" si="262"/>
        <v>0</v>
      </c>
      <c r="J528" s="20">
        <f t="shared" si="263"/>
        <v>0</v>
      </c>
      <c r="K528" s="25" t="str">
        <f t="shared" si="264"/>
        <v>0</v>
      </c>
      <c r="L528" s="20">
        <f t="shared" si="265"/>
        <v>0</v>
      </c>
      <c r="M528" s="42"/>
      <c r="N528" s="20">
        <f>COUNTIFS($B$21:$B$5019,B528)</f>
        <v>0</v>
      </c>
    </row>
    <row r="529" spans="1:14" x14ac:dyDescent="0.45">
      <c r="A529" s="19">
        <v>509</v>
      </c>
      <c r="B529" s="54"/>
      <c r="C529" s="55"/>
      <c r="D529" s="21"/>
      <c r="E529" s="21"/>
      <c r="F529" s="20">
        <f t="shared" si="261"/>
        <v>0</v>
      </c>
      <c r="G529" s="21"/>
      <c r="H529" s="21"/>
      <c r="I529" s="20">
        <f t="shared" si="262"/>
        <v>0</v>
      </c>
      <c r="J529" s="20">
        <f t="shared" si="263"/>
        <v>0</v>
      </c>
      <c r="K529" s="25" t="str">
        <f t="shared" si="264"/>
        <v>0</v>
      </c>
      <c r="L529" s="20">
        <f t="shared" si="265"/>
        <v>0</v>
      </c>
      <c r="M529" s="42"/>
      <c r="N529" s="20">
        <f>COUNTIFS($B$21:$B$5019,B529)</f>
        <v>0</v>
      </c>
    </row>
    <row r="530" spans="1:14" ht="18.600000000000001" thickBot="1" x14ac:dyDescent="0.5">
      <c r="A530" s="22">
        <v>510</v>
      </c>
      <c r="B530" s="56"/>
      <c r="C530" s="57"/>
      <c r="D530" s="24"/>
      <c r="E530" s="24"/>
      <c r="F530" s="23">
        <f t="shared" si="261"/>
        <v>0</v>
      </c>
      <c r="G530" s="24"/>
      <c r="H530" s="24"/>
      <c r="I530" s="23">
        <f t="shared" si="262"/>
        <v>0</v>
      </c>
      <c r="J530" s="23">
        <f t="shared" si="263"/>
        <v>0</v>
      </c>
      <c r="K530" s="26" t="str">
        <f t="shared" si="264"/>
        <v>0</v>
      </c>
      <c r="L530" s="23">
        <f t="shared" si="265"/>
        <v>0</v>
      </c>
      <c r="M530" s="43"/>
      <c r="N530" s="23">
        <f>COUNTIFS($B$21:$B$5019,B530)</f>
        <v>0</v>
      </c>
    </row>
    <row r="531" spans="1:14" x14ac:dyDescent="0.45">
      <c r="A531" s="16">
        <v>511</v>
      </c>
      <c r="B531" s="52"/>
      <c r="C531" s="53"/>
      <c r="D531" s="18"/>
      <c r="E531" s="18"/>
      <c r="F531" s="17">
        <f>D531-E531</f>
        <v>0</v>
      </c>
      <c r="G531" s="18"/>
      <c r="H531" s="18"/>
      <c r="I531" s="17">
        <f>G531-H531</f>
        <v>0</v>
      </c>
      <c r="J531" s="17">
        <f>F531+I531</f>
        <v>0</v>
      </c>
      <c r="K531" s="27" t="str">
        <f>IF(E531&lt;0,"マイナス請求",IF(J531=1900,"○",IF(J531=0,"0",IF(J531&lt;1900,"値引残","要確認"))))</f>
        <v>0</v>
      </c>
      <c r="L531" s="17">
        <f>J531</f>
        <v>0</v>
      </c>
      <c r="M531" s="41"/>
      <c r="N531" s="17">
        <f>COUNTIFS($B$21:$B$5019,B531)</f>
        <v>0</v>
      </c>
    </row>
    <row r="532" spans="1:14" x14ac:dyDescent="0.45">
      <c r="A532" s="19">
        <v>512</v>
      </c>
      <c r="B532" s="54"/>
      <c r="C532" s="55"/>
      <c r="D532" s="21"/>
      <c r="E532" s="21"/>
      <c r="F532" s="20">
        <f t="shared" ref="F532:F540" si="266">D532-E532</f>
        <v>0</v>
      </c>
      <c r="G532" s="21"/>
      <c r="H532" s="21"/>
      <c r="I532" s="20">
        <f t="shared" ref="I532:I540" si="267">G532-H532</f>
        <v>0</v>
      </c>
      <c r="J532" s="20">
        <f t="shared" ref="J532:J540" si="268">F532+I532</f>
        <v>0</v>
      </c>
      <c r="K532" s="25" t="str">
        <f t="shared" ref="K532:K540" si="269">IF(E532&lt;0,"マイナス請求",IF(J532=1900,"○",IF(J532=0,"0",IF(J532&lt;1900,"値引残","要確認"))))</f>
        <v>0</v>
      </c>
      <c r="L532" s="20">
        <f t="shared" ref="L532:L540" si="270">J532</f>
        <v>0</v>
      </c>
      <c r="M532" s="42"/>
      <c r="N532" s="20">
        <f>COUNTIFS($B$21:$B$5019,B532)</f>
        <v>0</v>
      </c>
    </row>
    <row r="533" spans="1:14" x14ac:dyDescent="0.45">
      <c r="A533" s="19">
        <v>513</v>
      </c>
      <c r="B533" s="54"/>
      <c r="C533" s="55"/>
      <c r="D533" s="21"/>
      <c r="E533" s="21"/>
      <c r="F533" s="20">
        <f t="shared" si="266"/>
        <v>0</v>
      </c>
      <c r="G533" s="21"/>
      <c r="H533" s="21"/>
      <c r="I533" s="20">
        <f t="shared" si="267"/>
        <v>0</v>
      </c>
      <c r="J533" s="20">
        <f t="shared" si="268"/>
        <v>0</v>
      </c>
      <c r="K533" s="25" t="str">
        <f t="shared" si="269"/>
        <v>0</v>
      </c>
      <c r="L533" s="20">
        <f t="shared" si="270"/>
        <v>0</v>
      </c>
      <c r="M533" s="42"/>
      <c r="N533" s="20">
        <f>COUNTIFS($B$21:$B$5019,B533)</f>
        <v>0</v>
      </c>
    </row>
    <row r="534" spans="1:14" x14ac:dyDescent="0.45">
      <c r="A534" s="19">
        <v>514</v>
      </c>
      <c r="B534" s="54"/>
      <c r="C534" s="55"/>
      <c r="D534" s="21"/>
      <c r="E534" s="21"/>
      <c r="F534" s="20">
        <f t="shared" si="266"/>
        <v>0</v>
      </c>
      <c r="G534" s="21"/>
      <c r="H534" s="21"/>
      <c r="I534" s="20">
        <f t="shared" si="267"/>
        <v>0</v>
      </c>
      <c r="J534" s="20">
        <f t="shared" si="268"/>
        <v>0</v>
      </c>
      <c r="K534" s="25" t="str">
        <f t="shared" si="269"/>
        <v>0</v>
      </c>
      <c r="L534" s="20">
        <f t="shared" si="270"/>
        <v>0</v>
      </c>
      <c r="M534" s="42"/>
      <c r="N534" s="20">
        <f>COUNTIFS($B$21:$B$5019,B534)</f>
        <v>0</v>
      </c>
    </row>
    <row r="535" spans="1:14" x14ac:dyDescent="0.45">
      <c r="A535" s="19">
        <v>515</v>
      </c>
      <c r="B535" s="54"/>
      <c r="C535" s="55"/>
      <c r="D535" s="21"/>
      <c r="E535" s="21"/>
      <c r="F535" s="20">
        <f t="shared" si="266"/>
        <v>0</v>
      </c>
      <c r="G535" s="21"/>
      <c r="H535" s="21"/>
      <c r="I535" s="20">
        <f t="shared" si="267"/>
        <v>0</v>
      </c>
      <c r="J535" s="20">
        <f t="shared" si="268"/>
        <v>0</v>
      </c>
      <c r="K535" s="25" t="str">
        <f t="shared" si="269"/>
        <v>0</v>
      </c>
      <c r="L535" s="20">
        <f t="shared" si="270"/>
        <v>0</v>
      </c>
      <c r="M535" s="42"/>
      <c r="N535" s="20">
        <f>COUNTIFS($B$21:$B$5019,B535)</f>
        <v>0</v>
      </c>
    </row>
    <row r="536" spans="1:14" x14ac:dyDescent="0.45">
      <c r="A536" s="19">
        <v>516</v>
      </c>
      <c r="B536" s="54"/>
      <c r="C536" s="55"/>
      <c r="D536" s="21"/>
      <c r="E536" s="21"/>
      <c r="F536" s="20">
        <f t="shared" si="266"/>
        <v>0</v>
      </c>
      <c r="G536" s="21"/>
      <c r="H536" s="21"/>
      <c r="I536" s="20">
        <f t="shared" si="267"/>
        <v>0</v>
      </c>
      <c r="J536" s="20">
        <f t="shared" si="268"/>
        <v>0</v>
      </c>
      <c r="K536" s="25" t="str">
        <f t="shared" si="269"/>
        <v>0</v>
      </c>
      <c r="L536" s="20">
        <f t="shared" si="270"/>
        <v>0</v>
      </c>
      <c r="M536" s="42"/>
      <c r="N536" s="20">
        <f>COUNTIFS($B$21:$B$5019,B536)</f>
        <v>0</v>
      </c>
    </row>
    <row r="537" spans="1:14" x14ac:dyDescent="0.45">
      <c r="A537" s="19">
        <v>517</v>
      </c>
      <c r="B537" s="54"/>
      <c r="C537" s="55"/>
      <c r="D537" s="21"/>
      <c r="E537" s="21"/>
      <c r="F537" s="20">
        <f t="shared" si="266"/>
        <v>0</v>
      </c>
      <c r="G537" s="21"/>
      <c r="H537" s="21"/>
      <c r="I537" s="20">
        <f t="shared" si="267"/>
        <v>0</v>
      </c>
      <c r="J537" s="20">
        <f t="shared" si="268"/>
        <v>0</v>
      </c>
      <c r="K537" s="25" t="str">
        <f t="shared" si="269"/>
        <v>0</v>
      </c>
      <c r="L537" s="20">
        <f t="shared" si="270"/>
        <v>0</v>
      </c>
      <c r="M537" s="42"/>
      <c r="N537" s="20">
        <f>COUNTIFS($B$21:$B$5019,B537)</f>
        <v>0</v>
      </c>
    </row>
    <row r="538" spans="1:14" x14ac:dyDescent="0.45">
      <c r="A538" s="19">
        <v>518</v>
      </c>
      <c r="B538" s="54"/>
      <c r="C538" s="55"/>
      <c r="D538" s="21"/>
      <c r="E538" s="21"/>
      <c r="F538" s="20">
        <f t="shared" si="266"/>
        <v>0</v>
      </c>
      <c r="G538" s="21"/>
      <c r="H538" s="21"/>
      <c r="I538" s="20">
        <f t="shared" si="267"/>
        <v>0</v>
      </c>
      <c r="J538" s="20">
        <f t="shared" si="268"/>
        <v>0</v>
      </c>
      <c r="K538" s="25" t="str">
        <f t="shared" si="269"/>
        <v>0</v>
      </c>
      <c r="L538" s="20">
        <f t="shared" si="270"/>
        <v>0</v>
      </c>
      <c r="M538" s="42"/>
      <c r="N538" s="20">
        <f>COUNTIFS($B$21:$B$5019,B538)</f>
        <v>0</v>
      </c>
    </row>
    <row r="539" spans="1:14" x14ac:dyDescent="0.45">
      <c r="A539" s="19">
        <v>519</v>
      </c>
      <c r="B539" s="54"/>
      <c r="C539" s="55"/>
      <c r="D539" s="21"/>
      <c r="E539" s="21"/>
      <c r="F539" s="20">
        <f t="shared" si="266"/>
        <v>0</v>
      </c>
      <c r="G539" s="21"/>
      <c r="H539" s="21"/>
      <c r="I539" s="20">
        <f t="shared" si="267"/>
        <v>0</v>
      </c>
      <c r="J539" s="20">
        <f t="shared" si="268"/>
        <v>0</v>
      </c>
      <c r="K539" s="25" t="str">
        <f t="shared" si="269"/>
        <v>0</v>
      </c>
      <c r="L539" s="20">
        <f t="shared" si="270"/>
        <v>0</v>
      </c>
      <c r="M539" s="42"/>
      <c r="N539" s="20">
        <f>COUNTIFS($B$21:$B$5019,B539)</f>
        <v>0</v>
      </c>
    </row>
    <row r="540" spans="1:14" ht="18.600000000000001" thickBot="1" x14ac:dyDescent="0.5">
      <c r="A540" s="22">
        <v>520</v>
      </c>
      <c r="B540" s="56"/>
      <c r="C540" s="57"/>
      <c r="D540" s="24"/>
      <c r="E540" s="24"/>
      <c r="F540" s="23">
        <f t="shared" si="266"/>
        <v>0</v>
      </c>
      <c r="G540" s="24"/>
      <c r="H540" s="24"/>
      <c r="I540" s="23">
        <f t="shared" si="267"/>
        <v>0</v>
      </c>
      <c r="J540" s="23">
        <f t="shared" si="268"/>
        <v>0</v>
      </c>
      <c r="K540" s="26" t="str">
        <f t="shared" si="269"/>
        <v>0</v>
      </c>
      <c r="L540" s="23">
        <f t="shared" si="270"/>
        <v>0</v>
      </c>
      <c r="M540" s="43"/>
      <c r="N540" s="23">
        <f>COUNTIFS($B$21:$B$5019,B540)</f>
        <v>0</v>
      </c>
    </row>
    <row r="541" spans="1:14" x14ac:dyDescent="0.45">
      <c r="A541" s="16">
        <v>521</v>
      </c>
      <c r="B541" s="52"/>
      <c r="C541" s="53"/>
      <c r="D541" s="18"/>
      <c r="E541" s="18"/>
      <c r="F541" s="17">
        <f>D541-E541</f>
        <v>0</v>
      </c>
      <c r="G541" s="18"/>
      <c r="H541" s="18"/>
      <c r="I541" s="17">
        <f>G541-H541</f>
        <v>0</v>
      </c>
      <c r="J541" s="17">
        <f>F541+I541</f>
        <v>0</v>
      </c>
      <c r="K541" s="27" t="str">
        <f>IF(E541&lt;0,"マイナス請求",IF(J541=1900,"○",IF(J541=0,"0",IF(J541&lt;1900,"値引残","要確認"))))</f>
        <v>0</v>
      </c>
      <c r="L541" s="17">
        <f>J541</f>
        <v>0</v>
      </c>
      <c r="M541" s="41"/>
      <c r="N541" s="17">
        <f>COUNTIFS($B$21:$B$5019,B541)</f>
        <v>0</v>
      </c>
    </row>
    <row r="542" spans="1:14" x14ac:dyDescent="0.45">
      <c r="A542" s="19">
        <v>522</v>
      </c>
      <c r="B542" s="54"/>
      <c r="C542" s="55"/>
      <c r="D542" s="21"/>
      <c r="E542" s="21"/>
      <c r="F542" s="20">
        <f t="shared" ref="F542:F550" si="271">D542-E542</f>
        <v>0</v>
      </c>
      <c r="G542" s="21"/>
      <c r="H542" s="21"/>
      <c r="I542" s="20">
        <f t="shared" ref="I542:I550" si="272">G542-H542</f>
        <v>0</v>
      </c>
      <c r="J542" s="20">
        <f t="shared" ref="J542:J550" si="273">F542+I542</f>
        <v>0</v>
      </c>
      <c r="K542" s="25" t="str">
        <f t="shared" ref="K542:K550" si="274">IF(E542&lt;0,"マイナス請求",IF(J542=1900,"○",IF(J542=0,"0",IF(J542&lt;1900,"値引残","要確認"))))</f>
        <v>0</v>
      </c>
      <c r="L542" s="20">
        <f t="shared" ref="L542:L550" si="275">J542</f>
        <v>0</v>
      </c>
      <c r="M542" s="42"/>
      <c r="N542" s="20">
        <f>COUNTIFS($B$21:$B$5019,B542)</f>
        <v>0</v>
      </c>
    </row>
    <row r="543" spans="1:14" x14ac:dyDescent="0.45">
      <c r="A543" s="19">
        <v>523</v>
      </c>
      <c r="B543" s="54"/>
      <c r="C543" s="55"/>
      <c r="D543" s="21"/>
      <c r="E543" s="21"/>
      <c r="F543" s="20">
        <f t="shared" si="271"/>
        <v>0</v>
      </c>
      <c r="G543" s="21"/>
      <c r="H543" s="21"/>
      <c r="I543" s="20">
        <f t="shared" si="272"/>
        <v>0</v>
      </c>
      <c r="J543" s="20">
        <f t="shared" si="273"/>
        <v>0</v>
      </c>
      <c r="K543" s="25" t="str">
        <f t="shared" si="274"/>
        <v>0</v>
      </c>
      <c r="L543" s="20">
        <f t="shared" si="275"/>
        <v>0</v>
      </c>
      <c r="M543" s="42"/>
      <c r="N543" s="20">
        <f>COUNTIFS($B$21:$B$5019,B543)</f>
        <v>0</v>
      </c>
    </row>
    <row r="544" spans="1:14" x14ac:dyDescent="0.45">
      <c r="A544" s="19">
        <v>524</v>
      </c>
      <c r="B544" s="54"/>
      <c r="C544" s="55"/>
      <c r="D544" s="21"/>
      <c r="E544" s="21"/>
      <c r="F544" s="20">
        <f t="shared" si="271"/>
        <v>0</v>
      </c>
      <c r="G544" s="21"/>
      <c r="H544" s="21"/>
      <c r="I544" s="20">
        <f t="shared" si="272"/>
        <v>0</v>
      </c>
      <c r="J544" s="20">
        <f t="shared" si="273"/>
        <v>0</v>
      </c>
      <c r="K544" s="25" t="str">
        <f t="shared" si="274"/>
        <v>0</v>
      </c>
      <c r="L544" s="20">
        <f t="shared" si="275"/>
        <v>0</v>
      </c>
      <c r="M544" s="42"/>
      <c r="N544" s="20">
        <f>COUNTIFS($B$21:$B$5019,B544)</f>
        <v>0</v>
      </c>
    </row>
    <row r="545" spans="1:14" x14ac:dyDescent="0.45">
      <c r="A545" s="19">
        <v>525</v>
      </c>
      <c r="B545" s="54"/>
      <c r="C545" s="55"/>
      <c r="D545" s="21"/>
      <c r="E545" s="21"/>
      <c r="F545" s="20">
        <f t="shared" si="271"/>
        <v>0</v>
      </c>
      <c r="G545" s="21"/>
      <c r="H545" s="21"/>
      <c r="I545" s="20">
        <f t="shared" si="272"/>
        <v>0</v>
      </c>
      <c r="J545" s="20">
        <f t="shared" si="273"/>
        <v>0</v>
      </c>
      <c r="K545" s="25" t="str">
        <f t="shared" si="274"/>
        <v>0</v>
      </c>
      <c r="L545" s="20">
        <f t="shared" si="275"/>
        <v>0</v>
      </c>
      <c r="M545" s="42"/>
      <c r="N545" s="20">
        <f>COUNTIFS($B$21:$B$5019,B545)</f>
        <v>0</v>
      </c>
    </row>
    <row r="546" spans="1:14" x14ac:dyDescent="0.45">
      <c r="A546" s="19">
        <v>526</v>
      </c>
      <c r="B546" s="54"/>
      <c r="C546" s="55"/>
      <c r="D546" s="21"/>
      <c r="E546" s="21"/>
      <c r="F546" s="20">
        <f t="shared" si="271"/>
        <v>0</v>
      </c>
      <c r="G546" s="21"/>
      <c r="H546" s="21"/>
      <c r="I546" s="20">
        <f t="shared" si="272"/>
        <v>0</v>
      </c>
      <c r="J546" s="20">
        <f t="shared" si="273"/>
        <v>0</v>
      </c>
      <c r="K546" s="25" t="str">
        <f t="shared" si="274"/>
        <v>0</v>
      </c>
      <c r="L546" s="20">
        <f t="shared" si="275"/>
        <v>0</v>
      </c>
      <c r="M546" s="42"/>
      <c r="N546" s="20">
        <f>COUNTIFS($B$21:$B$5019,B546)</f>
        <v>0</v>
      </c>
    </row>
    <row r="547" spans="1:14" x14ac:dyDescent="0.45">
      <c r="A547" s="19">
        <v>527</v>
      </c>
      <c r="B547" s="54"/>
      <c r="C547" s="55"/>
      <c r="D547" s="21"/>
      <c r="E547" s="21"/>
      <c r="F547" s="20">
        <f t="shared" si="271"/>
        <v>0</v>
      </c>
      <c r="G547" s="21"/>
      <c r="H547" s="21"/>
      <c r="I547" s="20">
        <f t="shared" si="272"/>
        <v>0</v>
      </c>
      <c r="J547" s="20">
        <f t="shared" si="273"/>
        <v>0</v>
      </c>
      <c r="K547" s="25" t="str">
        <f t="shared" si="274"/>
        <v>0</v>
      </c>
      <c r="L547" s="20">
        <f t="shared" si="275"/>
        <v>0</v>
      </c>
      <c r="M547" s="42"/>
      <c r="N547" s="20">
        <f>COUNTIFS($B$21:$B$5019,B547)</f>
        <v>0</v>
      </c>
    </row>
    <row r="548" spans="1:14" x14ac:dyDescent="0.45">
      <c r="A548" s="19">
        <v>528</v>
      </c>
      <c r="B548" s="54"/>
      <c r="C548" s="55"/>
      <c r="D548" s="21"/>
      <c r="E548" s="21"/>
      <c r="F548" s="20">
        <f t="shared" si="271"/>
        <v>0</v>
      </c>
      <c r="G548" s="21"/>
      <c r="H548" s="21"/>
      <c r="I548" s="20">
        <f t="shared" si="272"/>
        <v>0</v>
      </c>
      <c r="J548" s="20">
        <f t="shared" si="273"/>
        <v>0</v>
      </c>
      <c r="K548" s="25" t="str">
        <f t="shared" si="274"/>
        <v>0</v>
      </c>
      <c r="L548" s="20">
        <f t="shared" si="275"/>
        <v>0</v>
      </c>
      <c r="M548" s="42"/>
      <c r="N548" s="20">
        <f>COUNTIFS($B$21:$B$5019,B548)</f>
        <v>0</v>
      </c>
    </row>
    <row r="549" spans="1:14" x14ac:dyDescent="0.45">
      <c r="A549" s="19">
        <v>529</v>
      </c>
      <c r="B549" s="54"/>
      <c r="C549" s="55"/>
      <c r="D549" s="21"/>
      <c r="E549" s="21"/>
      <c r="F549" s="20">
        <f t="shared" si="271"/>
        <v>0</v>
      </c>
      <c r="G549" s="21"/>
      <c r="H549" s="21"/>
      <c r="I549" s="20">
        <f t="shared" si="272"/>
        <v>0</v>
      </c>
      <c r="J549" s="20">
        <f t="shared" si="273"/>
        <v>0</v>
      </c>
      <c r="K549" s="25" t="str">
        <f t="shared" si="274"/>
        <v>0</v>
      </c>
      <c r="L549" s="20">
        <f t="shared" si="275"/>
        <v>0</v>
      </c>
      <c r="M549" s="42"/>
      <c r="N549" s="20">
        <f>COUNTIFS($B$21:$B$5019,B549)</f>
        <v>0</v>
      </c>
    </row>
    <row r="550" spans="1:14" ht="18.600000000000001" thickBot="1" x14ac:dyDescent="0.5">
      <c r="A550" s="22">
        <v>530</v>
      </c>
      <c r="B550" s="56"/>
      <c r="C550" s="57"/>
      <c r="D550" s="24"/>
      <c r="E550" s="24"/>
      <c r="F550" s="23">
        <f t="shared" si="271"/>
        <v>0</v>
      </c>
      <c r="G550" s="24"/>
      <c r="H550" s="24"/>
      <c r="I550" s="23">
        <f t="shared" si="272"/>
        <v>0</v>
      </c>
      <c r="J550" s="23">
        <f t="shared" si="273"/>
        <v>0</v>
      </c>
      <c r="K550" s="26" t="str">
        <f t="shared" si="274"/>
        <v>0</v>
      </c>
      <c r="L550" s="23">
        <f t="shared" si="275"/>
        <v>0</v>
      </c>
      <c r="M550" s="43"/>
      <c r="N550" s="23">
        <f>COUNTIFS($B$21:$B$5019,B550)</f>
        <v>0</v>
      </c>
    </row>
    <row r="551" spans="1:14" x14ac:dyDescent="0.45">
      <c r="A551" s="16">
        <v>531</v>
      </c>
      <c r="B551" s="52"/>
      <c r="C551" s="53"/>
      <c r="D551" s="18"/>
      <c r="E551" s="18"/>
      <c r="F551" s="17">
        <f>D551-E551</f>
        <v>0</v>
      </c>
      <c r="G551" s="18"/>
      <c r="H551" s="18"/>
      <c r="I551" s="17">
        <f>G551-H551</f>
        <v>0</v>
      </c>
      <c r="J551" s="17">
        <f>F551+I551</f>
        <v>0</v>
      </c>
      <c r="K551" s="27" t="str">
        <f>IF(E551&lt;0,"マイナス請求",IF(J551=1900,"○",IF(J551=0,"0",IF(J551&lt;1900,"値引残","要確認"))))</f>
        <v>0</v>
      </c>
      <c r="L551" s="17">
        <f>J551</f>
        <v>0</v>
      </c>
      <c r="M551" s="41"/>
      <c r="N551" s="17">
        <f>COUNTIFS($B$21:$B$5019,B551)</f>
        <v>0</v>
      </c>
    </row>
    <row r="552" spans="1:14" x14ac:dyDescent="0.45">
      <c r="A552" s="19">
        <v>532</v>
      </c>
      <c r="B552" s="54"/>
      <c r="C552" s="55"/>
      <c r="D552" s="21"/>
      <c r="E552" s="21"/>
      <c r="F552" s="20">
        <f t="shared" ref="F552:F560" si="276">D552-E552</f>
        <v>0</v>
      </c>
      <c r="G552" s="21"/>
      <c r="H552" s="21"/>
      <c r="I552" s="20">
        <f t="shared" ref="I552:I560" si="277">G552-H552</f>
        <v>0</v>
      </c>
      <c r="J552" s="20">
        <f t="shared" ref="J552:J560" si="278">F552+I552</f>
        <v>0</v>
      </c>
      <c r="K552" s="25" t="str">
        <f t="shared" ref="K552:K560" si="279">IF(E552&lt;0,"マイナス請求",IF(J552=1900,"○",IF(J552=0,"0",IF(J552&lt;1900,"値引残","要確認"))))</f>
        <v>0</v>
      </c>
      <c r="L552" s="20">
        <f t="shared" ref="L552:L560" si="280">J552</f>
        <v>0</v>
      </c>
      <c r="M552" s="42"/>
      <c r="N552" s="20">
        <f>COUNTIFS($B$21:$B$5019,B552)</f>
        <v>0</v>
      </c>
    </row>
    <row r="553" spans="1:14" x14ac:dyDescent="0.45">
      <c r="A553" s="19">
        <v>533</v>
      </c>
      <c r="B553" s="54"/>
      <c r="C553" s="55"/>
      <c r="D553" s="21"/>
      <c r="E553" s="21"/>
      <c r="F553" s="20">
        <f t="shared" si="276"/>
        <v>0</v>
      </c>
      <c r="G553" s="21"/>
      <c r="H553" s="21"/>
      <c r="I553" s="20">
        <f t="shared" si="277"/>
        <v>0</v>
      </c>
      <c r="J553" s="20">
        <f t="shared" si="278"/>
        <v>0</v>
      </c>
      <c r="K553" s="25" t="str">
        <f t="shared" si="279"/>
        <v>0</v>
      </c>
      <c r="L553" s="20">
        <f t="shared" si="280"/>
        <v>0</v>
      </c>
      <c r="M553" s="42"/>
      <c r="N553" s="20">
        <f>COUNTIFS($B$21:$B$5019,B553)</f>
        <v>0</v>
      </c>
    </row>
    <row r="554" spans="1:14" x14ac:dyDescent="0.45">
      <c r="A554" s="19">
        <v>534</v>
      </c>
      <c r="B554" s="54"/>
      <c r="C554" s="55"/>
      <c r="D554" s="21"/>
      <c r="E554" s="21"/>
      <c r="F554" s="20">
        <f t="shared" si="276"/>
        <v>0</v>
      </c>
      <c r="G554" s="21"/>
      <c r="H554" s="21"/>
      <c r="I554" s="20">
        <f t="shared" si="277"/>
        <v>0</v>
      </c>
      <c r="J554" s="20">
        <f t="shared" si="278"/>
        <v>0</v>
      </c>
      <c r="K554" s="25" t="str">
        <f t="shared" si="279"/>
        <v>0</v>
      </c>
      <c r="L554" s="20">
        <f t="shared" si="280"/>
        <v>0</v>
      </c>
      <c r="M554" s="42"/>
      <c r="N554" s="20">
        <f>COUNTIFS($B$21:$B$5019,B554)</f>
        <v>0</v>
      </c>
    </row>
    <row r="555" spans="1:14" x14ac:dyDescent="0.45">
      <c r="A555" s="19">
        <v>535</v>
      </c>
      <c r="B555" s="54"/>
      <c r="C555" s="55"/>
      <c r="D555" s="21"/>
      <c r="E555" s="21"/>
      <c r="F555" s="20">
        <f t="shared" si="276"/>
        <v>0</v>
      </c>
      <c r="G555" s="21"/>
      <c r="H555" s="21"/>
      <c r="I555" s="20">
        <f t="shared" si="277"/>
        <v>0</v>
      </c>
      <c r="J555" s="20">
        <f t="shared" si="278"/>
        <v>0</v>
      </c>
      <c r="K555" s="25" t="str">
        <f t="shared" si="279"/>
        <v>0</v>
      </c>
      <c r="L555" s="20">
        <f t="shared" si="280"/>
        <v>0</v>
      </c>
      <c r="M555" s="42"/>
      <c r="N555" s="20">
        <f>COUNTIFS($B$21:$B$5019,B555)</f>
        <v>0</v>
      </c>
    </row>
    <row r="556" spans="1:14" x14ac:dyDescent="0.45">
      <c r="A556" s="19">
        <v>536</v>
      </c>
      <c r="B556" s="54"/>
      <c r="C556" s="55"/>
      <c r="D556" s="21"/>
      <c r="E556" s="21"/>
      <c r="F556" s="20">
        <f t="shared" si="276"/>
        <v>0</v>
      </c>
      <c r="G556" s="21"/>
      <c r="H556" s="21"/>
      <c r="I556" s="20">
        <f t="shared" si="277"/>
        <v>0</v>
      </c>
      <c r="J556" s="20">
        <f t="shared" si="278"/>
        <v>0</v>
      </c>
      <c r="K556" s="25" t="str">
        <f t="shared" si="279"/>
        <v>0</v>
      </c>
      <c r="L556" s="20">
        <f t="shared" si="280"/>
        <v>0</v>
      </c>
      <c r="M556" s="42"/>
      <c r="N556" s="20">
        <f>COUNTIFS($B$21:$B$5019,B556)</f>
        <v>0</v>
      </c>
    </row>
    <row r="557" spans="1:14" x14ac:dyDescent="0.45">
      <c r="A557" s="19">
        <v>537</v>
      </c>
      <c r="B557" s="54"/>
      <c r="C557" s="55"/>
      <c r="D557" s="21"/>
      <c r="E557" s="21"/>
      <c r="F557" s="20">
        <f t="shared" si="276"/>
        <v>0</v>
      </c>
      <c r="G557" s="21"/>
      <c r="H557" s="21"/>
      <c r="I557" s="20">
        <f t="shared" si="277"/>
        <v>0</v>
      </c>
      <c r="J557" s="20">
        <f t="shared" si="278"/>
        <v>0</v>
      </c>
      <c r="K557" s="25" t="str">
        <f t="shared" si="279"/>
        <v>0</v>
      </c>
      <c r="L557" s="20">
        <f t="shared" si="280"/>
        <v>0</v>
      </c>
      <c r="M557" s="42"/>
      <c r="N557" s="20">
        <f>COUNTIFS($B$21:$B$5019,B557)</f>
        <v>0</v>
      </c>
    </row>
    <row r="558" spans="1:14" x14ac:dyDescent="0.45">
      <c r="A558" s="19">
        <v>538</v>
      </c>
      <c r="B558" s="54"/>
      <c r="C558" s="55"/>
      <c r="D558" s="21"/>
      <c r="E558" s="21"/>
      <c r="F558" s="20">
        <f t="shared" si="276"/>
        <v>0</v>
      </c>
      <c r="G558" s="21"/>
      <c r="H558" s="21"/>
      <c r="I558" s="20">
        <f t="shared" si="277"/>
        <v>0</v>
      </c>
      <c r="J558" s="20">
        <f t="shared" si="278"/>
        <v>0</v>
      </c>
      <c r="K558" s="25" t="str">
        <f t="shared" si="279"/>
        <v>0</v>
      </c>
      <c r="L558" s="20">
        <f t="shared" si="280"/>
        <v>0</v>
      </c>
      <c r="M558" s="42"/>
      <c r="N558" s="20">
        <f>COUNTIFS($B$21:$B$5019,B558)</f>
        <v>0</v>
      </c>
    </row>
    <row r="559" spans="1:14" x14ac:dyDescent="0.45">
      <c r="A559" s="19">
        <v>539</v>
      </c>
      <c r="B559" s="54"/>
      <c r="C559" s="55"/>
      <c r="D559" s="21"/>
      <c r="E559" s="21"/>
      <c r="F559" s="20">
        <f t="shared" si="276"/>
        <v>0</v>
      </c>
      <c r="G559" s="21"/>
      <c r="H559" s="21"/>
      <c r="I559" s="20">
        <f t="shared" si="277"/>
        <v>0</v>
      </c>
      <c r="J559" s="20">
        <f t="shared" si="278"/>
        <v>0</v>
      </c>
      <c r="K559" s="25" t="str">
        <f t="shared" si="279"/>
        <v>0</v>
      </c>
      <c r="L559" s="20">
        <f t="shared" si="280"/>
        <v>0</v>
      </c>
      <c r="M559" s="42"/>
      <c r="N559" s="20">
        <f>COUNTIFS($B$21:$B$5019,B559)</f>
        <v>0</v>
      </c>
    </row>
    <row r="560" spans="1:14" ht="18.600000000000001" thickBot="1" x14ac:dyDescent="0.5">
      <c r="A560" s="22">
        <v>540</v>
      </c>
      <c r="B560" s="56"/>
      <c r="C560" s="57"/>
      <c r="D560" s="24"/>
      <c r="E560" s="24"/>
      <c r="F560" s="23">
        <f t="shared" si="276"/>
        <v>0</v>
      </c>
      <c r="G560" s="24"/>
      <c r="H560" s="24"/>
      <c r="I560" s="23">
        <f t="shared" si="277"/>
        <v>0</v>
      </c>
      <c r="J560" s="23">
        <f t="shared" si="278"/>
        <v>0</v>
      </c>
      <c r="K560" s="26" t="str">
        <f t="shared" si="279"/>
        <v>0</v>
      </c>
      <c r="L560" s="23">
        <f t="shared" si="280"/>
        <v>0</v>
      </c>
      <c r="M560" s="43"/>
      <c r="N560" s="23">
        <f>COUNTIFS($B$21:$B$5019,B560)</f>
        <v>0</v>
      </c>
    </row>
    <row r="561" spans="1:14" x14ac:dyDescent="0.45">
      <c r="A561" s="16">
        <v>541</v>
      </c>
      <c r="B561" s="52"/>
      <c r="C561" s="53"/>
      <c r="D561" s="18"/>
      <c r="E561" s="18"/>
      <c r="F561" s="17">
        <f>D561-E561</f>
        <v>0</v>
      </c>
      <c r="G561" s="18"/>
      <c r="H561" s="18"/>
      <c r="I561" s="17">
        <f>G561-H561</f>
        <v>0</v>
      </c>
      <c r="J561" s="17">
        <f>F561+I561</f>
        <v>0</v>
      </c>
      <c r="K561" s="27" t="str">
        <f>IF(E561&lt;0,"マイナス請求",IF(J561=1900,"○",IF(J561=0,"0",IF(J561&lt;1900,"値引残","要確認"))))</f>
        <v>0</v>
      </c>
      <c r="L561" s="17">
        <f>J561</f>
        <v>0</v>
      </c>
      <c r="M561" s="41"/>
      <c r="N561" s="17">
        <f>COUNTIFS($B$21:$B$5019,B561)</f>
        <v>0</v>
      </c>
    </row>
    <row r="562" spans="1:14" x14ac:dyDescent="0.45">
      <c r="A562" s="19">
        <v>542</v>
      </c>
      <c r="B562" s="54"/>
      <c r="C562" s="55"/>
      <c r="D562" s="21"/>
      <c r="E562" s="21"/>
      <c r="F562" s="20">
        <f t="shared" ref="F562:F570" si="281">D562-E562</f>
        <v>0</v>
      </c>
      <c r="G562" s="21"/>
      <c r="H562" s="21"/>
      <c r="I562" s="20">
        <f t="shared" ref="I562:I570" si="282">G562-H562</f>
        <v>0</v>
      </c>
      <c r="J562" s="20">
        <f t="shared" ref="J562:J570" si="283">F562+I562</f>
        <v>0</v>
      </c>
      <c r="K562" s="25" t="str">
        <f t="shared" ref="K562:K570" si="284">IF(E562&lt;0,"マイナス請求",IF(J562=1900,"○",IF(J562=0,"0",IF(J562&lt;1900,"値引残","要確認"))))</f>
        <v>0</v>
      </c>
      <c r="L562" s="20">
        <f t="shared" ref="L562:L570" si="285">J562</f>
        <v>0</v>
      </c>
      <c r="M562" s="42"/>
      <c r="N562" s="20">
        <f>COUNTIFS($B$21:$B$5019,B562)</f>
        <v>0</v>
      </c>
    </row>
    <row r="563" spans="1:14" x14ac:dyDescent="0.45">
      <c r="A563" s="19">
        <v>543</v>
      </c>
      <c r="B563" s="54"/>
      <c r="C563" s="55"/>
      <c r="D563" s="21"/>
      <c r="E563" s="21"/>
      <c r="F563" s="20">
        <f t="shared" si="281"/>
        <v>0</v>
      </c>
      <c r="G563" s="21"/>
      <c r="H563" s="21"/>
      <c r="I563" s="20">
        <f t="shared" si="282"/>
        <v>0</v>
      </c>
      <c r="J563" s="20">
        <f t="shared" si="283"/>
        <v>0</v>
      </c>
      <c r="K563" s="25" t="str">
        <f t="shared" si="284"/>
        <v>0</v>
      </c>
      <c r="L563" s="20">
        <f t="shared" si="285"/>
        <v>0</v>
      </c>
      <c r="M563" s="42"/>
      <c r="N563" s="20">
        <f>COUNTIFS($B$21:$B$5019,B563)</f>
        <v>0</v>
      </c>
    </row>
    <row r="564" spans="1:14" x14ac:dyDescent="0.45">
      <c r="A564" s="19">
        <v>544</v>
      </c>
      <c r="B564" s="54"/>
      <c r="C564" s="55"/>
      <c r="D564" s="21"/>
      <c r="E564" s="21"/>
      <c r="F564" s="20">
        <f t="shared" si="281"/>
        <v>0</v>
      </c>
      <c r="G564" s="21"/>
      <c r="H564" s="21"/>
      <c r="I564" s="20">
        <f t="shared" si="282"/>
        <v>0</v>
      </c>
      <c r="J564" s="20">
        <f t="shared" si="283"/>
        <v>0</v>
      </c>
      <c r="K564" s="25" t="str">
        <f t="shared" si="284"/>
        <v>0</v>
      </c>
      <c r="L564" s="20">
        <f t="shared" si="285"/>
        <v>0</v>
      </c>
      <c r="M564" s="42"/>
      <c r="N564" s="20">
        <f>COUNTIFS($B$21:$B$5019,B564)</f>
        <v>0</v>
      </c>
    </row>
    <row r="565" spans="1:14" x14ac:dyDescent="0.45">
      <c r="A565" s="19">
        <v>545</v>
      </c>
      <c r="B565" s="54"/>
      <c r="C565" s="55"/>
      <c r="D565" s="21"/>
      <c r="E565" s="21"/>
      <c r="F565" s="20">
        <f t="shared" si="281"/>
        <v>0</v>
      </c>
      <c r="G565" s="21"/>
      <c r="H565" s="21"/>
      <c r="I565" s="20">
        <f t="shared" si="282"/>
        <v>0</v>
      </c>
      <c r="J565" s="20">
        <f t="shared" si="283"/>
        <v>0</v>
      </c>
      <c r="K565" s="25" t="str">
        <f t="shared" si="284"/>
        <v>0</v>
      </c>
      <c r="L565" s="20">
        <f t="shared" si="285"/>
        <v>0</v>
      </c>
      <c r="M565" s="42"/>
      <c r="N565" s="20">
        <f>COUNTIFS($B$21:$B$5019,B565)</f>
        <v>0</v>
      </c>
    </row>
    <row r="566" spans="1:14" x14ac:dyDescent="0.45">
      <c r="A566" s="19">
        <v>546</v>
      </c>
      <c r="B566" s="54"/>
      <c r="C566" s="55"/>
      <c r="D566" s="21"/>
      <c r="E566" s="21"/>
      <c r="F566" s="20">
        <f t="shared" si="281"/>
        <v>0</v>
      </c>
      <c r="G566" s="21"/>
      <c r="H566" s="21"/>
      <c r="I566" s="20">
        <f t="shared" si="282"/>
        <v>0</v>
      </c>
      <c r="J566" s="20">
        <f t="shared" si="283"/>
        <v>0</v>
      </c>
      <c r="K566" s="25" t="str">
        <f t="shared" si="284"/>
        <v>0</v>
      </c>
      <c r="L566" s="20">
        <f t="shared" si="285"/>
        <v>0</v>
      </c>
      <c r="M566" s="42"/>
      <c r="N566" s="20">
        <f>COUNTIFS($B$21:$B$5019,B566)</f>
        <v>0</v>
      </c>
    </row>
    <row r="567" spans="1:14" x14ac:dyDescent="0.45">
      <c r="A567" s="19">
        <v>547</v>
      </c>
      <c r="B567" s="54"/>
      <c r="C567" s="55"/>
      <c r="D567" s="21"/>
      <c r="E567" s="21"/>
      <c r="F567" s="20">
        <f t="shared" si="281"/>
        <v>0</v>
      </c>
      <c r="G567" s="21"/>
      <c r="H567" s="21"/>
      <c r="I567" s="20">
        <f t="shared" si="282"/>
        <v>0</v>
      </c>
      <c r="J567" s="20">
        <f t="shared" si="283"/>
        <v>0</v>
      </c>
      <c r="K567" s="25" t="str">
        <f t="shared" si="284"/>
        <v>0</v>
      </c>
      <c r="L567" s="20">
        <f t="shared" si="285"/>
        <v>0</v>
      </c>
      <c r="M567" s="42"/>
      <c r="N567" s="20">
        <f>COUNTIFS($B$21:$B$5019,B567)</f>
        <v>0</v>
      </c>
    </row>
    <row r="568" spans="1:14" x14ac:dyDescent="0.45">
      <c r="A568" s="19">
        <v>548</v>
      </c>
      <c r="B568" s="54"/>
      <c r="C568" s="55"/>
      <c r="D568" s="21"/>
      <c r="E568" s="21"/>
      <c r="F568" s="20">
        <f t="shared" si="281"/>
        <v>0</v>
      </c>
      <c r="G568" s="21"/>
      <c r="H568" s="21"/>
      <c r="I568" s="20">
        <f t="shared" si="282"/>
        <v>0</v>
      </c>
      <c r="J568" s="20">
        <f t="shared" si="283"/>
        <v>0</v>
      </c>
      <c r="K568" s="25" t="str">
        <f t="shared" si="284"/>
        <v>0</v>
      </c>
      <c r="L568" s="20">
        <f t="shared" si="285"/>
        <v>0</v>
      </c>
      <c r="M568" s="42"/>
      <c r="N568" s="20">
        <f>COUNTIFS($B$21:$B$5019,B568)</f>
        <v>0</v>
      </c>
    </row>
    <row r="569" spans="1:14" x14ac:dyDescent="0.45">
      <c r="A569" s="19">
        <v>549</v>
      </c>
      <c r="B569" s="54"/>
      <c r="C569" s="55"/>
      <c r="D569" s="21"/>
      <c r="E569" s="21"/>
      <c r="F569" s="20">
        <f t="shared" si="281"/>
        <v>0</v>
      </c>
      <c r="G569" s="21"/>
      <c r="H569" s="21"/>
      <c r="I569" s="20">
        <f t="shared" si="282"/>
        <v>0</v>
      </c>
      <c r="J569" s="20">
        <f t="shared" si="283"/>
        <v>0</v>
      </c>
      <c r="K569" s="25" t="str">
        <f t="shared" si="284"/>
        <v>0</v>
      </c>
      <c r="L569" s="20">
        <f t="shared" si="285"/>
        <v>0</v>
      </c>
      <c r="M569" s="42"/>
      <c r="N569" s="20">
        <f>COUNTIFS($B$21:$B$5019,B569)</f>
        <v>0</v>
      </c>
    </row>
    <row r="570" spans="1:14" ht="18.600000000000001" thickBot="1" x14ac:dyDescent="0.5">
      <c r="A570" s="22">
        <v>550</v>
      </c>
      <c r="B570" s="56"/>
      <c r="C570" s="57"/>
      <c r="D570" s="24"/>
      <c r="E570" s="24"/>
      <c r="F570" s="23">
        <f t="shared" si="281"/>
        <v>0</v>
      </c>
      <c r="G570" s="24"/>
      <c r="H570" s="24"/>
      <c r="I570" s="23">
        <f t="shared" si="282"/>
        <v>0</v>
      </c>
      <c r="J570" s="23">
        <f t="shared" si="283"/>
        <v>0</v>
      </c>
      <c r="K570" s="26" t="str">
        <f t="shared" si="284"/>
        <v>0</v>
      </c>
      <c r="L570" s="23">
        <f t="shared" si="285"/>
        <v>0</v>
      </c>
      <c r="M570" s="43"/>
      <c r="N570" s="23">
        <f>COUNTIFS($B$21:$B$5019,B570)</f>
        <v>0</v>
      </c>
    </row>
    <row r="571" spans="1:14" x14ac:dyDescent="0.45">
      <c r="A571" s="16">
        <v>551</v>
      </c>
      <c r="B571" s="52"/>
      <c r="C571" s="53"/>
      <c r="D571" s="18"/>
      <c r="E571" s="18"/>
      <c r="F571" s="17">
        <f>D571-E571</f>
        <v>0</v>
      </c>
      <c r="G571" s="18"/>
      <c r="H571" s="18"/>
      <c r="I571" s="17">
        <f>G571-H571</f>
        <v>0</v>
      </c>
      <c r="J571" s="17">
        <f>F571+I571</f>
        <v>0</v>
      </c>
      <c r="K571" s="27" t="str">
        <f>IF(E571&lt;0,"マイナス請求",IF(J571=1900,"○",IF(J571=0,"0",IF(J571&lt;1900,"値引残","要確認"))))</f>
        <v>0</v>
      </c>
      <c r="L571" s="17">
        <f>J571</f>
        <v>0</v>
      </c>
      <c r="M571" s="41"/>
      <c r="N571" s="17">
        <f>COUNTIFS($B$21:$B$5019,B571)</f>
        <v>0</v>
      </c>
    </row>
    <row r="572" spans="1:14" x14ac:dyDescent="0.45">
      <c r="A572" s="19">
        <v>552</v>
      </c>
      <c r="B572" s="54"/>
      <c r="C572" s="55"/>
      <c r="D572" s="21"/>
      <c r="E572" s="21"/>
      <c r="F572" s="20">
        <f t="shared" ref="F572:F580" si="286">D572-E572</f>
        <v>0</v>
      </c>
      <c r="G572" s="21"/>
      <c r="H572" s="21"/>
      <c r="I572" s="20">
        <f t="shared" ref="I572:I580" si="287">G572-H572</f>
        <v>0</v>
      </c>
      <c r="J572" s="20">
        <f t="shared" ref="J572:J580" si="288">F572+I572</f>
        <v>0</v>
      </c>
      <c r="K572" s="25" t="str">
        <f t="shared" ref="K572:K580" si="289">IF(E572&lt;0,"マイナス請求",IF(J572=1900,"○",IF(J572=0,"0",IF(J572&lt;1900,"値引残","要確認"))))</f>
        <v>0</v>
      </c>
      <c r="L572" s="20">
        <f t="shared" ref="L572:L580" si="290">J572</f>
        <v>0</v>
      </c>
      <c r="M572" s="42"/>
      <c r="N572" s="20">
        <f>COUNTIFS($B$21:$B$5019,B572)</f>
        <v>0</v>
      </c>
    </row>
    <row r="573" spans="1:14" x14ac:dyDescent="0.45">
      <c r="A573" s="19">
        <v>553</v>
      </c>
      <c r="B573" s="54"/>
      <c r="C573" s="55"/>
      <c r="D573" s="21"/>
      <c r="E573" s="21"/>
      <c r="F573" s="20">
        <f t="shared" si="286"/>
        <v>0</v>
      </c>
      <c r="G573" s="21"/>
      <c r="H573" s="21"/>
      <c r="I573" s="20">
        <f t="shared" si="287"/>
        <v>0</v>
      </c>
      <c r="J573" s="20">
        <f t="shared" si="288"/>
        <v>0</v>
      </c>
      <c r="K573" s="25" t="str">
        <f t="shared" si="289"/>
        <v>0</v>
      </c>
      <c r="L573" s="20">
        <f t="shared" si="290"/>
        <v>0</v>
      </c>
      <c r="M573" s="42"/>
      <c r="N573" s="20">
        <f>COUNTIFS($B$21:$B$5019,B573)</f>
        <v>0</v>
      </c>
    </row>
    <row r="574" spans="1:14" x14ac:dyDescent="0.45">
      <c r="A574" s="19">
        <v>554</v>
      </c>
      <c r="B574" s="54"/>
      <c r="C574" s="55"/>
      <c r="D574" s="21"/>
      <c r="E574" s="21"/>
      <c r="F574" s="20">
        <f t="shared" si="286"/>
        <v>0</v>
      </c>
      <c r="G574" s="21"/>
      <c r="H574" s="21"/>
      <c r="I574" s="20">
        <f t="shared" si="287"/>
        <v>0</v>
      </c>
      <c r="J574" s="20">
        <f t="shared" si="288"/>
        <v>0</v>
      </c>
      <c r="K574" s="25" t="str">
        <f t="shared" si="289"/>
        <v>0</v>
      </c>
      <c r="L574" s="20">
        <f t="shared" si="290"/>
        <v>0</v>
      </c>
      <c r="M574" s="42"/>
      <c r="N574" s="20">
        <f>COUNTIFS($B$21:$B$5019,B574)</f>
        <v>0</v>
      </c>
    </row>
    <row r="575" spans="1:14" x14ac:dyDescent="0.45">
      <c r="A575" s="19">
        <v>555</v>
      </c>
      <c r="B575" s="54"/>
      <c r="C575" s="55"/>
      <c r="D575" s="21"/>
      <c r="E575" s="21"/>
      <c r="F575" s="20">
        <f t="shared" si="286"/>
        <v>0</v>
      </c>
      <c r="G575" s="21"/>
      <c r="H575" s="21"/>
      <c r="I575" s="20">
        <f t="shared" si="287"/>
        <v>0</v>
      </c>
      <c r="J575" s="20">
        <f t="shared" si="288"/>
        <v>0</v>
      </c>
      <c r="K575" s="25" t="str">
        <f t="shared" si="289"/>
        <v>0</v>
      </c>
      <c r="L575" s="20">
        <f t="shared" si="290"/>
        <v>0</v>
      </c>
      <c r="M575" s="42"/>
      <c r="N575" s="20">
        <f>COUNTIFS($B$21:$B$5019,B575)</f>
        <v>0</v>
      </c>
    </row>
    <row r="576" spans="1:14" x14ac:dyDescent="0.45">
      <c r="A576" s="19">
        <v>556</v>
      </c>
      <c r="B576" s="54"/>
      <c r="C576" s="55"/>
      <c r="D576" s="21"/>
      <c r="E576" s="21"/>
      <c r="F576" s="20">
        <f t="shared" si="286"/>
        <v>0</v>
      </c>
      <c r="G576" s="21"/>
      <c r="H576" s="21"/>
      <c r="I576" s="20">
        <f t="shared" si="287"/>
        <v>0</v>
      </c>
      <c r="J576" s="20">
        <f t="shared" si="288"/>
        <v>0</v>
      </c>
      <c r="K576" s="25" t="str">
        <f t="shared" si="289"/>
        <v>0</v>
      </c>
      <c r="L576" s="20">
        <f t="shared" si="290"/>
        <v>0</v>
      </c>
      <c r="M576" s="42"/>
      <c r="N576" s="20">
        <f>COUNTIFS($B$21:$B$5019,B576)</f>
        <v>0</v>
      </c>
    </row>
    <row r="577" spans="1:14" x14ac:dyDescent="0.45">
      <c r="A577" s="19">
        <v>557</v>
      </c>
      <c r="B577" s="54"/>
      <c r="C577" s="55"/>
      <c r="D577" s="21"/>
      <c r="E577" s="21"/>
      <c r="F577" s="20">
        <f t="shared" si="286"/>
        <v>0</v>
      </c>
      <c r="G577" s="21"/>
      <c r="H577" s="21"/>
      <c r="I577" s="20">
        <f t="shared" si="287"/>
        <v>0</v>
      </c>
      <c r="J577" s="20">
        <f t="shared" si="288"/>
        <v>0</v>
      </c>
      <c r="K577" s="25" t="str">
        <f t="shared" si="289"/>
        <v>0</v>
      </c>
      <c r="L577" s="20">
        <f t="shared" si="290"/>
        <v>0</v>
      </c>
      <c r="M577" s="42"/>
      <c r="N577" s="20">
        <f>COUNTIFS($B$21:$B$5019,B577)</f>
        <v>0</v>
      </c>
    </row>
    <row r="578" spans="1:14" x14ac:dyDescent="0.45">
      <c r="A578" s="19">
        <v>558</v>
      </c>
      <c r="B578" s="54"/>
      <c r="C578" s="55"/>
      <c r="D578" s="21"/>
      <c r="E578" s="21"/>
      <c r="F578" s="20">
        <f t="shared" si="286"/>
        <v>0</v>
      </c>
      <c r="G578" s="21"/>
      <c r="H578" s="21"/>
      <c r="I578" s="20">
        <f t="shared" si="287"/>
        <v>0</v>
      </c>
      <c r="J578" s="20">
        <f t="shared" si="288"/>
        <v>0</v>
      </c>
      <c r="K578" s="25" t="str">
        <f t="shared" si="289"/>
        <v>0</v>
      </c>
      <c r="L578" s="20">
        <f t="shared" si="290"/>
        <v>0</v>
      </c>
      <c r="M578" s="42"/>
      <c r="N578" s="20">
        <f>COUNTIFS($B$21:$B$5019,B578)</f>
        <v>0</v>
      </c>
    </row>
    <row r="579" spans="1:14" x14ac:dyDescent="0.45">
      <c r="A579" s="19">
        <v>559</v>
      </c>
      <c r="B579" s="54"/>
      <c r="C579" s="55"/>
      <c r="D579" s="21"/>
      <c r="E579" s="21"/>
      <c r="F579" s="20">
        <f t="shared" si="286"/>
        <v>0</v>
      </c>
      <c r="G579" s="21"/>
      <c r="H579" s="21"/>
      <c r="I579" s="20">
        <f t="shared" si="287"/>
        <v>0</v>
      </c>
      <c r="J579" s="20">
        <f t="shared" si="288"/>
        <v>0</v>
      </c>
      <c r="K579" s="25" t="str">
        <f t="shared" si="289"/>
        <v>0</v>
      </c>
      <c r="L579" s="20">
        <f t="shared" si="290"/>
        <v>0</v>
      </c>
      <c r="M579" s="42"/>
      <c r="N579" s="20">
        <f>COUNTIFS($B$21:$B$5019,B579)</f>
        <v>0</v>
      </c>
    </row>
    <row r="580" spans="1:14" ht="18.600000000000001" thickBot="1" x14ac:dyDescent="0.5">
      <c r="A580" s="22">
        <v>560</v>
      </c>
      <c r="B580" s="56"/>
      <c r="C580" s="57"/>
      <c r="D580" s="24"/>
      <c r="E580" s="24"/>
      <c r="F580" s="23">
        <f t="shared" si="286"/>
        <v>0</v>
      </c>
      <c r="G580" s="24"/>
      <c r="H580" s="24"/>
      <c r="I580" s="23">
        <f t="shared" si="287"/>
        <v>0</v>
      </c>
      <c r="J580" s="23">
        <f t="shared" si="288"/>
        <v>0</v>
      </c>
      <c r="K580" s="26" t="str">
        <f t="shared" si="289"/>
        <v>0</v>
      </c>
      <c r="L580" s="23">
        <f t="shared" si="290"/>
        <v>0</v>
      </c>
      <c r="M580" s="43"/>
      <c r="N580" s="23">
        <f>COUNTIFS($B$21:$B$5019,B580)</f>
        <v>0</v>
      </c>
    </row>
    <row r="581" spans="1:14" x14ac:dyDescent="0.45">
      <c r="A581" s="16">
        <v>561</v>
      </c>
      <c r="B581" s="52"/>
      <c r="C581" s="53"/>
      <c r="D581" s="18"/>
      <c r="E581" s="18"/>
      <c r="F581" s="17">
        <f>D581-E581</f>
        <v>0</v>
      </c>
      <c r="G581" s="18"/>
      <c r="H581" s="18"/>
      <c r="I581" s="17">
        <f>G581-H581</f>
        <v>0</v>
      </c>
      <c r="J581" s="17">
        <f>F581+I581</f>
        <v>0</v>
      </c>
      <c r="K581" s="27" t="str">
        <f>IF(E581&lt;0,"マイナス請求",IF(J581=1900,"○",IF(J581=0,"0",IF(J581&lt;1900,"値引残","要確認"))))</f>
        <v>0</v>
      </c>
      <c r="L581" s="17">
        <f>J581</f>
        <v>0</v>
      </c>
      <c r="M581" s="41"/>
      <c r="N581" s="17">
        <f>COUNTIFS($B$21:$B$5019,B581)</f>
        <v>0</v>
      </c>
    </row>
    <row r="582" spans="1:14" x14ac:dyDescent="0.45">
      <c r="A582" s="19">
        <v>562</v>
      </c>
      <c r="B582" s="54"/>
      <c r="C582" s="55"/>
      <c r="D582" s="21"/>
      <c r="E582" s="21"/>
      <c r="F582" s="20">
        <f t="shared" ref="F582:F590" si="291">D582-E582</f>
        <v>0</v>
      </c>
      <c r="G582" s="21"/>
      <c r="H582" s="21"/>
      <c r="I582" s="20">
        <f t="shared" ref="I582:I590" si="292">G582-H582</f>
        <v>0</v>
      </c>
      <c r="J582" s="20">
        <f t="shared" ref="J582:J590" si="293">F582+I582</f>
        <v>0</v>
      </c>
      <c r="K582" s="25" t="str">
        <f t="shared" ref="K582:K590" si="294">IF(E582&lt;0,"マイナス請求",IF(J582=1900,"○",IF(J582=0,"0",IF(J582&lt;1900,"値引残","要確認"))))</f>
        <v>0</v>
      </c>
      <c r="L582" s="20">
        <f t="shared" ref="L582:L590" si="295">J582</f>
        <v>0</v>
      </c>
      <c r="M582" s="42"/>
      <c r="N582" s="20">
        <f>COUNTIFS($B$21:$B$5019,B582)</f>
        <v>0</v>
      </c>
    </row>
    <row r="583" spans="1:14" x14ac:dyDescent="0.45">
      <c r="A583" s="19">
        <v>563</v>
      </c>
      <c r="B583" s="54"/>
      <c r="C583" s="55"/>
      <c r="D583" s="21"/>
      <c r="E583" s="21"/>
      <c r="F583" s="20">
        <f t="shared" si="291"/>
        <v>0</v>
      </c>
      <c r="G583" s="21"/>
      <c r="H583" s="21"/>
      <c r="I583" s="20">
        <f t="shared" si="292"/>
        <v>0</v>
      </c>
      <c r="J583" s="20">
        <f t="shared" si="293"/>
        <v>0</v>
      </c>
      <c r="K583" s="25" t="str">
        <f t="shared" si="294"/>
        <v>0</v>
      </c>
      <c r="L583" s="20">
        <f t="shared" si="295"/>
        <v>0</v>
      </c>
      <c r="M583" s="42"/>
      <c r="N583" s="20">
        <f>COUNTIFS($B$21:$B$5019,B583)</f>
        <v>0</v>
      </c>
    </row>
    <row r="584" spans="1:14" x14ac:dyDescent="0.45">
      <c r="A584" s="19">
        <v>564</v>
      </c>
      <c r="B584" s="54"/>
      <c r="C584" s="55"/>
      <c r="D584" s="21"/>
      <c r="E584" s="21"/>
      <c r="F584" s="20">
        <f t="shared" si="291"/>
        <v>0</v>
      </c>
      <c r="G584" s="21"/>
      <c r="H584" s="21"/>
      <c r="I584" s="20">
        <f t="shared" si="292"/>
        <v>0</v>
      </c>
      <c r="J584" s="20">
        <f t="shared" si="293"/>
        <v>0</v>
      </c>
      <c r="K584" s="25" t="str">
        <f t="shared" si="294"/>
        <v>0</v>
      </c>
      <c r="L584" s="20">
        <f t="shared" si="295"/>
        <v>0</v>
      </c>
      <c r="M584" s="42"/>
      <c r="N584" s="20">
        <f>COUNTIFS($B$21:$B$5019,B584)</f>
        <v>0</v>
      </c>
    </row>
    <row r="585" spans="1:14" x14ac:dyDescent="0.45">
      <c r="A585" s="19">
        <v>565</v>
      </c>
      <c r="B585" s="54"/>
      <c r="C585" s="55"/>
      <c r="D585" s="21"/>
      <c r="E585" s="21"/>
      <c r="F585" s="20">
        <f t="shared" si="291"/>
        <v>0</v>
      </c>
      <c r="G585" s="21"/>
      <c r="H585" s="21"/>
      <c r="I585" s="20">
        <f t="shared" si="292"/>
        <v>0</v>
      </c>
      <c r="J585" s="20">
        <f t="shared" si="293"/>
        <v>0</v>
      </c>
      <c r="K585" s="25" t="str">
        <f t="shared" si="294"/>
        <v>0</v>
      </c>
      <c r="L585" s="20">
        <f t="shared" si="295"/>
        <v>0</v>
      </c>
      <c r="M585" s="42"/>
      <c r="N585" s="20">
        <f>COUNTIFS($B$21:$B$5019,B585)</f>
        <v>0</v>
      </c>
    </row>
    <row r="586" spans="1:14" x14ac:dyDescent="0.45">
      <c r="A586" s="19">
        <v>566</v>
      </c>
      <c r="B586" s="54"/>
      <c r="C586" s="55"/>
      <c r="D586" s="21"/>
      <c r="E586" s="21"/>
      <c r="F586" s="20">
        <f t="shared" si="291"/>
        <v>0</v>
      </c>
      <c r="G586" s="21"/>
      <c r="H586" s="21"/>
      <c r="I586" s="20">
        <f t="shared" si="292"/>
        <v>0</v>
      </c>
      <c r="J586" s="20">
        <f t="shared" si="293"/>
        <v>0</v>
      </c>
      <c r="K586" s="25" t="str">
        <f t="shared" si="294"/>
        <v>0</v>
      </c>
      <c r="L586" s="20">
        <f t="shared" si="295"/>
        <v>0</v>
      </c>
      <c r="M586" s="42"/>
      <c r="N586" s="20">
        <f>COUNTIFS($B$21:$B$5019,B586)</f>
        <v>0</v>
      </c>
    </row>
    <row r="587" spans="1:14" x14ac:dyDescent="0.45">
      <c r="A587" s="19">
        <v>567</v>
      </c>
      <c r="B587" s="54"/>
      <c r="C587" s="55"/>
      <c r="D587" s="21"/>
      <c r="E587" s="21"/>
      <c r="F587" s="20">
        <f t="shared" si="291"/>
        <v>0</v>
      </c>
      <c r="G587" s="21"/>
      <c r="H587" s="21"/>
      <c r="I587" s="20">
        <f t="shared" si="292"/>
        <v>0</v>
      </c>
      <c r="J587" s="20">
        <f t="shared" si="293"/>
        <v>0</v>
      </c>
      <c r="K587" s="25" t="str">
        <f t="shared" si="294"/>
        <v>0</v>
      </c>
      <c r="L587" s="20">
        <f t="shared" si="295"/>
        <v>0</v>
      </c>
      <c r="M587" s="42"/>
      <c r="N587" s="20">
        <f>COUNTIFS($B$21:$B$5019,B587)</f>
        <v>0</v>
      </c>
    </row>
    <row r="588" spans="1:14" x14ac:dyDescent="0.45">
      <c r="A588" s="19">
        <v>568</v>
      </c>
      <c r="B588" s="54"/>
      <c r="C588" s="55"/>
      <c r="D588" s="21"/>
      <c r="E588" s="21"/>
      <c r="F588" s="20">
        <f t="shared" si="291"/>
        <v>0</v>
      </c>
      <c r="G588" s="21"/>
      <c r="H588" s="21"/>
      <c r="I588" s="20">
        <f t="shared" si="292"/>
        <v>0</v>
      </c>
      <c r="J588" s="20">
        <f t="shared" si="293"/>
        <v>0</v>
      </c>
      <c r="K588" s="25" t="str">
        <f t="shared" si="294"/>
        <v>0</v>
      </c>
      <c r="L588" s="20">
        <f t="shared" si="295"/>
        <v>0</v>
      </c>
      <c r="M588" s="42"/>
      <c r="N588" s="20">
        <f>COUNTIFS($B$21:$B$5019,B588)</f>
        <v>0</v>
      </c>
    </row>
    <row r="589" spans="1:14" x14ac:dyDescent="0.45">
      <c r="A589" s="19">
        <v>569</v>
      </c>
      <c r="B589" s="54"/>
      <c r="C589" s="55"/>
      <c r="D589" s="21"/>
      <c r="E589" s="21"/>
      <c r="F589" s="20">
        <f t="shared" si="291"/>
        <v>0</v>
      </c>
      <c r="G589" s="21"/>
      <c r="H589" s="21"/>
      <c r="I589" s="20">
        <f t="shared" si="292"/>
        <v>0</v>
      </c>
      <c r="J589" s="20">
        <f t="shared" si="293"/>
        <v>0</v>
      </c>
      <c r="K589" s="25" t="str">
        <f t="shared" si="294"/>
        <v>0</v>
      </c>
      <c r="L589" s="20">
        <f t="shared" si="295"/>
        <v>0</v>
      </c>
      <c r="M589" s="42"/>
      <c r="N589" s="20">
        <f>COUNTIFS($B$21:$B$5019,B589)</f>
        <v>0</v>
      </c>
    </row>
    <row r="590" spans="1:14" ht="18.600000000000001" thickBot="1" x14ac:dyDescent="0.5">
      <c r="A590" s="22">
        <v>570</v>
      </c>
      <c r="B590" s="56"/>
      <c r="C590" s="57"/>
      <c r="D590" s="24"/>
      <c r="E590" s="24"/>
      <c r="F590" s="23">
        <f t="shared" si="291"/>
        <v>0</v>
      </c>
      <c r="G590" s="24"/>
      <c r="H590" s="24"/>
      <c r="I590" s="23">
        <f t="shared" si="292"/>
        <v>0</v>
      </c>
      <c r="J590" s="23">
        <f t="shared" si="293"/>
        <v>0</v>
      </c>
      <c r="K590" s="26" t="str">
        <f t="shared" si="294"/>
        <v>0</v>
      </c>
      <c r="L590" s="23">
        <f t="shared" si="295"/>
        <v>0</v>
      </c>
      <c r="M590" s="43"/>
      <c r="N590" s="23">
        <f>COUNTIFS($B$21:$B$5019,B590)</f>
        <v>0</v>
      </c>
    </row>
    <row r="591" spans="1:14" x14ac:dyDescent="0.45">
      <c r="A591" s="16">
        <v>571</v>
      </c>
      <c r="B591" s="52"/>
      <c r="C591" s="53"/>
      <c r="D591" s="18"/>
      <c r="E591" s="18"/>
      <c r="F591" s="17">
        <f>D591-E591</f>
        <v>0</v>
      </c>
      <c r="G591" s="18"/>
      <c r="H591" s="18"/>
      <c r="I591" s="17">
        <f>G591-H591</f>
        <v>0</v>
      </c>
      <c r="J591" s="17">
        <f>F591+I591</f>
        <v>0</v>
      </c>
      <c r="K591" s="27" t="str">
        <f>IF(E591&lt;0,"マイナス請求",IF(J591=1900,"○",IF(J591=0,"0",IF(J591&lt;1900,"値引残","要確認"))))</f>
        <v>0</v>
      </c>
      <c r="L591" s="17">
        <f>J591</f>
        <v>0</v>
      </c>
      <c r="M591" s="41"/>
      <c r="N591" s="17">
        <f>COUNTIFS($B$21:$B$5019,B591)</f>
        <v>0</v>
      </c>
    </row>
    <row r="592" spans="1:14" x14ac:dyDescent="0.45">
      <c r="A592" s="19">
        <v>572</v>
      </c>
      <c r="B592" s="54"/>
      <c r="C592" s="55"/>
      <c r="D592" s="21"/>
      <c r="E592" s="21"/>
      <c r="F592" s="20">
        <f t="shared" ref="F592:F600" si="296">D592-E592</f>
        <v>0</v>
      </c>
      <c r="G592" s="21"/>
      <c r="H592" s="21"/>
      <c r="I592" s="20">
        <f t="shared" ref="I592:I600" si="297">G592-H592</f>
        <v>0</v>
      </c>
      <c r="J592" s="20">
        <f t="shared" ref="J592:J600" si="298">F592+I592</f>
        <v>0</v>
      </c>
      <c r="K592" s="25" t="str">
        <f t="shared" ref="K592:K600" si="299">IF(E592&lt;0,"マイナス請求",IF(J592=1900,"○",IF(J592=0,"0",IF(J592&lt;1900,"値引残","要確認"))))</f>
        <v>0</v>
      </c>
      <c r="L592" s="20">
        <f t="shared" ref="L592:L600" si="300">J592</f>
        <v>0</v>
      </c>
      <c r="M592" s="42"/>
      <c r="N592" s="20">
        <f>COUNTIFS($B$21:$B$5019,B592)</f>
        <v>0</v>
      </c>
    </row>
    <row r="593" spans="1:14" x14ac:dyDescent="0.45">
      <c r="A593" s="19">
        <v>573</v>
      </c>
      <c r="B593" s="54"/>
      <c r="C593" s="55"/>
      <c r="D593" s="21"/>
      <c r="E593" s="21"/>
      <c r="F593" s="20">
        <f t="shared" si="296"/>
        <v>0</v>
      </c>
      <c r="G593" s="21"/>
      <c r="H593" s="21"/>
      <c r="I593" s="20">
        <f t="shared" si="297"/>
        <v>0</v>
      </c>
      <c r="J593" s="20">
        <f t="shared" si="298"/>
        <v>0</v>
      </c>
      <c r="K593" s="25" t="str">
        <f t="shared" si="299"/>
        <v>0</v>
      </c>
      <c r="L593" s="20">
        <f t="shared" si="300"/>
        <v>0</v>
      </c>
      <c r="M593" s="42"/>
      <c r="N593" s="20">
        <f>COUNTIFS($B$21:$B$5019,B593)</f>
        <v>0</v>
      </c>
    </row>
    <row r="594" spans="1:14" x14ac:dyDescent="0.45">
      <c r="A594" s="19">
        <v>574</v>
      </c>
      <c r="B594" s="54"/>
      <c r="C594" s="55"/>
      <c r="D594" s="21"/>
      <c r="E594" s="21"/>
      <c r="F594" s="20">
        <f t="shared" si="296"/>
        <v>0</v>
      </c>
      <c r="G594" s="21"/>
      <c r="H594" s="21"/>
      <c r="I594" s="20">
        <f t="shared" si="297"/>
        <v>0</v>
      </c>
      <c r="J594" s="20">
        <f t="shared" si="298"/>
        <v>0</v>
      </c>
      <c r="K594" s="25" t="str">
        <f t="shared" si="299"/>
        <v>0</v>
      </c>
      <c r="L594" s="20">
        <f t="shared" si="300"/>
        <v>0</v>
      </c>
      <c r="M594" s="42"/>
      <c r="N594" s="20">
        <f>COUNTIFS($B$21:$B$5019,B594)</f>
        <v>0</v>
      </c>
    </row>
    <row r="595" spans="1:14" x14ac:dyDescent="0.45">
      <c r="A595" s="19">
        <v>575</v>
      </c>
      <c r="B595" s="54"/>
      <c r="C595" s="55"/>
      <c r="D595" s="21"/>
      <c r="E595" s="21"/>
      <c r="F595" s="20">
        <f t="shared" si="296"/>
        <v>0</v>
      </c>
      <c r="G595" s="21"/>
      <c r="H595" s="21"/>
      <c r="I595" s="20">
        <f t="shared" si="297"/>
        <v>0</v>
      </c>
      <c r="J595" s="20">
        <f t="shared" si="298"/>
        <v>0</v>
      </c>
      <c r="K595" s="25" t="str">
        <f t="shared" si="299"/>
        <v>0</v>
      </c>
      <c r="L595" s="20">
        <f t="shared" si="300"/>
        <v>0</v>
      </c>
      <c r="M595" s="42"/>
      <c r="N595" s="20">
        <f>COUNTIFS($B$21:$B$5019,B595)</f>
        <v>0</v>
      </c>
    </row>
    <row r="596" spans="1:14" x14ac:dyDescent="0.45">
      <c r="A596" s="19">
        <v>576</v>
      </c>
      <c r="B596" s="54"/>
      <c r="C596" s="55"/>
      <c r="D596" s="21"/>
      <c r="E596" s="21"/>
      <c r="F596" s="20">
        <f t="shared" si="296"/>
        <v>0</v>
      </c>
      <c r="G596" s="21"/>
      <c r="H596" s="21"/>
      <c r="I596" s="20">
        <f t="shared" si="297"/>
        <v>0</v>
      </c>
      <c r="J596" s="20">
        <f t="shared" si="298"/>
        <v>0</v>
      </c>
      <c r="K596" s="25" t="str">
        <f t="shared" si="299"/>
        <v>0</v>
      </c>
      <c r="L596" s="20">
        <f t="shared" si="300"/>
        <v>0</v>
      </c>
      <c r="M596" s="42"/>
      <c r="N596" s="20">
        <f>COUNTIFS($B$21:$B$5019,B596)</f>
        <v>0</v>
      </c>
    </row>
    <row r="597" spans="1:14" x14ac:dyDescent="0.45">
      <c r="A597" s="19">
        <v>577</v>
      </c>
      <c r="B597" s="54"/>
      <c r="C597" s="55"/>
      <c r="D597" s="21"/>
      <c r="E597" s="21"/>
      <c r="F597" s="20">
        <f t="shared" si="296"/>
        <v>0</v>
      </c>
      <c r="G597" s="21"/>
      <c r="H597" s="21"/>
      <c r="I597" s="20">
        <f t="shared" si="297"/>
        <v>0</v>
      </c>
      <c r="J597" s="20">
        <f t="shared" si="298"/>
        <v>0</v>
      </c>
      <c r="K597" s="25" t="str">
        <f t="shared" si="299"/>
        <v>0</v>
      </c>
      <c r="L597" s="20">
        <f t="shared" si="300"/>
        <v>0</v>
      </c>
      <c r="M597" s="42"/>
      <c r="N597" s="20">
        <f>COUNTIFS($B$21:$B$5019,B597)</f>
        <v>0</v>
      </c>
    </row>
    <row r="598" spans="1:14" x14ac:dyDescent="0.45">
      <c r="A598" s="19">
        <v>578</v>
      </c>
      <c r="B598" s="54"/>
      <c r="C598" s="55"/>
      <c r="D598" s="21"/>
      <c r="E598" s="21"/>
      <c r="F598" s="20">
        <f t="shared" si="296"/>
        <v>0</v>
      </c>
      <c r="G598" s="21"/>
      <c r="H598" s="21"/>
      <c r="I598" s="20">
        <f t="shared" si="297"/>
        <v>0</v>
      </c>
      <c r="J598" s="20">
        <f t="shared" si="298"/>
        <v>0</v>
      </c>
      <c r="K598" s="25" t="str">
        <f t="shared" si="299"/>
        <v>0</v>
      </c>
      <c r="L598" s="20">
        <f t="shared" si="300"/>
        <v>0</v>
      </c>
      <c r="M598" s="42"/>
      <c r="N598" s="20">
        <f>COUNTIFS($B$21:$B$5019,B598)</f>
        <v>0</v>
      </c>
    </row>
    <row r="599" spans="1:14" x14ac:dyDescent="0.45">
      <c r="A599" s="19">
        <v>579</v>
      </c>
      <c r="B599" s="54"/>
      <c r="C599" s="55"/>
      <c r="D599" s="21"/>
      <c r="E599" s="21"/>
      <c r="F599" s="20">
        <f t="shared" si="296"/>
        <v>0</v>
      </c>
      <c r="G599" s="21"/>
      <c r="H599" s="21"/>
      <c r="I599" s="20">
        <f t="shared" si="297"/>
        <v>0</v>
      </c>
      <c r="J599" s="20">
        <f t="shared" si="298"/>
        <v>0</v>
      </c>
      <c r="K599" s="25" t="str">
        <f t="shared" si="299"/>
        <v>0</v>
      </c>
      <c r="L599" s="20">
        <f t="shared" si="300"/>
        <v>0</v>
      </c>
      <c r="M599" s="42"/>
      <c r="N599" s="20">
        <f>COUNTIFS($B$21:$B$5019,B599)</f>
        <v>0</v>
      </c>
    </row>
    <row r="600" spans="1:14" ht="18.600000000000001" thickBot="1" x14ac:dyDescent="0.5">
      <c r="A600" s="22">
        <v>580</v>
      </c>
      <c r="B600" s="56"/>
      <c r="C600" s="57"/>
      <c r="D600" s="24"/>
      <c r="E600" s="24"/>
      <c r="F600" s="23">
        <f t="shared" si="296"/>
        <v>0</v>
      </c>
      <c r="G600" s="24"/>
      <c r="H600" s="24"/>
      <c r="I600" s="23">
        <f t="shared" si="297"/>
        <v>0</v>
      </c>
      <c r="J600" s="23">
        <f t="shared" si="298"/>
        <v>0</v>
      </c>
      <c r="K600" s="26" t="str">
        <f t="shared" si="299"/>
        <v>0</v>
      </c>
      <c r="L600" s="23">
        <f t="shared" si="300"/>
        <v>0</v>
      </c>
      <c r="M600" s="43"/>
      <c r="N600" s="23">
        <f>COUNTIFS($B$21:$B$5019,B600)</f>
        <v>0</v>
      </c>
    </row>
    <row r="601" spans="1:14" x14ac:dyDescent="0.45">
      <c r="A601" s="16">
        <v>581</v>
      </c>
      <c r="B601" s="52"/>
      <c r="C601" s="53"/>
      <c r="D601" s="18"/>
      <c r="E601" s="18"/>
      <c r="F601" s="17">
        <f>D601-E601</f>
        <v>0</v>
      </c>
      <c r="G601" s="18"/>
      <c r="H601" s="18"/>
      <c r="I601" s="17">
        <f>G601-H601</f>
        <v>0</v>
      </c>
      <c r="J601" s="17">
        <f>F601+I601</f>
        <v>0</v>
      </c>
      <c r="K601" s="27" t="str">
        <f>IF(E601&lt;0,"マイナス請求",IF(J601=1900,"○",IF(J601=0,"0",IF(J601&lt;1900,"値引残","要確認"))))</f>
        <v>0</v>
      </c>
      <c r="L601" s="17">
        <f>J601</f>
        <v>0</v>
      </c>
      <c r="M601" s="41"/>
      <c r="N601" s="17">
        <f>COUNTIFS($B$21:$B$5019,B601)</f>
        <v>0</v>
      </c>
    </row>
    <row r="602" spans="1:14" x14ac:dyDescent="0.45">
      <c r="A602" s="19">
        <v>582</v>
      </c>
      <c r="B602" s="54"/>
      <c r="C602" s="55"/>
      <c r="D602" s="21"/>
      <c r="E602" s="21"/>
      <c r="F602" s="20">
        <f t="shared" ref="F602:F610" si="301">D602-E602</f>
        <v>0</v>
      </c>
      <c r="G602" s="21"/>
      <c r="H602" s="21"/>
      <c r="I602" s="20">
        <f t="shared" ref="I602:I610" si="302">G602-H602</f>
        <v>0</v>
      </c>
      <c r="J602" s="20">
        <f t="shared" ref="J602:J610" si="303">F602+I602</f>
        <v>0</v>
      </c>
      <c r="K602" s="25" t="str">
        <f t="shared" ref="K602:K610" si="304">IF(E602&lt;0,"マイナス請求",IF(J602=1900,"○",IF(J602=0,"0",IF(J602&lt;1900,"値引残","要確認"))))</f>
        <v>0</v>
      </c>
      <c r="L602" s="20">
        <f t="shared" ref="L602:L610" si="305">J602</f>
        <v>0</v>
      </c>
      <c r="M602" s="42"/>
      <c r="N602" s="20">
        <f>COUNTIFS($B$21:$B$5019,B602)</f>
        <v>0</v>
      </c>
    </row>
    <row r="603" spans="1:14" x14ac:dyDescent="0.45">
      <c r="A603" s="19">
        <v>583</v>
      </c>
      <c r="B603" s="54"/>
      <c r="C603" s="55"/>
      <c r="D603" s="21"/>
      <c r="E603" s="21"/>
      <c r="F603" s="20">
        <f t="shared" si="301"/>
        <v>0</v>
      </c>
      <c r="G603" s="21"/>
      <c r="H603" s="21"/>
      <c r="I603" s="20">
        <f t="shared" si="302"/>
        <v>0</v>
      </c>
      <c r="J603" s="20">
        <f t="shared" si="303"/>
        <v>0</v>
      </c>
      <c r="K603" s="25" t="str">
        <f t="shared" si="304"/>
        <v>0</v>
      </c>
      <c r="L603" s="20">
        <f t="shared" si="305"/>
        <v>0</v>
      </c>
      <c r="M603" s="42"/>
      <c r="N603" s="20">
        <f>COUNTIFS($B$21:$B$5019,B603)</f>
        <v>0</v>
      </c>
    </row>
    <row r="604" spans="1:14" x14ac:dyDescent="0.45">
      <c r="A604" s="19">
        <v>584</v>
      </c>
      <c r="B604" s="54"/>
      <c r="C604" s="55"/>
      <c r="D604" s="21"/>
      <c r="E604" s="21"/>
      <c r="F604" s="20">
        <f t="shared" si="301"/>
        <v>0</v>
      </c>
      <c r="G604" s="21"/>
      <c r="H604" s="21"/>
      <c r="I604" s="20">
        <f t="shared" si="302"/>
        <v>0</v>
      </c>
      <c r="J604" s="20">
        <f t="shared" si="303"/>
        <v>0</v>
      </c>
      <c r="K604" s="25" t="str">
        <f t="shared" si="304"/>
        <v>0</v>
      </c>
      <c r="L604" s="20">
        <f t="shared" si="305"/>
        <v>0</v>
      </c>
      <c r="M604" s="42"/>
      <c r="N604" s="20">
        <f>COUNTIFS($B$21:$B$5019,B604)</f>
        <v>0</v>
      </c>
    </row>
    <row r="605" spans="1:14" x14ac:dyDescent="0.45">
      <c r="A605" s="19">
        <v>585</v>
      </c>
      <c r="B605" s="54"/>
      <c r="C605" s="55"/>
      <c r="D605" s="21"/>
      <c r="E605" s="21"/>
      <c r="F605" s="20">
        <f t="shared" si="301"/>
        <v>0</v>
      </c>
      <c r="G605" s="21"/>
      <c r="H605" s="21"/>
      <c r="I605" s="20">
        <f t="shared" si="302"/>
        <v>0</v>
      </c>
      <c r="J605" s="20">
        <f t="shared" si="303"/>
        <v>0</v>
      </c>
      <c r="K605" s="25" t="str">
        <f t="shared" si="304"/>
        <v>0</v>
      </c>
      <c r="L605" s="20">
        <f t="shared" si="305"/>
        <v>0</v>
      </c>
      <c r="M605" s="42"/>
      <c r="N605" s="20">
        <f>COUNTIFS($B$21:$B$5019,B605)</f>
        <v>0</v>
      </c>
    </row>
    <row r="606" spans="1:14" x14ac:dyDescent="0.45">
      <c r="A606" s="19">
        <v>586</v>
      </c>
      <c r="B606" s="54"/>
      <c r="C606" s="55"/>
      <c r="D606" s="21"/>
      <c r="E606" s="21"/>
      <c r="F606" s="20">
        <f t="shared" si="301"/>
        <v>0</v>
      </c>
      <c r="G606" s="21"/>
      <c r="H606" s="21"/>
      <c r="I606" s="20">
        <f t="shared" si="302"/>
        <v>0</v>
      </c>
      <c r="J606" s="20">
        <f t="shared" si="303"/>
        <v>0</v>
      </c>
      <c r="K606" s="25" t="str">
        <f t="shared" si="304"/>
        <v>0</v>
      </c>
      <c r="L606" s="20">
        <f t="shared" si="305"/>
        <v>0</v>
      </c>
      <c r="M606" s="42"/>
      <c r="N606" s="20">
        <f>COUNTIFS($B$21:$B$5019,B606)</f>
        <v>0</v>
      </c>
    </row>
    <row r="607" spans="1:14" x14ac:dyDescent="0.45">
      <c r="A607" s="19">
        <v>587</v>
      </c>
      <c r="B607" s="54"/>
      <c r="C607" s="55"/>
      <c r="D607" s="21"/>
      <c r="E607" s="21"/>
      <c r="F607" s="20">
        <f t="shared" si="301"/>
        <v>0</v>
      </c>
      <c r="G607" s="21"/>
      <c r="H607" s="21"/>
      <c r="I607" s="20">
        <f t="shared" si="302"/>
        <v>0</v>
      </c>
      <c r="J607" s="20">
        <f t="shared" si="303"/>
        <v>0</v>
      </c>
      <c r="K607" s="25" t="str">
        <f t="shared" si="304"/>
        <v>0</v>
      </c>
      <c r="L607" s="20">
        <f t="shared" si="305"/>
        <v>0</v>
      </c>
      <c r="M607" s="42"/>
      <c r="N607" s="20">
        <f>COUNTIFS($B$21:$B$5019,B607)</f>
        <v>0</v>
      </c>
    </row>
    <row r="608" spans="1:14" x14ac:dyDescent="0.45">
      <c r="A608" s="19">
        <v>588</v>
      </c>
      <c r="B608" s="54"/>
      <c r="C608" s="55"/>
      <c r="D608" s="21"/>
      <c r="E608" s="21"/>
      <c r="F608" s="20">
        <f t="shared" si="301"/>
        <v>0</v>
      </c>
      <c r="G608" s="21"/>
      <c r="H608" s="21"/>
      <c r="I608" s="20">
        <f t="shared" si="302"/>
        <v>0</v>
      </c>
      <c r="J608" s="20">
        <f t="shared" si="303"/>
        <v>0</v>
      </c>
      <c r="K608" s="25" t="str">
        <f t="shared" si="304"/>
        <v>0</v>
      </c>
      <c r="L608" s="20">
        <f t="shared" si="305"/>
        <v>0</v>
      </c>
      <c r="M608" s="42"/>
      <c r="N608" s="20">
        <f>COUNTIFS($B$21:$B$5019,B608)</f>
        <v>0</v>
      </c>
    </row>
    <row r="609" spans="1:14" x14ac:dyDescent="0.45">
      <c r="A609" s="19">
        <v>589</v>
      </c>
      <c r="B609" s="54"/>
      <c r="C609" s="55"/>
      <c r="D609" s="21"/>
      <c r="E609" s="21"/>
      <c r="F609" s="20">
        <f t="shared" si="301"/>
        <v>0</v>
      </c>
      <c r="G609" s="21"/>
      <c r="H609" s="21"/>
      <c r="I609" s="20">
        <f t="shared" si="302"/>
        <v>0</v>
      </c>
      <c r="J609" s="20">
        <f t="shared" si="303"/>
        <v>0</v>
      </c>
      <c r="K609" s="25" t="str">
        <f t="shared" si="304"/>
        <v>0</v>
      </c>
      <c r="L609" s="20">
        <f t="shared" si="305"/>
        <v>0</v>
      </c>
      <c r="M609" s="42"/>
      <c r="N609" s="20">
        <f>COUNTIFS($B$21:$B$5019,B609)</f>
        <v>0</v>
      </c>
    </row>
    <row r="610" spans="1:14" ht="18.600000000000001" thickBot="1" x14ac:dyDescent="0.5">
      <c r="A610" s="22">
        <v>590</v>
      </c>
      <c r="B610" s="56"/>
      <c r="C610" s="57"/>
      <c r="D610" s="24"/>
      <c r="E610" s="24"/>
      <c r="F610" s="23">
        <f t="shared" si="301"/>
        <v>0</v>
      </c>
      <c r="G610" s="24"/>
      <c r="H610" s="24"/>
      <c r="I610" s="23">
        <f t="shared" si="302"/>
        <v>0</v>
      </c>
      <c r="J610" s="23">
        <f t="shared" si="303"/>
        <v>0</v>
      </c>
      <c r="K610" s="26" t="str">
        <f t="shared" si="304"/>
        <v>0</v>
      </c>
      <c r="L610" s="23">
        <f t="shared" si="305"/>
        <v>0</v>
      </c>
      <c r="M610" s="43"/>
      <c r="N610" s="23">
        <f>COUNTIFS($B$21:$B$5019,B610)</f>
        <v>0</v>
      </c>
    </row>
    <row r="611" spans="1:14" x14ac:dyDescent="0.45">
      <c r="A611" s="16">
        <v>591</v>
      </c>
      <c r="B611" s="52"/>
      <c r="C611" s="53"/>
      <c r="D611" s="18"/>
      <c r="E611" s="18"/>
      <c r="F611" s="17">
        <f>D611-E611</f>
        <v>0</v>
      </c>
      <c r="G611" s="18"/>
      <c r="H611" s="18"/>
      <c r="I611" s="17">
        <f>G611-H611</f>
        <v>0</v>
      </c>
      <c r="J611" s="17">
        <f>F611+I611</f>
        <v>0</v>
      </c>
      <c r="K611" s="27" t="str">
        <f>IF(E611&lt;0,"マイナス請求",IF(J611=1900,"○",IF(J611=0,"0",IF(J611&lt;1900,"値引残","要確認"))))</f>
        <v>0</v>
      </c>
      <c r="L611" s="17">
        <f>J611</f>
        <v>0</v>
      </c>
      <c r="M611" s="41"/>
      <c r="N611" s="17">
        <f>COUNTIFS($B$21:$B$5019,B611)</f>
        <v>0</v>
      </c>
    </row>
    <row r="612" spans="1:14" x14ac:dyDescent="0.45">
      <c r="A612" s="19">
        <v>592</v>
      </c>
      <c r="B612" s="54"/>
      <c r="C612" s="55"/>
      <c r="D612" s="21"/>
      <c r="E612" s="21"/>
      <c r="F612" s="20">
        <f t="shared" ref="F612:F620" si="306">D612-E612</f>
        <v>0</v>
      </c>
      <c r="G612" s="21"/>
      <c r="H612" s="21"/>
      <c r="I612" s="20">
        <f t="shared" ref="I612:I620" si="307">G612-H612</f>
        <v>0</v>
      </c>
      <c r="J612" s="20">
        <f t="shared" ref="J612:J620" si="308">F612+I612</f>
        <v>0</v>
      </c>
      <c r="K612" s="25" t="str">
        <f t="shared" ref="K612:K617" si="309">IF(E612&lt;0,"マイナス請求",IF(J612=1900,"○",IF(J612=0,"0",IF(J612&lt;1900,"値引残","要確認"))))</f>
        <v>0</v>
      </c>
      <c r="L612" s="20">
        <f t="shared" ref="L612:L620" si="310">J612</f>
        <v>0</v>
      </c>
      <c r="M612" s="42"/>
      <c r="N612" s="20">
        <f>COUNTIFS($B$21:$B$5019,B612)</f>
        <v>0</v>
      </c>
    </row>
    <row r="613" spans="1:14" x14ac:dyDescent="0.45">
      <c r="A613" s="19">
        <v>593</v>
      </c>
      <c r="B613" s="54"/>
      <c r="C613" s="55"/>
      <c r="D613" s="21"/>
      <c r="E613" s="21"/>
      <c r="F613" s="20">
        <f t="shared" si="306"/>
        <v>0</v>
      </c>
      <c r="G613" s="21"/>
      <c r="H613" s="21"/>
      <c r="I613" s="20">
        <f t="shared" si="307"/>
        <v>0</v>
      </c>
      <c r="J613" s="20">
        <f t="shared" si="308"/>
        <v>0</v>
      </c>
      <c r="K613" s="25" t="str">
        <f t="shared" si="309"/>
        <v>0</v>
      </c>
      <c r="L613" s="20">
        <f t="shared" si="310"/>
        <v>0</v>
      </c>
      <c r="M613" s="42"/>
      <c r="N613" s="20">
        <f>COUNTIFS($B$21:$B$5019,B613)</f>
        <v>0</v>
      </c>
    </row>
    <row r="614" spans="1:14" x14ac:dyDescent="0.45">
      <c r="A614" s="19">
        <v>594</v>
      </c>
      <c r="B614" s="54"/>
      <c r="C614" s="55"/>
      <c r="D614" s="21"/>
      <c r="E614" s="21"/>
      <c r="F614" s="20">
        <f t="shared" si="306"/>
        <v>0</v>
      </c>
      <c r="G614" s="21"/>
      <c r="H614" s="21"/>
      <c r="I614" s="20">
        <f t="shared" si="307"/>
        <v>0</v>
      </c>
      <c r="J614" s="20">
        <f t="shared" si="308"/>
        <v>0</v>
      </c>
      <c r="K614" s="25" t="str">
        <f t="shared" si="309"/>
        <v>0</v>
      </c>
      <c r="L614" s="20">
        <f t="shared" si="310"/>
        <v>0</v>
      </c>
      <c r="M614" s="42"/>
      <c r="N614" s="20">
        <f>COUNTIFS($B$21:$B$5019,B614)</f>
        <v>0</v>
      </c>
    </row>
    <row r="615" spans="1:14" x14ac:dyDescent="0.45">
      <c r="A615" s="19">
        <v>595</v>
      </c>
      <c r="B615" s="54"/>
      <c r="C615" s="55"/>
      <c r="D615" s="21"/>
      <c r="E615" s="21"/>
      <c r="F615" s="20">
        <f t="shared" si="306"/>
        <v>0</v>
      </c>
      <c r="G615" s="21"/>
      <c r="H615" s="21"/>
      <c r="I615" s="20">
        <f t="shared" si="307"/>
        <v>0</v>
      </c>
      <c r="J615" s="20">
        <f t="shared" si="308"/>
        <v>0</v>
      </c>
      <c r="K615" s="25" t="str">
        <f t="shared" si="309"/>
        <v>0</v>
      </c>
      <c r="L615" s="20">
        <f t="shared" si="310"/>
        <v>0</v>
      </c>
      <c r="M615" s="42"/>
      <c r="N615" s="20">
        <f>COUNTIFS($B$21:$B$5019,B615)</f>
        <v>0</v>
      </c>
    </row>
    <row r="616" spans="1:14" x14ac:dyDescent="0.45">
      <c r="A616" s="19">
        <v>596</v>
      </c>
      <c r="B616" s="54"/>
      <c r="C616" s="55"/>
      <c r="D616" s="21"/>
      <c r="E616" s="21"/>
      <c r="F616" s="20">
        <f t="shared" si="306"/>
        <v>0</v>
      </c>
      <c r="G616" s="21"/>
      <c r="H616" s="21"/>
      <c r="I616" s="20">
        <f t="shared" si="307"/>
        <v>0</v>
      </c>
      <c r="J616" s="20">
        <f t="shared" si="308"/>
        <v>0</v>
      </c>
      <c r="K616" s="25" t="str">
        <f t="shared" si="309"/>
        <v>0</v>
      </c>
      <c r="L616" s="20">
        <f t="shared" si="310"/>
        <v>0</v>
      </c>
      <c r="M616" s="42"/>
      <c r="N616" s="20">
        <f>COUNTIFS($B$21:$B$5019,B616)</f>
        <v>0</v>
      </c>
    </row>
    <row r="617" spans="1:14" x14ac:dyDescent="0.45">
      <c r="A617" s="19">
        <v>597</v>
      </c>
      <c r="B617" s="54"/>
      <c r="C617" s="55"/>
      <c r="D617" s="21"/>
      <c r="E617" s="21"/>
      <c r="F617" s="20">
        <f t="shared" si="306"/>
        <v>0</v>
      </c>
      <c r="G617" s="21"/>
      <c r="H617" s="21"/>
      <c r="I617" s="20">
        <f t="shared" si="307"/>
        <v>0</v>
      </c>
      <c r="J617" s="20">
        <f t="shared" si="308"/>
        <v>0</v>
      </c>
      <c r="K617" s="25" t="str">
        <f t="shared" si="309"/>
        <v>0</v>
      </c>
      <c r="L617" s="20">
        <f t="shared" si="310"/>
        <v>0</v>
      </c>
      <c r="M617" s="42"/>
      <c r="N617" s="20">
        <f>COUNTIFS($B$21:$B$5019,B617)</f>
        <v>0</v>
      </c>
    </row>
    <row r="618" spans="1:14" x14ac:dyDescent="0.45">
      <c r="A618" s="19">
        <v>598</v>
      </c>
      <c r="B618" s="54"/>
      <c r="C618" s="55"/>
      <c r="D618" s="21"/>
      <c r="E618" s="21"/>
      <c r="F618" s="20">
        <f t="shared" si="306"/>
        <v>0</v>
      </c>
      <c r="G618" s="21"/>
      <c r="H618" s="21"/>
      <c r="I618" s="20">
        <f t="shared" si="307"/>
        <v>0</v>
      </c>
      <c r="J618" s="20">
        <f t="shared" si="308"/>
        <v>0</v>
      </c>
      <c r="K618" s="25" t="str">
        <f>IF(E618&lt;0,"マイナス請求",IF(J618=1900,"○",IF(J618=0,"0",IF(J618&lt;1900,"値引残","要確認"))))</f>
        <v>0</v>
      </c>
      <c r="L618" s="20">
        <f t="shared" si="310"/>
        <v>0</v>
      </c>
      <c r="M618" s="42"/>
      <c r="N618" s="20">
        <f>COUNTIFS($B$21:$B$5019,B618)</f>
        <v>0</v>
      </c>
    </row>
    <row r="619" spans="1:14" x14ac:dyDescent="0.45">
      <c r="A619" s="19">
        <v>599</v>
      </c>
      <c r="B619" s="54"/>
      <c r="C619" s="55"/>
      <c r="D619" s="21"/>
      <c r="E619" s="21"/>
      <c r="F619" s="20">
        <f t="shared" si="306"/>
        <v>0</v>
      </c>
      <c r="G619" s="21"/>
      <c r="H619" s="21"/>
      <c r="I619" s="20">
        <f t="shared" si="307"/>
        <v>0</v>
      </c>
      <c r="J619" s="20">
        <f t="shared" si="308"/>
        <v>0</v>
      </c>
      <c r="K619" s="25" t="str">
        <f t="shared" ref="K619:K620" si="311">IF(E619&lt;0,"マイナス請求",IF(J619=1900,"○",IF(J619=0,"0",IF(J619&lt;1900,"値引残","要確認"))))</f>
        <v>0</v>
      </c>
      <c r="L619" s="20">
        <f t="shared" si="310"/>
        <v>0</v>
      </c>
      <c r="M619" s="42"/>
      <c r="N619" s="20">
        <f>COUNTIFS($B$21:$B$5019,B619)</f>
        <v>0</v>
      </c>
    </row>
    <row r="620" spans="1:14" ht="18.600000000000001" thickBot="1" x14ac:dyDescent="0.5">
      <c r="A620" s="22">
        <v>600</v>
      </c>
      <c r="B620" s="56"/>
      <c r="C620" s="57"/>
      <c r="D620" s="24"/>
      <c r="E620" s="24"/>
      <c r="F620" s="23">
        <f t="shared" si="306"/>
        <v>0</v>
      </c>
      <c r="G620" s="24"/>
      <c r="H620" s="24"/>
      <c r="I620" s="23">
        <f t="shared" si="307"/>
        <v>0</v>
      </c>
      <c r="J620" s="23">
        <f t="shared" si="308"/>
        <v>0</v>
      </c>
      <c r="K620" s="26" t="str">
        <f t="shared" si="311"/>
        <v>0</v>
      </c>
      <c r="L620" s="23">
        <f t="shared" si="310"/>
        <v>0</v>
      </c>
      <c r="M620" s="43"/>
      <c r="N620" s="23">
        <f>COUNTIFS($B$21:$B$5019,B620)</f>
        <v>0</v>
      </c>
    </row>
    <row r="621" spans="1:14" x14ac:dyDescent="0.45">
      <c r="A621" s="16">
        <v>601</v>
      </c>
      <c r="B621" s="52"/>
      <c r="C621" s="53"/>
      <c r="D621" s="18"/>
      <c r="E621" s="18"/>
      <c r="F621" s="17">
        <f>D621-E621</f>
        <v>0</v>
      </c>
      <c r="G621" s="18"/>
      <c r="H621" s="18"/>
      <c r="I621" s="17">
        <f>G621-H621</f>
        <v>0</v>
      </c>
      <c r="J621" s="17">
        <f>F621+I621</f>
        <v>0</v>
      </c>
      <c r="K621" s="27" t="str">
        <f>IF(E621&lt;0,"マイナス請求",IF(J621=1900,"○",IF(J621=0,"0",IF(J621&lt;1900,"値引残","要確認"))))</f>
        <v>0</v>
      </c>
      <c r="L621" s="17">
        <f>J621</f>
        <v>0</v>
      </c>
      <c r="M621" s="41"/>
      <c r="N621" s="17">
        <f>COUNTIFS($B$21:$B$5019,B621)</f>
        <v>0</v>
      </c>
    </row>
    <row r="622" spans="1:14" x14ac:dyDescent="0.45">
      <c r="A622" s="19">
        <v>602</v>
      </c>
      <c r="B622" s="54"/>
      <c r="C622" s="55"/>
      <c r="D622" s="21"/>
      <c r="E622" s="21"/>
      <c r="F622" s="20">
        <f t="shared" ref="F622:F630" si="312">D622-E622</f>
        <v>0</v>
      </c>
      <c r="G622" s="21"/>
      <c r="H622" s="21"/>
      <c r="I622" s="20">
        <f t="shared" ref="I622:I630" si="313">G622-H622</f>
        <v>0</v>
      </c>
      <c r="J622" s="20">
        <f t="shared" ref="J622:J630" si="314">F622+I622</f>
        <v>0</v>
      </c>
      <c r="K622" s="25" t="str">
        <f t="shared" ref="K622:K630" si="315">IF(E622&lt;0,"マイナス請求",IF(J622=1900,"○",IF(J622=0,"0",IF(J622&lt;1900,"値引残","要確認"))))</f>
        <v>0</v>
      </c>
      <c r="L622" s="20">
        <f t="shared" ref="L622:L630" si="316">J622</f>
        <v>0</v>
      </c>
      <c r="M622" s="42"/>
      <c r="N622" s="20">
        <f>COUNTIFS($B$21:$B$5019,B622)</f>
        <v>0</v>
      </c>
    </row>
    <row r="623" spans="1:14" x14ac:dyDescent="0.45">
      <c r="A623" s="19">
        <v>603</v>
      </c>
      <c r="B623" s="54"/>
      <c r="C623" s="55"/>
      <c r="D623" s="21"/>
      <c r="E623" s="21"/>
      <c r="F623" s="20">
        <f t="shared" si="312"/>
        <v>0</v>
      </c>
      <c r="G623" s="21"/>
      <c r="H623" s="21"/>
      <c r="I623" s="20">
        <f t="shared" si="313"/>
        <v>0</v>
      </c>
      <c r="J623" s="20">
        <f t="shared" si="314"/>
        <v>0</v>
      </c>
      <c r="K623" s="25" t="str">
        <f t="shared" si="315"/>
        <v>0</v>
      </c>
      <c r="L623" s="20">
        <f t="shared" si="316"/>
        <v>0</v>
      </c>
      <c r="M623" s="42"/>
      <c r="N623" s="20">
        <f>COUNTIFS($B$21:$B$5019,B623)</f>
        <v>0</v>
      </c>
    </row>
    <row r="624" spans="1:14" x14ac:dyDescent="0.45">
      <c r="A624" s="19">
        <v>604</v>
      </c>
      <c r="B624" s="54"/>
      <c r="C624" s="55"/>
      <c r="D624" s="21"/>
      <c r="E624" s="21"/>
      <c r="F624" s="20">
        <f t="shared" si="312"/>
        <v>0</v>
      </c>
      <c r="G624" s="21"/>
      <c r="H624" s="21"/>
      <c r="I624" s="20">
        <f t="shared" si="313"/>
        <v>0</v>
      </c>
      <c r="J624" s="20">
        <f t="shared" si="314"/>
        <v>0</v>
      </c>
      <c r="K624" s="25" t="str">
        <f t="shared" si="315"/>
        <v>0</v>
      </c>
      <c r="L624" s="20">
        <f t="shared" si="316"/>
        <v>0</v>
      </c>
      <c r="M624" s="42"/>
      <c r="N624" s="20">
        <f>COUNTIFS($B$21:$B$5019,B624)</f>
        <v>0</v>
      </c>
    </row>
    <row r="625" spans="1:14" x14ac:dyDescent="0.45">
      <c r="A625" s="19">
        <v>605</v>
      </c>
      <c r="B625" s="54"/>
      <c r="C625" s="55"/>
      <c r="D625" s="21"/>
      <c r="E625" s="21"/>
      <c r="F625" s="20">
        <f t="shared" si="312"/>
        <v>0</v>
      </c>
      <c r="G625" s="21"/>
      <c r="H625" s="21"/>
      <c r="I625" s="20">
        <f t="shared" si="313"/>
        <v>0</v>
      </c>
      <c r="J625" s="20">
        <f t="shared" si="314"/>
        <v>0</v>
      </c>
      <c r="K625" s="25" t="str">
        <f t="shared" si="315"/>
        <v>0</v>
      </c>
      <c r="L625" s="20">
        <f t="shared" si="316"/>
        <v>0</v>
      </c>
      <c r="M625" s="42"/>
      <c r="N625" s="20">
        <f>COUNTIFS($B$21:$B$5019,B625)</f>
        <v>0</v>
      </c>
    </row>
    <row r="626" spans="1:14" x14ac:dyDescent="0.45">
      <c r="A626" s="19">
        <v>606</v>
      </c>
      <c r="B626" s="54"/>
      <c r="C626" s="55"/>
      <c r="D626" s="21"/>
      <c r="E626" s="21"/>
      <c r="F626" s="20">
        <f t="shared" si="312"/>
        <v>0</v>
      </c>
      <c r="G626" s="21"/>
      <c r="H626" s="21"/>
      <c r="I626" s="20">
        <f t="shared" si="313"/>
        <v>0</v>
      </c>
      <c r="J626" s="20">
        <f t="shared" si="314"/>
        <v>0</v>
      </c>
      <c r="K626" s="25" t="str">
        <f t="shared" si="315"/>
        <v>0</v>
      </c>
      <c r="L626" s="20">
        <f t="shared" si="316"/>
        <v>0</v>
      </c>
      <c r="M626" s="42"/>
      <c r="N626" s="20">
        <f>COUNTIFS($B$21:$B$5019,B626)</f>
        <v>0</v>
      </c>
    </row>
    <row r="627" spans="1:14" x14ac:dyDescent="0.45">
      <c r="A627" s="19">
        <v>607</v>
      </c>
      <c r="B627" s="54"/>
      <c r="C627" s="55"/>
      <c r="D627" s="21"/>
      <c r="E627" s="21"/>
      <c r="F627" s="20">
        <f t="shared" si="312"/>
        <v>0</v>
      </c>
      <c r="G627" s="21"/>
      <c r="H627" s="21"/>
      <c r="I627" s="20">
        <f t="shared" si="313"/>
        <v>0</v>
      </c>
      <c r="J627" s="20">
        <f t="shared" si="314"/>
        <v>0</v>
      </c>
      <c r="K627" s="25" t="str">
        <f t="shared" si="315"/>
        <v>0</v>
      </c>
      <c r="L627" s="20">
        <f t="shared" si="316"/>
        <v>0</v>
      </c>
      <c r="M627" s="42"/>
      <c r="N627" s="20">
        <f>COUNTIFS($B$21:$B$5019,B627)</f>
        <v>0</v>
      </c>
    </row>
    <row r="628" spans="1:14" x14ac:dyDescent="0.45">
      <c r="A628" s="19">
        <v>608</v>
      </c>
      <c r="B628" s="54"/>
      <c r="C628" s="55"/>
      <c r="D628" s="21"/>
      <c r="E628" s="21"/>
      <c r="F628" s="20">
        <f t="shared" si="312"/>
        <v>0</v>
      </c>
      <c r="G628" s="21"/>
      <c r="H628" s="21"/>
      <c r="I628" s="20">
        <f t="shared" si="313"/>
        <v>0</v>
      </c>
      <c r="J628" s="20">
        <f t="shared" si="314"/>
        <v>0</v>
      </c>
      <c r="K628" s="25" t="str">
        <f t="shared" si="315"/>
        <v>0</v>
      </c>
      <c r="L628" s="20">
        <f t="shared" si="316"/>
        <v>0</v>
      </c>
      <c r="M628" s="42"/>
      <c r="N628" s="20">
        <f>COUNTIFS($B$21:$B$5019,B628)</f>
        <v>0</v>
      </c>
    </row>
    <row r="629" spans="1:14" x14ac:dyDescent="0.45">
      <c r="A629" s="19">
        <v>609</v>
      </c>
      <c r="B629" s="54"/>
      <c r="C629" s="55"/>
      <c r="D629" s="21"/>
      <c r="E629" s="21"/>
      <c r="F629" s="20">
        <f t="shared" si="312"/>
        <v>0</v>
      </c>
      <c r="G629" s="21"/>
      <c r="H629" s="21"/>
      <c r="I629" s="20">
        <f t="shared" si="313"/>
        <v>0</v>
      </c>
      <c r="J629" s="20">
        <f t="shared" si="314"/>
        <v>0</v>
      </c>
      <c r="K629" s="25" t="str">
        <f t="shared" si="315"/>
        <v>0</v>
      </c>
      <c r="L629" s="20">
        <f t="shared" si="316"/>
        <v>0</v>
      </c>
      <c r="M629" s="42"/>
      <c r="N629" s="20">
        <f>COUNTIFS($B$21:$B$5019,B629)</f>
        <v>0</v>
      </c>
    </row>
    <row r="630" spans="1:14" ht="18.600000000000001" thickBot="1" x14ac:dyDescent="0.5">
      <c r="A630" s="22">
        <v>610</v>
      </c>
      <c r="B630" s="56"/>
      <c r="C630" s="57"/>
      <c r="D630" s="24"/>
      <c r="E630" s="24"/>
      <c r="F630" s="23">
        <f t="shared" si="312"/>
        <v>0</v>
      </c>
      <c r="G630" s="24"/>
      <c r="H630" s="24"/>
      <c r="I630" s="23">
        <f t="shared" si="313"/>
        <v>0</v>
      </c>
      <c r="J630" s="23">
        <f t="shared" si="314"/>
        <v>0</v>
      </c>
      <c r="K630" s="26" t="str">
        <f t="shared" si="315"/>
        <v>0</v>
      </c>
      <c r="L630" s="23">
        <f t="shared" si="316"/>
        <v>0</v>
      </c>
      <c r="M630" s="43"/>
      <c r="N630" s="23">
        <f>COUNTIFS($B$21:$B$5019,B630)</f>
        <v>0</v>
      </c>
    </row>
    <row r="631" spans="1:14" x14ac:dyDescent="0.45">
      <c r="A631" s="16">
        <v>611</v>
      </c>
      <c r="B631" s="52"/>
      <c r="C631" s="53"/>
      <c r="D631" s="18"/>
      <c r="E631" s="18"/>
      <c r="F631" s="17">
        <f>D631-E631</f>
        <v>0</v>
      </c>
      <c r="G631" s="18"/>
      <c r="H631" s="18"/>
      <c r="I631" s="17">
        <f>G631-H631</f>
        <v>0</v>
      </c>
      <c r="J631" s="17">
        <f>F631+I631</f>
        <v>0</v>
      </c>
      <c r="K631" s="27" t="str">
        <f>IF(E631&lt;0,"マイナス請求",IF(J631=1900,"○",IF(J631=0,"0",IF(J631&lt;1900,"値引残","要確認"))))</f>
        <v>0</v>
      </c>
      <c r="L631" s="17">
        <f>J631</f>
        <v>0</v>
      </c>
      <c r="M631" s="41"/>
      <c r="N631" s="17">
        <f>COUNTIFS($B$21:$B$5019,B631)</f>
        <v>0</v>
      </c>
    </row>
    <row r="632" spans="1:14" x14ac:dyDescent="0.45">
      <c r="A632" s="19">
        <v>612</v>
      </c>
      <c r="B632" s="54"/>
      <c r="C632" s="55"/>
      <c r="D632" s="21"/>
      <c r="E632" s="21"/>
      <c r="F632" s="20">
        <f t="shared" ref="F632:F640" si="317">D632-E632</f>
        <v>0</v>
      </c>
      <c r="G632" s="21"/>
      <c r="H632" s="21"/>
      <c r="I632" s="20">
        <f t="shared" ref="I632:I640" si="318">G632-H632</f>
        <v>0</v>
      </c>
      <c r="J632" s="20">
        <f t="shared" ref="J632:J640" si="319">F632+I632</f>
        <v>0</v>
      </c>
      <c r="K632" s="25" t="str">
        <f t="shared" ref="K632:K640" si="320">IF(E632&lt;0,"マイナス請求",IF(J632=1900,"○",IF(J632=0,"0",IF(J632&lt;1900,"値引残","要確認"))))</f>
        <v>0</v>
      </c>
      <c r="L632" s="20">
        <f t="shared" ref="L632:L640" si="321">J632</f>
        <v>0</v>
      </c>
      <c r="M632" s="42"/>
      <c r="N632" s="20">
        <f>COUNTIFS($B$21:$B$5019,B632)</f>
        <v>0</v>
      </c>
    </row>
    <row r="633" spans="1:14" x14ac:dyDescent="0.45">
      <c r="A633" s="19">
        <v>613</v>
      </c>
      <c r="B633" s="54"/>
      <c r="C633" s="55"/>
      <c r="D633" s="21"/>
      <c r="E633" s="21"/>
      <c r="F633" s="20">
        <f t="shared" si="317"/>
        <v>0</v>
      </c>
      <c r="G633" s="21"/>
      <c r="H633" s="21"/>
      <c r="I633" s="20">
        <f t="shared" si="318"/>
        <v>0</v>
      </c>
      <c r="J633" s="20">
        <f t="shared" si="319"/>
        <v>0</v>
      </c>
      <c r="K633" s="25" t="str">
        <f t="shared" si="320"/>
        <v>0</v>
      </c>
      <c r="L633" s="20">
        <f t="shared" si="321"/>
        <v>0</v>
      </c>
      <c r="M633" s="42"/>
      <c r="N633" s="20">
        <f>COUNTIFS($B$21:$B$5019,B633)</f>
        <v>0</v>
      </c>
    </row>
    <row r="634" spans="1:14" x14ac:dyDescent="0.45">
      <c r="A634" s="19">
        <v>614</v>
      </c>
      <c r="B634" s="54"/>
      <c r="C634" s="55"/>
      <c r="D634" s="21"/>
      <c r="E634" s="21"/>
      <c r="F634" s="20">
        <f t="shared" si="317"/>
        <v>0</v>
      </c>
      <c r="G634" s="21"/>
      <c r="H634" s="21"/>
      <c r="I634" s="20">
        <f t="shared" si="318"/>
        <v>0</v>
      </c>
      <c r="J634" s="20">
        <f t="shared" si="319"/>
        <v>0</v>
      </c>
      <c r="K634" s="25" t="str">
        <f t="shared" si="320"/>
        <v>0</v>
      </c>
      <c r="L634" s="20">
        <f t="shared" si="321"/>
        <v>0</v>
      </c>
      <c r="M634" s="42"/>
      <c r="N634" s="20">
        <f>COUNTIFS($B$21:$B$5019,B634)</f>
        <v>0</v>
      </c>
    </row>
    <row r="635" spans="1:14" x14ac:dyDescent="0.45">
      <c r="A635" s="19">
        <v>615</v>
      </c>
      <c r="B635" s="54"/>
      <c r="C635" s="55"/>
      <c r="D635" s="21"/>
      <c r="E635" s="21"/>
      <c r="F635" s="20">
        <f t="shared" si="317"/>
        <v>0</v>
      </c>
      <c r="G635" s="21"/>
      <c r="H635" s="21"/>
      <c r="I635" s="20">
        <f t="shared" si="318"/>
        <v>0</v>
      </c>
      <c r="J635" s="20">
        <f t="shared" si="319"/>
        <v>0</v>
      </c>
      <c r="K635" s="25" t="str">
        <f t="shared" si="320"/>
        <v>0</v>
      </c>
      <c r="L635" s="20">
        <f t="shared" si="321"/>
        <v>0</v>
      </c>
      <c r="M635" s="42"/>
      <c r="N635" s="20">
        <f>COUNTIFS($B$21:$B$5019,B635)</f>
        <v>0</v>
      </c>
    </row>
    <row r="636" spans="1:14" x14ac:dyDescent="0.45">
      <c r="A636" s="19">
        <v>616</v>
      </c>
      <c r="B636" s="54"/>
      <c r="C636" s="55"/>
      <c r="D636" s="21"/>
      <c r="E636" s="21"/>
      <c r="F636" s="20">
        <f t="shared" si="317"/>
        <v>0</v>
      </c>
      <c r="G636" s="21"/>
      <c r="H636" s="21"/>
      <c r="I636" s="20">
        <f t="shared" si="318"/>
        <v>0</v>
      </c>
      <c r="J636" s="20">
        <f t="shared" si="319"/>
        <v>0</v>
      </c>
      <c r="K636" s="25" t="str">
        <f t="shared" si="320"/>
        <v>0</v>
      </c>
      <c r="L636" s="20">
        <f t="shared" si="321"/>
        <v>0</v>
      </c>
      <c r="M636" s="42"/>
      <c r="N636" s="20">
        <f>COUNTIFS($B$21:$B$5019,B636)</f>
        <v>0</v>
      </c>
    </row>
    <row r="637" spans="1:14" x14ac:dyDescent="0.45">
      <c r="A637" s="19">
        <v>617</v>
      </c>
      <c r="B637" s="54"/>
      <c r="C637" s="55"/>
      <c r="D637" s="21"/>
      <c r="E637" s="21"/>
      <c r="F637" s="20">
        <f t="shared" si="317"/>
        <v>0</v>
      </c>
      <c r="G637" s="21"/>
      <c r="H637" s="21"/>
      <c r="I637" s="20">
        <f t="shared" si="318"/>
        <v>0</v>
      </c>
      <c r="J637" s="20">
        <f t="shared" si="319"/>
        <v>0</v>
      </c>
      <c r="K637" s="25" t="str">
        <f t="shared" si="320"/>
        <v>0</v>
      </c>
      <c r="L637" s="20">
        <f t="shared" si="321"/>
        <v>0</v>
      </c>
      <c r="M637" s="42"/>
      <c r="N637" s="20">
        <f>COUNTIFS($B$21:$B$5019,B637)</f>
        <v>0</v>
      </c>
    </row>
    <row r="638" spans="1:14" x14ac:dyDescent="0.45">
      <c r="A638" s="19">
        <v>618</v>
      </c>
      <c r="B638" s="54"/>
      <c r="C638" s="55"/>
      <c r="D638" s="21"/>
      <c r="E638" s="21"/>
      <c r="F638" s="20">
        <f t="shared" si="317"/>
        <v>0</v>
      </c>
      <c r="G638" s="21"/>
      <c r="H638" s="21"/>
      <c r="I638" s="20">
        <f t="shared" si="318"/>
        <v>0</v>
      </c>
      <c r="J638" s="20">
        <f t="shared" si="319"/>
        <v>0</v>
      </c>
      <c r="K638" s="25" t="str">
        <f t="shared" si="320"/>
        <v>0</v>
      </c>
      <c r="L638" s="20">
        <f t="shared" si="321"/>
        <v>0</v>
      </c>
      <c r="M638" s="42"/>
      <c r="N638" s="20">
        <f>COUNTIFS($B$21:$B$5019,B638)</f>
        <v>0</v>
      </c>
    </row>
    <row r="639" spans="1:14" x14ac:dyDescent="0.45">
      <c r="A639" s="19">
        <v>619</v>
      </c>
      <c r="B639" s="54"/>
      <c r="C639" s="55"/>
      <c r="D639" s="21"/>
      <c r="E639" s="21"/>
      <c r="F639" s="20">
        <f t="shared" si="317"/>
        <v>0</v>
      </c>
      <c r="G639" s="21"/>
      <c r="H639" s="21"/>
      <c r="I639" s="20">
        <f t="shared" si="318"/>
        <v>0</v>
      </c>
      <c r="J639" s="20">
        <f t="shared" si="319"/>
        <v>0</v>
      </c>
      <c r="K639" s="25" t="str">
        <f t="shared" si="320"/>
        <v>0</v>
      </c>
      <c r="L639" s="20">
        <f t="shared" si="321"/>
        <v>0</v>
      </c>
      <c r="M639" s="42"/>
      <c r="N639" s="20">
        <f>COUNTIFS($B$21:$B$5019,B639)</f>
        <v>0</v>
      </c>
    </row>
    <row r="640" spans="1:14" ht="18.600000000000001" thickBot="1" x14ac:dyDescent="0.5">
      <c r="A640" s="22">
        <v>620</v>
      </c>
      <c r="B640" s="56"/>
      <c r="C640" s="57"/>
      <c r="D640" s="24"/>
      <c r="E640" s="24"/>
      <c r="F640" s="23">
        <f t="shared" si="317"/>
        <v>0</v>
      </c>
      <c r="G640" s="24"/>
      <c r="H640" s="24"/>
      <c r="I640" s="23">
        <f t="shared" si="318"/>
        <v>0</v>
      </c>
      <c r="J640" s="23">
        <f t="shared" si="319"/>
        <v>0</v>
      </c>
      <c r="K640" s="26" t="str">
        <f t="shared" si="320"/>
        <v>0</v>
      </c>
      <c r="L640" s="23">
        <f t="shared" si="321"/>
        <v>0</v>
      </c>
      <c r="M640" s="43"/>
      <c r="N640" s="23">
        <f>COUNTIFS($B$21:$B$5019,B640)</f>
        <v>0</v>
      </c>
    </row>
    <row r="641" spans="1:14" x14ac:dyDescent="0.45">
      <c r="A641" s="16">
        <v>621</v>
      </c>
      <c r="B641" s="52"/>
      <c r="C641" s="53"/>
      <c r="D641" s="18"/>
      <c r="E641" s="18"/>
      <c r="F641" s="17">
        <f>D641-E641</f>
        <v>0</v>
      </c>
      <c r="G641" s="18"/>
      <c r="H641" s="18"/>
      <c r="I641" s="17">
        <f>G641-H641</f>
        <v>0</v>
      </c>
      <c r="J641" s="17">
        <f>F641+I641</f>
        <v>0</v>
      </c>
      <c r="K641" s="27" t="str">
        <f>IF(E641&lt;0,"マイナス請求",IF(J641=1900,"○",IF(J641=0,"0",IF(J641&lt;1900,"値引残","要確認"))))</f>
        <v>0</v>
      </c>
      <c r="L641" s="17">
        <f>J641</f>
        <v>0</v>
      </c>
      <c r="M641" s="41"/>
      <c r="N641" s="17">
        <f>COUNTIFS($B$21:$B$5019,B641)</f>
        <v>0</v>
      </c>
    </row>
    <row r="642" spans="1:14" x14ac:dyDescent="0.45">
      <c r="A642" s="19">
        <v>622</v>
      </c>
      <c r="B642" s="54"/>
      <c r="C642" s="55"/>
      <c r="D642" s="21"/>
      <c r="E642" s="21"/>
      <c r="F642" s="20">
        <f t="shared" ref="F642:F650" si="322">D642-E642</f>
        <v>0</v>
      </c>
      <c r="G642" s="21"/>
      <c r="H642" s="21"/>
      <c r="I642" s="20">
        <f t="shared" ref="I642:I650" si="323">G642-H642</f>
        <v>0</v>
      </c>
      <c r="J642" s="20">
        <f t="shared" ref="J642:J650" si="324">F642+I642</f>
        <v>0</v>
      </c>
      <c r="K642" s="25" t="str">
        <f t="shared" ref="K642:K650" si="325">IF(E642&lt;0,"マイナス請求",IF(J642=1900,"○",IF(J642=0,"0",IF(J642&lt;1900,"値引残","要確認"))))</f>
        <v>0</v>
      </c>
      <c r="L642" s="20">
        <f t="shared" ref="L642:L650" si="326">J642</f>
        <v>0</v>
      </c>
      <c r="M642" s="42"/>
      <c r="N642" s="20">
        <f>COUNTIFS($B$21:$B$5019,B642)</f>
        <v>0</v>
      </c>
    </row>
    <row r="643" spans="1:14" x14ac:dyDescent="0.45">
      <c r="A643" s="19">
        <v>623</v>
      </c>
      <c r="B643" s="54"/>
      <c r="C643" s="55"/>
      <c r="D643" s="21"/>
      <c r="E643" s="21"/>
      <c r="F643" s="20">
        <f t="shared" si="322"/>
        <v>0</v>
      </c>
      <c r="G643" s="21"/>
      <c r="H643" s="21"/>
      <c r="I643" s="20">
        <f t="shared" si="323"/>
        <v>0</v>
      </c>
      <c r="J643" s="20">
        <f t="shared" si="324"/>
        <v>0</v>
      </c>
      <c r="K643" s="25" t="str">
        <f t="shared" si="325"/>
        <v>0</v>
      </c>
      <c r="L643" s="20">
        <f t="shared" si="326"/>
        <v>0</v>
      </c>
      <c r="M643" s="42"/>
      <c r="N643" s="20">
        <f>COUNTIFS($B$21:$B$5019,B643)</f>
        <v>0</v>
      </c>
    </row>
    <row r="644" spans="1:14" x14ac:dyDescent="0.45">
      <c r="A644" s="19">
        <v>624</v>
      </c>
      <c r="B644" s="54"/>
      <c r="C644" s="55"/>
      <c r="D644" s="21"/>
      <c r="E644" s="21"/>
      <c r="F644" s="20">
        <f t="shared" si="322"/>
        <v>0</v>
      </c>
      <c r="G644" s="21"/>
      <c r="H644" s="21"/>
      <c r="I644" s="20">
        <f t="shared" si="323"/>
        <v>0</v>
      </c>
      <c r="J644" s="20">
        <f t="shared" si="324"/>
        <v>0</v>
      </c>
      <c r="K644" s="25" t="str">
        <f t="shared" si="325"/>
        <v>0</v>
      </c>
      <c r="L644" s="20">
        <f t="shared" si="326"/>
        <v>0</v>
      </c>
      <c r="M644" s="42"/>
      <c r="N644" s="20">
        <f>COUNTIFS($B$21:$B$5019,B644)</f>
        <v>0</v>
      </c>
    </row>
    <row r="645" spans="1:14" x14ac:dyDescent="0.45">
      <c r="A645" s="19">
        <v>625</v>
      </c>
      <c r="B645" s="54"/>
      <c r="C645" s="55"/>
      <c r="D645" s="21"/>
      <c r="E645" s="21"/>
      <c r="F645" s="20">
        <f t="shared" si="322"/>
        <v>0</v>
      </c>
      <c r="G645" s="21"/>
      <c r="H645" s="21"/>
      <c r="I645" s="20">
        <f t="shared" si="323"/>
        <v>0</v>
      </c>
      <c r="J645" s="20">
        <f t="shared" si="324"/>
        <v>0</v>
      </c>
      <c r="K645" s="25" t="str">
        <f t="shared" si="325"/>
        <v>0</v>
      </c>
      <c r="L645" s="20">
        <f t="shared" si="326"/>
        <v>0</v>
      </c>
      <c r="M645" s="42"/>
      <c r="N645" s="20">
        <f>COUNTIFS($B$21:$B$5019,B645)</f>
        <v>0</v>
      </c>
    </row>
    <row r="646" spans="1:14" x14ac:dyDescent="0.45">
      <c r="A646" s="19">
        <v>626</v>
      </c>
      <c r="B646" s="54"/>
      <c r="C646" s="55"/>
      <c r="D646" s="21"/>
      <c r="E646" s="21"/>
      <c r="F646" s="20">
        <f t="shared" si="322"/>
        <v>0</v>
      </c>
      <c r="G646" s="21"/>
      <c r="H646" s="21"/>
      <c r="I646" s="20">
        <f t="shared" si="323"/>
        <v>0</v>
      </c>
      <c r="J646" s="20">
        <f t="shared" si="324"/>
        <v>0</v>
      </c>
      <c r="K646" s="25" t="str">
        <f t="shared" si="325"/>
        <v>0</v>
      </c>
      <c r="L646" s="20">
        <f t="shared" si="326"/>
        <v>0</v>
      </c>
      <c r="M646" s="42"/>
      <c r="N646" s="20">
        <f>COUNTIFS($B$21:$B$5019,B646)</f>
        <v>0</v>
      </c>
    </row>
    <row r="647" spans="1:14" x14ac:dyDescent="0.45">
      <c r="A647" s="19">
        <v>627</v>
      </c>
      <c r="B647" s="54"/>
      <c r="C647" s="55"/>
      <c r="D647" s="21"/>
      <c r="E647" s="21"/>
      <c r="F647" s="20">
        <f t="shared" si="322"/>
        <v>0</v>
      </c>
      <c r="G647" s="21"/>
      <c r="H647" s="21"/>
      <c r="I647" s="20">
        <f t="shared" si="323"/>
        <v>0</v>
      </c>
      <c r="J647" s="20">
        <f t="shared" si="324"/>
        <v>0</v>
      </c>
      <c r="K647" s="25" t="str">
        <f t="shared" si="325"/>
        <v>0</v>
      </c>
      <c r="L647" s="20">
        <f t="shared" si="326"/>
        <v>0</v>
      </c>
      <c r="M647" s="42"/>
      <c r="N647" s="20">
        <f>COUNTIFS($B$21:$B$5019,B647)</f>
        <v>0</v>
      </c>
    </row>
    <row r="648" spans="1:14" x14ac:dyDescent="0.45">
      <c r="A648" s="19">
        <v>628</v>
      </c>
      <c r="B648" s="54"/>
      <c r="C648" s="55"/>
      <c r="D648" s="21"/>
      <c r="E648" s="21"/>
      <c r="F648" s="20">
        <f t="shared" si="322"/>
        <v>0</v>
      </c>
      <c r="G648" s="21"/>
      <c r="H648" s="21"/>
      <c r="I648" s="20">
        <f t="shared" si="323"/>
        <v>0</v>
      </c>
      <c r="J648" s="20">
        <f t="shared" si="324"/>
        <v>0</v>
      </c>
      <c r="K648" s="25" t="str">
        <f t="shared" si="325"/>
        <v>0</v>
      </c>
      <c r="L648" s="20">
        <f t="shared" si="326"/>
        <v>0</v>
      </c>
      <c r="M648" s="42"/>
      <c r="N648" s="20">
        <f>COUNTIFS($B$21:$B$5019,B648)</f>
        <v>0</v>
      </c>
    </row>
    <row r="649" spans="1:14" x14ac:dyDescent="0.45">
      <c r="A649" s="19">
        <v>629</v>
      </c>
      <c r="B649" s="54"/>
      <c r="C649" s="55"/>
      <c r="D649" s="21"/>
      <c r="E649" s="21"/>
      <c r="F649" s="20">
        <f t="shared" si="322"/>
        <v>0</v>
      </c>
      <c r="G649" s="21"/>
      <c r="H649" s="21"/>
      <c r="I649" s="20">
        <f t="shared" si="323"/>
        <v>0</v>
      </c>
      <c r="J649" s="20">
        <f t="shared" si="324"/>
        <v>0</v>
      </c>
      <c r="K649" s="25" t="str">
        <f t="shared" si="325"/>
        <v>0</v>
      </c>
      <c r="L649" s="20">
        <f t="shared" si="326"/>
        <v>0</v>
      </c>
      <c r="M649" s="42"/>
      <c r="N649" s="20">
        <f>COUNTIFS($B$21:$B$5019,B649)</f>
        <v>0</v>
      </c>
    </row>
    <row r="650" spans="1:14" ht="18.600000000000001" thickBot="1" x14ac:dyDescent="0.5">
      <c r="A650" s="22">
        <v>630</v>
      </c>
      <c r="B650" s="56"/>
      <c r="C650" s="57"/>
      <c r="D650" s="24"/>
      <c r="E650" s="24"/>
      <c r="F650" s="23">
        <f t="shared" si="322"/>
        <v>0</v>
      </c>
      <c r="G650" s="24"/>
      <c r="H650" s="24"/>
      <c r="I650" s="23">
        <f t="shared" si="323"/>
        <v>0</v>
      </c>
      <c r="J650" s="23">
        <f t="shared" si="324"/>
        <v>0</v>
      </c>
      <c r="K650" s="26" t="str">
        <f t="shared" si="325"/>
        <v>0</v>
      </c>
      <c r="L650" s="23">
        <f t="shared" si="326"/>
        <v>0</v>
      </c>
      <c r="M650" s="43"/>
      <c r="N650" s="23">
        <f>COUNTIFS($B$21:$B$5019,B650)</f>
        <v>0</v>
      </c>
    </row>
    <row r="651" spans="1:14" x14ac:dyDescent="0.45">
      <c r="A651" s="16">
        <v>631</v>
      </c>
      <c r="B651" s="52"/>
      <c r="C651" s="53"/>
      <c r="D651" s="18"/>
      <c r="E651" s="18"/>
      <c r="F651" s="17">
        <f>D651-E651</f>
        <v>0</v>
      </c>
      <c r="G651" s="18"/>
      <c r="H651" s="18"/>
      <c r="I651" s="17">
        <f>G651-H651</f>
        <v>0</v>
      </c>
      <c r="J651" s="17">
        <f>F651+I651</f>
        <v>0</v>
      </c>
      <c r="K651" s="27" t="str">
        <f>IF(E651&lt;0,"マイナス請求",IF(J651=1900,"○",IF(J651=0,"0",IF(J651&lt;1900,"値引残","要確認"))))</f>
        <v>0</v>
      </c>
      <c r="L651" s="17">
        <f>J651</f>
        <v>0</v>
      </c>
      <c r="M651" s="41"/>
      <c r="N651" s="17">
        <f>COUNTIFS($B$21:$B$5019,B651)</f>
        <v>0</v>
      </c>
    </row>
    <row r="652" spans="1:14" x14ac:dyDescent="0.45">
      <c r="A652" s="19">
        <v>632</v>
      </c>
      <c r="B652" s="54"/>
      <c r="C652" s="55"/>
      <c r="D652" s="21"/>
      <c r="E652" s="21"/>
      <c r="F652" s="20">
        <f t="shared" ref="F652:F660" si="327">D652-E652</f>
        <v>0</v>
      </c>
      <c r="G652" s="21"/>
      <c r="H652" s="21"/>
      <c r="I652" s="20">
        <f t="shared" ref="I652:I660" si="328">G652-H652</f>
        <v>0</v>
      </c>
      <c r="J652" s="20">
        <f t="shared" ref="J652:J660" si="329">F652+I652</f>
        <v>0</v>
      </c>
      <c r="K652" s="25" t="str">
        <f t="shared" ref="K652:K660" si="330">IF(E652&lt;0,"マイナス請求",IF(J652=1900,"○",IF(J652=0,"0",IF(J652&lt;1900,"値引残","要確認"))))</f>
        <v>0</v>
      </c>
      <c r="L652" s="20">
        <f t="shared" ref="L652:L660" si="331">J652</f>
        <v>0</v>
      </c>
      <c r="M652" s="42"/>
      <c r="N652" s="20">
        <f>COUNTIFS($B$21:$B$5019,B652)</f>
        <v>0</v>
      </c>
    </row>
    <row r="653" spans="1:14" x14ac:dyDescent="0.45">
      <c r="A653" s="19">
        <v>633</v>
      </c>
      <c r="B653" s="54"/>
      <c r="C653" s="55"/>
      <c r="D653" s="21"/>
      <c r="E653" s="21"/>
      <c r="F653" s="20">
        <f t="shared" si="327"/>
        <v>0</v>
      </c>
      <c r="G653" s="21"/>
      <c r="H653" s="21"/>
      <c r="I653" s="20">
        <f t="shared" si="328"/>
        <v>0</v>
      </c>
      <c r="J653" s="20">
        <f t="shared" si="329"/>
        <v>0</v>
      </c>
      <c r="K653" s="25" t="str">
        <f t="shared" si="330"/>
        <v>0</v>
      </c>
      <c r="L653" s="20">
        <f t="shared" si="331"/>
        <v>0</v>
      </c>
      <c r="M653" s="42"/>
      <c r="N653" s="20">
        <f>COUNTIFS($B$21:$B$5019,B653)</f>
        <v>0</v>
      </c>
    </row>
    <row r="654" spans="1:14" x14ac:dyDescent="0.45">
      <c r="A654" s="19">
        <v>634</v>
      </c>
      <c r="B654" s="54"/>
      <c r="C654" s="55"/>
      <c r="D654" s="21"/>
      <c r="E654" s="21"/>
      <c r="F654" s="20">
        <f t="shared" si="327"/>
        <v>0</v>
      </c>
      <c r="G654" s="21"/>
      <c r="H654" s="21"/>
      <c r="I654" s="20">
        <f t="shared" si="328"/>
        <v>0</v>
      </c>
      <c r="J654" s="20">
        <f t="shared" si="329"/>
        <v>0</v>
      </c>
      <c r="K654" s="25" t="str">
        <f t="shared" si="330"/>
        <v>0</v>
      </c>
      <c r="L654" s="20">
        <f t="shared" si="331"/>
        <v>0</v>
      </c>
      <c r="M654" s="42"/>
      <c r="N654" s="20">
        <f>COUNTIFS($B$21:$B$5019,B654)</f>
        <v>0</v>
      </c>
    </row>
    <row r="655" spans="1:14" x14ac:dyDescent="0.45">
      <c r="A655" s="19">
        <v>635</v>
      </c>
      <c r="B655" s="54"/>
      <c r="C655" s="55"/>
      <c r="D655" s="21"/>
      <c r="E655" s="21"/>
      <c r="F655" s="20">
        <f t="shared" si="327"/>
        <v>0</v>
      </c>
      <c r="G655" s="21"/>
      <c r="H655" s="21"/>
      <c r="I655" s="20">
        <f t="shared" si="328"/>
        <v>0</v>
      </c>
      <c r="J655" s="20">
        <f t="shared" si="329"/>
        <v>0</v>
      </c>
      <c r="K655" s="25" t="str">
        <f t="shared" si="330"/>
        <v>0</v>
      </c>
      <c r="L655" s="20">
        <f t="shared" si="331"/>
        <v>0</v>
      </c>
      <c r="M655" s="42"/>
      <c r="N655" s="20">
        <f>COUNTIFS($B$21:$B$5019,B655)</f>
        <v>0</v>
      </c>
    </row>
    <row r="656" spans="1:14" x14ac:dyDescent="0.45">
      <c r="A656" s="19">
        <v>636</v>
      </c>
      <c r="B656" s="54"/>
      <c r="C656" s="55"/>
      <c r="D656" s="21"/>
      <c r="E656" s="21"/>
      <c r="F656" s="20">
        <f t="shared" si="327"/>
        <v>0</v>
      </c>
      <c r="G656" s="21"/>
      <c r="H656" s="21"/>
      <c r="I656" s="20">
        <f t="shared" si="328"/>
        <v>0</v>
      </c>
      <c r="J656" s="20">
        <f t="shared" si="329"/>
        <v>0</v>
      </c>
      <c r="K656" s="25" t="str">
        <f t="shared" si="330"/>
        <v>0</v>
      </c>
      <c r="L656" s="20">
        <f t="shared" si="331"/>
        <v>0</v>
      </c>
      <c r="M656" s="42"/>
      <c r="N656" s="20">
        <f>COUNTIFS($B$21:$B$5019,B656)</f>
        <v>0</v>
      </c>
    </row>
    <row r="657" spans="1:14" x14ac:dyDescent="0.45">
      <c r="A657" s="19">
        <v>637</v>
      </c>
      <c r="B657" s="54"/>
      <c r="C657" s="55"/>
      <c r="D657" s="21"/>
      <c r="E657" s="21"/>
      <c r="F657" s="20">
        <f t="shared" si="327"/>
        <v>0</v>
      </c>
      <c r="G657" s="21"/>
      <c r="H657" s="21"/>
      <c r="I657" s="20">
        <f t="shared" si="328"/>
        <v>0</v>
      </c>
      <c r="J657" s="20">
        <f t="shared" si="329"/>
        <v>0</v>
      </c>
      <c r="K657" s="25" t="str">
        <f t="shared" si="330"/>
        <v>0</v>
      </c>
      <c r="L657" s="20">
        <f t="shared" si="331"/>
        <v>0</v>
      </c>
      <c r="M657" s="42"/>
      <c r="N657" s="20">
        <f>COUNTIFS($B$21:$B$5019,B657)</f>
        <v>0</v>
      </c>
    </row>
    <row r="658" spans="1:14" x14ac:dyDescent="0.45">
      <c r="A658" s="19">
        <v>638</v>
      </c>
      <c r="B658" s="54"/>
      <c r="C658" s="55"/>
      <c r="D658" s="21"/>
      <c r="E658" s="21"/>
      <c r="F658" s="20">
        <f t="shared" si="327"/>
        <v>0</v>
      </c>
      <c r="G658" s="21"/>
      <c r="H658" s="21"/>
      <c r="I658" s="20">
        <f t="shared" si="328"/>
        <v>0</v>
      </c>
      <c r="J658" s="20">
        <f t="shared" si="329"/>
        <v>0</v>
      </c>
      <c r="K658" s="25" t="str">
        <f t="shared" si="330"/>
        <v>0</v>
      </c>
      <c r="L658" s="20">
        <f t="shared" si="331"/>
        <v>0</v>
      </c>
      <c r="M658" s="42"/>
      <c r="N658" s="20">
        <f>COUNTIFS($B$21:$B$5019,B658)</f>
        <v>0</v>
      </c>
    </row>
    <row r="659" spans="1:14" x14ac:dyDescent="0.45">
      <c r="A659" s="19">
        <v>639</v>
      </c>
      <c r="B659" s="54"/>
      <c r="C659" s="55"/>
      <c r="D659" s="21"/>
      <c r="E659" s="21"/>
      <c r="F659" s="20">
        <f t="shared" si="327"/>
        <v>0</v>
      </c>
      <c r="G659" s="21"/>
      <c r="H659" s="21"/>
      <c r="I659" s="20">
        <f t="shared" si="328"/>
        <v>0</v>
      </c>
      <c r="J659" s="20">
        <f t="shared" si="329"/>
        <v>0</v>
      </c>
      <c r="K659" s="25" t="str">
        <f t="shared" si="330"/>
        <v>0</v>
      </c>
      <c r="L659" s="20">
        <f t="shared" si="331"/>
        <v>0</v>
      </c>
      <c r="M659" s="42"/>
      <c r="N659" s="20">
        <f>COUNTIFS($B$21:$B$5019,B659)</f>
        <v>0</v>
      </c>
    </row>
    <row r="660" spans="1:14" ht="18.600000000000001" thickBot="1" x14ac:dyDescent="0.5">
      <c r="A660" s="22">
        <v>640</v>
      </c>
      <c r="B660" s="56"/>
      <c r="C660" s="57"/>
      <c r="D660" s="24"/>
      <c r="E660" s="24"/>
      <c r="F660" s="23">
        <f t="shared" si="327"/>
        <v>0</v>
      </c>
      <c r="G660" s="24"/>
      <c r="H660" s="24"/>
      <c r="I660" s="23">
        <f t="shared" si="328"/>
        <v>0</v>
      </c>
      <c r="J660" s="23">
        <f t="shared" si="329"/>
        <v>0</v>
      </c>
      <c r="K660" s="26" t="str">
        <f t="shared" si="330"/>
        <v>0</v>
      </c>
      <c r="L660" s="23">
        <f t="shared" si="331"/>
        <v>0</v>
      </c>
      <c r="M660" s="43"/>
      <c r="N660" s="23">
        <f>COUNTIFS($B$21:$B$5019,B660)</f>
        <v>0</v>
      </c>
    </row>
    <row r="661" spans="1:14" x14ac:dyDescent="0.45">
      <c r="A661" s="16">
        <v>641</v>
      </c>
      <c r="B661" s="52"/>
      <c r="C661" s="53"/>
      <c r="D661" s="18"/>
      <c r="E661" s="18"/>
      <c r="F661" s="17">
        <f>D661-E661</f>
        <v>0</v>
      </c>
      <c r="G661" s="18"/>
      <c r="H661" s="18"/>
      <c r="I661" s="17">
        <f>G661-H661</f>
        <v>0</v>
      </c>
      <c r="J661" s="17">
        <f>F661+I661</f>
        <v>0</v>
      </c>
      <c r="K661" s="27" t="str">
        <f>IF(E661&lt;0,"マイナス請求",IF(J661=1900,"○",IF(J661=0,"0",IF(J661&lt;1900,"値引残","要確認"))))</f>
        <v>0</v>
      </c>
      <c r="L661" s="17">
        <f>J661</f>
        <v>0</v>
      </c>
      <c r="M661" s="41"/>
      <c r="N661" s="17">
        <f>COUNTIFS($B$21:$B$5019,B661)</f>
        <v>0</v>
      </c>
    </row>
    <row r="662" spans="1:14" x14ac:dyDescent="0.45">
      <c r="A662" s="19">
        <v>642</v>
      </c>
      <c r="B662" s="54"/>
      <c r="C662" s="55"/>
      <c r="D662" s="21"/>
      <c r="E662" s="21"/>
      <c r="F662" s="20">
        <f t="shared" ref="F662:F670" si="332">D662-E662</f>
        <v>0</v>
      </c>
      <c r="G662" s="21"/>
      <c r="H662" s="21"/>
      <c r="I662" s="20">
        <f t="shared" ref="I662:I670" si="333">G662-H662</f>
        <v>0</v>
      </c>
      <c r="J662" s="20">
        <f t="shared" ref="J662:J670" si="334">F662+I662</f>
        <v>0</v>
      </c>
      <c r="K662" s="25" t="str">
        <f t="shared" ref="K662:K670" si="335">IF(E662&lt;0,"マイナス請求",IF(J662=1900,"○",IF(J662=0,"0",IF(J662&lt;1900,"値引残","要確認"))))</f>
        <v>0</v>
      </c>
      <c r="L662" s="20">
        <f t="shared" ref="L662:L670" si="336">J662</f>
        <v>0</v>
      </c>
      <c r="M662" s="42"/>
      <c r="N662" s="20">
        <f>COUNTIFS($B$21:$B$5019,B662)</f>
        <v>0</v>
      </c>
    </row>
    <row r="663" spans="1:14" x14ac:dyDescent="0.45">
      <c r="A663" s="19">
        <v>643</v>
      </c>
      <c r="B663" s="54"/>
      <c r="C663" s="55"/>
      <c r="D663" s="21"/>
      <c r="E663" s="21"/>
      <c r="F663" s="20">
        <f t="shared" si="332"/>
        <v>0</v>
      </c>
      <c r="G663" s="21"/>
      <c r="H663" s="21"/>
      <c r="I663" s="20">
        <f t="shared" si="333"/>
        <v>0</v>
      </c>
      <c r="J663" s="20">
        <f t="shared" si="334"/>
        <v>0</v>
      </c>
      <c r="K663" s="25" t="str">
        <f t="shared" si="335"/>
        <v>0</v>
      </c>
      <c r="L663" s="20">
        <f t="shared" si="336"/>
        <v>0</v>
      </c>
      <c r="M663" s="42"/>
      <c r="N663" s="20">
        <f>COUNTIFS($B$21:$B$5019,B663)</f>
        <v>0</v>
      </c>
    </row>
    <row r="664" spans="1:14" x14ac:dyDescent="0.45">
      <c r="A664" s="19">
        <v>644</v>
      </c>
      <c r="B664" s="54"/>
      <c r="C664" s="55"/>
      <c r="D664" s="21"/>
      <c r="E664" s="21"/>
      <c r="F664" s="20">
        <f t="shared" si="332"/>
        <v>0</v>
      </c>
      <c r="G664" s="21"/>
      <c r="H664" s="21"/>
      <c r="I664" s="20">
        <f t="shared" si="333"/>
        <v>0</v>
      </c>
      <c r="J664" s="20">
        <f t="shared" si="334"/>
        <v>0</v>
      </c>
      <c r="K664" s="25" t="str">
        <f t="shared" si="335"/>
        <v>0</v>
      </c>
      <c r="L664" s="20">
        <f t="shared" si="336"/>
        <v>0</v>
      </c>
      <c r="M664" s="42"/>
      <c r="N664" s="20">
        <f>COUNTIFS($B$21:$B$5019,B664)</f>
        <v>0</v>
      </c>
    </row>
    <row r="665" spans="1:14" x14ac:dyDescent="0.45">
      <c r="A665" s="19">
        <v>645</v>
      </c>
      <c r="B665" s="54"/>
      <c r="C665" s="55"/>
      <c r="D665" s="21"/>
      <c r="E665" s="21"/>
      <c r="F665" s="20">
        <f t="shared" si="332"/>
        <v>0</v>
      </c>
      <c r="G665" s="21"/>
      <c r="H665" s="21"/>
      <c r="I665" s="20">
        <f t="shared" si="333"/>
        <v>0</v>
      </c>
      <c r="J665" s="20">
        <f t="shared" si="334"/>
        <v>0</v>
      </c>
      <c r="K665" s="25" t="str">
        <f t="shared" si="335"/>
        <v>0</v>
      </c>
      <c r="L665" s="20">
        <f t="shared" si="336"/>
        <v>0</v>
      </c>
      <c r="M665" s="42"/>
      <c r="N665" s="20">
        <f>COUNTIFS($B$21:$B$5019,B665)</f>
        <v>0</v>
      </c>
    </row>
    <row r="666" spans="1:14" x14ac:dyDescent="0.45">
      <c r="A666" s="19">
        <v>646</v>
      </c>
      <c r="B666" s="54"/>
      <c r="C666" s="55"/>
      <c r="D666" s="21"/>
      <c r="E666" s="21"/>
      <c r="F666" s="20">
        <f t="shared" si="332"/>
        <v>0</v>
      </c>
      <c r="G666" s="21"/>
      <c r="H666" s="21"/>
      <c r="I666" s="20">
        <f t="shared" si="333"/>
        <v>0</v>
      </c>
      <c r="J666" s="20">
        <f t="shared" si="334"/>
        <v>0</v>
      </c>
      <c r="K666" s="25" t="str">
        <f t="shared" si="335"/>
        <v>0</v>
      </c>
      <c r="L666" s="20">
        <f t="shared" si="336"/>
        <v>0</v>
      </c>
      <c r="M666" s="42"/>
      <c r="N666" s="20">
        <f>COUNTIFS($B$21:$B$5019,B666)</f>
        <v>0</v>
      </c>
    </row>
    <row r="667" spans="1:14" x14ac:dyDescent="0.45">
      <c r="A667" s="19">
        <v>647</v>
      </c>
      <c r="B667" s="54"/>
      <c r="C667" s="55"/>
      <c r="D667" s="21"/>
      <c r="E667" s="21"/>
      <c r="F667" s="20">
        <f t="shared" si="332"/>
        <v>0</v>
      </c>
      <c r="G667" s="21"/>
      <c r="H667" s="21"/>
      <c r="I667" s="20">
        <f t="shared" si="333"/>
        <v>0</v>
      </c>
      <c r="J667" s="20">
        <f t="shared" si="334"/>
        <v>0</v>
      </c>
      <c r="K667" s="25" t="str">
        <f t="shared" si="335"/>
        <v>0</v>
      </c>
      <c r="L667" s="20">
        <f t="shared" si="336"/>
        <v>0</v>
      </c>
      <c r="M667" s="42"/>
      <c r="N667" s="20">
        <f>COUNTIFS($B$21:$B$5019,B667)</f>
        <v>0</v>
      </c>
    </row>
    <row r="668" spans="1:14" x14ac:dyDescent="0.45">
      <c r="A668" s="19">
        <v>648</v>
      </c>
      <c r="B668" s="54"/>
      <c r="C668" s="55"/>
      <c r="D668" s="21"/>
      <c r="E668" s="21"/>
      <c r="F668" s="20">
        <f t="shared" si="332"/>
        <v>0</v>
      </c>
      <c r="G668" s="21"/>
      <c r="H668" s="21"/>
      <c r="I668" s="20">
        <f t="shared" si="333"/>
        <v>0</v>
      </c>
      <c r="J668" s="20">
        <f t="shared" si="334"/>
        <v>0</v>
      </c>
      <c r="K668" s="25" t="str">
        <f t="shared" si="335"/>
        <v>0</v>
      </c>
      <c r="L668" s="20">
        <f t="shared" si="336"/>
        <v>0</v>
      </c>
      <c r="M668" s="42"/>
      <c r="N668" s="20">
        <f>COUNTIFS($B$21:$B$5019,B668)</f>
        <v>0</v>
      </c>
    </row>
    <row r="669" spans="1:14" x14ac:dyDescent="0.45">
      <c r="A669" s="19">
        <v>649</v>
      </c>
      <c r="B669" s="54"/>
      <c r="C669" s="55"/>
      <c r="D669" s="21"/>
      <c r="E669" s="21"/>
      <c r="F669" s="20">
        <f t="shared" si="332"/>
        <v>0</v>
      </c>
      <c r="G669" s="21"/>
      <c r="H669" s="21"/>
      <c r="I669" s="20">
        <f t="shared" si="333"/>
        <v>0</v>
      </c>
      <c r="J669" s="20">
        <f t="shared" si="334"/>
        <v>0</v>
      </c>
      <c r="K669" s="25" t="str">
        <f t="shared" si="335"/>
        <v>0</v>
      </c>
      <c r="L669" s="20">
        <f t="shared" si="336"/>
        <v>0</v>
      </c>
      <c r="M669" s="42"/>
      <c r="N669" s="20">
        <f>COUNTIFS($B$21:$B$5019,B669)</f>
        <v>0</v>
      </c>
    </row>
    <row r="670" spans="1:14" ht="18.600000000000001" thickBot="1" x14ac:dyDescent="0.5">
      <c r="A670" s="22">
        <v>650</v>
      </c>
      <c r="B670" s="56"/>
      <c r="C670" s="57"/>
      <c r="D670" s="24"/>
      <c r="E670" s="24"/>
      <c r="F670" s="23">
        <f t="shared" si="332"/>
        <v>0</v>
      </c>
      <c r="G670" s="24"/>
      <c r="H670" s="24"/>
      <c r="I670" s="23">
        <f t="shared" si="333"/>
        <v>0</v>
      </c>
      <c r="J670" s="23">
        <f t="shared" si="334"/>
        <v>0</v>
      </c>
      <c r="K670" s="26" t="str">
        <f t="shared" si="335"/>
        <v>0</v>
      </c>
      <c r="L670" s="23">
        <f t="shared" si="336"/>
        <v>0</v>
      </c>
      <c r="M670" s="43"/>
      <c r="N670" s="23">
        <f>COUNTIFS($B$21:$B$5019,B670)</f>
        <v>0</v>
      </c>
    </row>
    <row r="671" spans="1:14" x14ac:dyDescent="0.45">
      <c r="A671" s="16">
        <v>651</v>
      </c>
      <c r="B671" s="52"/>
      <c r="C671" s="53"/>
      <c r="D671" s="18"/>
      <c r="E671" s="18"/>
      <c r="F671" s="17">
        <f>D671-E671</f>
        <v>0</v>
      </c>
      <c r="G671" s="18"/>
      <c r="H671" s="18"/>
      <c r="I671" s="17">
        <f>G671-H671</f>
        <v>0</v>
      </c>
      <c r="J671" s="17">
        <f>F671+I671</f>
        <v>0</v>
      </c>
      <c r="K671" s="27" t="str">
        <f>IF(E671&lt;0,"マイナス請求",IF(J671=1900,"○",IF(J671=0,"0",IF(J671&lt;1900,"値引残","要確認"))))</f>
        <v>0</v>
      </c>
      <c r="L671" s="17">
        <f>J671</f>
        <v>0</v>
      </c>
      <c r="M671" s="41"/>
      <c r="N671" s="17">
        <f>COUNTIFS($B$21:$B$5019,B671)</f>
        <v>0</v>
      </c>
    </row>
    <row r="672" spans="1:14" x14ac:dyDescent="0.45">
      <c r="A672" s="19">
        <v>652</v>
      </c>
      <c r="B672" s="54"/>
      <c r="C672" s="55"/>
      <c r="D672" s="21"/>
      <c r="E672" s="21"/>
      <c r="F672" s="20">
        <f t="shared" ref="F672:F680" si="337">D672-E672</f>
        <v>0</v>
      </c>
      <c r="G672" s="21"/>
      <c r="H672" s="21"/>
      <c r="I672" s="20">
        <f t="shared" ref="I672:I680" si="338">G672-H672</f>
        <v>0</v>
      </c>
      <c r="J672" s="20">
        <f t="shared" ref="J672:J680" si="339">F672+I672</f>
        <v>0</v>
      </c>
      <c r="K672" s="25" t="str">
        <f t="shared" ref="K672:K680" si="340">IF(E672&lt;0,"マイナス請求",IF(J672=1900,"○",IF(J672=0,"0",IF(J672&lt;1900,"値引残","要確認"))))</f>
        <v>0</v>
      </c>
      <c r="L672" s="20">
        <f t="shared" ref="L672:L680" si="341">J672</f>
        <v>0</v>
      </c>
      <c r="M672" s="42"/>
      <c r="N672" s="20">
        <f>COUNTIFS($B$21:$B$5019,B672)</f>
        <v>0</v>
      </c>
    </row>
    <row r="673" spans="1:14" x14ac:dyDescent="0.45">
      <c r="A673" s="19">
        <v>653</v>
      </c>
      <c r="B673" s="54"/>
      <c r="C673" s="55"/>
      <c r="D673" s="21"/>
      <c r="E673" s="21"/>
      <c r="F673" s="20">
        <f t="shared" si="337"/>
        <v>0</v>
      </c>
      <c r="G673" s="21"/>
      <c r="H673" s="21"/>
      <c r="I673" s="20">
        <f t="shared" si="338"/>
        <v>0</v>
      </c>
      <c r="J673" s="20">
        <f t="shared" si="339"/>
        <v>0</v>
      </c>
      <c r="K673" s="25" t="str">
        <f t="shared" si="340"/>
        <v>0</v>
      </c>
      <c r="L673" s="20">
        <f t="shared" si="341"/>
        <v>0</v>
      </c>
      <c r="M673" s="42"/>
      <c r="N673" s="20">
        <f>COUNTIFS($B$21:$B$5019,B673)</f>
        <v>0</v>
      </c>
    </row>
    <row r="674" spans="1:14" x14ac:dyDescent="0.45">
      <c r="A674" s="19">
        <v>654</v>
      </c>
      <c r="B674" s="54"/>
      <c r="C674" s="55"/>
      <c r="D674" s="21"/>
      <c r="E674" s="21"/>
      <c r="F674" s="20">
        <f t="shared" si="337"/>
        <v>0</v>
      </c>
      <c r="G674" s="21"/>
      <c r="H674" s="21"/>
      <c r="I674" s="20">
        <f t="shared" si="338"/>
        <v>0</v>
      </c>
      <c r="J674" s="20">
        <f t="shared" si="339"/>
        <v>0</v>
      </c>
      <c r="K674" s="25" t="str">
        <f t="shared" si="340"/>
        <v>0</v>
      </c>
      <c r="L674" s="20">
        <f t="shared" si="341"/>
        <v>0</v>
      </c>
      <c r="M674" s="42"/>
      <c r="N674" s="20">
        <f>COUNTIFS($B$21:$B$5019,B674)</f>
        <v>0</v>
      </c>
    </row>
    <row r="675" spans="1:14" x14ac:dyDescent="0.45">
      <c r="A675" s="19">
        <v>655</v>
      </c>
      <c r="B675" s="54"/>
      <c r="C675" s="55"/>
      <c r="D675" s="21"/>
      <c r="E675" s="21"/>
      <c r="F675" s="20">
        <f t="shared" si="337"/>
        <v>0</v>
      </c>
      <c r="G675" s="21"/>
      <c r="H675" s="21"/>
      <c r="I675" s="20">
        <f t="shared" si="338"/>
        <v>0</v>
      </c>
      <c r="J675" s="20">
        <f t="shared" si="339"/>
        <v>0</v>
      </c>
      <c r="K675" s="25" t="str">
        <f t="shared" si="340"/>
        <v>0</v>
      </c>
      <c r="L675" s="20">
        <f t="shared" si="341"/>
        <v>0</v>
      </c>
      <c r="M675" s="42"/>
      <c r="N675" s="20">
        <f>COUNTIFS($B$21:$B$5019,B675)</f>
        <v>0</v>
      </c>
    </row>
    <row r="676" spans="1:14" x14ac:dyDescent="0.45">
      <c r="A676" s="19">
        <v>656</v>
      </c>
      <c r="B676" s="54"/>
      <c r="C676" s="55"/>
      <c r="D676" s="21"/>
      <c r="E676" s="21"/>
      <c r="F676" s="20">
        <f t="shared" si="337"/>
        <v>0</v>
      </c>
      <c r="G676" s="21"/>
      <c r="H676" s="21"/>
      <c r="I676" s="20">
        <f t="shared" si="338"/>
        <v>0</v>
      </c>
      <c r="J676" s="20">
        <f t="shared" si="339"/>
        <v>0</v>
      </c>
      <c r="K676" s="25" t="str">
        <f t="shared" si="340"/>
        <v>0</v>
      </c>
      <c r="L676" s="20">
        <f t="shared" si="341"/>
        <v>0</v>
      </c>
      <c r="M676" s="42"/>
      <c r="N676" s="20">
        <f>COUNTIFS($B$21:$B$5019,B676)</f>
        <v>0</v>
      </c>
    </row>
    <row r="677" spans="1:14" x14ac:dyDescent="0.45">
      <c r="A677" s="19">
        <v>657</v>
      </c>
      <c r="B677" s="54"/>
      <c r="C677" s="55"/>
      <c r="D677" s="21"/>
      <c r="E677" s="21"/>
      <c r="F677" s="20">
        <f t="shared" si="337"/>
        <v>0</v>
      </c>
      <c r="G677" s="21"/>
      <c r="H677" s="21"/>
      <c r="I677" s="20">
        <f t="shared" si="338"/>
        <v>0</v>
      </c>
      <c r="J677" s="20">
        <f t="shared" si="339"/>
        <v>0</v>
      </c>
      <c r="K677" s="25" t="str">
        <f t="shared" si="340"/>
        <v>0</v>
      </c>
      <c r="L677" s="20">
        <f t="shared" si="341"/>
        <v>0</v>
      </c>
      <c r="M677" s="42"/>
      <c r="N677" s="20">
        <f>COUNTIFS($B$21:$B$5019,B677)</f>
        <v>0</v>
      </c>
    </row>
    <row r="678" spans="1:14" x14ac:dyDescent="0.45">
      <c r="A678" s="19">
        <v>658</v>
      </c>
      <c r="B678" s="54"/>
      <c r="C678" s="55"/>
      <c r="D678" s="21"/>
      <c r="E678" s="21"/>
      <c r="F678" s="20">
        <f t="shared" si="337"/>
        <v>0</v>
      </c>
      <c r="G678" s="21"/>
      <c r="H678" s="21"/>
      <c r="I678" s="20">
        <f t="shared" si="338"/>
        <v>0</v>
      </c>
      <c r="J678" s="20">
        <f t="shared" si="339"/>
        <v>0</v>
      </c>
      <c r="K678" s="25" t="str">
        <f t="shared" si="340"/>
        <v>0</v>
      </c>
      <c r="L678" s="20">
        <f t="shared" si="341"/>
        <v>0</v>
      </c>
      <c r="M678" s="42"/>
      <c r="N678" s="20">
        <f>COUNTIFS($B$21:$B$5019,B678)</f>
        <v>0</v>
      </c>
    </row>
    <row r="679" spans="1:14" x14ac:dyDescent="0.45">
      <c r="A679" s="19">
        <v>659</v>
      </c>
      <c r="B679" s="54"/>
      <c r="C679" s="55"/>
      <c r="D679" s="21"/>
      <c r="E679" s="21"/>
      <c r="F679" s="20">
        <f t="shared" si="337"/>
        <v>0</v>
      </c>
      <c r="G679" s="21"/>
      <c r="H679" s="21"/>
      <c r="I679" s="20">
        <f t="shared" si="338"/>
        <v>0</v>
      </c>
      <c r="J679" s="20">
        <f t="shared" si="339"/>
        <v>0</v>
      </c>
      <c r="K679" s="25" t="str">
        <f t="shared" si="340"/>
        <v>0</v>
      </c>
      <c r="L679" s="20">
        <f t="shared" si="341"/>
        <v>0</v>
      </c>
      <c r="M679" s="42"/>
      <c r="N679" s="20">
        <f>COUNTIFS($B$21:$B$5019,B679)</f>
        <v>0</v>
      </c>
    </row>
    <row r="680" spans="1:14" ht="18.600000000000001" thickBot="1" x14ac:dyDescent="0.5">
      <c r="A680" s="22">
        <v>660</v>
      </c>
      <c r="B680" s="56"/>
      <c r="C680" s="57"/>
      <c r="D680" s="24"/>
      <c r="E680" s="24"/>
      <c r="F680" s="23">
        <f t="shared" si="337"/>
        <v>0</v>
      </c>
      <c r="G680" s="24"/>
      <c r="H680" s="24"/>
      <c r="I680" s="23">
        <f t="shared" si="338"/>
        <v>0</v>
      </c>
      <c r="J680" s="23">
        <f t="shared" si="339"/>
        <v>0</v>
      </c>
      <c r="K680" s="26" t="str">
        <f t="shared" si="340"/>
        <v>0</v>
      </c>
      <c r="L680" s="23">
        <f t="shared" si="341"/>
        <v>0</v>
      </c>
      <c r="M680" s="43"/>
      <c r="N680" s="23">
        <f>COUNTIFS($B$21:$B$5019,B680)</f>
        <v>0</v>
      </c>
    </row>
    <row r="681" spans="1:14" x14ac:dyDescent="0.45">
      <c r="A681" s="16">
        <v>661</v>
      </c>
      <c r="B681" s="52"/>
      <c r="C681" s="53"/>
      <c r="D681" s="18"/>
      <c r="E681" s="18"/>
      <c r="F681" s="17">
        <f>D681-E681</f>
        <v>0</v>
      </c>
      <c r="G681" s="18"/>
      <c r="H681" s="18"/>
      <c r="I681" s="17">
        <f>G681-H681</f>
        <v>0</v>
      </c>
      <c r="J681" s="17">
        <f>F681+I681</f>
        <v>0</v>
      </c>
      <c r="K681" s="27" t="str">
        <f>IF(E681&lt;0,"マイナス請求",IF(J681=1900,"○",IF(J681=0,"0",IF(J681&lt;1900,"値引残","要確認"))))</f>
        <v>0</v>
      </c>
      <c r="L681" s="17">
        <f>J681</f>
        <v>0</v>
      </c>
      <c r="M681" s="41"/>
      <c r="N681" s="17">
        <f>COUNTIFS($B$21:$B$5019,B681)</f>
        <v>0</v>
      </c>
    </row>
    <row r="682" spans="1:14" x14ac:dyDescent="0.45">
      <c r="A682" s="19">
        <v>662</v>
      </c>
      <c r="B682" s="54"/>
      <c r="C682" s="55"/>
      <c r="D682" s="21"/>
      <c r="E682" s="21"/>
      <c r="F682" s="20">
        <f t="shared" ref="F682:F690" si="342">D682-E682</f>
        <v>0</v>
      </c>
      <c r="G682" s="21"/>
      <c r="H682" s="21"/>
      <c r="I682" s="20">
        <f t="shared" ref="I682:I690" si="343">G682-H682</f>
        <v>0</v>
      </c>
      <c r="J682" s="20">
        <f t="shared" ref="J682:J690" si="344">F682+I682</f>
        <v>0</v>
      </c>
      <c r="K682" s="25" t="str">
        <f t="shared" ref="K682:K690" si="345">IF(E682&lt;0,"マイナス請求",IF(J682=1900,"○",IF(J682=0,"0",IF(J682&lt;1900,"値引残","要確認"))))</f>
        <v>0</v>
      </c>
      <c r="L682" s="20">
        <f t="shared" ref="L682:L690" si="346">J682</f>
        <v>0</v>
      </c>
      <c r="M682" s="42"/>
      <c r="N682" s="20">
        <f>COUNTIFS($B$21:$B$5019,B682)</f>
        <v>0</v>
      </c>
    </row>
    <row r="683" spans="1:14" x14ac:dyDescent="0.45">
      <c r="A683" s="19">
        <v>663</v>
      </c>
      <c r="B683" s="54"/>
      <c r="C683" s="55"/>
      <c r="D683" s="21"/>
      <c r="E683" s="21"/>
      <c r="F683" s="20">
        <f t="shared" si="342"/>
        <v>0</v>
      </c>
      <c r="G683" s="21"/>
      <c r="H683" s="21"/>
      <c r="I683" s="20">
        <f t="shared" si="343"/>
        <v>0</v>
      </c>
      <c r="J683" s="20">
        <f t="shared" si="344"/>
        <v>0</v>
      </c>
      <c r="K683" s="25" t="str">
        <f t="shared" si="345"/>
        <v>0</v>
      </c>
      <c r="L683" s="20">
        <f t="shared" si="346"/>
        <v>0</v>
      </c>
      <c r="M683" s="42"/>
      <c r="N683" s="20">
        <f>COUNTIFS($B$21:$B$5019,B683)</f>
        <v>0</v>
      </c>
    </row>
    <row r="684" spans="1:14" x14ac:dyDescent="0.45">
      <c r="A684" s="19">
        <v>664</v>
      </c>
      <c r="B684" s="54"/>
      <c r="C684" s="55"/>
      <c r="D684" s="21"/>
      <c r="E684" s="21"/>
      <c r="F684" s="20">
        <f t="shared" si="342"/>
        <v>0</v>
      </c>
      <c r="G684" s="21"/>
      <c r="H684" s="21"/>
      <c r="I684" s="20">
        <f t="shared" si="343"/>
        <v>0</v>
      </c>
      <c r="J684" s="20">
        <f t="shared" si="344"/>
        <v>0</v>
      </c>
      <c r="K684" s="25" t="str">
        <f t="shared" si="345"/>
        <v>0</v>
      </c>
      <c r="L684" s="20">
        <f t="shared" si="346"/>
        <v>0</v>
      </c>
      <c r="M684" s="42"/>
      <c r="N684" s="20">
        <f>COUNTIFS($B$21:$B$5019,B684)</f>
        <v>0</v>
      </c>
    </row>
    <row r="685" spans="1:14" x14ac:dyDescent="0.45">
      <c r="A685" s="19">
        <v>665</v>
      </c>
      <c r="B685" s="54"/>
      <c r="C685" s="55"/>
      <c r="D685" s="21"/>
      <c r="E685" s="21"/>
      <c r="F685" s="20">
        <f t="shared" si="342"/>
        <v>0</v>
      </c>
      <c r="G685" s="21"/>
      <c r="H685" s="21"/>
      <c r="I685" s="20">
        <f t="shared" si="343"/>
        <v>0</v>
      </c>
      <c r="J685" s="20">
        <f t="shared" si="344"/>
        <v>0</v>
      </c>
      <c r="K685" s="25" t="str">
        <f t="shared" si="345"/>
        <v>0</v>
      </c>
      <c r="L685" s="20">
        <f t="shared" si="346"/>
        <v>0</v>
      </c>
      <c r="M685" s="42"/>
      <c r="N685" s="20">
        <f>COUNTIFS($B$21:$B$5019,B685)</f>
        <v>0</v>
      </c>
    </row>
    <row r="686" spans="1:14" x14ac:dyDescent="0.45">
      <c r="A686" s="19">
        <v>666</v>
      </c>
      <c r="B686" s="54"/>
      <c r="C686" s="55"/>
      <c r="D686" s="21"/>
      <c r="E686" s="21"/>
      <c r="F686" s="20">
        <f t="shared" si="342"/>
        <v>0</v>
      </c>
      <c r="G686" s="21"/>
      <c r="H686" s="21"/>
      <c r="I686" s="20">
        <f t="shared" si="343"/>
        <v>0</v>
      </c>
      <c r="J686" s="20">
        <f t="shared" si="344"/>
        <v>0</v>
      </c>
      <c r="K686" s="25" t="str">
        <f t="shared" si="345"/>
        <v>0</v>
      </c>
      <c r="L686" s="20">
        <f t="shared" si="346"/>
        <v>0</v>
      </c>
      <c r="M686" s="42"/>
      <c r="N686" s="20">
        <f>COUNTIFS($B$21:$B$5019,B686)</f>
        <v>0</v>
      </c>
    </row>
    <row r="687" spans="1:14" x14ac:dyDescent="0.45">
      <c r="A687" s="19">
        <v>667</v>
      </c>
      <c r="B687" s="54"/>
      <c r="C687" s="55"/>
      <c r="D687" s="21"/>
      <c r="E687" s="21"/>
      <c r="F687" s="20">
        <f t="shared" si="342"/>
        <v>0</v>
      </c>
      <c r="G687" s="21"/>
      <c r="H687" s="21"/>
      <c r="I687" s="20">
        <f t="shared" si="343"/>
        <v>0</v>
      </c>
      <c r="J687" s="20">
        <f t="shared" si="344"/>
        <v>0</v>
      </c>
      <c r="K687" s="25" t="str">
        <f t="shared" si="345"/>
        <v>0</v>
      </c>
      <c r="L687" s="20">
        <f t="shared" si="346"/>
        <v>0</v>
      </c>
      <c r="M687" s="42"/>
      <c r="N687" s="20">
        <f>COUNTIFS($B$21:$B$5019,B687)</f>
        <v>0</v>
      </c>
    </row>
    <row r="688" spans="1:14" x14ac:dyDescent="0.45">
      <c r="A688" s="19">
        <v>668</v>
      </c>
      <c r="B688" s="54"/>
      <c r="C688" s="55"/>
      <c r="D688" s="21"/>
      <c r="E688" s="21"/>
      <c r="F688" s="20">
        <f t="shared" si="342"/>
        <v>0</v>
      </c>
      <c r="G688" s="21"/>
      <c r="H688" s="21"/>
      <c r="I688" s="20">
        <f t="shared" si="343"/>
        <v>0</v>
      </c>
      <c r="J688" s="20">
        <f t="shared" si="344"/>
        <v>0</v>
      </c>
      <c r="K688" s="25" t="str">
        <f t="shared" si="345"/>
        <v>0</v>
      </c>
      <c r="L688" s="20">
        <f t="shared" si="346"/>
        <v>0</v>
      </c>
      <c r="M688" s="42"/>
      <c r="N688" s="20">
        <f>COUNTIFS($B$21:$B$5019,B688)</f>
        <v>0</v>
      </c>
    </row>
    <row r="689" spans="1:14" x14ac:dyDescent="0.45">
      <c r="A689" s="19">
        <v>669</v>
      </c>
      <c r="B689" s="54"/>
      <c r="C689" s="55"/>
      <c r="D689" s="21"/>
      <c r="E689" s="21"/>
      <c r="F689" s="20">
        <f t="shared" si="342"/>
        <v>0</v>
      </c>
      <c r="G689" s="21"/>
      <c r="H689" s="21"/>
      <c r="I689" s="20">
        <f t="shared" si="343"/>
        <v>0</v>
      </c>
      <c r="J689" s="20">
        <f t="shared" si="344"/>
        <v>0</v>
      </c>
      <c r="K689" s="25" t="str">
        <f t="shared" si="345"/>
        <v>0</v>
      </c>
      <c r="L689" s="20">
        <f t="shared" si="346"/>
        <v>0</v>
      </c>
      <c r="M689" s="42"/>
      <c r="N689" s="20">
        <f>COUNTIFS($B$21:$B$5019,B689)</f>
        <v>0</v>
      </c>
    </row>
    <row r="690" spans="1:14" ht="18.600000000000001" thickBot="1" x14ac:dyDescent="0.5">
      <c r="A690" s="22">
        <v>670</v>
      </c>
      <c r="B690" s="56"/>
      <c r="C690" s="57"/>
      <c r="D690" s="24"/>
      <c r="E690" s="24"/>
      <c r="F690" s="23">
        <f t="shared" si="342"/>
        <v>0</v>
      </c>
      <c r="G690" s="24"/>
      <c r="H690" s="24"/>
      <c r="I690" s="23">
        <f t="shared" si="343"/>
        <v>0</v>
      </c>
      <c r="J690" s="23">
        <f t="shared" si="344"/>
        <v>0</v>
      </c>
      <c r="K690" s="26" t="str">
        <f t="shared" si="345"/>
        <v>0</v>
      </c>
      <c r="L690" s="23">
        <f t="shared" si="346"/>
        <v>0</v>
      </c>
      <c r="M690" s="43"/>
      <c r="N690" s="23">
        <f>COUNTIFS($B$21:$B$5019,B690)</f>
        <v>0</v>
      </c>
    </row>
    <row r="691" spans="1:14" x14ac:dyDescent="0.45">
      <c r="A691" s="16">
        <v>671</v>
      </c>
      <c r="B691" s="52"/>
      <c r="C691" s="53"/>
      <c r="D691" s="18"/>
      <c r="E691" s="18"/>
      <c r="F691" s="17">
        <f>D691-E691</f>
        <v>0</v>
      </c>
      <c r="G691" s="18"/>
      <c r="H691" s="18"/>
      <c r="I691" s="17">
        <f>G691-H691</f>
        <v>0</v>
      </c>
      <c r="J691" s="17">
        <f>F691+I691</f>
        <v>0</v>
      </c>
      <c r="K691" s="27" t="str">
        <f>IF(E691&lt;0,"マイナス請求",IF(J691=1900,"○",IF(J691=0,"0",IF(J691&lt;1900,"値引残","要確認"))))</f>
        <v>0</v>
      </c>
      <c r="L691" s="17">
        <f>J691</f>
        <v>0</v>
      </c>
      <c r="M691" s="41"/>
      <c r="N691" s="17">
        <f>COUNTIFS($B$21:$B$5019,B691)</f>
        <v>0</v>
      </c>
    </row>
    <row r="692" spans="1:14" x14ac:dyDescent="0.45">
      <c r="A692" s="19">
        <v>672</v>
      </c>
      <c r="B692" s="54"/>
      <c r="C692" s="55"/>
      <c r="D692" s="21"/>
      <c r="E692" s="21"/>
      <c r="F692" s="20">
        <f t="shared" ref="F692:F700" si="347">D692-E692</f>
        <v>0</v>
      </c>
      <c r="G692" s="21"/>
      <c r="H692" s="21"/>
      <c r="I692" s="20">
        <f t="shared" ref="I692:I700" si="348">G692-H692</f>
        <v>0</v>
      </c>
      <c r="J692" s="20">
        <f t="shared" ref="J692:J700" si="349">F692+I692</f>
        <v>0</v>
      </c>
      <c r="K692" s="25" t="str">
        <f t="shared" ref="K692:K700" si="350">IF(E692&lt;0,"マイナス請求",IF(J692=1900,"○",IF(J692=0,"0",IF(J692&lt;1900,"値引残","要確認"))))</f>
        <v>0</v>
      </c>
      <c r="L692" s="20">
        <f t="shared" ref="L692:L700" si="351">J692</f>
        <v>0</v>
      </c>
      <c r="M692" s="42"/>
      <c r="N692" s="20">
        <f>COUNTIFS($B$21:$B$5019,B692)</f>
        <v>0</v>
      </c>
    </row>
    <row r="693" spans="1:14" x14ac:dyDescent="0.45">
      <c r="A693" s="19">
        <v>673</v>
      </c>
      <c r="B693" s="54"/>
      <c r="C693" s="55"/>
      <c r="D693" s="21"/>
      <c r="E693" s="21"/>
      <c r="F693" s="20">
        <f t="shared" si="347"/>
        <v>0</v>
      </c>
      <c r="G693" s="21"/>
      <c r="H693" s="21"/>
      <c r="I693" s="20">
        <f t="shared" si="348"/>
        <v>0</v>
      </c>
      <c r="J693" s="20">
        <f t="shared" si="349"/>
        <v>0</v>
      </c>
      <c r="K693" s="25" t="str">
        <f t="shared" si="350"/>
        <v>0</v>
      </c>
      <c r="L693" s="20">
        <f t="shared" si="351"/>
        <v>0</v>
      </c>
      <c r="M693" s="42"/>
      <c r="N693" s="20">
        <f>COUNTIFS($B$21:$B$5019,B693)</f>
        <v>0</v>
      </c>
    </row>
    <row r="694" spans="1:14" x14ac:dyDescent="0.45">
      <c r="A694" s="19">
        <v>674</v>
      </c>
      <c r="B694" s="54"/>
      <c r="C694" s="55"/>
      <c r="D694" s="21"/>
      <c r="E694" s="21"/>
      <c r="F694" s="20">
        <f t="shared" si="347"/>
        <v>0</v>
      </c>
      <c r="G694" s="21"/>
      <c r="H694" s="21"/>
      <c r="I694" s="20">
        <f t="shared" si="348"/>
        <v>0</v>
      </c>
      <c r="J694" s="20">
        <f t="shared" si="349"/>
        <v>0</v>
      </c>
      <c r="K694" s="25" t="str">
        <f t="shared" si="350"/>
        <v>0</v>
      </c>
      <c r="L694" s="20">
        <f t="shared" si="351"/>
        <v>0</v>
      </c>
      <c r="M694" s="42"/>
      <c r="N694" s="20">
        <f>COUNTIFS($B$21:$B$5019,B694)</f>
        <v>0</v>
      </c>
    </row>
    <row r="695" spans="1:14" x14ac:dyDescent="0.45">
      <c r="A695" s="19">
        <v>675</v>
      </c>
      <c r="B695" s="54"/>
      <c r="C695" s="55"/>
      <c r="D695" s="21"/>
      <c r="E695" s="21"/>
      <c r="F695" s="20">
        <f t="shared" si="347"/>
        <v>0</v>
      </c>
      <c r="G695" s="21"/>
      <c r="H695" s="21"/>
      <c r="I695" s="20">
        <f t="shared" si="348"/>
        <v>0</v>
      </c>
      <c r="J695" s="20">
        <f t="shared" si="349"/>
        <v>0</v>
      </c>
      <c r="K695" s="25" t="str">
        <f t="shared" si="350"/>
        <v>0</v>
      </c>
      <c r="L695" s="20">
        <f t="shared" si="351"/>
        <v>0</v>
      </c>
      <c r="M695" s="42"/>
      <c r="N695" s="20">
        <f>COUNTIFS($B$21:$B$5019,B695)</f>
        <v>0</v>
      </c>
    </row>
    <row r="696" spans="1:14" x14ac:dyDescent="0.45">
      <c r="A696" s="19">
        <v>676</v>
      </c>
      <c r="B696" s="54"/>
      <c r="C696" s="55"/>
      <c r="D696" s="21"/>
      <c r="E696" s="21"/>
      <c r="F696" s="20">
        <f t="shared" si="347"/>
        <v>0</v>
      </c>
      <c r="G696" s="21"/>
      <c r="H696" s="21"/>
      <c r="I696" s="20">
        <f t="shared" si="348"/>
        <v>0</v>
      </c>
      <c r="J696" s="20">
        <f t="shared" si="349"/>
        <v>0</v>
      </c>
      <c r="K696" s="25" t="str">
        <f t="shared" si="350"/>
        <v>0</v>
      </c>
      <c r="L696" s="20">
        <f t="shared" si="351"/>
        <v>0</v>
      </c>
      <c r="M696" s="42"/>
      <c r="N696" s="20">
        <f>COUNTIFS($B$21:$B$5019,B696)</f>
        <v>0</v>
      </c>
    </row>
    <row r="697" spans="1:14" x14ac:dyDescent="0.45">
      <c r="A697" s="19">
        <v>677</v>
      </c>
      <c r="B697" s="54"/>
      <c r="C697" s="55"/>
      <c r="D697" s="21"/>
      <c r="E697" s="21"/>
      <c r="F697" s="20">
        <f t="shared" si="347"/>
        <v>0</v>
      </c>
      <c r="G697" s="21"/>
      <c r="H697" s="21"/>
      <c r="I697" s="20">
        <f t="shared" si="348"/>
        <v>0</v>
      </c>
      <c r="J697" s="20">
        <f t="shared" si="349"/>
        <v>0</v>
      </c>
      <c r="K697" s="25" t="str">
        <f t="shared" si="350"/>
        <v>0</v>
      </c>
      <c r="L697" s="20">
        <f t="shared" si="351"/>
        <v>0</v>
      </c>
      <c r="M697" s="42"/>
      <c r="N697" s="20">
        <f>COUNTIFS($B$21:$B$5019,B697)</f>
        <v>0</v>
      </c>
    </row>
    <row r="698" spans="1:14" x14ac:dyDescent="0.45">
      <c r="A698" s="19">
        <v>678</v>
      </c>
      <c r="B698" s="54"/>
      <c r="C698" s="55"/>
      <c r="D698" s="21"/>
      <c r="E698" s="21"/>
      <c r="F698" s="20">
        <f t="shared" si="347"/>
        <v>0</v>
      </c>
      <c r="G698" s="21"/>
      <c r="H698" s="21"/>
      <c r="I698" s="20">
        <f t="shared" si="348"/>
        <v>0</v>
      </c>
      <c r="J698" s="20">
        <f t="shared" si="349"/>
        <v>0</v>
      </c>
      <c r="K698" s="25" t="str">
        <f t="shared" si="350"/>
        <v>0</v>
      </c>
      <c r="L698" s="20">
        <f t="shared" si="351"/>
        <v>0</v>
      </c>
      <c r="M698" s="42"/>
      <c r="N698" s="20">
        <f>COUNTIFS($B$21:$B$5019,B698)</f>
        <v>0</v>
      </c>
    </row>
    <row r="699" spans="1:14" x14ac:dyDescent="0.45">
      <c r="A699" s="19">
        <v>679</v>
      </c>
      <c r="B699" s="54"/>
      <c r="C699" s="55"/>
      <c r="D699" s="21"/>
      <c r="E699" s="21"/>
      <c r="F699" s="20">
        <f t="shared" si="347"/>
        <v>0</v>
      </c>
      <c r="G699" s="21"/>
      <c r="H699" s="21"/>
      <c r="I699" s="20">
        <f t="shared" si="348"/>
        <v>0</v>
      </c>
      <c r="J699" s="20">
        <f t="shared" si="349"/>
        <v>0</v>
      </c>
      <c r="K699" s="25" t="str">
        <f t="shared" si="350"/>
        <v>0</v>
      </c>
      <c r="L699" s="20">
        <f t="shared" si="351"/>
        <v>0</v>
      </c>
      <c r="M699" s="42"/>
      <c r="N699" s="20">
        <f>COUNTIFS($B$21:$B$5019,B699)</f>
        <v>0</v>
      </c>
    </row>
    <row r="700" spans="1:14" ht="18.600000000000001" thickBot="1" x14ac:dyDescent="0.5">
      <c r="A700" s="22">
        <v>680</v>
      </c>
      <c r="B700" s="56"/>
      <c r="C700" s="57"/>
      <c r="D700" s="24"/>
      <c r="E700" s="24"/>
      <c r="F700" s="23">
        <f t="shared" si="347"/>
        <v>0</v>
      </c>
      <c r="G700" s="24"/>
      <c r="H700" s="24"/>
      <c r="I700" s="23">
        <f t="shared" si="348"/>
        <v>0</v>
      </c>
      <c r="J700" s="23">
        <f t="shared" si="349"/>
        <v>0</v>
      </c>
      <c r="K700" s="26" t="str">
        <f t="shared" si="350"/>
        <v>0</v>
      </c>
      <c r="L700" s="23">
        <f t="shared" si="351"/>
        <v>0</v>
      </c>
      <c r="M700" s="43"/>
      <c r="N700" s="23">
        <f>COUNTIFS($B$21:$B$5019,B700)</f>
        <v>0</v>
      </c>
    </row>
    <row r="701" spans="1:14" x14ac:dyDescent="0.45">
      <c r="A701" s="16">
        <v>681</v>
      </c>
      <c r="B701" s="52"/>
      <c r="C701" s="53"/>
      <c r="D701" s="18"/>
      <c r="E701" s="18"/>
      <c r="F701" s="17">
        <f>D701-E701</f>
        <v>0</v>
      </c>
      <c r="G701" s="18"/>
      <c r="H701" s="18"/>
      <c r="I701" s="17">
        <f>G701-H701</f>
        <v>0</v>
      </c>
      <c r="J701" s="17">
        <f>F701+I701</f>
        <v>0</v>
      </c>
      <c r="K701" s="27" t="str">
        <f>IF(E701&lt;0,"マイナス請求",IF(J701=1900,"○",IF(J701=0,"0",IF(J701&lt;1900,"値引残","要確認"))))</f>
        <v>0</v>
      </c>
      <c r="L701" s="17">
        <f>J701</f>
        <v>0</v>
      </c>
      <c r="M701" s="41"/>
      <c r="N701" s="17">
        <f>COUNTIFS($B$21:$B$5019,B701)</f>
        <v>0</v>
      </c>
    </row>
    <row r="702" spans="1:14" x14ac:dyDescent="0.45">
      <c r="A702" s="19">
        <v>682</v>
      </c>
      <c r="B702" s="54"/>
      <c r="C702" s="55"/>
      <c r="D702" s="21"/>
      <c r="E702" s="21"/>
      <c r="F702" s="20">
        <f t="shared" ref="F702:F710" si="352">D702-E702</f>
        <v>0</v>
      </c>
      <c r="G702" s="21"/>
      <c r="H702" s="21"/>
      <c r="I702" s="20">
        <f t="shared" ref="I702:I710" si="353">G702-H702</f>
        <v>0</v>
      </c>
      <c r="J702" s="20">
        <f t="shared" ref="J702:J710" si="354">F702+I702</f>
        <v>0</v>
      </c>
      <c r="K702" s="25" t="str">
        <f t="shared" ref="K702:K710" si="355">IF(E702&lt;0,"マイナス請求",IF(J702=1900,"○",IF(J702=0,"0",IF(J702&lt;1900,"値引残","要確認"))))</f>
        <v>0</v>
      </c>
      <c r="L702" s="20">
        <f t="shared" ref="L702:L710" si="356">J702</f>
        <v>0</v>
      </c>
      <c r="M702" s="42"/>
      <c r="N702" s="20">
        <f>COUNTIFS($B$21:$B$5019,B702)</f>
        <v>0</v>
      </c>
    </row>
    <row r="703" spans="1:14" x14ac:dyDescent="0.45">
      <c r="A703" s="19">
        <v>683</v>
      </c>
      <c r="B703" s="54"/>
      <c r="C703" s="55"/>
      <c r="D703" s="21"/>
      <c r="E703" s="21"/>
      <c r="F703" s="20">
        <f t="shared" si="352"/>
        <v>0</v>
      </c>
      <c r="G703" s="21"/>
      <c r="H703" s="21"/>
      <c r="I703" s="20">
        <f t="shared" si="353"/>
        <v>0</v>
      </c>
      <c r="J703" s="20">
        <f t="shared" si="354"/>
        <v>0</v>
      </c>
      <c r="K703" s="25" t="str">
        <f t="shared" si="355"/>
        <v>0</v>
      </c>
      <c r="L703" s="20">
        <f t="shared" si="356"/>
        <v>0</v>
      </c>
      <c r="M703" s="42"/>
      <c r="N703" s="20">
        <f>COUNTIFS($B$21:$B$5019,B703)</f>
        <v>0</v>
      </c>
    </row>
    <row r="704" spans="1:14" x14ac:dyDescent="0.45">
      <c r="A704" s="19">
        <v>684</v>
      </c>
      <c r="B704" s="54"/>
      <c r="C704" s="55"/>
      <c r="D704" s="21"/>
      <c r="E704" s="21"/>
      <c r="F704" s="20">
        <f t="shared" si="352"/>
        <v>0</v>
      </c>
      <c r="G704" s="21"/>
      <c r="H704" s="21"/>
      <c r="I704" s="20">
        <f t="shared" si="353"/>
        <v>0</v>
      </c>
      <c r="J704" s="20">
        <f t="shared" si="354"/>
        <v>0</v>
      </c>
      <c r="K704" s="25" t="str">
        <f t="shared" si="355"/>
        <v>0</v>
      </c>
      <c r="L704" s="20">
        <f t="shared" si="356"/>
        <v>0</v>
      </c>
      <c r="M704" s="42"/>
      <c r="N704" s="20">
        <f>COUNTIFS($B$21:$B$5019,B704)</f>
        <v>0</v>
      </c>
    </row>
    <row r="705" spans="1:14" x14ac:dyDescent="0.45">
      <c r="A705" s="19">
        <v>685</v>
      </c>
      <c r="B705" s="54"/>
      <c r="C705" s="55"/>
      <c r="D705" s="21"/>
      <c r="E705" s="21"/>
      <c r="F705" s="20">
        <f t="shared" si="352"/>
        <v>0</v>
      </c>
      <c r="G705" s="21"/>
      <c r="H705" s="21"/>
      <c r="I705" s="20">
        <f t="shared" si="353"/>
        <v>0</v>
      </c>
      <c r="J705" s="20">
        <f t="shared" si="354"/>
        <v>0</v>
      </c>
      <c r="K705" s="25" t="str">
        <f t="shared" si="355"/>
        <v>0</v>
      </c>
      <c r="L705" s="20">
        <f t="shared" si="356"/>
        <v>0</v>
      </c>
      <c r="M705" s="42"/>
      <c r="N705" s="20">
        <f>COUNTIFS($B$21:$B$5019,B705)</f>
        <v>0</v>
      </c>
    </row>
    <row r="706" spans="1:14" x14ac:dyDescent="0.45">
      <c r="A706" s="19">
        <v>686</v>
      </c>
      <c r="B706" s="54"/>
      <c r="C706" s="55"/>
      <c r="D706" s="21"/>
      <c r="E706" s="21"/>
      <c r="F706" s="20">
        <f t="shared" si="352"/>
        <v>0</v>
      </c>
      <c r="G706" s="21"/>
      <c r="H706" s="21"/>
      <c r="I706" s="20">
        <f t="shared" si="353"/>
        <v>0</v>
      </c>
      <c r="J706" s="20">
        <f t="shared" si="354"/>
        <v>0</v>
      </c>
      <c r="K706" s="25" t="str">
        <f t="shared" si="355"/>
        <v>0</v>
      </c>
      <c r="L706" s="20">
        <f t="shared" si="356"/>
        <v>0</v>
      </c>
      <c r="M706" s="42"/>
      <c r="N706" s="20">
        <f>COUNTIFS($B$21:$B$5019,B706)</f>
        <v>0</v>
      </c>
    </row>
    <row r="707" spans="1:14" x14ac:dyDescent="0.45">
      <c r="A707" s="19">
        <v>687</v>
      </c>
      <c r="B707" s="54"/>
      <c r="C707" s="55"/>
      <c r="D707" s="21"/>
      <c r="E707" s="21"/>
      <c r="F707" s="20">
        <f t="shared" si="352"/>
        <v>0</v>
      </c>
      <c r="G707" s="21"/>
      <c r="H707" s="21"/>
      <c r="I707" s="20">
        <f t="shared" si="353"/>
        <v>0</v>
      </c>
      <c r="J707" s="20">
        <f t="shared" si="354"/>
        <v>0</v>
      </c>
      <c r="K707" s="25" t="str">
        <f t="shared" si="355"/>
        <v>0</v>
      </c>
      <c r="L707" s="20">
        <f t="shared" si="356"/>
        <v>0</v>
      </c>
      <c r="M707" s="42"/>
      <c r="N707" s="20">
        <f>COUNTIFS($B$21:$B$5019,B707)</f>
        <v>0</v>
      </c>
    </row>
    <row r="708" spans="1:14" x14ac:dyDescent="0.45">
      <c r="A708" s="19">
        <v>688</v>
      </c>
      <c r="B708" s="54"/>
      <c r="C708" s="55"/>
      <c r="D708" s="21"/>
      <c r="E708" s="21"/>
      <c r="F708" s="20">
        <f t="shared" si="352"/>
        <v>0</v>
      </c>
      <c r="G708" s="21"/>
      <c r="H708" s="21"/>
      <c r="I708" s="20">
        <f t="shared" si="353"/>
        <v>0</v>
      </c>
      <c r="J708" s="20">
        <f t="shared" si="354"/>
        <v>0</v>
      </c>
      <c r="K708" s="25" t="str">
        <f t="shared" si="355"/>
        <v>0</v>
      </c>
      <c r="L708" s="20">
        <f t="shared" si="356"/>
        <v>0</v>
      </c>
      <c r="M708" s="42"/>
      <c r="N708" s="20">
        <f>COUNTIFS($B$21:$B$5019,B708)</f>
        <v>0</v>
      </c>
    </row>
    <row r="709" spans="1:14" x14ac:dyDescent="0.45">
      <c r="A709" s="19">
        <v>689</v>
      </c>
      <c r="B709" s="54"/>
      <c r="C709" s="55"/>
      <c r="D709" s="21"/>
      <c r="E709" s="21"/>
      <c r="F709" s="20">
        <f t="shared" si="352"/>
        <v>0</v>
      </c>
      <c r="G709" s="21"/>
      <c r="H709" s="21"/>
      <c r="I709" s="20">
        <f t="shared" si="353"/>
        <v>0</v>
      </c>
      <c r="J709" s="20">
        <f t="shared" si="354"/>
        <v>0</v>
      </c>
      <c r="K709" s="25" t="str">
        <f t="shared" si="355"/>
        <v>0</v>
      </c>
      <c r="L709" s="20">
        <f t="shared" si="356"/>
        <v>0</v>
      </c>
      <c r="M709" s="42"/>
      <c r="N709" s="20">
        <f>COUNTIFS($B$21:$B$5019,B709)</f>
        <v>0</v>
      </c>
    </row>
    <row r="710" spans="1:14" ht="18.600000000000001" thickBot="1" x14ac:dyDescent="0.5">
      <c r="A710" s="22">
        <v>690</v>
      </c>
      <c r="B710" s="56"/>
      <c r="C710" s="57"/>
      <c r="D710" s="24"/>
      <c r="E710" s="24"/>
      <c r="F710" s="23">
        <f t="shared" si="352"/>
        <v>0</v>
      </c>
      <c r="G710" s="24"/>
      <c r="H710" s="24"/>
      <c r="I710" s="23">
        <f t="shared" si="353"/>
        <v>0</v>
      </c>
      <c r="J710" s="23">
        <f t="shared" si="354"/>
        <v>0</v>
      </c>
      <c r="K710" s="26" t="str">
        <f t="shared" si="355"/>
        <v>0</v>
      </c>
      <c r="L710" s="23">
        <f t="shared" si="356"/>
        <v>0</v>
      </c>
      <c r="M710" s="43"/>
      <c r="N710" s="23">
        <f>COUNTIFS($B$21:$B$5019,B710)</f>
        <v>0</v>
      </c>
    </row>
    <row r="711" spans="1:14" x14ac:dyDescent="0.45">
      <c r="A711" s="16">
        <v>691</v>
      </c>
      <c r="B711" s="52"/>
      <c r="C711" s="53"/>
      <c r="D711" s="18"/>
      <c r="E711" s="18"/>
      <c r="F711" s="17">
        <f>D711-E711</f>
        <v>0</v>
      </c>
      <c r="G711" s="18"/>
      <c r="H711" s="18"/>
      <c r="I711" s="17">
        <f>G711-H711</f>
        <v>0</v>
      </c>
      <c r="J711" s="17">
        <f>F711+I711</f>
        <v>0</v>
      </c>
      <c r="K711" s="27" t="str">
        <f>IF(E711&lt;0,"マイナス請求",IF(J711=1900,"○",IF(J711=0,"0",IF(J711&lt;1900,"値引残","要確認"))))</f>
        <v>0</v>
      </c>
      <c r="L711" s="17">
        <f>J711</f>
        <v>0</v>
      </c>
      <c r="M711" s="41"/>
      <c r="N711" s="17">
        <f>COUNTIFS($B$21:$B$5019,B711)</f>
        <v>0</v>
      </c>
    </row>
    <row r="712" spans="1:14" x14ac:dyDescent="0.45">
      <c r="A712" s="19">
        <v>692</v>
      </c>
      <c r="B712" s="54"/>
      <c r="C712" s="55"/>
      <c r="D712" s="21"/>
      <c r="E712" s="21"/>
      <c r="F712" s="20">
        <f t="shared" ref="F712:F720" si="357">D712-E712</f>
        <v>0</v>
      </c>
      <c r="G712" s="21"/>
      <c r="H712" s="21"/>
      <c r="I712" s="20">
        <f t="shared" ref="I712:I720" si="358">G712-H712</f>
        <v>0</v>
      </c>
      <c r="J712" s="20">
        <f t="shared" ref="J712:J720" si="359">F712+I712</f>
        <v>0</v>
      </c>
      <c r="K712" s="25" t="str">
        <f t="shared" ref="K712:K717" si="360">IF(E712&lt;0,"マイナス請求",IF(J712=1900,"○",IF(J712=0,"0",IF(J712&lt;1900,"値引残","要確認"))))</f>
        <v>0</v>
      </c>
      <c r="L712" s="20">
        <f t="shared" ref="L712:L720" si="361">J712</f>
        <v>0</v>
      </c>
      <c r="M712" s="42"/>
      <c r="N712" s="20">
        <f>COUNTIFS($B$21:$B$5019,B712)</f>
        <v>0</v>
      </c>
    </row>
    <row r="713" spans="1:14" x14ac:dyDescent="0.45">
      <c r="A713" s="19">
        <v>693</v>
      </c>
      <c r="B713" s="54"/>
      <c r="C713" s="55"/>
      <c r="D713" s="21"/>
      <c r="E713" s="21"/>
      <c r="F713" s="20">
        <f t="shared" si="357"/>
        <v>0</v>
      </c>
      <c r="G713" s="21"/>
      <c r="H713" s="21"/>
      <c r="I713" s="20">
        <f t="shared" si="358"/>
        <v>0</v>
      </c>
      <c r="J713" s="20">
        <f t="shared" si="359"/>
        <v>0</v>
      </c>
      <c r="K713" s="25" t="str">
        <f t="shared" si="360"/>
        <v>0</v>
      </c>
      <c r="L713" s="20">
        <f t="shared" si="361"/>
        <v>0</v>
      </c>
      <c r="M713" s="42"/>
      <c r="N713" s="20">
        <f>COUNTIFS($B$21:$B$5019,B713)</f>
        <v>0</v>
      </c>
    </row>
    <row r="714" spans="1:14" x14ac:dyDescent="0.45">
      <c r="A714" s="19">
        <v>694</v>
      </c>
      <c r="B714" s="54"/>
      <c r="C714" s="55"/>
      <c r="D714" s="21"/>
      <c r="E714" s="21"/>
      <c r="F714" s="20">
        <f t="shared" si="357"/>
        <v>0</v>
      </c>
      <c r="G714" s="21"/>
      <c r="H714" s="21"/>
      <c r="I714" s="20">
        <f t="shared" si="358"/>
        <v>0</v>
      </c>
      <c r="J714" s="20">
        <f t="shared" si="359"/>
        <v>0</v>
      </c>
      <c r="K714" s="25" t="str">
        <f t="shared" si="360"/>
        <v>0</v>
      </c>
      <c r="L714" s="20">
        <f t="shared" si="361"/>
        <v>0</v>
      </c>
      <c r="M714" s="42"/>
      <c r="N714" s="20">
        <f>COUNTIFS($B$21:$B$5019,B714)</f>
        <v>0</v>
      </c>
    </row>
    <row r="715" spans="1:14" x14ac:dyDescent="0.45">
      <c r="A715" s="19">
        <v>695</v>
      </c>
      <c r="B715" s="54"/>
      <c r="C715" s="55"/>
      <c r="D715" s="21"/>
      <c r="E715" s="21"/>
      <c r="F715" s="20">
        <f t="shared" si="357"/>
        <v>0</v>
      </c>
      <c r="G715" s="21"/>
      <c r="H715" s="21"/>
      <c r="I715" s="20">
        <f t="shared" si="358"/>
        <v>0</v>
      </c>
      <c r="J715" s="20">
        <f t="shared" si="359"/>
        <v>0</v>
      </c>
      <c r="K715" s="25" t="str">
        <f t="shared" si="360"/>
        <v>0</v>
      </c>
      <c r="L715" s="20">
        <f t="shared" si="361"/>
        <v>0</v>
      </c>
      <c r="M715" s="42"/>
      <c r="N715" s="20">
        <f>COUNTIFS($B$21:$B$5019,B715)</f>
        <v>0</v>
      </c>
    </row>
    <row r="716" spans="1:14" x14ac:dyDescent="0.45">
      <c r="A716" s="19">
        <v>696</v>
      </c>
      <c r="B716" s="54"/>
      <c r="C716" s="55"/>
      <c r="D716" s="21"/>
      <c r="E716" s="21"/>
      <c r="F716" s="20">
        <f t="shared" si="357"/>
        <v>0</v>
      </c>
      <c r="G716" s="21"/>
      <c r="H716" s="21"/>
      <c r="I716" s="20">
        <f t="shared" si="358"/>
        <v>0</v>
      </c>
      <c r="J716" s="20">
        <f t="shared" si="359"/>
        <v>0</v>
      </c>
      <c r="K716" s="25" t="str">
        <f t="shared" si="360"/>
        <v>0</v>
      </c>
      <c r="L716" s="20">
        <f t="shared" si="361"/>
        <v>0</v>
      </c>
      <c r="M716" s="42"/>
      <c r="N716" s="20">
        <f>COUNTIFS($B$21:$B$5019,B716)</f>
        <v>0</v>
      </c>
    </row>
    <row r="717" spans="1:14" x14ac:dyDescent="0.45">
      <c r="A717" s="19">
        <v>697</v>
      </c>
      <c r="B717" s="54"/>
      <c r="C717" s="55"/>
      <c r="D717" s="21"/>
      <c r="E717" s="21"/>
      <c r="F717" s="20">
        <f t="shared" si="357"/>
        <v>0</v>
      </c>
      <c r="G717" s="21"/>
      <c r="H717" s="21"/>
      <c r="I717" s="20">
        <f t="shared" si="358"/>
        <v>0</v>
      </c>
      <c r="J717" s="20">
        <f t="shared" si="359"/>
        <v>0</v>
      </c>
      <c r="K717" s="25" t="str">
        <f t="shared" si="360"/>
        <v>0</v>
      </c>
      <c r="L717" s="20">
        <f t="shared" si="361"/>
        <v>0</v>
      </c>
      <c r="M717" s="42"/>
      <c r="N717" s="20">
        <f>COUNTIFS($B$21:$B$5019,B717)</f>
        <v>0</v>
      </c>
    </row>
    <row r="718" spans="1:14" x14ac:dyDescent="0.45">
      <c r="A718" s="19">
        <v>698</v>
      </c>
      <c r="B718" s="54"/>
      <c r="C718" s="55"/>
      <c r="D718" s="21"/>
      <c r="E718" s="21"/>
      <c r="F718" s="20">
        <f t="shared" si="357"/>
        <v>0</v>
      </c>
      <c r="G718" s="21"/>
      <c r="H718" s="21"/>
      <c r="I718" s="20">
        <f t="shared" si="358"/>
        <v>0</v>
      </c>
      <c r="J718" s="20">
        <f t="shared" si="359"/>
        <v>0</v>
      </c>
      <c r="K718" s="25" t="str">
        <f>IF(E718&lt;0,"マイナス請求",IF(J718=1900,"○",IF(J718=0,"0",IF(J718&lt;1900,"値引残","要確認"))))</f>
        <v>0</v>
      </c>
      <c r="L718" s="20">
        <f t="shared" si="361"/>
        <v>0</v>
      </c>
      <c r="M718" s="42"/>
      <c r="N718" s="20">
        <f>COUNTIFS($B$21:$B$5019,B718)</f>
        <v>0</v>
      </c>
    </row>
    <row r="719" spans="1:14" x14ac:dyDescent="0.45">
      <c r="A719" s="19">
        <v>699</v>
      </c>
      <c r="B719" s="54"/>
      <c r="C719" s="55"/>
      <c r="D719" s="21"/>
      <c r="E719" s="21"/>
      <c r="F719" s="20">
        <f t="shared" si="357"/>
        <v>0</v>
      </c>
      <c r="G719" s="21"/>
      <c r="H719" s="21"/>
      <c r="I719" s="20">
        <f t="shared" si="358"/>
        <v>0</v>
      </c>
      <c r="J719" s="20">
        <f t="shared" si="359"/>
        <v>0</v>
      </c>
      <c r="K719" s="25" t="str">
        <f t="shared" ref="K719:K720" si="362">IF(E719&lt;0,"マイナス請求",IF(J719=1900,"○",IF(J719=0,"0",IF(J719&lt;1900,"値引残","要確認"))))</f>
        <v>0</v>
      </c>
      <c r="L719" s="20">
        <f t="shared" si="361"/>
        <v>0</v>
      </c>
      <c r="M719" s="42"/>
      <c r="N719" s="20">
        <f>COUNTIFS($B$21:$B$5019,B719)</f>
        <v>0</v>
      </c>
    </row>
    <row r="720" spans="1:14" ht="18.600000000000001" thickBot="1" x14ac:dyDescent="0.5">
      <c r="A720" s="22">
        <v>700</v>
      </c>
      <c r="B720" s="56"/>
      <c r="C720" s="57"/>
      <c r="D720" s="24"/>
      <c r="E720" s="24"/>
      <c r="F720" s="23">
        <f t="shared" si="357"/>
        <v>0</v>
      </c>
      <c r="G720" s="24"/>
      <c r="H720" s="24"/>
      <c r="I720" s="23">
        <f t="shared" si="358"/>
        <v>0</v>
      </c>
      <c r="J720" s="23">
        <f t="shared" si="359"/>
        <v>0</v>
      </c>
      <c r="K720" s="26" t="str">
        <f t="shared" si="362"/>
        <v>0</v>
      </c>
      <c r="L720" s="23">
        <f t="shared" si="361"/>
        <v>0</v>
      </c>
      <c r="M720" s="43"/>
      <c r="N720" s="23">
        <f>COUNTIFS($B$21:$B$5019,B720)</f>
        <v>0</v>
      </c>
    </row>
    <row r="721" spans="1:14" x14ac:dyDescent="0.45">
      <c r="A721" s="16">
        <v>701</v>
      </c>
      <c r="B721" s="52"/>
      <c r="C721" s="53"/>
      <c r="D721" s="18"/>
      <c r="E721" s="18"/>
      <c r="F721" s="17">
        <f>D721-E721</f>
        <v>0</v>
      </c>
      <c r="G721" s="18"/>
      <c r="H721" s="18"/>
      <c r="I721" s="17">
        <f>G721-H721</f>
        <v>0</v>
      </c>
      <c r="J721" s="17">
        <f>F721+I721</f>
        <v>0</v>
      </c>
      <c r="K721" s="27" t="str">
        <f>IF(E721&lt;0,"マイナス請求",IF(J721=1900,"○",IF(J721=0,"0",IF(J721&lt;1900,"値引残","要確認"))))</f>
        <v>0</v>
      </c>
      <c r="L721" s="17">
        <f>J721</f>
        <v>0</v>
      </c>
      <c r="M721" s="41"/>
      <c r="N721" s="17">
        <f>COUNTIFS($B$21:$B$5019,B721)</f>
        <v>0</v>
      </c>
    </row>
    <row r="722" spans="1:14" x14ac:dyDescent="0.45">
      <c r="A722" s="19">
        <v>702</v>
      </c>
      <c r="B722" s="54"/>
      <c r="C722" s="55"/>
      <c r="D722" s="21"/>
      <c r="E722" s="21"/>
      <c r="F722" s="20">
        <f t="shared" ref="F722:F730" si="363">D722-E722</f>
        <v>0</v>
      </c>
      <c r="G722" s="21"/>
      <c r="H722" s="21"/>
      <c r="I722" s="20">
        <f t="shared" ref="I722:I730" si="364">G722-H722</f>
        <v>0</v>
      </c>
      <c r="J722" s="20">
        <f t="shared" ref="J722:J730" si="365">F722+I722</f>
        <v>0</v>
      </c>
      <c r="K722" s="25" t="str">
        <f t="shared" ref="K722:K730" si="366">IF(E722&lt;0,"マイナス請求",IF(J722=1900,"○",IF(J722=0,"0",IF(J722&lt;1900,"値引残","要確認"))))</f>
        <v>0</v>
      </c>
      <c r="L722" s="20">
        <f t="shared" ref="L722:L730" si="367">J722</f>
        <v>0</v>
      </c>
      <c r="M722" s="42"/>
      <c r="N722" s="20">
        <f>COUNTIFS($B$21:$B$5019,B722)</f>
        <v>0</v>
      </c>
    </row>
    <row r="723" spans="1:14" x14ac:dyDescent="0.45">
      <c r="A723" s="19">
        <v>703</v>
      </c>
      <c r="B723" s="54"/>
      <c r="C723" s="55"/>
      <c r="D723" s="21"/>
      <c r="E723" s="21"/>
      <c r="F723" s="20">
        <f t="shared" si="363"/>
        <v>0</v>
      </c>
      <c r="G723" s="21"/>
      <c r="H723" s="21"/>
      <c r="I723" s="20">
        <f t="shared" si="364"/>
        <v>0</v>
      </c>
      <c r="J723" s="20">
        <f t="shared" si="365"/>
        <v>0</v>
      </c>
      <c r="K723" s="25" t="str">
        <f t="shared" si="366"/>
        <v>0</v>
      </c>
      <c r="L723" s="20">
        <f t="shared" si="367"/>
        <v>0</v>
      </c>
      <c r="M723" s="42"/>
      <c r="N723" s="20">
        <f>COUNTIFS($B$21:$B$5019,B723)</f>
        <v>0</v>
      </c>
    </row>
    <row r="724" spans="1:14" x14ac:dyDescent="0.45">
      <c r="A724" s="19">
        <v>704</v>
      </c>
      <c r="B724" s="54"/>
      <c r="C724" s="55"/>
      <c r="D724" s="21"/>
      <c r="E724" s="21"/>
      <c r="F724" s="20">
        <f t="shared" si="363"/>
        <v>0</v>
      </c>
      <c r="G724" s="21"/>
      <c r="H724" s="21"/>
      <c r="I724" s="20">
        <f t="shared" si="364"/>
        <v>0</v>
      </c>
      <c r="J724" s="20">
        <f t="shared" si="365"/>
        <v>0</v>
      </c>
      <c r="K724" s="25" t="str">
        <f t="shared" si="366"/>
        <v>0</v>
      </c>
      <c r="L724" s="20">
        <f t="shared" si="367"/>
        <v>0</v>
      </c>
      <c r="M724" s="42"/>
      <c r="N724" s="20">
        <f>COUNTIFS($B$21:$B$5019,B724)</f>
        <v>0</v>
      </c>
    </row>
    <row r="725" spans="1:14" x14ac:dyDescent="0.45">
      <c r="A725" s="19">
        <v>705</v>
      </c>
      <c r="B725" s="54"/>
      <c r="C725" s="55"/>
      <c r="D725" s="21"/>
      <c r="E725" s="21"/>
      <c r="F725" s="20">
        <f t="shared" si="363"/>
        <v>0</v>
      </c>
      <c r="G725" s="21"/>
      <c r="H725" s="21"/>
      <c r="I725" s="20">
        <f t="shared" si="364"/>
        <v>0</v>
      </c>
      <c r="J725" s="20">
        <f t="shared" si="365"/>
        <v>0</v>
      </c>
      <c r="K725" s="25" t="str">
        <f t="shared" si="366"/>
        <v>0</v>
      </c>
      <c r="L725" s="20">
        <f t="shared" si="367"/>
        <v>0</v>
      </c>
      <c r="M725" s="42"/>
      <c r="N725" s="20">
        <f>COUNTIFS($B$21:$B$5019,B725)</f>
        <v>0</v>
      </c>
    </row>
    <row r="726" spans="1:14" x14ac:dyDescent="0.45">
      <c r="A726" s="19">
        <v>706</v>
      </c>
      <c r="B726" s="54"/>
      <c r="C726" s="55"/>
      <c r="D726" s="21"/>
      <c r="E726" s="21"/>
      <c r="F726" s="20">
        <f t="shared" si="363"/>
        <v>0</v>
      </c>
      <c r="G726" s="21"/>
      <c r="H726" s="21"/>
      <c r="I726" s="20">
        <f t="shared" si="364"/>
        <v>0</v>
      </c>
      <c r="J726" s="20">
        <f t="shared" si="365"/>
        <v>0</v>
      </c>
      <c r="K726" s="25" t="str">
        <f t="shared" si="366"/>
        <v>0</v>
      </c>
      <c r="L726" s="20">
        <f t="shared" si="367"/>
        <v>0</v>
      </c>
      <c r="M726" s="42"/>
      <c r="N726" s="20">
        <f>COUNTIFS($B$21:$B$5019,B726)</f>
        <v>0</v>
      </c>
    </row>
    <row r="727" spans="1:14" x14ac:dyDescent="0.45">
      <c r="A727" s="19">
        <v>707</v>
      </c>
      <c r="B727" s="54"/>
      <c r="C727" s="55"/>
      <c r="D727" s="21"/>
      <c r="E727" s="21"/>
      <c r="F727" s="20">
        <f t="shared" si="363"/>
        <v>0</v>
      </c>
      <c r="G727" s="21"/>
      <c r="H727" s="21"/>
      <c r="I727" s="20">
        <f t="shared" si="364"/>
        <v>0</v>
      </c>
      <c r="J727" s="20">
        <f t="shared" si="365"/>
        <v>0</v>
      </c>
      <c r="K727" s="25" t="str">
        <f t="shared" si="366"/>
        <v>0</v>
      </c>
      <c r="L727" s="20">
        <f t="shared" si="367"/>
        <v>0</v>
      </c>
      <c r="M727" s="42"/>
      <c r="N727" s="20">
        <f>COUNTIFS($B$21:$B$5019,B727)</f>
        <v>0</v>
      </c>
    </row>
    <row r="728" spans="1:14" x14ac:dyDescent="0.45">
      <c r="A728" s="19">
        <v>708</v>
      </c>
      <c r="B728" s="54"/>
      <c r="C728" s="55"/>
      <c r="D728" s="21"/>
      <c r="E728" s="21"/>
      <c r="F728" s="20">
        <f t="shared" si="363"/>
        <v>0</v>
      </c>
      <c r="G728" s="21"/>
      <c r="H728" s="21"/>
      <c r="I728" s="20">
        <f t="shared" si="364"/>
        <v>0</v>
      </c>
      <c r="J728" s="20">
        <f t="shared" si="365"/>
        <v>0</v>
      </c>
      <c r="K728" s="25" t="str">
        <f t="shared" si="366"/>
        <v>0</v>
      </c>
      <c r="L728" s="20">
        <f t="shared" si="367"/>
        <v>0</v>
      </c>
      <c r="M728" s="42"/>
      <c r="N728" s="20">
        <f>COUNTIFS($B$21:$B$5019,B728)</f>
        <v>0</v>
      </c>
    </row>
    <row r="729" spans="1:14" x14ac:dyDescent="0.45">
      <c r="A729" s="19">
        <v>709</v>
      </c>
      <c r="B729" s="54"/>
      <c r="C729" s="55"/>
      <c r="D729" s="21"/>
      <c r="E729" s="21"/>
      <c r="F729" s="20">
        <f t="shared" si="363"/>
        <v>0</v>
      </c>
      <c r="G729" s="21"/>
      <c r="H729" s="21"/>
      <c r="I729" s="20">
        <f t="shared" si="364"/>
        <v>0</v>
      </c>
      <c r="J729" s="20">
        <f t="shared" si="365"/>
        <v>0</v>
      </c>
      <c r="K729" s="25" t="str">
        <f t="shared" si="366"/>
        <v>0</v>
      </c>
      <c r="L729" s="20">
        <f t="shared" si="367"/>
        <v>0</v>
      </c>
      <c r="M729" s="42"/>
      <c r="N729" s="20">
        <f>COUNTIFS($B$21:$B$5019,B729)</f>
        <v>0</v>
      </c>
    </row>
    <row r="730" spans="1:14" ht="18.600000000000001" thickBot="1" x14ac:dyDescent="0.5">
      <c r="A730" s="22">
        <v>710</v>
      </c>
      <c r="B730" s="56"/>
      <c r="C730" s="57"/>
      <c r="D730" s="24"/>
      <c r="E730" s="24"/>
      <c r="F730" s="23">
        <f t="shared" si="363"/>
        <v>0</v>
      </c>
      <c r="G730" s="24"/>
      <c r="H730" s="24"/>
      <c r="I730" s="23">
        <f t="shared" si="364"/>
        <v>0</v>
      </c>
      <c r="J730" s="23">
        <f t="shared" si="365"/>
        <v>0</v>
      </c>
      <c r="K730" s="26" t="str">
        <f t="shared" si="366"/>
        <v>0</v>
      </c>
      <c r="L730" s="23">
        <f t="shared" si="367"/>
        <v>0</v>
      </c>
      <c r="M730" s="43"/>
      <c r="N730" s="23">
        <f>COUNTIFS($B$21:$B$5019,B730)</f>
        <v>0</v>
      </c>
    </row>
    <row r="731" spans="1:14" x14ac:dyDescent="0.45">
      <c r="A731" s="16">
        <v>711</v>
      </c>
      <c r="B731" s="52"/>
      <c r="C731" s="53"/>
      <c r="D731" s="18"/>
      <c r="E731" s="18"/>
      <c r="F731" s="17">
        <f>D731-E731</f>
        <v>0</v>
      </c>
      <c r="G731" s="18"/>
      <c r="H731" s="18"/>
      <c r="I731" s="17">
        <f>G731-H731</f>
        <v>0</v>
      </c>
      <c r="J731" s="17">
        <f>F731+I731</f>
        <v>0</v>
      </c>
      <c r="K731" s="27" t="str">
        <f>IF(E731&lt;0,"マイナス請求",IF(J731=1900,"○",IF(J731=0,"0",IF(J731&lt;1900,"値引残","要確認"))))</f>
        <v>0</v>
      </c>
      <c r="L731" s="17">
        <f>J731</f>
        <v>0</v>
      </c>
      <c r="M731" s="41"/>
      <c r="N731" s="17">
        <f>COUNTIFS($B$21:$B$5019,B731)</f>
        <v>0</v>
      </c>
    </row>
    <row r="732" spans="1:14" x14ac:dyDescent="0.45">
      <c r="A732" s="19">
        <v>712</v>
      </c>
      <c r="B732" s="54"/>
      <c r="C732" s="55"/>
      <c r="D732" s="21"/>
      <c r="E732" s="21"/>
      <c r="F732" s="20">
        <f t="shared" ref="F732:F740" si="368">D732-E732</f>
        <v>0</v>
      </c>
      <c r="G732" s="21"/>
      <c r="H732" s="21"/>
      <c r="I732" s="20">
        <f t="shared" ref="I732:I740" si="369">G732-H732</f>
        <v>0</v>
      </c>
      <c r="J732" s="20">
        <f t="shared" ref="J732:J740" si="370">F732+I732</f>
        <v>0</v>
      </c>
      <c r="K732" s="25" t="str">
        <f t="shared" ref="K732:K740" si="371">IF(E732&lt;0,"マイナス請求",IF(J732=1900,"○",IF(J732=0,"0",IF(J732&lt;1900,"値引残","要確認"))))</f>
        <v>0</v>
      </c>
      <c r="L732" s="20">
        <f t="shared" ref="L732:L740" si="372">J732</f>
        <v>0</v>
      </c>
      <c r="M732" s="42"/>
      <c r="N732" s="20">
        <f>COUNTIFS($B$21:$B$5019,B732)</f>
        <v>0</v>
      </c>
    </row>
    <row r="733" spans="1:14" x14ac:dyDescent="0.45">
      <c r="A733" s="19">
        <v>713</v>
      </c>
      <c r="B733" s="54"/>
      <c r="C733" s="55"/>
      <c r="D733" s="21"/>
      <c r="E733" s="21"/>
      <c r="F733" s="20">
        <f t="shared" si="368"/>
        <v>0</v>
      </c>
      <c r="G733" s="21"/>
      <c r="H733" s="21"/>
      <c r="I733" s="20">
        <f t="shared" si="369"/>
        <v>0</v>
      </c>
      <c r="J733" s="20">
        <f t="shared" si="370"/>
        <v>0</v>
      </c>
      <c r="K733" s="25" t="str">
        <f t="shared" si="371"/>
        <v>0</v>
      </c>
      <c r="L733" s="20">
        <f t="shared" si="372"/>
        <v>0</v>
      </c>
      <c r="M733" s="42"/>
      <c r="N733" s="20">
        <f>COUNTIFS($B$21:$B$5019,B733)</f>
        <v>0</v>
      </c>
    </row>
    <row r="734" spans="1:14" x14ac:dyDescent="0.45">
      <c r="A734" s="19">
        <v>714</v>
      </c>
      <c r="B734" s="54"/>
      <c r="C734" s="55"/>
      <c r="D734" s="21"/>
      <c r="E734" s="21"/>
      <c r="F734" s="20">
        <f t="shared" si="368"/>
        <v>0</v>
      </c>
      <c r="G734" s="21"/>
      <c r="H734" s="21"/>
      <c r="I734" s="20">
        <f t="shared" si="369"/>
        <v>0</v>
      </c>
      <c r="J734" s="20">
        <f t="shared" si="370"/>
        <v>0</v>
      </c>
      <c r="K734" s="25" t="str">
        <f t="shared" si="371"/>
        <v>0</v>
      </c>
      <c r="L734" s="20">
        <f t="shared" si="372"/>
        <v>0</v>
      </c>
      <c r="M734" s="42"/>
      <c r="N734" s="20">
        <f>COUNTIFS($B$21:$B$5019,B734)</f>
        <v>0</v>
      </c>
    </row>
    <row r="735" spans="1:14" x14ac:dyDescent="0.45">
      <c r="A735" s="19">
        <v>715</v>
      </c>
      <c r="B735" s="54"/>
      <c r="C735" s="55"/>
      <c r="D735" s="21"/>
      <c r="E735" s="21"/>
      <c r="F735" s="20">
        <f t="shared" si="368"/>
        <v>0</v>
      </c>
      <c r="G735" s="21"/>
      <c r="H735" s="21"/>
      <c r="I735" s="20">
        <f t="shared" si="369"/>
        <v>0</v>
      </c>
      <c r="J735" s="20">
        <f t="shared" si="370"/>
        <v>0</v>
      </c>
      <c r="K735" s="25" t="str">
        <f t="shared" si="371"/>
        <v>0</v>
      </c>
      <c r="L735" s="20">
        <f t="shared" si="372"/>
        <v>0</v>
      </c>
      <c r="M735" s="42"/>
      <c r="N735" s="20">
        <f>COUNTIFS($B$21:$B$5019,B735)</f>
        <v>0</v>
      </c>
    </row>
    <row r="736" spans="1:14" x14ac:dyDescent="0.45">
      <c r="A736" s="19">
        <v>716</v>
      </c>
      <c r="B736" s="54"/>
      <c r="C736" s="55"/>
      <c r="D736" s="21"/>
      <c r="E736" s="21"/>
      <c r="F736" s="20">
        <f t="shared" si="368"/>
        <v>0</v>
      </c>
      <c r="G736" s="21"/>
      <c r="H736" s="21"/>
      <c r="I736" s="20">
        <f t="shared" si="369"/>
        <v>0</v>
      </c>
      <c r="J736" s="20">
        <f t="shared" si="370"/>
        <v>0</v>
      </c>
      <c r="K736" s="25" t="str">
        <f t="shared" si="371"/>
        <v>0</v>
      </c>
      <c r="L736" s="20">
        <f t="shared" si="372"/>
        <v>0</v>
      </c>
      <c r="M736" s="42"/>
      <c r="N736" s="20">
        <f>COUNTIFS($B$21:$B$5019,B736)</f>
        <v>0</v>
      </c>
    </row>
    <row r="737" spans="1:14" x14ac:dyDescent="0.45">
      <c r="A737" s="19">
        <v>717</v>
      </c>
      <c r="B737" s="54"/>
      <c r="C737" s="55"/>
      <c r="D737" s="21"/>
      <c r="E737" s="21"/>
      <c r="F737" s="20">
        <f t="shared" si="368"/>
        <v>0</v>
      </c>
      <c r="G737" s="21"/>
      <c r="H737" s="21"/>
      <c r="I737" s="20">
        <f t="shared" si="369"/>
        <v>0</v>
      </c>
      <c r="J737" s="20">
        <f t="shared" si="370"/>
        <v>0</v>
      </c>
      <c r="K737" s="25" t="str">
        <f t="shared" si="371"/>
        <v>0</v>
      </c>
      <c r="L737" s="20">
        <f t="shared" si="372"/>
        <v>0</v>
      </c>
      <c r="M737" s="42"/>
      <c r="N737" s="20">
        <f>COUNTIFS($B$21:$B$5019,B737)</f>
        <v>0</v>
      </c>
    </row>
    <row r="738" spans="1:14" x14ac:dyDescent="0.45">
      <c r="A738" s="19">
        <v>718</v>
      </c>
      <c r="B738" s="54"/>
      <c r="C738" s="55"/>
      <c r="D738" s="21"/>
      <c r="E738" s="21"/>
      <c r="F738" s="20">
        <f t="shared" si="368"/>
        <v>0</v>
      </c>
      <c r="G738" s="21"/>
      <c r="H738" s="21"/>
      <c r="I738" s="20">
        <f t="shared" si="369"/>
        <v>0</v>
      </c>
      <c r="J738" s="20">
        <f t="shared" si="370"/>
        <v>0</v>
      </c>
      <c r="K738" s="25" t="str">
        <f t="shared" si="371"/>
        <v>0</v>
      </c>
      <c r="L738" s="20">
        <f t="shared" si="372"/>
        <v>0</v>
      </c>
      <c r="M738" s="42"/>
      <c r="N738" s="20">
        <f>COUNTIFS($B$21:$B$5019,B738)</f>
        <v>0</v>
      </c>
    </row>
    <row r="739" spans="1:14" x14ac:dyDescent="0.45">
      <c r="A739" s="19">
        <v>719</v>
      </c>
      <c r="B739" s="54"/>
      <c r="C739" s="55"/>
      <c r="D739" s="21"/>
      <c r="E739" s="21"/>
      <c r="F739" s="20">
        <f t="shared" si="368"/>
        <v>0</v>
      </c>
      <c r="G739" s="21"/>
      <c r="H739" s="21"/>
      <c r="I739" s="20">
        <f t="shared" si="369"/>
        <v>0</v>
      </c>
      <c r="J739" s="20">
        <f t="shared" si="370"/>
        <v>0</v>
      </c>
      <c r="K739" s="25" t="str">
        <f t="shared" si="371"/>
        <v>0</v>
      </c>
      <c r="L739" s="20">
        <f t="shared" si="372"/>
        <v>0</v>
      </c>
      <c r="M739" s="42"/>
      <c r="N739" s="20">
        <f>COUNTIFS($B$21:$B$5019,B739)</f>
        <v>0</v>
      </c>
    </row>
    <row r="740" spans="1:14" ht="18.600000000000001" thickBot="1" x14ac:dyDescent="0.5">
      <c r="A740" s="22">
        <v>720</v>
      </c>
      <c r="B740" s="56"/>
      <c r="C740" s="57"/>
      <c r="D740" s="24"/>
      <c r="E740" s="24"/>
      <c r="F740" s="23">
        <f t="shared" si="368"/>
        <v>0</v>
      </c>
      <c r="G740" s="24"/>
      <c r="H740" s="24"/>
      <c r="I740" s="23">
        <f t="shared" si="369"/>
        <v>0</v>
      </c>
      <c r="J740" s="23">
        <f t="shared" si="370"/>
        <v>0</v>
      </c>
      <c r="K740" s="26" t="str">
        <f t="shared" si="371"/>
        <v>0</v>
      </c>
      <c r="L740" s="23">
        <f t="shared" si="372"/>
        <v>0</v>
      </c>
      <c r="M740" s="43"/>
      <c r="N740" s="23">
        <f>COUNTIFS($B$21:$B$5019,B740)</f>
        <v>0</v>
      </c>
    </row>
    <row r="741" spans="1:14" x14ac:dyDescent="0.45">
      <c r="A741" s="16">
        <v>721</v>
      </c>
      <c r="B741" s="52"/>
      <c r="C741" s="53"/>
      <c r="D741" s="18"/>
      <c r="E741" s="18"/>
      <c r="F741" s="17">
        <f>D741-E741</f>
        <v>0</v>
      </c>
      <c r="G741" s="18"/>
      <c r="H741" s="18"/>
      <c r="I741" s="17">
        <f>G741-H741</f>
        <v>0</v>
      </c>
      <c r="J741" s="17">
        <f>F741+I741</f>
        <v>0</v>
      </c>
      <c r="K741" s="27" t="str">
        <f>IF(E741&lt;0,"マイナス請求",IF(J741=1900,"○",IF(J741=0,"0",IF(J741&lt;1900,"値引残","要確認"))))</f>
        <v>0</v>
      </c>
      <c r="L741" s="17">
        <f>J741</f>
        <v>0</v>
      </c>
      <c r="M741" s="41"/>
      <c r="N741" s="17">
        <f>COUNTIFS($B$21:$B$5019,B741)</f>
        <v>0</v>
      </c>
    </row>
    <row r="742" spans="1:14" x14ac:dyDescent="0.45">
      <c r="A742" s="19">
        <v>722</v>
      </c>
      <c r="B742" s="54"/>
      <c r="C742" s="55"/>
      <c r="D742" s="21"/>
      <c r="E742" s="21"/>
      <c r="F742" s="20">
        <f t="shared" ref="F742:F750" si="373">D742-E742</f>
        <v>0</v>
      </c>
      <c r="G742" s="21"/>
      <c r="H742" s="21"/>
      <c r="I742" s="20">
        <f t="shared" ref="I742:I750" si="374">G742-H742</f>
        <v>0</v>
      </c>
      <c r="J742" s="20">
        <f t="shared" ref="J742:J750" si="375">F742+I742</f>
        <v>0</v>
      </c>
      <c r="K742" s="25" t="str">
        <f t="shared" ref="K742:K750" si="376">IF(E742&lt;0,"マイナス請求",IF(J742=1900,"○",IF(J742=0,"0",IF(J742&lt;1900,"値引残","要確認"))))</f>
        <v>0</v>
      </c>
      <c r="L742" s="20">
        <f t="shared" ref="L742:L750" si="377">J742</f>
        <v>0</v>
      </c>
      <c r="M742" s="42"/>
      <c r="N742" s="20">
        <f>COUNTIFS($B$21:$B$5019,B742)</f>
        <v>0</v>
      </c>
    </row>
    <row r="743" spans="1:14" x14ac:dyDescent="0.45">
      <c r="A743" s="19">
        <v>723</v>
      </c>
      <c r="B743" s="54"/>
      <c r="C743" s="55"/>
      <c r="D743" s="21"/>
      <c r="E743" s="21"/>
      <c r="F743" s="20">
        <f t="shared" si="373"/>
        <v>0</v>
      </c>
      <c r="G743" s="21"/>
      <c r="H743" s="21"/>
      <c r="I743" s="20">
        <f t="shared" si="374"/>
        <v>0</v>
      </c>
      <c r="J743" s="20">
        <f t="shared" si="375"/>
        <v>0</v>
      </c>
      <c r="K743" s="25" t="str">
        <f t="shared" si="376"/>
        <v>0</v>
      </c>
      <c r="L743" s="20">
        <f t="shared" si="377"/>
        <v>0</v>
      </c>
      <c r="M743" s="42"/>
      <c r="N743" s="20">
        <f>COUNTIFS($B$21:$B$5019,B743)</f>
        <v>0</v>
      </c>
    </row>
    <row r="744" spans="1:14" x14ac:dyDescent="0.45">
      <c r="A744" s="19">
        <v>724</v>
      </c>
      <c r="B744" s="54"/>
      <c r="C744" s="55"/>
      <c r="D744" s="21"/>
      <c r="E744" s="21"/>
      <c r="F744" s="20">
        <f t="shared" si="373"/>
        <v>0</v>
      </c>
      <c r="G744" s="21"/>
      <c r="H744" s="21"/>
      <c r="I744" s="20">
        <f t="shared" si="374"/>
        <v>0</v>
      </c>
      <c r="J744" s="20">
        <f t="shared" si="375"/>
        <v>0</v>
      </c>
      <c r="K744" s="25" t="str">
        <f t="shared" si="376"/>
        <v>0</v>
      </c>
      <c r="L744" s="20">
        <f t="shared" si="377"/>
        <v>0</v>
      </c>
      <c r="M744" s="42"/>
      <c r="N744" s="20">
        <f>COUNTIFS($B$21:$B$5019,B744)</f>
        <v>0</v>
      </c>
    </row>
    <row r="745" spans="1:14" x14ac:dyDescent="0.45">
      <c r="A745" s="19">
        <v>725</v>
      </c>
      <c r="B745" s="54"/>
      <c r="C745" s="55"/>
      <c r="D745" s="21"/>
      <c r="E745" s="21"/>
      <c r="F745" s="20">
        <f t="shared" si="373"/>
        <v>0</v>
      </c>
      <c r="G745" s="21"/>
      <c r="H745" s="21"/>
      <c r="I745" s="20">
        <f t="shared" si="374"/>
        <v>0</v>
      </c>
      <c r="J745" s="20">
        <f t="shared" si="375"/>
        <v>0</v>
      </c>
      <c r="K745" s="25" t="str">
        <f t="shared" si="376"/>
        <v>0</v>
      </c>
      <c r="L745" s="20">
        <f t="shared" si="377"/>
        <v>0</v>
      </c>
      <c r="M745" s="42"/>
      <c r="N745" s="20">
        <f>COUNTIFS($B$21:$B$5019,B745)</f>
        <v>0</v>
      </c>
    </row>
    <row r="746" spans="1:14" x14ac:dyDescent="0.45">
      <c r="A746" s="19">
        <v>726</v>
      </c>
      <c r="B746" s="54"/>
      <c r="C746" s="55"/>
      <c r="D746" s="21"/>
      <c r="E746" s="21"/>
      <c r="F746" s="20">
        <f t="shared" si="373"/>
        <v>0</v>
      </c>
      <c r="G746" s="21"/>
      <c r="H746" s="21"/>
      <c r="I746" s="20">
        <f t="shared" si="374"/>
        <v>0</v>
      </c>
      <c r="J746" s="20">
        <f t="shared" si="375"/>
        <v>0</v>
      </c>
      <c r="K746" s="25" t="str">
        <f t="shared" si="376"/>
        <v>0</v>
      </c>
      <c r="L746" s="20">
        <f t="shared" si="377"/>
        <v>0</v>
      </c>
      <c r="M746" s="42"/>
      <c r="N746" s="20">
        <f>COUNTIFS($B$21:$B$5019,B746)</f>
        <v>0</v>
      </c>
    </row>
    <row r="747" spans="1:14" x14ac:dyDescent="0.45">
      <c r="A747" s="19">
        <v>727</v>
      </c>
      <c r="B747" s="54"/>
      <c r="C747" s="55"/>
      <c r="D747" s="21"/>
      <c r="E747" s="21"/>
      <c r="F747" s="20">
        <f t="shared" si="373"/>
        <v>0</v>
      </c>
      <c r="G747" s="21"/>
      <c r="H747" s="21"/>
      <c r="I747" s="20">
        <f t="shared" si="374"/>
        <v>0</v>
      </c>
      <c r="J747" s="20">
        <f t="shared" si="375"/>
        <v>0</v>
      </c>
      <c r="K747" s="25" t="str">
        <f t="shared" si="376"/>
        <v>0</v>
      </c>
      <c r="L747" s="20">
        <f t="shared" si="377"/>
        <v>0</v>
      </c>
      <c r="M747" s="42"/>
      <c r="N747" s="20">
        <f>COUNTIFS($B$21:$B$5019,B747)</f>
        <v>0</v>
      </c>
    </row>
    <row r="748" spans="1:14" x14ac:dyDescent="0.45">
      <c r="A748" s="19">
        <v>728</v>
      </c>
      <c r="B748" s="54"/>
      <c r="C748" s="55"/>
      <c r="D748" s="21"/>
      <c r="E748" s="21"/>
      <c r="F748" s="20">
        <f t="shared" si="373"/>
        <v>0</v>
      </c>
      <c r="G748" s="21"/>
      <c r="H748" s="21"/>
      <c r="I748" s="20">
        <f t="shared" si="374"/>
        <v>0</v>
      </c>
      <c r="J748" s="20">
        <f t="shared" si="375"/>
        <v>0</v>
      </c>
      <c r="K748" s="25" t="str">
        <f t="shared" si="376"/>
        <v>0</v>
      </c>
      <c r="L748" s="20">
        <f t="shared" si="377"/>
        <v>0</v>
      </c>
      <c r="M748" s="42"/>
      <c r="N748" s="20">
        <f>COUNTIFS($B$21:$B$5019,B748)</f>
        <v>0</v>
      </c>
    </row>
    <row r="749" spans="1:14" x14ac:dyDescent="0.45">
      <c r="A749" s="19">
        <v>729</v>
      </c>
      <c r="B749" s="54"/>
      <c r="C749" s="55"/>
      <c r="D749" s="21"/>
      <c r="E749" s="21"/>
      <c r="F749" s="20">
        <f t="shared" si="373"/>
        <v>0</v>
      </c>
      <c r="G749" s="21"/>
      <c r="H749" s="21"/>
      <c r="I749" s="20">
        <f t="shared" si="374"/>
        <v>0</v>
      </c>
      <c r="J749" s="20">
        <f t="shared" si="375"/>
        <v>0</v>
      </c>
      <c r="K749" s="25" t="str">
        <f t="shared" si="376"/>
        <v>0</v>
      </c>
      <c r="L749" s="20">
        <f t="shared" si="377"/>
        <v>0</v>
      </c>
      <c r="M749" s="42"/>
      <c r="N749" s="20">
        <f>COUNTIFS($B$21:$B$5019,B749)</f>
        <v>0</v>
      </c>
    </row>
    <row r="750" spans="1:14" ht="18.600000000000001" thickBot="1" x14ac:dyDescent="0.5">
      <c r="A750" s="22">
        <v>730</v>
      </c>
      <c r="B750" s="56"/>
      <c r="C750" s="57"/>
      <c r="D750" s="24"/>
      <c r="E750" s="24"/>
      <c r="F750" s="23">
        <f t="shared" si="373"/>
        <v>0</v>
      </c>
      <c r="G750" s="24"/>
      <c r="H750" s="24"/>
      <c r="I750" s="23">
        <f t="shared" si="374"/>
        <v>0</v>
      </c>
      <c r="J750" s="23">
        <f t="shared" si="375"/>
        <v>0</v>
      </c>
      <c r="K750" s="26" t="str">
        <f t="shared" si="376"/>
        <v>0</v>
      </c>
      <c r="L750" s="23">
        <f t="shared" si="377"/>
        <v>0</v>
      </c>
      <c r="M750" s="43"/>
      <c r="N750" s="23">
        <f>COUNTIFS($B$21:$B$5019,B750)</f>
        <v>0</v>
      </c>
    </row>
    <row r="751" spans="1:14" x14ac:dyDescent="0.45">
      <c r="A751" s="16">
        <v>731</v>
      </c>
      <c r="B751" s="52"/>
      <c r="C751" s="53"/>
      <c r="D751" s="18"/>
      <c r="E751" s="18"/>
      <c r="F751" s="17">
        <f>D751-E751</f>
        <v>0</v>
      </c>
      <c r="G751" s="18"/>
      <c r="H751" s="18"/>
      <c r="I751" s="17">
        <f>G751-H751</f>
        <v>0</v>
      </c>
      <c r="J751" s="17">
        <f>F751+I751</f>
        <v>0</v>
      </c>
      <c r="K751" s="27" t="str">
        <f>IF(E751&lt;0,"マイナス請求",IF(J751=1900,"○",IF(J751=0,"0",IF(J751&lt;1900,"値引残","要確認"))))</f>
        <v>0</v>
      </c>
      <c r="L751" s="17">
        <f>J751</f>
        <v>0</v>
      </c>
      <c r="M751" s="41"/>
      <c r="N751" s="17">
        <f>COUNTIFS($B$21:$B$5019,B751)</f>
        <v>0</v>
      </c>
    </row>
    <row r="752" spans="1:14" x14ac:dyDescent="0.45">
      <c r="A752" s="19">
        <v>732</v>
      </c>
      <c r="B752" s="54"/>
      <c r="C752" s="55"/>
      <c r="D752" s="21"/>
      <c r="E752" s="21"/>
      <c r="F752" s="20">
        <f t="shared" ref="F752:F760" si="378">D752-E752</f>
        <v>0</v>
      </c>
      <c r="G752" s="21"/>
      <c r="H752" s="21"/>
      <c r="I752" s="20">
        <f t="shared" ref="I752:I760" si="379">G752-H752</f>
        <v>0</v>
      </c>
      <c r="J752" s="20">
        <f t="shared" ref="J752:J760" si="380">F752+I752</f>
        <v>0</v>
      </c>
      <c r="K752" s="25" t="str">
        <f t="shared" ref="K752:K760" si="381">IF(E752&lt;0,"マイナス請求",IF(J752=1900,"○",IF(J752=0,"0",IF(J752&lt;1900,"値引残","要確認"))))</f>
        <v>0</v>
      </c>
      <c r="L752" s="20">
        <f t="shared" ref="L752:L760" si="382">J752</f>
        <v>0</v>
      </c>
      <c r="M752" s="42"/>
      <c r="N752" s="20">
        <f>COUNTIFS($B$21:$B$5019,B752)</f>
        <v>0</v>
      </c>
    </row>
    <row r="753" spans="1:14" x14ac:dyDescent="0.45">
      <c r="A753" s="19">
        <v>733</v>
      </c>
      <c r="B753" s="54"/>
      <c r="C753" s="55"/>
      <c r="D753" s="21"/>
      <c r="E753" s="21"/>
      <c r="F753" s="20">
        <f t="shared" si="378"/>
        <v>0</v>
      </c>
      <c r="G753" s="21"/>
      <c r="H753" s="21"/>
      <c r="I753" s="20">
        <f t="shared" si="379"/>
        <v>0</v>
      </c>
      <c r="J753" s="20">
        <f t="shared" si="380"/>
        <v>0</v>
      </c>
      <c r="K753" s="25" t="str">
        <f t="shared" si="381"/>
        <v>0</v>
      </c>
      <c r="L753" s="20">
        <f t="shared" si="382"/>
        <v>0</v>
      </c>
      <c r="M753" s="42"/>
      <c r="N753" s="20">
        <f>COUNTIFS($B$21:$B$5019,B753)</f>
        <v>0</v>
      </c>
    </row>
    <row r="754" spans="1:14" x14ac:dyDescent="0.45">
      <c r="A754" s="19">
        <v>734</v>
      </c>
      <c r="B754" s="54"/>
      <c r="C754" s="55"/>
      <c r="D754" s="21"/>
      <c r="E754" s="21"/>
      <c r="F754" s="20">
        <f t="shared" si="378"/>
        <v>0</v>
      </c>
      <c r="G754" s="21"/>
      <c r="H754" s="21"/>
      <c r="I754" s="20">
        <f t="shared" si="379"/>
        <v>0</v>
      </c>
      <c r="J754" s="20">
        <f t="shared" si="380"/>
        <v>0</v>
      </c>
      <c r="K754" s="25" t="str">
        <f t="shared" si="381"/>
        <v>0</v>
      </c>
      <c r="L754" s="20">
        <f t="shared" si="382"/>
        <v>0</v>
      </c>
      <c r="M754" s="42"/>
      <c r="N754" s="20">
        <f>COUNTIFS($B$21:$B$5019,B754)</f>
        <v>0</v>
      </c>
    </row>
    <row r="755" spans="1:14" x14ac:dyDescent="0.45">
      <c r="A755" s="19">
        <v>735</v>
      </c>
      <c r="B755" s="54"/>
      <c r="C755" s="55"/>
      <c r="D755" s="21"/>
      <c r="E755" s="21"/>
      <c r="F755" s="20">
        <f t="shared" si="378"/>
        <v>0</v>
      </c>
      <c r="G755" s="21"/>
      <c r="H755" s="21"/>
      <c r="I755" s="20">
        <f t="shared" si="379"/>
        <v>0</v>
      </c>
      <c r="J755" s="20">
        <f t="shared" si="380"/>
        <v>0</v>
      </c>
      <c r="K755" s="25" t="str">
        <f t="shared" si="381"/>
        <v>0</v>
      </c>
      <c r="L755" s="20">
        <f t="shared" si="382"/>
        <v>0</v>
      </c>
      <c r="M755" s="42"/>
      <c r="N755" s="20">
        <f>COUNTIFS($B$21:$B$5019,B755)</f>
        <v>0</v>
      </c>
    </row>
    <row r="756" spans="1:14" x14ac:dyDescent="0.45">
      <c r="A756" s="19">
        <v>736</v>
      </c>
      <c r="B756" s="54"/>
      <c r="C756" s="55"/>
      <c r="D756" s="21"/>
      <c r="E756" s="21"/>
      <c r="F756" s="20">
        <f t="shared" si="378"/>
        <v>0</v>
      </c>
      <c r="G756" s="21"/>
      <c r="H756" s="21"/>
      <c r="I756" s="20">
        <f t="shared" si="379"/>
        <v>0</v>
      </c>
      <c r="J756" s="20">
        <f t="shared" si="380"/>
        <v>0</v>
      </c>
      <c r="K756" s="25" t="str">
        <f t="shared" si="381"/>
        <v>0</v>
      </c>
      <c r="L756" s="20">
        <f t="shared" si="382"/>
        <v>0</v>
      </c>
      <c r="M756" s="42"/>
      <c r="N756" s="20">
        <f>COUNTIFS($B$21:$B$5019,B756)</f>
        <v>0</v>
      </c>
    </row>
    <row r="757" spans="1:14" x14ac:dyDescent="0.45">
      <c r="A757" s="19">
        <v>737</v>
      </c>
      <c r="B757" s="54"/>
      <c r="C757" s="55"/>
      <c r="D757" s="21"/>
      <c r="E757" s="21"/>
      <c r="F757" s="20">
        <f t="shared" si="378"/>
        <v>0</v>
      </c>
      <c r="G757" s="21"/>
      <c r="H757" s="21"/>
      <c r="I757" s="20">
        <f t="shared" si="379"/>
        <v>0</v>
      </c>
      <c r="J757" s="20">
        <f t="shared" si="380"/>
        <v>0</v>
      </c>
      <c r="K757" s="25" t="str">
        <f t="shared" si="381"/>
        <v>0</v>
      </c>
      <c r="L757" s="20">
        <f t="shared" si="382"/>
        <v>0</v>
      </c>
      <c r="M757" s="42"/>
      <c r="N757" s="20">
        <f>COUNTIFS($B$21:$B$5019,B757)</f>
        <v>0</v>
      </c>
    </row>
    <row r="758" spans="1:14" x14ac:dyDescent="0.45">
      <c r="A758" s="19">
        <v>738</v>
      </c>
      <c r="B758" s="54"/>
      <c r="C758" s="55"/>
      <c r="D758" s="21"/>
      <c r="E758" s="21"/>
      <c r="F758" s="20">
        <f t="shared" si="378"/>
        <v>0</v>
      </c>
      <c r="G758" s="21"/>
      <c r="H758" s="21"/>
      <c r="I758" s="20">
        <f t="shared" si="379"/>
        <v>0</v>
      </c>
      <c r="J758" s="20">
        <f t="shared" si="380"/>
        <v>0</v>
      </c>
      <c r="K758" s="25" t="str">
        <f t="shared" si="381"/>
        <v>0</v>
      </c>
      <c r="L758" s="20">
        <f t="shared" si="382"/>
        <v>0</v>
      </c>
      <c r="M758" s="42"/>
      <c r="N758" s="20">
        <f>COUNTIFS($B$21:$B$5019,B758)</f>
        <v>0</v>
      </c>
    </row>
    <row r="759" spans="1:14" x14ac:dyDescent="0.45">
      <c r="A759" s="19">
        <v>739</v>
      </c>
      <c r="B759" s="54"/>
      <c r="C759" s="55"/>
      <c r="D759" s="21"/>
      <c r="E759" s="21"/>
      <c r="F759" s="20">
        <f t="shared" si="378"/>
        <v>0</v>
      </c>
      <c r="G759" s="21"/>
      <c r="H759" s="21"/>
      <c r="I759" s="20">
        <f t="shared" si="379"/>
        <v>0</v>
      </c>
      <c r="J759" s="20">
        <f t="shared" si="380"/>
        <v>0</v>
      </c>
      <c r="K759" s="25" t="str">
        <f t="shared" si="381"/>
        <v>0</v>
      </c>
      <c r="L759" s="20">
        <f t="shared" si="382"/>
        <v>0</v>
      </c>
      <c r="M759" s="42"/>
      <c r="N759" s="20">
        <f>COUNTIFS($B$21:$B$5019,B759)</f>
        <v>0</v>
      </c>
    </row>
    <row r="760" spans="1:14" ht="18.600000000000001" thickBot="1" x14ac:dyDescent="0.5">
      <c r="A760" s="22">
        <v>740</v>
      </c>
      <c r="B760" s="56"/>
      <c r="C760" s="57"/>
      <c r="D760" s="24"/>
      <c r="E760" s="24"/>
      <c r="F760" s="23">
        <f t="shared" si="378"/>
        <v>0</v>
      </c>
      <c r="G760" s="24"/>
      <c r="H760" s="24"/>
      <c r="I760" s="23">
        <f t="shared" si="379"/>
        <v>0</v>
      </c>
      <c r="J760" s="23">
        <f t="shared" si="380"/>
        <v>0</v>
      </c>
      <c r="K760" s="26" t="str">
        <f t="shared" si="381"/>
        <v>0</v>
      </c>
      <c r="L760" s="23">
        <f t="shared" si="382"/>
        <v>0</v>
      </c>
      <c r="M760" s="43"/>
      <c r="N760" s="23">
        <f>COUNTIFS($B$21:$B$5019,B760)</f>
        <v>0</v>
      </c>
    </row>
    <row r="761" spans="1:14" x14ac:dyDescent="0.45">
      <c r="A761" s="16">
        <v>741</v>
      </c>
      <c r="B761" s="52"/>
      <c r="C761" s="53"/>
      <c r="D761" s="18"/>
      <c r="E761" s="18"/>
      <c r="F761" s="17">
        <f>D761-E761</f>
        <v>0</v>
      </c>
      <c r="G761" s="18"/>
      <c r="H761" s="18"/>
      <c r="I761" s="17">
        <f>G761-H761</f>
        <v>0</v>
      </c>
      <c r="J761" s="17">
        <f>F761+I761</f>
        <v>0</v>
      </c>
      <c r="K761" s="27" t="str">
        <f>IF(E761&lt;0,"マイナス請求",IF(J761=1900,"○",IF(J761=0,"0",IF(J761&lt;1900,"値引残","要確認"))))</f>
        <v>0</v>
      </c>
      <c r="L761" s="17">
        <f>J761</f>
        <v>0</v>
      </c>
      <c r="M761" s="41"/>
      <c r="N761" s="17">
        <f>COUNTIFS($B$21:$B$5019,B761)</f>
        <v>0</v>
      </c>
    </row>
    <row r="762" spans="1:14" x14ac:dyDescent="0.45">
      <c r="A762" s="19">
        <v>742</v>
      </c>
      <c r="B762" s="54"/>
      <c r="C762" s="55"/>
      <c r="D762" s="21"/>
      <c r="E762" s="21"/>
      <c r="F762" s="20">
        <f t="shared" ref="F762:F770" si="383">D762-E762</f>
        <v>0</v>
      </c>
      <c r="G762" s="21"/>
      <c r="H762" s="21"/>
      <c r="I762" s="20">
        <f t="shared" ref="I762:I770" si="384">G762-H762</f>
        <v>0</v>
      </c>
      <c r="J762" s="20">
        <f t="shared" ref="J762:J770" si="385">F762+I762</f>
        <v>0</v>
      </c>
      <c r="K762" s="25" t="str">
        <f t="shared" ref="K762:K770" si="386">IF(E762&lt;0,"マイナス請求",IF(J762=1900,"○",IF(J762=0,"0",IF(J762&lt;1900,"値引残","要確認"))))</f>
        <v>0</v>
      </c>
      <c r="L762" s="20">
        <f t="shared" ref="L762:L770" si="387">J762</f>
        <v>0</v>
      </c>
      <c r="M762" s="42"/>
      <c r="N762" s="20">
        <f>COUNTIFS($B$21:$B$5019,B762)</f>
        <v>0</v>
      </c>
    </row>
    <row r="763" spans="1:14" x14ac:dyDescent="0.45">
      <c r="A763" s="19">
        <v>743</v>
      </c>
      <c r="B763" s="54"/>
      <c r="C763" s="55"/>
      <c r="D763" s="21"/>
      <c r="E763" s="21"/>
      <c r="F763" s="20">
        <f t="shared" si="383"/>
        <v>0</v>
      </c>
      <c r="G763" s="21"/>
      <c r="H763" s="21"/>
      <c r="I763" s="20">
        <f t="shared" si="384"/>
        <v>0</v>
      </c>
      <c r="J763" s="20">
        <f t="shared" si="385"/>
        <v>0</v>
      </c>
      <c r="K763" s="25" t="str">
        <f t="shared" si="386"/>
        <v>0</v>
      </c>
      <c r="L763" s="20">
        <f t="shared" si="387"/>
        <v>0</v>
      </c>
      <c r="M763" s="42"/>
      <c r="N763" s="20">
        <f>COUNTIFS($B$21:$B$5019,B763)</f>
        <v>0</v>
      </c>
    </row>
    <row r="764" spans="1:14" x14ac:dyDescent="0.45">
      <c r="A764" s="19">
        <v>744</v>
      </c>
      <c r="B764" s="54"/>
      <c r="C764" s="55"/>
      <c r="D764" s="21"/>
      <c r="E764" s="21"/>
      <c r="F764" s="20">
        <f t="shared" si="383"/>
        <v>0</v>
      </c>
      <c r="G764" s="21"/>
      <c r="H764" s="21"/>
      <c r="I764" s="20">
        <f t="shared" si="384"/>
        <v>0</v>
      </c>
      <c r="J764" s="20">
        <f t="shared" si="385"/>
        <v>0</v>
      </c>
      <c r="K764" s="25" t="str">
        <f t="shared" si="386"/>
        <v>0</v>
      </c>
      <c r="L764" s="20">
        <f t="shared" si="387"/>
        <v>0</v>
      </c>
      <c r="M764" s="42"/>
      <c r="N764" s="20">
        <f>COUNTIFS($B$21:$B$5019,B764)</f>
        <v>0</v>
      </c>
    </row>
    <row r="765" spans="1:14" x14ac:dyDescent="0.45">
      <c r="A765" s="19">
        <v>745</v>
      </c>
      <c r="B765" s="54"/>
      <c r="C765" s="55"/>
      <c r="D765" s="21"/>
      <c r="E765" s="21"/>
      <c r="F765" s="20">
        <f t="shared" si="383"/>
        <v>0</v>
      </c>
      <c r="G765" s="21"/>
      <c r="H765" s="21"/>
      <c r="I765" s="20">
        <f t="shared" si="384"/>
        <v>0</v>
      </c>
      <c r="J765" s="20">
        <f t="shared" si="385"/>
        <v>0</v>
      </c>
      <c r="K765" s="25" t="str">
        <f t="shared" si="386"/>
        <v>0</v>
      </c>
      <c r="L765" s="20">
        <f t="shared" si="387"/>
        <v>0</v>
      </c>
      <c r="M765" s="42"/>
      <c r="N765" s="20">
        <f>COUNTIFS($B$21:$B$5019,B765)</f>
        <v>0</v>
      </c>
    </row>
    <row r="766" spans="1:14" x14ac:dyDescent="0.45">
      <c r="A766" s="19">
        <v>746</v>
      </c>
      <c r="B766" s="54"/>
      <c r="C766" s="55"/>
      <c r="D766" s="21"/>
      <c r="E766" s="21"/>
      <c r="F766" s="20">
        <f t="shared" si="383"/>
        <v>0</v>
      </c>
      <c r="G766" s="21"/>
      <c r="H766" s="21"/>
      <c r="I766" s="20">
        <f t="shared" si="384"/>
        <v>0</v>
      </c>
      <c r="J766" s="20">
        <f t="shared" si="385"/>
        <v>0</v>
      </c>
      <c r="K766" s="25" t="str">
        <f t="shared" si="386"/>
        <v>0</v>
      </c>
      <c r="L766" s="20">
        <f t="shared" si="387"/>
        <v>0</v>
      </c>
      <c r="M766" s="42"/>
      <c r="N766" s="20">
        <f>COUNTIFS($B$21:$B$5019,B766)</f>
        <v>0</v>
      </c>
    </row>
    <row r="767" spans="1:14" x14ac:dyDescent="0.45">
      <c r="A767" s="19">
        <v>747</v>
      </c>
      <c r="B767" s="54"/>
      <c r="C767" s="55"/>
      <c r="D767" s="21"/>
      <c r="E767" s="21"/>
      <c r="F767" s="20">
        <f t="shared" si="383"/>
        <v>0</v>
      </c>
      <c r="G767" s="21"/>
      <c r="H767" s="21"/>
      <c r="I767" s="20">
        <f t="shared" si="384"/>
        <v>0</v>
      </c>
      <c r="J767" s="20">
        <f t="shared" si="385"/>
        <v>0</v>
      </c>
      <c r="K767" s="25" t="str">
        <f t="shared" si="386"/>
        <v>0</v>
      </c>
      <c r="L767" s="20">
        <f t="shared" si="387"/>
        <v>0</v>
      </c>
      <c r="M767" s="42"/>
      <c r="N767" s="20">
        <f>COUNTIFS($B$21:$B$5019,B767)</f>
        <v>0</v>
      </c>
    </row>
    <row r="768" spans="1:14" x14ac:dyDescent="0.45">
      <c r="A768" s="19">
        <v>748</v>
      </c>
      <c r="B768" s="54"/>
      <c r="C768" s="55"/>
      <c r="D768" s="21"/>
      <c r="E768" s="21"/>
      <c r="F768" s="20">
        <f t="shared" si="383"/>
        <v>0</v>
      </c>
      <c r="G768" s="21"/>
      <c r="H768" s="21"/>
      <c r="I768" s="20">
        <f t="shared" si="384"/>
        <v>0</v>
      </c>
      <c r="J768" s="20">
        <f t="shared" si="385"/>
        <v>0</v>
      </c>
      <c r="K768" s="25" t="str">
        <f t="shared" si="386"/>
        <v>0</v>
      </c>
      <c r="L768" s="20">
        <f t="shared" si="387"/>
        <v>0</v>
      </c>
      <c r="M768" s="42"/>
      <c r="N768" s="20">
        <f>COUNTIFS($B$21:$B$5019,B768)</f>
        <v>0</v>
      </c>
    </row>
    <row r="769" spans="1:14" x14ac:dyDescent="0.45">
      <c r="A769" s="19">
        <v>749</v>
      </c>
      <c r="B769" s="54"/>
      <c r="C769" s="55"/>
      <c r="D769" s="21"/>
      <c r="E769" s="21"/>
      <c r="F769" s="20">
        <f t="shared" si="383"/>
        <v>0</v>
      </c>
      <c r="G769" s="21"/>
      <c r="H769" s="21"/>
      <c r="I769" s="20">
        <f t="shared" si="384"/>
        <v>0</v>
      </c>
      <c r="J769" s="20">
        <f t="shared" si="385"/>
        <v>0</v>
      </c>
      <c r="K769" s="25" t="str">
        <f t="shared" si="386"/>
        <v>0</v>
      </c>
      <c r="L769" s="20">
        <f t="shared" si="387"/>
        <v>0</v>
      </c>
      <c r="M769" s="42"/>
      <c r="N769" s="20">
        <f>COUNTIFS($B$21:$B$5019,B769)</f>
        <v>0</v>
      </c>
    </row>
    <row r="770" spans="1:14" ht="18.600000000000001" thickBot="1" x14ac:dyDescent="0.5">
      <c r="A770" s="22">
        <v>750</v>
      </c>
      <c r="B770" s="56"/>
      <c r="C770" s="57"/>
      <c r="D770" s="24"/>
      <c r="E770" s="24"/>
      <c r="F770" s="23">
        <f t="shared" si="383"/>
        <v>0</v>
      </c>
      <c r="G770" s="24"/>
      <c r="H770" s="24"/>
      <c r="I770" s="23">
        <f t="shared" si="384"/>
        <v>0</v>
      </c>
      <c r="J770" s="23">
        <f t="shared" si="385"/>
        <v>0</v>
      </c>
      <c r="K770" s="26" t="str">
        <f t="shared" si="386"/>
        <v>0</v>
      </c>
      <c r="L770" s="23">
        <f t="shared" si="387"/>
        <v>0</v>
      </c>
      <c r="M770" s="43"/>
      <c r="N770" s="23">
        <f>COUNTIFS($B$21:$B$5019,B770)</f>
        <v>0</v>
      </c>
    </row>
    <row r="771" spans="1:14" x14ac:dyDescent="0.45">
      <c r="A771" s="16">
        <v>751</v>
      </c>
      <c r="B771" s="52"/>
      <c r="C771" s="53"/>
      <c r="D771" s="18"/>
      <c r="E771" s="18"/>
      <c r="F771" s="17">
        <f>D771-E771</f>
        <v>0</v>
      </c>
      <c r="G771" s="18"/>
      <c r="H771" s="18"/>
      <c r="I771" s="17">
        <f>G771-H771</f>
        <v>0</v>
      </c>
      <c r="J771" s="17">
        <f>F771+I771</f>
        <v>0</v>
      </c>
      <c r="K771" s="27" t="str">
        <f>IF(E771&lt;0,"マイナス請求",IF(J771=1900,"○",IF(J771=0,"0",IF(J771&lt;1900,"値引残","要確認"))))</f>
        <v>0</v>
      </c>
      <c r="L771" s="17">
        <f>J771</f>
        <v>0</v>
      </c>
      <c r="M771" s="41"/>
      <c r="N771" s="17">
        <f>COUNTIFS($B$21:$B$5019,B771)</f>
        <v>0</v>
      </c>
    </row>
    <row r="772" spans="1:14" x14ac:dyDescent="0.45">
      <c r="A772" s="19">
        <v>752</v>
      </c>
      <c r="B772" s="54"/>
      <c r="C772" s="55"/>
      <c r="D772" s="21"/>
      <c r="E772" s="21"/>
      <c r="F772" s="20">
        <f t="shared" ref="F772:F780" si="388">D772-E772</f>
        <v>0</v>
      </c>
      <c r="G772" s="21"/>
      <c r="H772" s="21"/>
      <c r="I772" s="20">
        <f t="shared" ref="I772:I780" si="389">G772-H772</f>
        <v>0</v>
      </c>
      <c r="J772" s="20">
        <f t="shared" ref="J772:J780" si="390">F772+I772</f>
        <v>0</v>
      </c>
      <c r="K772" s="25" t="str">
        <f t="shared" ref="K772:K780" si="391">IF(E772&lt;0,"マイナス請求",IF(J772=1900,"○",IF(J772=0,"0",IF(J772&lt;1900,"値引残","要確認"))))</f>
        <v>0</v>
      </c>
      <c r="L772" s="20">
        <f t="shared" ref="L772:L780" si="392">J772</f>
        <v>0</v>
      </c>
      <c r="M772" s="42"/>
      <c r="N772" s="20">
        <f>COUNTIFS($B$21:$B$5019,B772)</f>
        <v>0</v>
      </c>
    </row>
    <row r="773" spans="1:14" x14ac:dyDescent="0.45">
      <c r="A773" s="19">
        <v>753</v>
      </c>
      <c r="B773" s="54"/>
      <c r="C773" s="55"/>
      <c r="D773" s="21"/>
      <c r="E773" s="21"/>
      <c r="F773" s="20">
        <f t="shared" si="388"/>
        <v>0</v>
      </c>
      <c r="G773" s="21"/>
      <c r="H773" s="21"/>
      <c r="I773" s="20">
        <f t="shared" si="389"/>
        <v>0</v>
      </c>
      <c r="J773" s="20">
        <f t="shared" si="390"/>
        <v>0</v>
      </c>
      <c r="K773" s="25" t="str">
        <f t="shared" si="391"/>
        <v>0</v>
      </c>
      <c r="L773" s="20">
        <f t="shared" si="392"/>
        <v>0</v>
      </c>
      <c r="M773" s="42"/>
      <c r="N773" s="20">
        <f>COUNTIFS($B$21:$B$5019,B773)</f>
        <v>0</v>
      </c>
    </row>
    <row r="774" spans="1:14" x14ac:dyDescent="0.45">
      <c r="A774" s="19">
        <v>754</v>
      </c>
      <c r="B774" s="54"/>
      <c r="C774" s="55"/>
      <c r="D774" s="21"/>
      <c r="E774" s="21"/>
      <c r="F774" s="20">
        <f t="shared" si="388"/>
        <v>0</v>
      </c>
      <c r="G774" s="21"/>
      <c r="H774" s="21"/>
      <c r="I774" s="20">
        <f t="shared" si="389"/>
        <v>0</v>
      </c>
      <c r="J774" s="20">
        <f t="shared" si="390"/>
        <v>0</v>
      </c>
      <c r="K774" s="25" t="str">
        <f t="shared" si="391"/>
        <v>0</v>
      </c>
      <c r="L774" s="20">
        <f t="shared" si="392"/>
        <v>0</v>
      </c>
      <c r="M774" s="42"/>
      <c r="N774" s="20">
        <f>COUNTIFS($B$21:$B$5019,B774)</f>
        <v>0</v>
      </c>
    </row>
    <row r="775" spans="1:14" x14ac:dyDescent="0.45">
      <c r="A775" s="19">
        <v>755</v>
      </c>
      <c r="B775" s="54"/>
      <c r="C775" s="55"/>
      <c r="D775" s="21"/>
      <c r="E775" s="21"/>
      <c r="F775" s="20">
        <f t="shared" si="388"/>
        <v>0</v>
      </c>
      <c r="G775" s="21"/>
      <c r="H775" s="21"/>
      <c r="I775" s="20">
        <f t="shared" si="389"/>
        <v>0</v>
      </c>
      <c r="J775" s="20">
        <f t="shared" si="390"/>
        <v>0</v>
      </c>
      <c r="K775" s="25" t="str">
        <f t="shared" si="391"/>
        <v>0</v>
      </c>
      <c r="L775" s="20">
        <f t="shared" si="392"/>
        <v>0</v>
      </c>
      <c r="M775" s="42"/>
      <c r="N775" s="20">
        <f>COUNTIFS($B$21:$B$5019,B775)</f>
        <v>0</v>
      </c>
    </row>
    <row r="776" spans="1:14" x14ac:dyDescent="0.45">
      <c r="A776" s="19">
        <v>756</v>
      </c>
      <c r="B776" s="54"/>
      <c r="C776" s="55"/>
      <c r="D776" s="21"/>
      <c r="E776" s="21"/>
      <c r="F776" s="20">
        <f t="shared" si="388"/>
        <v>0</v>
      </c>
      <c r="G776" s="21"/>
      <c r="H776" s="21"/>
      <c r="I776" s="20">
        <f t="shared" si="389"/>
        <v>0</v>
      </c>
      <c r="J776" s="20">
        <f t="shared" si="390"/>
        <v>0</v>
      </c>
      <c r="K776" s="25" t="str">
        <f t="shared" si="391"/>
        <v>0</v>
      </c>
      <c r="L776" s="20">
        <f t="shared" si="392"/>
        <v>0</v>
      </c>
      <c r="M776" s="42"/>
      <c r="N776" s="20">
        <f>COUNTIFS($B$21:$B$5019,B776)</f>
        <v>0</v>
      </c>
    </row>
    <row r="777" spans="1:14" x14ac:dyDescent="0.45">
      <c r="A777" s="19">
        <v>757</v>
      </c>
      <c r="B777" s="54"/>
      <c r="C777" s="55"/>
      <c r="D777" s="21"/>
      <c r="E777" s="21"/>
      <c r="F777" s="20">
        <f t="shared" si="388"/>
        <v>0</v>
      </c>
      <c r="G777" s="21"/>
      <c r="H777" s="21"/>
      <c r="I777" s="20">
        <f t="shared" si="389"/>
        <v>0</v>
      </c>
      <c r="J777" s="20">
        <f t="shared" si="390"/>
        <v>0</v>
      </c>
      <c r="K777" s="25" t="str">
        <f t="shared" si="391"/>
        <v>0</v>
      </c>
      <c r="L777" s="20">
        <f t="shared" si="392"/>
        <v>0</v>
      </c>
      <c r="M777" s="42"/>
      <c r="N777" s="20">
        <f>COUNTIFS($B$21:$B$5019,B777)</f>
        <v>0</v>
      </c>
    </row>
    <row r="778" spans="1:14" x14ac:dyDescent="0.45">
      <c r="A778" s="19">
        <v>758</v>
      </c>
      <c r="B778" s="54"/>
      <c r="C778" s="55"/>
      <c r="D778" s="21"/>
      <c r="E778" s="21"/>
      <c r="F778" s="20">
        <f t="shared" si="388"/>
        <v>0</v>
      </c>
      <c r="G778" s="21"/>
      <c r="H778" s="21"/>
      <c r="I778" s="20">
        <f t="shared" si="389"/>
        <v>0</v>
      </c>
      <c r="J778" s="20">
        <f t="shared" si="390"/>
        <v>0</v>
      </c>
      <c r="K778" s="25" t="str">
        <f t="shared" si="391"/>
        <v>0</v>
      </c>
      <c r="L778" s="20">
        <f t="shared" si="392"/>
        <v>0</v>
      </c>
      <c r="M778" s="42"/>
      <c r="N778" s="20">
        <f>COUNTIFS($B$21:$B$5019,B778)</f>
        <v>0</v>
      </c>
    </row>
    <row r="779" spans="1:14" x14ac:dyDescent="0.45">
      <c r="A779" s="19">
        <v>759</v>
      </c>
      <c r="B779" s="54"/>
      <c r="C779" s="55"/>
      <c r="D779" s="21"/>
      <c r="E779" s="21"/>
      <c r="F779" s="20">
        <f t="shared" si="388"/>
        <v>0</v>
      </c>
      <c r="G779" s="21"/>
      <c r="H779" s="21"/>
      <c r="I779" s="20">
        <f t="shared" si="389"/>
        <v>0</v>
      </c>
      <c r="J779" s="20">
        <f t="shared" si="390"/>
        <v>0</v>
      </c>
      <c r="K779" s="25" t="str">
        <f t="shared" si="391"/>
        <v>0</v>
      </c>
      <c r="L779" s="20">
        <f t="shared" si="392"/>
        <v>0</v>
      </c>
      <c r="M779" s="42"/>
      <c r="N779" s="20">
        <f>COUNTIFS($B$21:$B$5019,B779)</f>
        <v>0</v>
      </c>
    </row>
    <row r="780" spans="1:14" ht="18.600000000000001" thickBot="1" x14ac:dyDescent="0.5">
      <c r="A780" s="22">
        <v>760</v>
      </c>
      <c r="B780" s="56"/>
      <c r="C780" s="57"/>
      <c r="D780" s="24"/>
      <c r="E780" s="24"/>
      <c r="F780" s="23">
        <f t="shared" si="388"/>
        <v>0</v>
      </c>
      <c r="G780" s="24"/>
      <c r="H780" s="24"/>
      <c r="I780" s="23">
        <f t="shared" si="389"/>
        <v>0</v>
      </c>
      <c r="J780" s="23">
        <f t="shared" si="390"/>
        <v>0</v>
      </c>
      <c r="K780" s="26" t="str">
        <f t="shared" si="391"/>
        <v>0</v>
      </c>
      <c r="L780" s="23">
        <f t="shared" si="392"/>
        <v>0</v>
      </c>
      <c r="M780" s="43"/>
      <c r="N780" s="23">
        <f>COUNTIFS($B$21:$B$5019,B780)</f>
        <v>0</v>
      </c>
    </row>
    <row r="781" spans="1:14" x14ac:dyDescent="0.45">
      <c r="A781" s="16">
        <v>761</v>
      </c>
      <c r="B781" s="52"/>
      <c r="C781" s="53"/>
      <c r="D781" s="18"/>
      <c r="E781" s="18"/>
      <c r="F781" s="17">
        <f>D781-E781</f>
        <v>0</v>
      </c>
      <c r="G781" s="18"/>
      <c r="H781" s="18"/>
      <c r="I781" s="17">
        <f>G781-H781</f>
        <v>0</v>
      </c>
      <c r="J781" s="17">
        <f>F781+I781</f>
        <v>0</v>
      </c>
      <c r="K781" s="27" t="str">
        <f>IF(E781&lt;0,"マイナス請求",IF(J781=1900,"○",IF(J781=0,"0",IF(J781&lt;1900,"値引残","要確認"))))</f>
        <v>0</v>
      </c>
      <c r="L781" s="17">
        <f>J781</f>
        <v>0</v>
      </c>
      <c r="M781" s="41"/>
      <c r="N781" s="17">
        <f>COUNTIFS($B$21:$B$5019,B781)</f>
        <v>0</v>
      </c>
    </row>
    <row r="782" spans="1:14" x14ac:dyDescent="0.45">
      <c r="A782" s="19">
        <v>762</v>
      </c>
      <c r="B782" s="54"/>
      <c r="C782" s="55"/>
      <c r="D782" s="21"/>
      <c r="E782" s="21"/>
      <c r="F782" s="20">
        <f t="shared" ref="F782:F790" si="393">D782-E782</f>
        <v>0</v>
      </c>
      <c r="G782" s="21"/>
      <c r="H782" s="21"/>
      <c r="I782" s="20">
        <f t="shared" ref="I782:I790" si="394">G782-H782</f>
        <v>0</v>
      </c>
      <c r="J782" s="20">
        <f t="shared" ref="J782:J790" si="395">F782+I782</f>
        <v>0</v>
      </c>
      <c r="K782" s="25" t="str">
        <f t="shared" ref="K782:K790" si="396">IF(E782&lt;0,"マイナス請求",IF(J782=1900,"○",IF(J782=0,"0",IF(J782&lt;1900,"値引残","要確認"))))</f>
        <v>0</v>
      </c>
      <c r="L782" s="20">
        <f t="shared" ref="L782:L790" si="397">J782</f>
        <v>0</v>
      </c>
      <c r="M782" s="42"/>
      <c r="N782" s="20">
        <f>COUNTIFS($B$21:$B$5019,B782)</f>
        <v>0</v>
      </c>
    </row>
    <row r="783" spans="1:14" x14ac:dyDescent="0.45">
      <c r="A783" s="19">
        <v>763</v>
      </c>
      <c r="B783" s="54"/>
      <c r="C783" s="55"/>
      <c r="D783" s="21"/>
      <c r="E783" s="21"/>
      <c r="F783" s="20">
        <f t="shared" si="393"/>
        <v>0</v>
      </c>
      <c r="G783" s="21"/>
      <c r="H783" s="21"/>
      <c r="I783" s="20">
        <f t="shared" si="394"/>
        <v>0</v>
      </c>
      <c r="J783" s="20">
        <f t="shared" si="395"/>
        <v>0</v>
      </c>
      <c r="K783" s="25" t="str">
        <f t="shared" si="396"/>
        <v>0</v>
      </c>
      <c r="L783" s="20">
        <f t="shared" si="397"/>
        <v>0</v>
      </c>
      <c r="M783" s="42"/>
      <c r="N783" s="20">
        <f>COUNTIFS($B$21:$B$5019,B783)</f>
        <v>0</v>
      </c>
    </row>
    <row r="784" spans="1:14" x14ac:dyDescent="0.45">
      <c r="A784" s="19">
        <v>764</v>
      </c>
      <c r="B784" s="54"/>
      <c r="C784" s="55"/>
      <c r="D784" s="21"/>
      <c r="E784" s="21"/>
      <c r="F784" s="20">
        <f t="shared" si="393"/>
        <v>0</v>
      </c>
      <c r="G784" s="21"/>
      <c r="H784" s="21"/>
      <c r="I784" s="20">
        <f t="shared" si="394"/>
        <v>0</v>
      </c>
      <c r="J784" s="20">
        <f t="shared" si="395"/>
        <v>0</v>
      </c>
      <c r="K784" s="25" t="str">
        <f t="shared" si="396"/>
        <v>0</v>
      </c>
      <c r="L784" s="20">
        <f t="shared" si="397"/>
        <v>0</v>
      </c>
      <c r="M784" s="42"/>
      <c r="N784" s="20">
        <f>COUNTIFS($B$21:$B$5019,B784)</f>
        <v>0</v>
      </c>
    </row>
    <row r="785" spans="1:14" x14ac:dyDescent="0.45">
      <c r="A785" s="19">
        <v>765</v>
      </c>
      <c r="B785" s="54"/>
      <c r="C785" s="55"/>
      <c r="D785" s="21"/>
      <c r="E785" s="21"/>
      <c r="F785" s="20">
        <f t="shared" si="393"/>
        <v>0</v>
      </c>
      <c r="G785" s="21"/>
      <c r="H785" s="21"/>
      <c r="I785" s="20">
        <f t="shared" si="394"/>
        <v>0</v>
      </c>
      <c r="J785" s="20">
        <f t="shared" si="395"/>
        <v>0</v>
      </c>
      <c r="K785" s="25" t="str">
        <f t="shared" si="396"/>
        <v>0</v>
      </c>
      <c r="L785" s="20">
        <f t="shared" si="397"/>
        <v>0</v>
      </c>
      <c r="M785" s="42"/>
      <c r="N785" s="20">
        <f>COUNTIFS($B$21:$B$5019,B785)</f>
        <v>0</v>
      </c>
    </row>
    <row r="786" spans="1:14" x14ac:dyDescent="0.45">
      <c r="A786" s="19">
        <v>766</v>
      </c>
      <c r="B786" s="54"/>
      <c r="C786" s="55"/>
      <c r="D786" s="21"/>
      <c r="E786" s="21"/>
      <c r="F786" s="20">
        <f t="shared" si="393"/>
        <v>0</v>
      </c>
      <c r="G786" s="21"/>
      <c r="H786" s="21"/>
      <c r="I786" s="20">
        <f t="shared" si="394"/>
        <v>0</v>
      </c>
      <c r="J786" s="20">
        <f t="shared" si="395"/>
        <v>0</v>
      </c>
      <c r="K786" s="25" t="str">
        <f t="shared" si="396"/>
        <v>0</v>
      </c>
      <c r="L786" s="20">
        <f t="shared" si="397"/>
        <v>0</v>
      </c>
      <c r="M786" s="42"/>
      <c r="N786" s="20">
        <f>COUNTIFS($B$21:$B$5019,B786)</f>
        <v>0</v>
      </c>
    </row>
    <row r="787" spans="1:14" x14ac:dyDescent="0.45">
      <c r="A787" s="19">
        <v>767</v>
      </c>
      <c r="B787" s="54"/>
      <c r="C787" s="55"/>
      <c r="D787" s="21"/>
      <c r="E787" s="21"/>
      <c r="F787" s="20">
        <f t="shared" si="393"/>
        <v>0</v>
      </c>
      <c r="G787" s="21"/>
      <c r="H787" s="21"/>
      <c r="I787" s="20">
        <f t="shared" si="394"/>
        <v>0</v>
      </c>
      <c r="J787" s="20">
        <f t="shared" si="395"/>
        <v>0</v>
      </c>
      <c r="K787" s="25" t="str">
        <f t="shared" si="396"/>
        <v>0</v>
      </c>
      <c r="L787" s="20">
        <f t="shared" si="397"/>
        <v>0</v>
      </c>
      <c r="M787" s="42"/>
      <c r="N787" s="20">
        <f>COUNTIFS($B$21:$B$5019,B787)</f>
        <v>0</v>
      </c>
    </row>
    <row r="788" spans="1:14" x14ac:dyDescent="0.45">
      <c r="A788" s="19">
        <v>768</v>
      </c>
      <c r="B788" s="54"/>
      <c r="C788" s="55"/>
      <c r="D788" s="21"/>
      <c r="E788" s="21"/>
      <c r="F788" s="20">
        <f t="shared" si="393"/>
        <v>0</v>
      </c>
      <c r="G788" s="21"/>
      <c r="H788" s="21"/>
      <c r="I788" s="20">
        <f t="shared" si="394"/>
        <v>0</v>
      </c>
      <c r="J788" s="20">
        <f t="shared" si="395"/>
        <v>0</v>
      </c>
      <c r="K788" s="25" t="str">
        <f t="shared" si="396"/>
        <v>0</v>
      </c>
      <c r="L788" s="20">
        <f t="shared" si="397"/>
        <v>0</v>
      </c>
      <c r="M788" s="42"/>
      <c r="N788" s="20">
        <f>COUNTIFS($B$21:$B$5019,B788)</f>
        <v>0</v>
      </c>
    </row>
    <row r="789" spans="1:14" x14ac:dyDescent="0.45">
      <c r="A789" s="19">
        <v>769</v>
      </c>
      <c r="B789" s="54"/>
      <c r="C789" s="55"/>
      <c r="D789" s="21"/>
      <c r="E789" s="21"/>
      <c r="F789" s="20">
        <f t="shared" si="393"/>
        <v>0</v>
      </c>
      <c r="G789" s="21"/>
      <c r="H789" s="21"/>
      <c r="I789" s="20">
        <f t="shared" si="394"/>
        <v>0</v>
      </c>
      <c r="J789" s="20">
        <f t="shared" si="395"/>
        <v>0</v>
      </c>
      <c r="K789" s="25" t="str">
        <f t="shared" si="396"/>
        <v>0</v>
      </c>
      <c r="L789" s="20">
        <f t="shared" si="397"/>
        <v>0</v>
      </c>
      <c r="M789" s="42"/>
      <c r="N789" s="20">
        <f>COUNTIFS($B$21:$B$5019,B789)</f>
        <v>0</v>
      </c>
    </row>
    <row r="790" spans="1:14" ht="18.600000000000001" thickBot="1" x14ac:dyDescent="0.5">
      <c r="A790" s="22">
        <v>770</v>
      </c>
      <c r="B790" s="56"/>
      <c r="C790" s="57"/>
      <c r="D790" s="24"/>
      <c r="E790" s="24"/>
      <c r="F790" s="23">
        <f t="shared" si="393"/>
        <v>0</v>
      </c>
      <c r="G790" s="24"/>
      <c r="H790" s="24"/>
      <c r="I790" s="23">
        <f t="shared" si="394"/>
        <v>0</v>
      </c>
      <c r="J790" s="23">
        <f t="shared" si="395"/>
        <v>0</v>
      </c>
      <c r="K790" s="26" t="str">
        <f t="shared" si="396"/>
        <v>0</v>
      </c>
      <c r="L790" s="23">
        <f t="shared" si="397"/>
        <v>0</v>
      </c>
      <c r="M790" s="43"/>
      <c r="N790" s="23">
        <f>COUNTIFS($B$21:$B$5019,B790)</f>
        <v>0</v>
      </c>
    </row>
    <row r="791" spans="1:14" x14ac:dyDescent="0.45">
      <c r="A791" s="16">
        <v>771</v>
      </c>
      <c r="B791" s="52"/>
      <c r="C791" s="53"/>
      <c r="D791" s="18"/>
      <c r="E791" s="18"/>
      <c r="F791" s="17">
        <f>D791-E791</f>
        <v>0</v>
      </c>
      <c r="G791" s="18"/>
      <c r="H791" s="18"/>
      <c r="I791" s="17">
        <f>G791-H791</f>
        <v>0</v>
      </c>
      <c r="J791" s="17">
        <f>F791+I791</f>
        <v>0</v>
      </c>
      <c r="K791" s="27" t="str">
        <f>IF(E791&lt;0,"マイナス請求",IF(J791=1900,"○",IF(J791=0,"0",IF(J791&lt;1900,"値引残","要確認"))))</f>
        <v>0</v>
      </c>
      <c r="L791" s="17">
        <f>J791</f>
        <v>0</v>
      </c>
      <c r="M791" s="41"/>
      <c r="N791" s="17">
        <f>COUNTIFS($B$21:$B$5019,B791)</f>
        <v>0</v>
      </c>
    </row>
    <row r="792" spans="1:14" x14ac:dyDescent="0.45">
      <c r="A792" s="19">
        <v>772</v>
      </c>
      <c r="B792" s="54"/>
      <c r="C792" s="55"/>
      <c r="D792" s="21"/>
      <c r="E792" s="21"/>
      <c r="F792" s="20">
        <f t="shared" ref="F792:F800" si="398">D792-E792</f>
        <v>0</v>
      </c>
      <c r="G792" s="21"/>
      <c r="H792" s="21"/>
      <c r="I792" s="20">
        <f t="shared" ref="I792:I800" si="399">G792-H792</f>
        <v>0</v>
      </c>
      <c r="J792" s="20">
        <f t="shared" ref="J792:J800" si="400">F792+I792</f>
        <v>0</v>
      </c>
      <c r="K792" s="25" t="str">
        <f t="shared" ref="K792:K800" si="401">IF(E792&lt;0,"マイナス請求",IF(J792=1900,"○",IF(J792=0,"0",IF(J792&lt;1900,"値引残","要確認"))))</f>
        <v>0</v>
      </c>
      <c r="L792" s="20">
        <f t="shared" ref="L792:L800" si="402">J792</f>
        <v>0</v>
      </c>
      <c r="M792" s="42"/>
      <c r="N792" s="20">
        <f>COUNTIFS($B$21:$B$5019,B792)</f>
        <v>0</v>
      </c>
    </row>
    <row r="793" spans="1:14" x14ac:dyDescent="0.45">
      <c r="A793" s="19">
        <v>773</v>
      </c>
      <c r="B793" s="54"/>
      <c r="C793" s="55"/>
      <c r="D793" s="21"/>
      <c r="E793" s="21"/>
      <c r="F793" s="20">
        <f t="shared" si="398"/>
        <v>0</v>
      </c>
      <c r="G793" s="21"/>
      <c r="H793" s="21"/>
      <c r="I793" s="20">
        <f t="shared" si="399"/>
        <v>0</v>
      </c>
      <c r="J793" s="20">
        <f t="shared" si="400"/>
        <v>0</v>
      </c>
      <c r="K793" s="25" t="str">
        <f t="shared" si="401"/>
        <v>0</v>
      </c>
      <c r="L793" s="20">
        <f t="shared" si="402"/>
        <v>0</v>
      </c>
      <c r="M793" s="42"/>
      <c r="N793" s="20">
        <f>COUNTIFS($B$21:$B$5019,B793)</f>
        <v>0</v>
      </c>
    </row>
    <row r="794" spans="1:14" x14ac:dyDescent="0.45">
      <c r="A794" s="19">
        <v>774</v>
      </c>
      <c r="B794" s="54"/>
      <c r="C794" s="55"/>
      <c r="D794" s="21"/>
      <c r="E794" s="21"/>
      <c r="F794" s="20">
        <f t="shared" si="398"/>
        <v>0</v>
      </c>
      <c r="G794" s="21"/>
      <c r="H794" s="21"/>
      <c r="I794" s="20">
        <f t="shared" si="399"/>
        <v>0</v>
      </c>
      <c r="J794" s="20">
        <f t="shared" si="400"/>
        <v>0</v>
      </c>
      <c r="K794" s="25" t="str">
        <f t="shared" si="401"/>
        <v>0</v>
      </c>
      <c r="L794" s="20">
        <f t="shared" si="402"/>
        <v>0</v>
      </c>
      <c r="M794" s="42"/>
      <c r="N794" s="20">
        <f>COUNTIFS($B$21:$B$5019,B794)</f>
        <v>0</v>
      </c>
    </row>
    <row r="795" spans="1:14" x14ac:dyDescent="0.45">
      <c r="A795" s="19">
        <v>775</v>
      </c>
      <c r="B795" s="54"/>
      <c r="C795" s="55"/>
      <c r="D795" s="21"/>
      <c r="E795" s="21"/>
      <c r="F795" s="20">
        <f t="shared" si="398"/>
        <v>0</v>
      </c>
      <c r="G795" s="21"/>
      <c r="H795" s="21"/>
      <c r="I795" s="20">
        <f t="shared" si="399"/>
        <v>0</v>
      </c>
      <c r="J795" s="20">
        <f t="shared" si="400"/>
        <v>0</v>
      </c>
      <c r="K795" s="25" t="str">
        <f t="shared" si="401"/>
        <v>0</v>
      </c>
      <c r="L795" s="20">
        <f t="shared" si="402"/>
        <v>0</v>
      </c>
      <c r="M795" s="42"/>
      <c r="N795" s="20">
        <f>COUNTIFS($B$21:$B$5019,B795)</f>
        <v>0</v>
      </c>
    </row>
    <row r="796" spans="1:14" x14ac:dyDescent="0.45">
      <c r="A796" s="19">
        <v>776</v>
      </c>
      <c r="B796" s="54"/>
      <c r="C796" s="55"/>
      <c r="D796" s="21"/>
      <c r="E796" s="21"/>
      <c r="F796" s="20">
        <f t="shared" si="398"/>
        <v>0</v>
      </c>
      <c r="G796" s="21"/>
      <c r="H796" s="21"/>
      <c r="I796" s="20">
        <f t="shared" si="399"/>
        <v>0</v>
      </c>
      <c r="J796" s="20">
        <f t="shared" si="400"/>
        <v>0</v>
      </c>
      <c r="K796" s="25" t="str">
        <f t="shared" si="401"/>
        <v>0</v>
      </c>
      <c r="L796" s="20">
        <f t="shared" si="402"/>
        <v>0</v>
      </c>
      <c r="M796" s="42"/>
      <c r="N796" s="20">
        <f>COUNTIFS($B$21:$B$5019,B796)</f>
        <v>0</v>
      </c>
    </row>
    <row r="797" spans="1:14" x14ac:dyDescent="0.45">
      <c r="A797" s="19">
        <v>777</v>
      </c>
      <c r="B797" s="54"/>
      <c r="C797" s="55"/>
      <c r="D797" s="21"/>
      <c r="E797" s="21"/>
      <c r="F797" s="20">
        <f t="shared" si="398"/>
        <v>0</v>
      </c>
      <c r="G797" s="21"/>
      <c r="H797" s="21"/>
      <c r="I797" s="20">
        <f t="shared" si="399"/>
        <v>0</v>
      </c>
      <c r="J797" s="20">
        <f t="shared" si="400"/>
        <v>0</v>
      </c>
      <c r="K797" s="25" t="str">
        <f t="shared" si="401"/>
        <v>0</v>
      </c>
      <c r="L797" s="20">
        <f t="shared" si="402"/>
        <v>0</v>
      </c>
      <c r="M797" s="42"/>
      <c r="N797" s="20">
        <f>COUNTIFS($B$21:$B$5019,B797)</f>
        <v>0</v>
      </c>
    </row>
    <row r="798" spans="1:14" x14ac:dyDescent="0.45">
      <c r="A798" s="19">
        <v>778</v>
      </c>
      <c r="B798" s="54"/>
      <c r="C798" s="55"/>
      <c r="D798" s="21"/>
      <c r="E798" s="21"/>
      <c r="F798" s="20">
        <f t="shared" si="398"/>
        <v>0</v>
      </c>
      <c r="G798" s="21"/>
      <c r="H798" s="21"/>
      <c r="I798" s="20">
        <f t="shared" si="399"/>
        <v>0</v>
      </c>
      <c r="J798" s="20">
        <f t="shared" si="400"/>
        <v>0</v>
      </c>
      <c r="K798" s="25" t="str">
        <f t="shared" si="401"/>
        <v>0</v>
      </c>
      <c r="L798" s="20">
        <f t="shared" si="402"/>
        <v>0</v>
      </c>
      <c r="M798" s="42"/>
      <c r="N798" s="20">
        <f>COUNTIFS($B$21:$B$5019,B798)</f>
        <v>0</v>
      </c>
    </row>
    <row r="799" spans="1:14" x14ac:dyDescent="0.45">
      <c r="A799" s="19">
        <v>779</v>
      </c>
      <c r="B799" s="54"/>
      <c r="C799" s="55"/>
      <c r="D799" s="21"/>
      <c r="E799" s="21"/>
      <c r="F799" s="20">
        <f t="shared" si="398"/>
        <v>0</v>
      </c>
      <c r="G799" s="21"/>
      <c r="H799" s="21"/>
      <c r="I799" s="20">
        <f t="shared" si="399"/>
        <v>0</v>
      </c>
      <c r="J799" s="20">
        <f t="shared" si="400"/>
        <v>0</v>
      </c>
      <c r="K799" s="25" t="str">
        <f t="shared" si="401"/>
        <v>0</v>
      </c>
      <c r="L799" s="20">
        <f t="shared" si="402"/>
        <v>0</v>
      </c>
      <c r="M799" s="42"/>
      <c r="N799" s="20">
        <f>COUNTIFS($B$21:$B$5019,B799)</f>
        <v>0</v>
      </c>
    </row>
    <row r="800" spans="1:14" ht="18.600000000000001" thickBot="1" x14ac:dyDescent="0.5">
      <c r="A800" s="22">
        <v>780</v>
      </c>
      <c r="B800" s="56"/>
      <c r="C800" s="57"/>
      <c r="D800" s="24"/>
      <c r="E800" s="24"/>
      <c r="F800" s="23">
        <f t="shared" si="398"/>
        <v>0</v>
      </c>
      <c r="G800" s="24"/>
      <c r="H800" s="24"/>
      <c r="I800" s="23">
        <f t="shared" si="399"/>
        <v>0</v>
      </c>
      <c r="J800" s="23">
        <f t="shared" si="400"/>
        <v>0</v>
      </c>
      <c r="K800" s="26" t="str">
        <f t="shared" si="401"/>
        <v>0</v>
      </c>
      <c r="L800" s="23">
        <f t="shared" si="402"/>
        <v>0</v>
      </c>
      <c r="M800" s="43"/>
      <c r="N800" s="23">
        <f>COUNTIFS($B$21:$B$5019,B800)</f>
        <v>0</v>
      </c>
    </row>
    <row r="801" spans="1:14" x14ac:dyDescent="0.45">
      <c r="A801" s="16">
        <v>781</v>
      </c>
      <c r="B801" s="52"/>
      <c r="C801" s="53"/>
      <c r="D801" s="18"/>
      <c r="E801" s="18"/>
      <c r="F801" s="17">
        <f>D801-E801</f>
        <v>0</v>
      </c>
      <c r="G801" s="18"/>
      <c r="H801" s="18"/>
      <c r="I801" s="17">
        <f>G801-H801</f>
        <v>0</v>
      </c>
      <c r="J801" s="17">
        <f>F801+I801</f>
        <v>0</v>
      </c>
      <c r="K801" s="27" t="str">
        <f>IF(E801&lt;0,"マイナス請求",IF(J801=1900,"○",IF(J801=0,"0",IF(J801&lt;1900,"値引残","要確認"))))</f>
        <v>0</v>
      </c>
      <c r="L801" s="17">
        <f>J801</f>
        <v>0</v>
      </c>
      <c r="M801" s="41"/>
      <c r="N801" s="17">
        <f>COUNTIFS($B$21:$B$5019,B801)</f>
        <v>0</v>
      </c>
    </row>
    <row r="802" spans="1:14" x14ac:dyDescent="0.45">
      <c r="A802" s="19">
        <v>782</v>
      </c>
      <c r="B802" s="54"/>
      <c r="C802" s="55"/>
      <c r="D802" s="21"/>
      <c r="E802" s="21"/>
      <c r="F802" s="20">
        <f t="shared" ref="F802:F810" si="403">D802-E802</f>
        <v>0</v>
      </c>
      <c r="G802" s="21"/>
      <c r="H802" s="21"/>
      <c r="I802" s="20">
        <f t="shared" ref="I802:I810" si="404">G802-H802</f>
        <v>0</v>
      </c>
      <c r="J802" s="20">
        <f t="shared" ref="J802:J810" si="405">F802+I802</f>
        <v>0</v>
      </c>
      <c r="K802" s="25" t="str">
        <f t="shared" ref="K802:K810" si="406">IF(E802&lt;0,"マイナス請求",IF(J802=1900,"○",IF(J802=0,"0",IF(J802&lt;1900,"値引残","要確認"))))</f>
        <v>0</v>
      </c>
      <c r="L802" s="20">
        <f t="shared" ref="L802:L810" si="407">J802</f>
        <v>0</v>
      </c>
      <c r="M802" s="42"/>
      <c r="N802" s="20">
        <f>COUNTIFS($B$21:$B$5019,B802)</f>
        <v>0</v>
      </c>
    </row>
    <row r="803" spans="1:14" x14ac:dyDescent="0.45">
      <c r="A803" s="19">
        <v>783</v>
      </c>
      <c r="B803" s="54"/>
      <c r="C803" s="55"/>
      <c r="D803" s="21"/>
      <c r="E803" s="21"/>
      <c r="F803" s="20">
        <f t="shared" si="403"/>
        <v>0</v>
      </c>
      <c r="G803" s="21"/>
      <c r="H803" s="21"/>
      <c r="I803" s="20">
        <f t="shared" si="404"/>
        <v>0</v>
      </c>
      <c r="J803" s="20">
        <f t="shared" si="405"/>
        <v>0</v>
      </c>
      <c r="K803" s="25" t="str">
        <f t="shared" si="406"/>
        <v>0</v>
      </c>
      <c r="L803" s="20">
        <f t="shared" si="407"/>
        <v>0</v>
      </c>
      <c r="M803" s="42"/>
      <c r="N803" s="20">
        <f>COUNTIFS($B$21:$B$5019,B803)</f>
        <v>0</v>
      </c>
    </row>
    <row r="804" spans="1:14" x14ac:dyDescent="0.45">
      <c r="A804" s="19">
        <v>784</v>
      </c>
      <c r="B804" s="54"/>
      <c r="C804" s="55"/>
      <c r="D804" s="21"/>
      <c r="E804" s="21"/>
      <c r="F804" s="20">
        <f t="shared" si="403"/>
        <v>0</v>
      </c>
      <c r="G804" s="21"/>
      <c r="H804" s="21"/>
      <c r="I804" s="20">
        <f t="shared" si="404"/>
        <v>0</v>
      </c>
      <c r="J804" s="20">
        <f t="shared" si="405"/>
        <v>0</v>
      </c>
      <c r="K804" s="25" t="str">
        <f t="shared" si="406"/>
        <v>0</v>
      </c>
      <c r="L804" s="20">
        <f t="shared" si="407"/>
        <v>0</v>
      </c>
      <c r="M804" s="42"/>
      <c r="N804" s="20">
        <f>COUNTIFS($B$21:$B$5019,B804)</f>
        <v>0</v>
      </c>
    </row>
    <row r="805" spans="1:14" x14ac:dyDescent="0.45">
      <c r="A805" s="19">
        <v>785</v>
      </c>
      <c r="B805" s="54"/>
      <c r="C805" s="55"/>
      <c r="D805" s="21"/>
      <c r="E805" s="21"/>
      <c r="F805" s="20">
        <f t="shared" si="403"/>
        <v>0</v>
      </c>
      <c r="G805" s="21"/>
      <c r="H805" s="21"/>
      <c r="I805" s="20">
        <f t="shared" si="404"/>
        <v>0</v>
      </c>
      <c r="J805" s="20">
        <f t="shared" si="405"/>
        <v>0</v>
      </c>
      <c r="K805" s="25" t="str">
        <f t="shared" si="406"/>
        <v>0</v>
      </c>
      <c r="L805" s="20">
        <f t="shared" si="407"/>
        <v>0</v>
      </c>
      <c r="M805" s="42"/>
      <c r="N805" s="20">
        <f>COUNTIFS($B$21:$B$5019,B805)</f>
        <v>0</v>
      </c>
    </row>
    <row r="806" spans="1:14" x14ac:dyDescent="0.45">
      <c r="A806" s="19">
        <v>786</v>
      </c>
      <c r="B806" s="54"/>
      <c r="C806" s="55"/>
      <c r="D806" s="21"/>
      <c r="E806" s="21"/>
      <c r="F806" s="20">
        <f t="shared" si="403"/>
        <v>0</v>
      </c>
      <c r="G806" s="21"/>
      <c r="H806" s="21"/>
      <c r="I806" s="20">
        <f t="shared" si="404"/>
        <v>0</v>
      </c>
      <c r="J806" s="20">
        <f t="shared" si="405"/>
        <v>0</v>
      </c>
      <c r="K806" s="25" t="str">
        <f t="shared" si="406"/>
        <v>0</v>
      </c>
      <c r="L806" s="20">
        <f t="shared" si="407"/>
        <v>0</v>
      </c>
      <c r="M806" s="42"/>
      <c r="N806" s="20">
        <f>COUNTIFS($B$21:$B$5019,B806)</f>
        <v>0</v>
      </c>
    </row>
    <row r="807" spans="1:14" x14ac:dyDescent="0.45">
      <c r="A807" s="19">
        <v>787</v>
      </c>
      <c r="B807" s="54"/>
      <c r="C807" s="55"/>
      <c r="D807" s="21"/>
      <c r="E807" s="21"/>
      <c r="F807" s="20">
        <f t="shared" si="403"/>
        <v>0</v>
      </c>
      <c r="G807" s="21"/>
      <c r="H807" s="21"/>
      <c r="I807" s="20">
        <f t="shared" si="404"/>
        <v>0</v>
      </c>
      <c r="J807" s="20">
        <f t="shared" si="405"/>
        <v>0</v>
      </c>
      <c r="K807" s="25" t="str">
        <f t="shared" si="406"/>
        <v>0</v>
      </c>
      <c r="L807" s="20">
        <f t="shared" si="407"/>
        <v>0</v>
      </c>
      <c r="M807" s="42"/>
      <c r="N807" s="20">
        <f>COUNTIFS($B$21:$B$5019,B807)</f>
        <v>0</v>
      </c>
    </row>
    <row r="808" spans="1:14" x14ac:dyDescent="0.45">
      <c r="A808" s="19">
        <v>788</v>
      </c>
      <c r="B808" s="54"/>
      <c r="C808" s="55"/>
      <c r="D808" s="21"/>
      <c r="E808" s="21"/>
      <c r="F808" s="20">
        <f t="shared" si="403"/>
        <v>0</v>
      </c>
      <c r="G808" s="21"/>
      <c r="H808" s="21"/>
      <c r="I808" s="20">
        <f t="shared" si="404"/>
        <v>0</v>
      </c>
      <c r="J808" s="20">
        <f t="shared" si="405"/>
        <v>0</v>
      </c>
      <c r="K808" s="25" t="str">
        <f t="shared" si="406"/>
        <v>0</v>
      </c>
      <c r="L808" s="20">
        <f t="shared" si="407"/>
        <v>0</v>
      </c>
      <c r="M808" s="42"/>
      <c r="N808" s="20">
        <f>COUNTIFS($B$21:$B$5019,B808)</f>
        <v>0</v>
      </c>
    </row>
    <row r="809" spans="1:14" x14ac:dyDescent="0.45">
      <c r="A809" s="19">
        <v>789</v>
      </c>
      <c r="B809" s="54"/>
      <c r="C809" s="55"/>
      <c r="D809" s="21"/>
      <c r="E809" s="21"/>
      <c r="F809" s="20">
        <f t="shared" si="403"/>
        <v>0</v>
      </c>
      <c r="G809" s="21"/>
      <c r="H809" s="21"/>
      <c r="I809" s="20">
        <f t="shared" si="404"/>
        <v>0</v>
      </c>
      <c r="J809" s="20">
        <f t="shared" si="405"/>
        <v>0</v>
      </c>
      <c r="K809" s="25" t="str">
        <f t="shared" si="406"/>
        <v>0</v>
      </c>
      <c r="L809" s="20">
        <f t="shared" si="407"/>
        <v>0</v>
      </c>
      <c r="M809" s="42"/>
      <c r="N809" s="20">
        <f>COUNTIFS($B$21:$B$5019,B809)</f>
        <v>0</v>
      </c>
    </row>
    <row r="810" spans="1:14" ht="18.600000000000001" thickBot="1" x14ac:dyDescent="0.5">
      <c r="A810" s="22">
        <v>790</v>
      </c>
      <c r="B810" s="56"/>
      <c r="C810" s="57"/>
      <c r="D810" s="24"/>
      <c r="E810" s="24"/>
      <c r="F810" s="23">
        <f t="shared" si="403"/>
        <v>0</v>
      </c>
      <c r="G810" s="24"/>
      <c r="H810" s="24"/>
      <c r="I810" s="23">
        <f t="shared" si="404"/>
        <v>0</v>
      </c>
      <c r="J810" s="23">
        <f t="shared" si="405"/>
        <v>0</v>
      </c>
      <c r="K810" s="26" t="str">
        <f t="shared" si="406"/>
        <v>0</v>
      </c>
      <c r="L810" s="23">
        <f t="shared" si="407"/>
        <v>0</v>
      </c>
      <c r="M810" s="43"/>
      <c r="N810" s="23">
        <f>COUNTIFS($B$21:$B$5019,B810)</f>
        <v>0</v>
      </c>
    </row>
    <row r="811" spans="1:14" x14ac:dyDescent="0.45">
      <c r="A811" s="16">
        <v>791</v>
      </c>
      <c r="B811" s="52"/>
      <c r="C811" s="53"/>
      <c r="D811" s="18"/>
      <c r="E811" s="18"/>
      <c r="F811" s="17">
        <f>D811-E811</f>
        <v>0</v>
      </c>
      <c r="G811" s="18"/>
      <c r="H811" s="18"/>
      <c r="I811" s="17">
        <f>G811-H811</f>
        <v>0</v>
      </c>
      <c r="J811" s="17">
        <f>F811+I811</f>
        <v>0</v>
      </c>
      <c r="K811" s="27" t="str">
        <f>IF(E811&lt;0,"マイナス請求",IF(J811=1900,"○",IF(J811=0,"0",IF(J811&lt;1900,"値引残","要確認"))))</f>
        <v>0</v>
      </c>
      <c r="L811" s="17">
        <f>J811</f>
        <v>0</v>
      </c>
      <c r="M811" s="41"/>
      <c r="N811" s="17">
        <f>COUNTIFS($B$21:$B$5019,B811)</f>
        <v>0</v>
      </c>
    </row>
    <row r="812" spans="1:14" x14ac:dyDescent="0.45">
      <c r="A812" s="19">
        <v>792</v>
      </c>
      <c r="B812" s="54"/>
      <c r="C812" s="55"/>
      <c r="D812" s="21"/>
      <c r="E812" s="21"/>
      <c r="F812" s="20">
        <f t="shared" ref="F812:F820" si="408">D812-E812</f>
        <v>0</v>
      </c>
      <c r="G812" s="21"/>
      <c r="H812" s="21"/>
      <c r="I812" s="20">
        <f t="shared" ref="I812:I820" si="409">G812-H812</f>
        <v>0</v>
      </c>
      <c r="J812" s="20">
        <f t="shared" ref="J812:J820" si="410">F812+I812</f>
        <v>0</v>
      </c>
      <c r="K812" s="25" t="str">
        <f t="shared" ref="K812:K817" si="411">IF(E812&lt;0,"マイナス請求",IF(J812=1900,"○",IF(J812=0,"0",IF(J812&lt;1900,"値引残","要確認"))))</f>
        <v>0</v>
      </c>
      <c r="L812" s="20">
        <f t="shared" ref="L812:L820" si="412">J812</f>
        <v>0</v>
      </c>
      <c r="M812" s="42"/>
      <c r="N812" s="20">
        <f>COUNTIFS($B$21:$B$5019,B812)</f>
        <v>0</v>
      </c>
    </row>
    <row r="813" spans="1:14" x14ac:dyDescent="0.45">
      <c r="A813" s="19">
        <v>793</v>
      </c>
      <c r="B813" s="54"/>
      <c r="C813" s="55"/>
      <c r="D813" s="21"/>
      <c r="E813" s="21"/>
      <c r="F813" s="20">
        <f t="shared" si="408"/>
        <v>0</v>
      </c>
      <c r="G813" s="21"/>
      <c r="H813" s="21"/>
      <c r="I813" s="20">
        <f t="shared" si="409"/>
        <v>0</v>
      </c>
      <c r="J813" s="20">
        <f t="shared" si="410"/>
        <v>0</v>
      </c>
      <c r="K813" s="25" t="str">
        <f t="shared" si="411"/>
        <v>0</v>
      </c>
      <c r="L813" s="20">
        <f t="shared" si="412"/>
        <v>0</v>
      </c>
      <c r="M813" s="42"/>
      <c r="N813" s="20">
        <f>COUNTIFS($B$21:$B$5019,B813)</f>
        <v>0</v>
      </c>
    </row>
    <row r="814" spans="1:14" x14ac:dyDescent="0.45">
      <c r="A814" s="19">
        <v>794</v>
      </c>
      <c r="B814" s="54"/>
      <c r="C814" s="55"/>
      <c r="D814" s="21"/>
      <c r="E814" s="21"/>
      <c r="F814" s="20">
        <f t="shared" si="408"/>
        <v>0</v>
      </c>
      <c r="G814" s="21"/>
      <c r="H814" s="21"/>
      <c r="I814" s="20">
        <f t="shared" si="409"/>
        <v>0</v>
      </c>
      <c r="J814" s="20">
        <f t="shared" si="410"/>
        <v>0</v>
      </c>
      <c r="K814" s="25" t="str">
        <f t="shared" si="411"/>
        <v>0</v>
      </c>
      <c r="L814" s="20">
        <f t="shared" si="412"/>
        <v>0</v>
      </c>
      <c r="M814" s="42"/>
      <c r="N814" s="20">
        <f>COUNTIFS($B$21:$B$5019,B814)</f>
        <v>0</v>
      </c>
    </row>
    <row r="815" spans="1:14" x14ac:dyDescent="0.45">
      <c r="A815" s="19">
        <v>795</v>
      </c>
      <c r="B815" s="54"/>
      <c r="C815" s="55"/>
      <c r="D815" s="21"/>
      <c r="E815" s="21"/>
      <c r="F815" s="20">
        <f t="shared" si="408"/>
        <v>0</v>
      </c>
      <c r="G815" s="21"/>
      <c r="H815" s="21"/>
      <c r="I815" s="20">
        <f t="shared" si="409"/>
        <v>0</v>
      </c>
      <c r="J815" s="20">
        <f t="shared" si="410"/>
        <v>0</v>
      </c>
      <c r="K815" s="25" t="str">
        <f t="shared" si="411"/>
        <v>0</v>
      </c>
      <c r="L815" s="20">
        <f t="shared" si="412"/>
        <v>0</v>
      </c>
      <c r="M815" s="42"/>
      <c r="N815" s="20">
        <f>COUNTIFS($B$21:$B$5019,B815)</f>
        <v>0</v>
      </c>
    </row>
    <row r="816" spans="1:14" x14ac:dyDescent="0.45">
      <c r="A816" s="19">
        <v>796</v>
      </c>
      <c r="B816" s="54"/>
      <c r="C816" s="55"/>
      <c r="D816" s="21"/>
      <c r="E816" s="21"/>
      <c r="F816" s="20">
        <f t="shared" si="408"/>
        <v>0</v>
      </c>
      <c r="G816" s="21"/>
      <c r="H816" s="21"/>
      <c r="I816" s="20">
        <f t="shared" si="409"/>
        <v>0</v>
      </c>
      <c r="J816" s="20">
        <f t="shared" si="410"/>
        <v>0</v>
      </c>
      <c r="K816" s="25" t="str">
        <f t="shared" si="411"/>
        <v>0</v>
      </c>
      <c r="L816" s="20">
        <f t="shared" si="412"/>
        <v>0</v>
      </c>
      <c r="M816" s="42"/>
      <c r="N816" s="20">
        <f>COUNTIFS($B$21:$B$5019,B816)</f>
        <v>0</v>
      </c>
    </row>
    <row r="817" spans="1:14" x14ac:dyDescent="0.45">
      <c r="A817" s="19">
        <v>797</v>
      </c>
      <c r="B817" s="54"/>
      <c r="C817" s="55"/>
      <c r="D817" s="21"/>
      <c r="E817" s="21"/>
      <c r="F817" s="20">
        <f t="shared" si="408"/>
        <v>0</v>
      </c>
      <c r="G817" s="21"/>
      <c r="H817" s="21"/>
      <c r="I817" s="20">
        <f t="shared" si="409"/>
        <v>0</v>
      </c>
      <c r="J817" s="20">
        <f t="shared" si="410"/>
        <v>0</v>
      </c>
      <c r="K817" s="25" t="str">
        <f t="shared" si="411"/>
        <v>0</v>
      </c>
      <c r="L817" s="20">
        <f t="shared" si="412"/>
        <v>0</v>
      </c>
      <c r="M817" s="42"/>
      <c r="N817" s="20">
        <f>COUNTIFS($B$21:$B$5019,B817)</f>
        <v>0</v>
      </c>
    </row>
    <row r="818" spans="1:14" x14ac:dyDescent="0.45">
      <c r="A818" s="19">
        <v>798</v>
      </c>
      <c r="B818" s="54"/>
      <c r="C818" s="55"/>
      <c r="D818" s="21"/>
      <c r="E818" s="21"/>
      <c r="F818" s="20">
        <f t="shared" si="408"/>
        <v>0</v>
      </c>
      <c r="G818" s="21"/>
      <c r="H818" s="21"/>
      <c r="I818" s="20">
        <f t="shared" si="409"/>
        <v>0</v>
      </c>
      <c r="J818" s="20">
        <f t="shared" si="410"/>
        <v>0</v>
      </c>
      <c r="K818" s="25" t="str">
        <f>IF(E818&lt;0,"マイナス請求",IF(J818=1900,"○",IF(J818=0,"0",IF(J818&lt;1900,"値引残","要確認"))))</f>
        <v>0</v>
      </c>
      <c r="L818" s="20">
        <f t="shared" si="412"/>
        <v>0</v>
      </c>
      <c r="M818" s="42"/>
      <c r="N818" s="20">
        <f>COUNTIFS($B$21:$B$5019,B818)</f>
        <v>0</v>
      </c>
    </row>
    <row r="819" spans="1:14" x14ac:dyDescent="0.45">
      <c r="A819" s="19">
        <v>799</v>
      </c>
      <c r="B819" s="54"/>
      <c r="C819" s="55"/>
      <c r="D819" s="21"/>
      <c r="E819" s="21"/>
      <c r="F819" s="20">
        <f t="shared" si="408"/>
        <v>0</v>
      </c>
      <c r="G819" s="21"/>
      <c r="H819" s="21"/>
      <c r="I819" s="20">
        <f t="shared" si="409"/>
        <v>0</v>
      </c>
      <c r="J819" s="20">
        <f t="shared" si="410"/>
        <v>0</v>
      </c>
      <c r="K819" s="25" t="str">
        <f t="shared" ref="K819:K820" si="413">IF(E819&lt;0,"マイナス請求",IF(J819=1900,"○",IF(J819=0,"0",IF(J819&lt;1900,"値引残","要確認"))))</f>
        <v>0</v>
      </c>
      <c r="L819" s="20">
        <f t="shared" si="412"/>
        <v>0</v>
      </c>
      <c r="M819" s="42"/>
      <c r="N819" s="20">
        <f>COUNTIFS($B$21:$B$5019,B819)</f>
        <v>0</v>
      </c>
    </row>
    <row r="820" spans="1:14" ht="18.600000000000001" thickBot="1" x14ac:dyDescent="0.5">
      <c r="A820" s="22">
        <v>800</v>
      </c>
      <c r="B820" s="56"/>
      <c r="C820" s="57"/>
      <c r="D820" s="24"/>
      <c r="E820" s="24"/>
      <c r="F820" s="23">
        <f t="shared" si="408"/>
        <v>0</v>
      </c>
      <c r="G820" s="24"/>
      <c r="H820" s="24"/>
      <c r="I820" s="23">
        <f t="shared" si="409"/>
        <v>0</v>
      </c>
      <c r="J820" s="23">
        <f t="shared" si="410"/>
        <v>0</v>
      </c>
      <c r="K820" s="26" t="str">
        <f t="shared" si="413"/>
        <v>0</v>
      </c>
      <c r="L820" s="23">
        <f t="shared" si="412"/>
        <v>0</v>
      </c>
      <c r="M820" s="43"/>
      <c r="N820" s="23">
        <f>COUNTIFS($B$21:$B$5019,B820)</f>
        <v>0</v>
      </c>
    </row>
    <row r="821" spans="1:14" x14ac:dyDescent="0.45">
      <c r="A821" s="16">
        <v>801</v>
      </c>
      <c r="B821" s="52"/>
      <c r="C821" s="53"/>
      <c r="D821" s="18"/>
      <c r="E821" s="18"/>
      <c r="F821" s="17">
        <f>D821-E821</f>
        <v>0</v>
      </c>
      <c r="G821" s="18"/>
      <c r="H821" s="18"/>
      <c r="I821" s="17">
        <f>G821-H821</f>
        <v>0</v>
      </c>
      <c r="J821" s="17">
        <f>F821+I821</f>
        <v>0</v>
      </c>
      <c r="K821" s="27" t="str">
        <f>IF(E821&lt;0,"マイナス請求",IF(J821=1900,"○",IF(J821=0,"0",IF(J821&lt;1900,"値引残","要確認"))))</f>
        <v>0</v>
      </c>
      <c r="L821" s="17">
        <f>J821</f>
        <v>0</v>
      </c>
      <c r="M821" s="41"/>
      <c r="N821" s="17">
        <f>COUNTIFS($B$21:$B$5019,B821)</f>
        <v>0</v>
      </c>
    </row>
    <row r="822" spans="1:14" x14ac:dyDescent="0.45">
      <c r="A822" s="19">
        <v>802</v>
      </c>
      <c r="B822" s="54"/>
      <c r="C822" s="55"/>
      <c r="D822" s="21"/>
      <c r="E822" s="21"/>
      <c r="F822" s="20">
        <f t="shared" ref="F822:F830" si="414">D822-E822</f>
        <v>0</v>
      </c>
      <c r="G822" s="21"/>
      <c r="H822" s="21"/>
      <c r="I822" s="20">
        <f t="shared" ref="I822:I830" si="415">G822-H822</f>
        <v>0</v>
      </c>
      <c r="J822" s="20">
        <f t="shared" ref="J822:J830" si="416">F822+I822</f>
        <v>0</v>
      </c>
      <c r="K822" s="25" t="str">
        <f t="shared" ref="K822:K830" si="417">IF(E822&lt;0,"マイナス請求",IF(J822=1900,"○",IF(J822=0,"0",IF(J822&lt;1900,"値引残","要確認"))))</f>
        <v>0</v>
      </c>
      <c r="L822" s="20">
        <f t="shared" ref="L822:L830" si="418">J822</f>
        <v>0</v>
      </c>
      <c r="M822" s="42"/>
      <c r="N822" s="20">
        <f>COUNTIFS($B$21:$B$5019,B822)</f>
        <v>0</v>
      </c>
    </row>
    <row r="823" spans="1:14" x14ac:dyDescent="0.45">
      <c r="A823" s="19">
        <v>803</v>
      </c>
      <c r="B823" s="54"/>
      <c r="C823" s="55"/>
      <c r="D823" s="21"/>
      <c r="E823" s="21"/>
      <c r="F823" s="20">
        <f t="shared" si="414"/>
        <v>0</v>
      </c>
      <c r="G823" s="21"/>
      <c r="H823" s="21"/>
      <c r="I823" s="20">
        <f t="shared" si="415"/>
        <v>0</v>
      </c>
      <c r="J823" s="20">
        <f t="shared" si="416"/>
        <v>0</v>
      </c>
      <c r="K823" s="25" t="str">
        <f t="shared" si="417"/>
        <v>0</v>
      </c>
      <c r="L823" s="20">
        <f t="shared" si="418"/>
        <v>0</v>
      </c>
      <c r="M823" s="42"/>
      <c r="N823" s="20">
        <f>COUNTIFS($B$21:$B$5019,B823)</f>
        <v>0</v>
      </c>
    </row>
    <row r="824" spans="1:14" x14ac:dyDescent="0.45">
      <c r="A824" s="19">
        <v>804</v>
      </c>
      <c r="B824" s="54"/>
      <c r="C824" s="55"/>
      <c r="D824" s="21"/>
      <c r="E824" s="21"/>
      <c r="F824" s="20">
        <f t="shared" si="414"/>
        <v>0</v>
      </c>
      <c r="G824" s="21"/>
      <c r="H824" s="21"/>
      <c r="I824" s="20">
        <f t="shared" si="415"/>
        <v>0</v>
      </c>
      <c r="J824" s="20">
        <f t="shared" si="416"/>
        <v>0</v>
      </c>
      <c r="K824" s="25" t="str">
        <f t="shared" si="417"/>
        <v>0</v>
      </c>
      <c r="L824" s="20">
        <f t="shared" si="418"/>
        <v>0</v>
      </c>
      <c r="M824" s="42"/>
      <c r="N824" s="20">
        <f>COUNTIFS($B$21:$B$5019,B824)</f>
        <v>0</v>
      </c>
    </row>
    <row r="825" spans="1:14" x14ac:dyDescent="0.45">
      <c r="A825" s="19">
        <v>805</v>
      </c>
      <c r="B825" s="54"/>
      <c r="C825" s="55"/>
      <c r="D825" s="21"/>
      <c r="E825" s="21"/>
      <c r="F825" s="20">
        <f t="shared" si="414"/>
        <v>0</v>
      </c>
      <c r="G825" s="21"/>
      <c r="H825" s="21"/>
      <c r="I825" s="20">
        <f t="shared" si="415"/>
        <v>0</v>
      </c>
      <c r="J825" s="20">
        <f t="shared" si="416"/>
        <v>0</v>
      </c>
      <c r="K825" s="25" t="str">
        <f t="shared" si="417"/>
        <v>0</v>
      </c>
      <c r="L825" s="20">
        <f t="shared" si="418"/>
        <v>0</v>
      </c>
      <c r="M825" s="42"/>
      <c r="N825" s="20">
        <f>COUNTIFS($B$21:$B$5019,B825)</f>
        <v>0</v>
      </c>
    </row>
    <row r="826" spans="1:14" x14ac:dyDescent="0.45">
      <c r="A826" s="19">
        <v>806</v>
      </c>
      <c r="B826" s="54"/>
      <c r="C826" s="55"/>
      <c r="D826" s="21"/>
      <c r="E826" s="21"/>
      <c r="F826" s="20">
        <f t="shared" si="414"/>
        <v>0</v>
      </c>
      <c r="G826" s="21"/>
      <c r="H826" s="21"/>
      <c r="I826" s="20">
        <f t="shared" si="415"/>
        <v>0</v>
      </c>
      <c r="J826" s="20">
        <f t="shared" si="416"/>
        <v>0</v>
      </c>
      <c r="K826" s="25" t="str">
        <f t="shared" si="417"/>
        <v>0</v>
      </c>
      <c r="L826" s="20">
        <f t="shared" si="418"/>
        <v>0</v>
      </c>
      <c r="M826" s="42"/>
      <c r="N826" s="20">
        <f>COUNTIFS($B$21:$B$5019,B826)</f>
        <v>0</v>
      </c>
    </row>
    <row r="827" spans="1:14" x14ac:dyDescent="0.45">
      <c r="A827" s="19">
        <v>807</v>
      </c>
      <c r="B827" s="54"/>
      <c r="C827" s="55"/>
      <c r="D827" s="21"/>
      <c r="E827" s="21"/>
      <c r="F827" s="20">
        <f t="shared" si="414"/>
        <v>0</v>
      </c>
      <c r="G827" s="21"/>
      <c r="H827" s="21"/>
      <c r="I827" s="20">
        <f t="shared" si="415"/>
        <v>0</v>
      </c>
      <c r="J827" s="20">
        <f t="shared" si="416"/>
        <v>0</v>
      </c>
      <c r="K827" s="25" t="str">
        <f t="shared" si="417"/>
        <v>0</v>
      </c>
      <c r="L827" s="20">
        <f t="shared" si="418"/>
        <v>0</v>
      </c>
      <c r="M827" s="42"/>
      <c r="N827" s="20">
        <f>COUNTIFS($B$21:$B$5019,B827)</f>
        <v>0</v>
      </c>
    </row>
    <row r="828" spans="1:14" x14ac:dyDescent="0.45">
      <c r="A828" s="19">
        <v>808</v>
      </c>
      <c r="B828" s="54"/>
      <c r="C828" s="55"/>
      <c r="D828" s="21"/>
      <c r="E828" s="21"/>
      <c r="F828" s="20">
        <f t="shared" si="414"/>
        <v>0</v>
      </c>
      <c r="G828" s="21"/>
      <c r="H828" s="21"/>
      <c r="I828" s="20">
        <f t="shared" si="415"/>
        <v>0</v>
      </c>
      <c r="J828" s="20">
        <f t="shared" si="416"/>
        <v>0</v>
      </c>
      <c r="K828" s="25" t="str">
        <f t="shared" si="417"/>
        <v>0</v>
      </c>
      <c r="L828" s="20">
        <f t="shared" si="418"/>
        <v>0</v>
      </c>
      <c r="M828" s="42"/>
      <c r="N828" s="20">
        <f>COUNTIFS($B$21:$B$5019,B828)</f>
        <v>0</v>
      </c>
    </row>
    <row r="829" spans="1:14" x14ac:dyDescent="0.45">
      <c r="A829" s="19">
        <v>809</v>
      </c>
      <c r="B829" s="54"/>
      <c r="C829" s="55"/>
      <c r="D829" s="21"/>
      <c r="E829" s="21"/>
      <c r="F829" s="20">
        <f t="shared" si="414"/>
        <v>0</v>
      </c>
      <c r="G829" s="21"/>
      <c r="H829" s="21"/>
      <c r="I829" s="20">
        <f t="shared" si="415"/>
        <v>0</v>
      </c>
      <c r="J829" s="20">
        <f t="shared" si="416"/>
        <v>0</v>
      </c>
      <c r="K829" s="25" t="str">
        <f t="shared" si="417"/>
        <v>0</v>
      </c>
      <c r="L829" s="20">
        <f t="shared" si="418"/>
        <v>0</v>
      </c>
      <c r="M829" s="42"/>
      <c r="N829" s="20">
        <f>COUNTIFS($B$21:$B$5019,B829)</f>
        <v>0</v>
      </c>
    </row>
    <row r="830" spans="1:14" ht="18.600000000000001" thickBot="1" x14ac:dyDescent="0.5">
      <c r="A830" s="22">
        <v>810</v>
      </c>
      <c r="B830" s="56"/>
      <c r="C830" s="57"/>
      <c r="D830" s="24"/>
      <c r="E830" s="24"/>
      <c r="F830" s="23">
        <f t="shared" si="414"/>
        <v>0</v>
      </c>
      <c r="G830" s="24"/>
      <c r="H830" s="24"/>
      <c r="I830" s="23">
        <f t="shared" si="415"/>
        <v>0</v>
      </c>
      <c r="J830" s="23">
        <f t="shared" si="416"/>
        <v>0</v>
      </c>
      <c r="K830" s="26" t="str">
        <f t="shared" si="417"/>
        <v>0</v>
      </c>
      <c r="L830" s="23">
        <f t="shared" si="418"/>
        <v>0</v>
      </c>
      <c r="M830" s="43"/>
      <c r="N830" s="23">
        <f>COUNTIFS($B$21:$B$5019,B830)</f>
        <v>0</v>
      </c>
    </row>
    <row r="831" spans="1:14" x14ac:dyDescent="0.45">
      <c r="A831" s="16">
        <v>811</v>
      </c>
      <c r="B831" s="52"/>
      <c r="C831" s="53"/>
      <c r="D831" s="18"/>
      <c r="E831" s="18"/>
      <c r="F831" s="17">
        <f>D831-E831</f>
        <v>0</v>
      </c>
      <c r="G831" s="18"/>
      <c r="H831" s="18"/>
      <c r="I831" s="17">
        <f>G831-H831</f>
        <v>0</v>
      </c>
      <c r="J831" s="17">
        <f>F831+I831</f>
        <v>0</v>
      </c>
      <c r="K831" s="27" t="str">
        <f>IF(E831&lt;0,"マイナス請求",IF(J831=1900,"○",IF(J831=0,"0",IF(J831&lt;1900,"値引残","要確認"))))</f>
        <v>0</v>
      </c>
      <c r="L831" s="17">
        <f>J831</f>
        <v>0</v>
      </c>
      <c r="M831" s="41"/>
      <c r="N831" s="17">
        <f>COUNTIFS($B$21:$B$5019,B831)</f>
        <v>0</v>
      </c>
    </row>
    <row r="832" spans="1:14" x14ac:dyDescent="0.45">
      <c r="A832" s="19">
        <v>812</v>
      </c>
      <c r="B832" s="54"/>
      <c r="C832" s="55"/>
      <c r="D832" s="21"/>
      <c r="E832" s="21"/>
      <c r="F832" s="20">
        <f t="shared" ref="F832:F840" si="419">D832-E832</f>
        <v>0</v>
      </c>
      <c r="G832" s="21"/>
      <c r="H832" s="21"/>
      <c r="I832" s="20">
        <f t="shared" ref="I832:I840" si="420">G832-H832</f>
        <v>0</v>
      </c>
      <c r="J832" s="20">
        <f t="shared" ref="J832:J840" si="421">F832+I832</f>
        <v>0</v>
      </c>
      <c r="K832" s="25" t="str">
        <f t="shared" ref="K832:K840" si="422">IF(E832&lt;0,"マイナス請求",IF(J832=1900,"○",IF(J832=0,"0",IF(J832&lt;1900,"値引残","要確認"))))</f>
        <v>0</v>
      </c>
      <c r="L832" s="20">
        <f t="shared" ref="L832:L840" si="423">J832</f>
        <v>0</v>
      </c>
      <c r="M832" s="42"/>
      <c r="N832" s="20">
        <f>COUNTIFS($B$21:$B$5019,B832)</f>
        <v>0</v>
      </c>
    </row>
    <row r="833" spans="1:14" x14ac:dyDescent="0.45">
      <c r="A833" s="19">
        <v>813</v>
      </c>
      <c r="B833" s="54"/>
      <c r="C833" s="55"/>
      <c r="D833" s="21"/>
      <c r="E833" s="21"/>
      <c r="F833" s="20">
        <f t="shared" si="419"/>
        <v>0</v>
      </c>
      <c r="G833" s="21"/>
      <c r="H833" s="21"/>
      <c r="I833" s="20">
        <f t="shared" si="420"/>
        <v>0</v>
      </c>
      <c r="J833" s="20">
        <f t="shared" si="421"/>
        <v>0</v>
      </c>
      <c r="K833" s="25" t="str">
        <f t="shared" si="422"/>
        <v>0</v>
      </c>
      <c r="L833" s="20">
        <f t="shared" si="423"/>
        <v>0</v>
      </c>
      <c r="M833" s="42"/>
      <c r="N833" s="20">
        <f>COUNTIFS($B$21:$B$5019,B833)</f>
        <v>0</v>
      </c>
    </row>
    <row r="834" spans="1:14" x14ac:dyDescent="0.45">
      <c r="A834" s="19">
        <v>814</v>
      </c>
      <c r="B834" s="54"/>
      <c r="C834" s="55"/>
      <c r="D834" s="21"/>
      <c r="E834" s="21"/>
      <c r="F834" s="20">
        <f t="shared" si="419"/>
        <v>0</v>
      </c>
      <c r="G834" s="21"/>
      <c r="H834" s="21"/>
      <c r="I834" s="20">
        <f t="shared" si="420"/>
        <v>0</v>
      </c>
      <c r="J834" s="20">
        <f t="shared" si="421"/>
        <v>0</v>
      </c>
      <c r="K834" s="25" t="str">
        <f t="shared" si="422"/>
        <v>0</v>
      </c>
      <c r="L834" s="20">
        <f t="shared" si="423"/>
        <v>0</v>
      </c>
      <c r="M834" s="42"/>
      <c r="N834" s="20">
        <f>COUNTIFS($B$21:$B$5019,B834)</f>
        <v>0</v>
      </c>
    </row>
    <row r="835" spans="1:14" x14ac:dyDescent="0.45">
      <c r="A835" s="19">
        <v>815</v>
      </c>
      <c r="B835" s="54"/>
      <c r="C835" s="55"/>
      <c r="D835" s="21"/>
      <c r="E835" s="21"/>
      <c r="F835" s="20">
        <f t="shared" si="419"/>
        <v>0</v>
      </c>
      <c r="G835" s="21"/>
      <c r="H835" s="21"/>
      <c r="I835" s="20">
        <f t="shared" si="420"/>
        <v>0</v>
      </c>
      <c r="J835" s="20">
        <f t="shared" si="421"/>
        <v>0</v>
      </c>
      <c r="K835" s="25" t="str">
        <f t="shared" si="422"/>
        <v>0</v>
      </c>
      <c r="L835" s="20">
        <f t="shared" si="423"/>
        <v>0</v>
      </c>
      <c r="M835" s="42"/>
      <c r="N835" s="20">
        <f>COUNTIFS($B$21:$B$5019,B835)</f>
        <v>0</v>
      </c>
    </row>
    <row r="836" spans="1:14" x14ac:dyDescent="0.45">
      <c r="A836" s="19">
        <v>816</v>
      </c>
      <c r="B836" s="54"/>
      <c r="C836" s="55"/>
      <c r="D836" s="21"/>
      <c r="E836" s="21"/>
      <c r="F836" s="20">
        <f t="shared" si="419"/>
        <v>0</v>
      </c>
      <c r="G836" s="21"/>
      <c r="H836" s="21"/>
      <c r="I836" s="20">
        <f t="shared" si="420"/>
        <v>0</v>
      </c>
      <c r="J836" s="20">
        <f t="shared" si="421"/>
        <v>0</v>
      </c>
      <c r="K836" s="25" t="str">
        <f t="shared" si="422"/>
        <v>0</v>
      </c>
      <c r="L836" s="20">
        <f t="shared" si="423"/>
        <v>0</v>
      </c>
      <c r="M836" s="42"/>
      <c r="N836" s="20">
        <f>COUNTIFS($B$21:$B$5019,B836)</f>
        <v>0</v>
      </c>
    </row>
    <row r="837" spans="1:14" x14ac:dyDescent="0.45">
      <c r="A837" s="19">
        <v>817</v>
      </c>
      <c r="B837" s="54"/>
      <c r="C837" s="55"/>
      <c r="D837" s="21"/>
      <c r="E837" s="21"/>
      <c r="F837" s="20">
        <f t="shared" si="419"/>
        <v>0</v>
      </c>
      <c r="G837" s="21"/>
      <c r="H837" s="21"/>
      <c r="I837" s="20">
        <f t="shared" si="420"/>
        <v>0</v>
      </c>
      <c r="J837" s="20">
        <f t="shared" si="421"/>
        <v>0</v>
      </c>
      <c r="K837" s="25" t="str">
        <f t="shared" si="422"/>
        <v>0</v>
      </c>
      <c r="L837" s="20">
        <f t="shared" si="423"/>
        <v>0</v>
      </c>
      <c r="M837" s="42"/>
      <c r="N837" s="20">
        <f>COUNTIFS($B$21:$B$5019,B837)</f>
        <v>0</v>
      </c>
    </row>
    <row r="838" spans="1:14" x14ac:dyDescent="0.45">
      <c r="A838" s="19">
        <v>818</v>
      </c>
      <c r="B838" s="54"/>
      <c r="C838" s="55"/>
      <c r="D838" s="21"/>
      <c r="E838" s="21"/>
      <c r="F838" s="20">
        <f t="shared" si="419"/>
        <v>0</v>
      </c>
      <c r="G838" s="21"/>
      <c r="H838" s="21"/>
      <c r="I838" s="20">
        <f t="shared" si="420"/>
        <v>0</v>
      </c>
      <c r="J838" s="20">
        <f t="shared" si="421"/>
        <v>0</v>
      </c>
      <c r="K838" s="25" t="str">
        <f t="shared" si="422"/>
        <v>0</v>
      </c>
      <c r="L838" s="20">
        <f t="shared" si="423"/>
        <v>0</v>
      </c>
      <c r="M838" s="42"/>
      <c r="N838" s="20">
        <f>COUNTIFS($B$21:$B$5019,B838)</f>
        <v>0</v>
      </c>
    </row>
    <row r="839" spans="1:14" x14ac:dyDescent="0.45">
      <c r="A839" s="19">
        <v>819</v>
      </c>
      <c r="B839" s="54"/>
      <c r="C839" s="55"/>
      <c r="D839" s="21"/>
      <c r="E839" s="21"/>
      <c r="F839" s="20">
        <f t="shared" si="419"/>
        <v>0</v>
      </c>
      <c r="G839" s="21"/>
      <c r="H839" s="21"/>
      <c r="I839" s="20">
        <f t="shared" si="420"/>
        <v>0</v>
      </c>
      <c r="J839" s="20">
        <f t="shared" si="421"/>
        <v>0</v>
      </c>
      <c r="K839" s="25" t="str">
        <f t="shared" si="422"/>
        <v>0</v>
      </c>
      <c r="L839" s="20">
        <f t="shared" si="423"/>
        <v>0</v>
      </c>
      <c r="M839" s="42"/>
      <c r="N839" s="20">
        <f>COUNTIFS($B$21:$B$5019,B839)</f>
        <v>0</v>
      </c>
    </row>
    <row r="840" spans="1:14" ht="18.600000000000001" thickBot="1" x14ac:dyDescent="0.5">
      <c r="A840" s="22">
        <v>820</v>
      </c>
      <c r="B840" s="56"/>
      <c r="C840" s="57"/>
      <c r="D840" s="24"/>
      <c r="E840" s="24"/>
      <c r="F840" s="23">
        <f t="shared" si="419"/>
        <v>0</v>
      </c>
      <c r="G840" s="24"/>
      <c r="H840" s="24"/>
      <c r="I840" s="23">
        <f t="shared" si="420"/>
        <v>0</v>
      </c>
      <c r="J840" s="23">
        <f t="shared" si="421"/>
        <v>0</v>
      </c>
      <c r="K840" s="26" t="str">
        <f t="shared" si="422"/>
        <v>0</v>
      </c>
      <c r="L840" s="23">
        <f t="shared" si="423"/>
        <v>0</v>
      </c>
      <c r="M840" s="43"/>
      <c r="N840" s="23">
        <f>COUNTIFS($B$21:$B$5019,B840)</f>
        <v>0</v>
      </c>
    </row>
    <row r="841" spans="1:14" x14ac:dyDescent="0.45">
      <c r="A841" s="16">
        <v>821</v>
      </c>
      <c r="B841" s="52"/>
      <c r="C841" s="53"/>
      <c r="D841" s="18"/>
      <c r="E841" s="18"/>
      <c r="F841" s="17">
        <f>D841-E841</f>
        <v>0</v>
      </c>
      <c r="G841" s="18"/>
      <c r="H841" s="18"/>
      <c r="I841" s="17">
        <f>G841-H841</f>
        <v>0</v>
      </c>
      <c r="J841" s="17">
        <f>F841+I841</f>
        <v>0</v>
      </c>
      <c r="K841" s="27" t="str">
        <f>IF(E841&lt;0,"マイナス請求",IF(J841=1900,"○",IF(J841=0,"0",IF(J841&lt;1900,"値引残","要確認"))))</f>
        <v>0</v>
      </c>
      <c r="L841" s="17">
        <f>J841</f>
        <v>0</v>
      </c>
      <c r="M841" s="41"/>
      <c r="N841" s="17">
        <f>COUNTIFS($B$21:$B$5019,B841)</f>
        <v>0</v>
      </c>
    </row>
    <row r="842" spans="1:14" x14ac:dyDescent="0.45">
      <c r="A842" s="19">
        <v>822</v>
      </c>
      <c r="B842" s="54"/>
      <c r="C842" s="55"/>
      <c r="D842" s="21"/>
      <c r="E842" s="21"/>
      <c r="F842" s="20">
        <f t="shared" ref="F842:F850" si="424">D842-E842</f>
        <v>0</v>
      </c>
      <c r="G842" s="21"/>
      <c r="H842" s="21"/>
      <c r="I842" s="20">
        <f t="shared" ref="I842:I850" si="425">G842-H842</f>
        <v>0</v>
      </c>
      <c r="J842" s="20">
        <f t="shared" ref="J842:J850" si="426">F842+I842</f>
        <v>0</v>
      </c>
      <c r="K842" s="25" t="str">
        <f t="shared" ref="K842:K850" si="427">IF(E842&lt;0,"マイナス請求",IF(J842=1900,"○",IF(J842=0,"0",IF(J842&lt;1900,"値引残","要確認"))))</f>
        <v>0</v>
      </c>
      <c r="L842" s="20">
        <f t="shared" ref="L842:L850" si="428">J842</f>
        <v>0</v>
      </c>
      <c r="M842" s="42"/>
      <c r="N842" s="20">
        <f>COUNTIFS($B$21:$B$5019,B842)</f>
        <v>0</v>
      </c>
    </row>
    <row r="843" spans="1:14" x14ac:dyDescent="0.45">
      <c r="A843" s="19">
        <v>823</v>
      </c>
      <c r="B843" s="54"/>
      <c r="C843" s="55"/>
      <c r="D843" s="21"/>
      <c r="E843" s="21"/>
      <c r="F843" s="20">
        <f t="shared" si="424"/>
        <v>0</v>
      </c>
      <c r="G843" s="21"/>
      <c r="H843" s="21"/>
      <c r="I843" s="20">
        <f t="shared" si="425"/>
        <v>0</v>
      </c>
      <c r="J843" s="20">
        <f t="shared" si="426"/>
        <v>0</v>
      </c>
      <c r="K843" s="25" t="str">
        <f t="shared" si="427"/>
        <v>0</v>
      </c>
      <c r="L843" s="20">
        <f t="shared" si="428"/>
        <v>0</v>
      </c>
      <c r="M843" s="42"/>
      <c r="N843" s="20">
        <f>COUNTIFS($B$21:$B$5019,B843)</f>
        <v>0</v>
      </c>
    </row>
    <row r="844" spans="1:14" x14ac:dyDescent="0.45">
      <c r="A844" s="19">
        <v>824</v>
      </c>
      <c r="B844" s="54"/>
      <c r="C844" s="55"/>
      <c r="D844" s="21"/>
      <c r="E844" s="21"/>
      <c r="F844" s="20">
        <f t="shared" si="424"/>
        <v>0</v>
      </c>
      <c r="G844" s="21"/>
      <c r="H844" s="21"/>
      <c r="I844" s="20">
        <f t="shared" si="425"/>
        <v>0</v>
      </c>
      <c r="J844" s="20">
        <f t="shared" si="426"/>
        <v>0</v>
      </c>
      <c r="K844" s="25" t="str">
        <f t="shared" si="427"/>
        <v>0</v>
      </c>
      <c r="L844" s="20">
        <f t="shared" si="428"/>
        <v>0</v>
      </c>
      <c r="M844" s="42"/>
      <c r="N844" s="20">
        <f>COUNTIFS($B$21:$B$5019,B844)</f>
        <v>0</v>
      </c>
    </row>
    <row r="845" spans="1:14" x14ac:dyDescent="0.45">
      <c r="A845" s="19">
        <v>825</v>
      </c>
      <c r="B845" s="54"/>
      <c r="C845" s="55"/>
      <c r="D845" s="21"/>
      <c r="E845" s="21"/>
      <c r="F845" s="20">
        <f t="shared" si="424"/>
        <v>0</v>
      </c>
      <c r="G845" s="21"/>
      <c r="H845" s="21"/>
      <c r="I845" s="20">
        <f t="shared" si="425"/>
        <v>0</v>
      </c>
      <c r="J845" s="20">
        <f t="shared" si="426"/>
        <v>0</v>
      </c>
      <c r="K845" s="25" t="str">
        <f t="shared" si="427"/>
        <v>0</v>
      </c>
      <c r="L845" s="20">
        <f t="shared" si="428"/>
        <v>0</v>
      </c>
      <c r="M845" s="42"/>
      <c r="N845" s="20">
        <f>COUNTIFS($B$21:$B$5019,B845)</f>
        <v>0</v>
      </c>
    </row>
    <row r="846" spans="1:14" x14ac:dyDescent="0.45">
      <c r="A846" s="19">
        <v>826</v>
      </c>
      <c r="B846" s="54"/>
      <c r="C846" s="55"/>
      <c r="D846" s="21"/>
      <c r="E846" s="21"/>
      <c r="F846" s="20">
        <f t="shared" si="424"/>
        <v>0</v>
      </c>
      <c r="G846" s="21"/>
      <c r="H846" s="21"/>
      <c r="I846" s="20">
        <f t="shared" si="425"/>
        <v>0</v>
      </c>
      <c r="J846" s="20">
        <f t="shared" si="426"/>
        <v>0</v>
      </c>
      <c r="K846" s="25" t="str">
        <f t="shared" si="427"/>
        <v>0</v>
      </c>
      <c r="L846" s="20">
        <f t="shared" si="428"/>
        <v>0</v>
      </c>
      <c r="M846" s="42"/>
      <c r="N846" s="20">
        <f>COUNTIFS($B$21:$B$5019,B846)</f>
        <v>0</v>
      </c>
    </row>
    <row r="847" spans="1:14" x14ac:dyDescent="0.45">
      <c r="A847" s="19">
        <v>827</v>
      </c>
      <c r="B847" s="54"/>
      <c r="C847" s="55"/>
      <c r="D847" s="21"/>
      <c r="E847" s="21"/>
      <c r="F847" s="20">
        <f t="shared" si="424"/>
        <v>0</v>
      </c>
      <c r="G847" s="21"/>
      <c r="H847" s="21"/>
      <c r="I847" s="20">
        <f t="shared" si="425"/>
        <v>0</v>
      </c>
      <c r="J847" s="20">
        <f t="shared" si="426"/>
        <v>0</v>
      </c>
      <c r="K847" s="25" t="str">
        <f t="shared" si="427"/>
        <v>0</v>
      </c>
      <c r="L847" s="20">
        <f t="shared" si="428"/>
        <v>0</v>
      </c>
      <c r="M847" s="42"/>
      <c r="N847" s="20">
        <f>COUNTIFS($B$21:$B$5019,B847)</f>
        <v>0</v>
      </c>
    </row>
    <row r="848" spans="1:14" x14ac:dyDescent="0.45">
      <c r="A848" s="19">
        <v>828</v>
      </c>
      <c r="B848" s="54"/>
      <c r="C848" s="55"/>
      <c r="D848" s="21"/>
      <c r="E848" s="21"/>
      <c r="F848" s="20">
        <f t="shared" si="424"/>
        <v>0</v>
      </c>
      <c r="G848" s="21"/>
      <c r="H848" s="21"/>
      <c r="I848" s="20">
        <f t="shared" si="425"/>
        <v>0</v>
      </c>
      <c r="J848" s="20">
        <f t="shared" si="426"/>
        <v>0</v>
      </c>
      <c r="K848" s="25" t="str">
        <f t="shared" si="427"/>
        <v>0</v>
      </c>
      <c r="L848" s="20">
        <f t="shared" si="428"/>
        <v>0</v>
      </c>
      <c r="M848" s="42"/>
      <c r="N848" s="20">
        <f>COUNTIFS($B$21:$B$5019,B848)</f>
        <v>0</v>
      </c>
    </row>
    <row r="849" spans="1:14" x14ac:dyDescent="0.45">
      <c r="A849" s="19">
        <v>829</v>
      </c>
      <c r="B849" s="54"/>
      <c r="C849" s="55"/>
      <c r="D849" s="21"/>
      <c r="E849" s="21"/>
      <c r="F849" s="20">
        <f t="shared" si="424"/>
        <v>0</v>
      </c>
      <c r="G849" s="21"/>
      <c r="H849" s="21"/>
      <c r="I849" s="20">
        <f t="shared" si="425"/>
        <v>0</v>
      </c>
      <c r="J849" s="20">
        <f t="shared" si="426"/>
        <v>0</v>
      </c>
      <c r="K849" s="25" t="str">
        <f t="shared" si="427"/>
        <v>0</v>
      </c>
      <c r="L849" s="20">
        <f t="shared" si="428"/>
        <v>0</v>
      </c>
      <c r="M849" s="42"/>
      <c r="N849" s="20">
        <f>COUNTIFS($B$21:$B$5019,B849)</f>
        <v>0</v>
      </c>
    </row>
    <row r="850" spans="1:14" ht="18.600000000000001" thickBot="1" x14ac:dyDescent="0.5">
      <c r="A850" s="22">
        <v>830</v>
      </c>
      <c r="B850" s="56"/>
      <c r="C850" s="57"/>
      <c r="D850" s="24"/>
      <c r="E850" s="24"/>
      <c r="F850" s="23">
        <f t="shared" si="424"/>
        <v>0</v>
      </c>
      <c r="G850" s="24"/>
      <c r="H850" s="24"/>
      <c r="I850" s="23">
        <f t="shared" si="425"/>
        <v>0</v>
      </c>
      <c r="J850" s="23">
        <f t="shared" si="426"/>
        <v>0</v>
      </c>
      <c r="K850" s="26" t="str">
        <f t="shared" si="427"/>
        <v>0</v>
      </c>
      <c r="L850" s="23">
        <f t="shared" si="428"/>
        <v>0</v>
      </c>
      <c r="M850" s="43"/>
      <c r="N850" s="23">
        <f>COUNTIFS($B$21:$B$5019,B850)</f>
        <v>0</v>
      </c>
    </row>
    <row r="851" spans="1:14" x14ac:dyDescent="0.45">
      <c r="A851" s="16">
        <v>831</v>
      </c>
      <c r="B851" s="52"/>
      <c r="C851" s="53"/>
      <c r="D851" s="18"/>
      <c r="E851" s="18"/>
      <c r="F851" s="17">
        <f>D851-E851</f>
        <v>0</v>
      </c>
      <c r="G851" s="18"/>
      <c r="H851" s="18"/>
      <c r="I851" s="17">
        <f>G851-H851</f>
        <v>0</v>
      </c>
      <c r="J851" s="17">
        <f>F851+I851</f>
        <v>0</v>
      </c>
      <c r="K851" s="27" t="str">
        <f>IF(E851&lt;0,"マイナス請求",IF(J851=1900,"○",IF(J851=0,"0",IF(J851&lt;1900,"値引残","要確認"))))</f>
        <v>0</v>
      </c>
      <c r="L851" s="17">
        <f>J851</f>
        <v>0</v>
      </c>
      <c r="M851" s="41"/>
      <c r="N851" s="17">
        <f>COUNTIFS($B$21:$B$5019,B851)</f>
        <v>0</v>
      </c>
    </row>
    <row r="852" spans="1:14" x14ac:dyDescent="0.45">
      <c r="A852" s="19">
        <v>832</v>
      </c>
      <c r="B852" s="54"/>
      <c r="C852" s="55"/>
      <c r="D852" s="21"/>
      <c r="E852" s="21"/>
      <c r="F852" s="20">
        <f t="shared" ref="F852:F860" si="429">D852-E852</f>
        <v>0</v>
      </c>
      <c r="G852" s="21"/>
      <c r="H852" s="21"/>
      <c r="I852" s="20">
        <f t="shared" ref="I852:I860" si="430">G852-H852</f>
        <v>0</v>
      </c>
      <c r="J852" s="20">
        <f t="shared" ref="J852:J860" si="431">F852+I852</f>
        <v>0</v>
      </c>
      <c r="K852" s="25" t="str">
        <f t="shared" ref="K852:K860" si="432">IF(E852&lt;0,"マイナス請求",IF(J852=1900,"○",IF(J852=0,"0",IF(J852&lt;1900,"値引残","要確認"))))</f>
        <v>0</v>
      </c>
      <c r="L852" s="20">
        <f t="shared" ref="L852:L860" si="433">J852</f>
        <v>0</v>
      </c>
      <c r="M852" s="42"/>
      <c r="N852" s="20">
        <f>COUNTIFS($B$21:$B$5019,B852)</f>
        <v>0</v>
      </c>
    </row>
    <row r="853" spans="1:14" x14ac:dyDescent="0.45">
      <c r="A853" s="19">
        <v>833</v>
      </c>
      <c r="B853" s="54"/>
      <c r="C853" s="55"/>
      <c r="D853" s="21"/>
      <c r="E853" s="21"/>
      <c r="F853" s="20">
        <f t="shared" si="429"/>
        <v>0</v>
      </c>
      <c r="G853" s="21"/>
      <c r="H853" s="21"/>
      <c r="I853" s="20">
        <f t="shared" si="430"/>
        <v>0</v>
      </c>
      <c r="J853" s="20">
        <f t="shared" si="431"/>
        <v>0</v>
      </c>
      <c r="K853" s="25" t="str">
        <f t="shared" si="432"/>
        <v>0</v>
      </c>
      <c r="L853" s="20">
        <f t="shared" si="433"/>
        <v>0</v>
      </c>
      <c r="M853" s="42"/>
      <c r="N853" s="20">
        <f>COUNTIFS($B$21:$B$5019,B853)</f>
        <v>0</v>
      </c>
    </row>
    <row r="854" spans="1:14" x14ac:dyDescent="0.45">
      <c r="A854" s="19">
        <v>834</v>
      </c>
      <c r="B854" s="54"/>
      <c r="C854" s="55"/>
      <c r="D854" s="21"/>
      <c r="E854" s="21"/>
      <c r="F854" s="20">
        <f t="shared" si="429"/>
        <v>0</v>
      </c>
      <c r="G854" s="21"/>
      <c r="H854" s="21"/>
      <c r="I854" s="20">
        <f t="shared" si="430"/>
        <v>0</v>
      </c>
      <c r="J854" s="20">
        <f t="shared" si="431"/>
        <v>0</v>
      </c>
      <c r="K854" s="25" t="str">
        <f t="shared" si="432"/>
        <v>0</v>
      </c>
      <c r="L854" s="20">
        <f t="shared" si="433"/>
        <v>0</v>
      </c>
      <c r="M854" s="42"/>
      <c r="N854" s="20">
        <f>COUNTIFS($B$21:$B$5019,B854)</f>
        <v>0</v>
      </c>
    </row>
    <row r="855" spans="1:14" x14ac:dyDescent="0.45">
      <c r="A855" s="19">
        <v>835</v>
      </c>
      <c r="B855" s="54"/>
      <c r="C855" s="55"/>
      <c r="D855" s="21"/>
      <c r="E855" s="21"/>
      <c r="F855" s="20">
        <f t="shared" si="429"/>
        <v>0</v>
      </c>
      <c r="G855" s="21"/>
      <c r="H855" s="21"/>
      <c r="I855" s="20">
        <f t="shared" si="430"/>
        <v>0</v>
      </c>
      <c r="J855" s="20">
        <f t="shared" si="431"/>
        <v>0</v>
      </c>
      <c r="K855" s="25" t="str">
        <f t="shared" si="432"/>
        <v>0</v>
      </c>
      <c r="L855" s="20">
        <f t="shared" si="433"/>
        <v>0</v>
      </c>
      <c r="M855" s="42"/>
      <c r="N855" s="20">
        <f>COUNTIFS($B$21:$B$5019,B855)</f>
        <v>0</v>
      </c>
    </row>
    <row r="856" spans="1:14" x14ac:dyDescent="0.45">
      <c r="A856" s="19">
        <v>836</v>
      </c>
      <c r="B856" s="54"/>
      <c r="C856" s="55"/>
      <c r="D856" s="21"/>
      <c r="E856" s="21"/>
      <c r="F856" s="20">
        <f t="shared" si="429"/>
        <v>0</v>
      </c>
      <c r="G856" s="21"/>
      <c r="H856" s="21"/>
      <c r="I856" s="20">
        <f t="shared" si="430"/>
        <v>0</v>
      </c>
      <c r="J856" s="20">
        <f t="shared" si="431"/>
        <v>0</v>
      </c>
      <c r="K856" s="25" t="str">
        <f t="shared" si="432"/>
        <v>0</v>
      </c>
      <c r="L856" s="20">
        <f t="shared" si="433"/>
        <v>0</v>
      </c>
      <c r="M856" s="42"/>
      <c r="N856" s="20">
        <f>COUNTIFS($B$21:$B$5019,B856)</f>
        <v>0</v>
      </c>
    </row>
    <row r="857" spans="1:14" x14ac:dyDescent="0.45">
      <c r="A857" s="19">
        <v>837</v>
      </c>
      <c r="B857" s="54"/>
      <c r="C857" s="55"/>
      <c r="D857" s="21"/>
      <c r="E857" s="21"/>
      <c r="F857" s="20">
        <f t="shared" si="429"/>
        <v>0</v>
      </c>
      <c r="G857" s="21"/>
      <c r="H857" s="21"/>
      <c r="I857" s="20">
        <f t="shared" si="430"/>
        <v>0</v>
      </c>
      <c r="J857" s="20">
        <f t="shared" si="431"/>
        <v>0</v>
      </c>
      <c r="K857" s="25" t="str">
        <f t="shared" si="432"/>
        <v>0</v>
      </c>
      <c r="L857" s="20">
        <f t="shared" si="433"/>
        <v>0</v>
      </c>
      <c r="M857" s="42"/>
      <c r="N857" s="20">
        <f>COUNTIFS($B$21:$B$5019,B857)</f>
        <v>0</v>
      </c>
    </row>
    <row r="858" spans="1:14" x14ac:dyDescent="0.45">
      <c r="A858" s="19">
        <v>838</v>
      </c>
      <c r="B858" s="54"/>
      <c r="C858" s="55"/>
      <c r="D858" s="21"/>
      <c r="E858" s="21"/>
      <c r="F858" s="20">
        <f t="shared" si="429"/>
        <v>0</v>
      </c>
      <c r="G858" s="21"/>
      <c r="H858" s="21"/>
      <c r="I858" s="20">
        <f t="shared" si="430"/>
        <v>0</v>
      </c>
      <c r="J858" s="20">
        <f t="shared" si="431"/>
        <v>0</v>
      </c>
      <c r="K858" s="25" t="str">
        <f t="shared" si="432"/>
        <v>0</v>
      </c>
      <c r="L858" s="20">
        <f t="shared" si="433"/>
        <v>0</v>
      </c>
      <c r="M858" s="42"/>
      <c r="N858" s="20">
        <f>COUNTIFS($B$21:$B$5019,B858)</f>
        <v>0</v>
      </c>
    </row>
    <row r="859" spans="1:14" x14ac:dyDescent="0.45">
      <c r="A859" s="19">
        <v>839</v>
      </c>
      <c r="B859" s="54"/>
      <c r="C859" s="55"/>
      <c r="D859" s="21"/>
      <c r="E859" s="21"/>
      <c r="F859" s="20">
        <f t="shared" si="429"/>
        <v>0</v>
      </c>
      <c r="G859" s="21"/>
      <c r="H859" s="21"/>
      <c r="I859" s="20">
        <f t="shared" si="430"/>
        <v>0</v>
      </c>
      <c r="J859" s="20">
        <f t="shared" si="431"/>
        <v>0</v>
      </c>
      <c r="K859" s="25" t="str">
        <f t="shared" si="432"/>
        <v>0</v>
      </c>
      <c r="L859" s="20">
        <f t="shared" si="433"/>
        <v>0</v>
      </c>
      <c r="M859" s="42"/>
      <c r="N859" s="20">
        <f>COUNTIFS($B$21:$B$5019,B859)</f>
        <v>0</v>
      </c>
    </row>
    <row r="860" spans="1:14" ht="18.600000000000001" thickBot="1" x14ac:dyDescent="0.5">
      <c r="A860" s="22">
        <v>840</v>
      </c>
      <c r="B860" s="56"/>
      <c r="C860" s="57"/>
      <c r="D860" s="24"/>
      <c r="E860" s="24"/>
      <c r="F860" s="23">
        <f t="shared" si="429"/>
        <v>0</v>
      </c>
      <c r="G860" s="24"/>
      <c r="H860" s="24"/>
      <c r="I860" s="23">
        <f t="shared" si="430"/>
        <v>0</v>
      </c>
      <c r="J860" s="23">
        <f t="shared" si="431"/>
        <v>0</v>
      </c>
      <c r="K860" s="26" t="str">
        <f t="shared" si="432"/>
        <v>0</v>
      </c>
      <c r="L860" s="23">
        <f t="shared" si="433"/>
        <v>0</v>
      </c>
      <c r="M860" s="43"/>
      <c r="N860" s="23">
        <f>COUNTIFS($B$21:$B$5019,B860)</f>
        <v>0</v>
      </c>
    </row>
    <row r="861" spans="1:14" x14ac:dyDescent="0.45">
      <c r="A861" s="16">
        <v>841</v>
      </c>
      <c r="B861" s="52"/>
      <c r="C861" s="53"/>
      <c r="D861" s="18"/>
      <c r="E861" s="18"/>
      <c r="F861" s="17">
        <f>D861-E861</f>
        <v>0</v>
      </c>
      <c r="G861" s="18"/>
      <c r="H861" s="18"/>
      <c r="I861" s="17">
        <f>G861-H861</f>
        <v>0</v>
      </c>
      <c r="J861" s="17">
        <f>F861+I861</f>
        <v>0</v>
      </c>
      <c r="K861" s="27" t="str">
        <f>IF(E861&lt;0,"マイナス請求",IF(J861=1900,"○",IF(J861=0,"0",IF(J861&lt;1900,"値引残","要確認"))))</f>
        <v>0</v>
      </c>
      <c r="L861" s="17">
        <f>J861</f>
        <v>0</v>
      </c>
      <c r="M861" s="41"/>
      <c r="N861" s="17">
        <f>COUNTIFS($B$21:$B$5019,B861)</f>
        <v>0</v>
      </c>
    </row>
    <row r="862" spans="1:14" x14ac:dyDescent="0.45">
      <c r="A862" s="19">
        <v>842</v>
      </c>
      <c r="B862" s="54"/>
      <c r="C862" s="55"/>
      <c r="D862" s="21"/>
      <c r="E862" s="21"/>
      <c r="F862" s="20">
        <f t="shared" ref="F862:F870" si="434">D862-E862</f>
        <v>0</v>
      </c>
      <c r="G862" s="21"/>
      <c r="H862" s="21"/>
      <c r="I862" s="20">
        <f t="shared" ref="I862:I870" si="435">G862-H862</f>
        <v>0</v>
      </c>
      <c r="J862" s="20">
        <f t="shared" ref="J862:J870" si="436">F862+I862</f>
        <v>0</v>
      </c>
      <c r="K862" s="25" t="str">
        <f t="shared" ref="K862:K870" si="437">IF(E862&lt;0,"マイナス請求",IF(J862=1900,"○",IF(J862=0,"0",IF(J862&lt;1900,"値引残","要確認"))))</f>
        <v>0</v>
      </c>
      <c r="L862" s="20">
        <f t="shared" ref="L862:L870" si="438">J862</f>
        <v>0</v>
      </c>
      <c r="M862" s="42"/>
      <c r="N862" s="20">
        <f>COUNTIFS($B$21:$B$5019,B862)</f>
        <v>0</v>
      </c>
    </row>
    <row r="863" spans="1:14" x14ac:dyDescent="0.45">
      <c r="A863" s="19">
        <v>843</v>
      </c>
      <c r="B863" s="54"/>
      <c r="C863" s="55"/>
      <c r="D863" s="21"/>
      <c r="E863" s="21"/>
      <c r="F863" s="20">
        <f t="shared" si="434"/>
        <v>0</v>
      </c>
      <c r="G863" s="21"/>
      <c r="H863" s="21"/>
      <c r="I863" s="20">
        <f t="shared" si="435"/>
        <v>0</v>
      </c>
      <c r="J863" s="20">
        <f t="shared" si="436"/>
        <v>0</v>
      </c>
      <c r="K863" s="25" t="str">
        <f t="shared" si="437"/>
        <v>0</v>
      </c>
      <c r="L863" s="20">
        <f t="shared" si="438"/>
        <v>0</v>
      </c>
      <c r="M863" s="42"/>
      <c r="N863" s="20">
        <f>COUNTIFS($B$21:$B$5019,B863)</f>
        <v>0</v>
      </c>
    </row>
    <row r="864" spans="1:14" x14ac:dyDescent="0.45">
      <c r="A864" s="19">
        <v>844</v>
      </c>
      <c r="B864" s="54"/>
      <c r="C864" s="55"/>
      <c r="D864" s="21"/>
      <c r="E864" s="21"/>
      <c r="F864" s="20">
        <f t="shared" si="434"/>
        <v>0</v>
      </c>
      <c r="G864" s="21"/>
      <c r="H864" s="21"/>
      <c r="I864" s="20">
        <f t="shared" si="435"/>
        <v>0</v>
      </c>
      <c r="J864" s="20">
        <f t="shared" si="436"/>
        <v>0</v>
      </c>
      <c r="K864" s="25" t="str">
        <f t="shared" si="437"/>
        <v>0</v>
      </c>
      <c r="L864" s="20">
        <f t="shared" si="438"/>
        <v>0</v>
      </c>
      <c r="M864" s="42"/>
      <c r="N864" s="20">
        <f>COUNTIFS($B$21:$B$5019,B864)</f>
        <v>0</v>
      </c>
    </row>
    <row r="865" spans="1:14" x14ac:dyDescent="0.45">
      <c r="A865" s="19">
        <v>845</v>
      </c>
      <c r="B865" s="54"/>
      <c r="C865" s="55"/>
      <c r="D865" s="21"/>
      <c r="E865" s="21"/>
      <c r="F865" s="20">
        <f t="shared" si="434"/>
        <v>0</v>
      </c>
      <c r="G865" s="21"/>
      <c r="H865" s="21"/>
      <c r="I865" s="20">
        <f t="shared" si="435"/>
        <v>0</v>
      </c>
      <c r="J865" s="20">
        <f t="shared" si="436"/>
        <v>0</v>
      </c>
      <c r="K865" s="25" t="str">
        <f t="shared" si="437"/>
        <v>0</v>
      </c>
      <c r="L865" s="20">
        <f t="shared" si="438"/>
        <v>0</v>
      </c>
      <c r="M865" s="42"/>
      <c r="N865" s="20">
        <f>COUNTIFS($B$21:$B$5019,B865)</f>
        <v>0</v>
      </c>
    </row>
    <row r="866" spans="1:14" x14ac:dyDescent="0.45">
      <c r="A866" s="19">
        <v>846</v>
      </c>
      <c r="B866" s="54"/>
      <c r="C866" s="55"/>
      <c r="D866" s="21"/>
      <c r="E866" s="21"/>
      <c r="F866" s="20">
        <f t="shared" si="434"/>
        <v>0</v>
      </c>
      <c r="G866" s="21"/>
      <c r="H866" s="21"/>
      <c r="I866" s="20">
        <f t="shared" si="435"/>
        <v>0</v>
      </c>
      <c r="J866" s="20">
        <f t="shared" si="436"/>
        <v>0</v>
      </c>
      <c r="K866" s="25" t="str">
        <f t="shared" si="437"/>
        <v>0</v>
      </c>
      <c r="L866" s="20">
        <f t="shared" si="438"/>
        <v>0</v>
      </c>
      <c r="M866" s="42"/>
      <c r="N866" s="20">
        <f>COUNTIFS($B$21:$B$5019,B866)</f>
        <v>0</v>
      </c>
    </row>
    <row r="867" spans="1:14" x14ac:dyDescent="0.45">
      <c r="A867" s="19">
        <v>847</v>
      </c>
      <c r="B867" s="54"/>
      <c r="C867" s="55"/>
      <c r="D867" s="21"/>
      <c r="E867" s="21"/>
      <c r="F867" s="20">
        <f t="shared" si="434"/>
        <v>0</v>
      </c>
      <c r="G867" s="21"/>
      <c r="H867" s="21"/>
      <c r="I867" s="20">
        <f t="shared" si="435"/>
        <v>0</v>
      </c>
      <c r="J867" s="20">
        <f t="shared" si="436"/>
        <v>0</v>
      </c>
      <c r="K867" s="25" t="str">
        <f t="shared" si="437"/>
        <v>0</v>
      </c>
      <c r="L867" s="20">
        <f t="shared" si="438"/>
        <v>0</v>
      </c>
      <c r="M867" s="42"/>
      <c r="N867" s="20">
        <f>COUNTIFS($B$21:$B$5019,B867)</f>
        <v>0</v>
      </c>
    </row>
    <row r="868" spans="1:14" x14ac:dyDescent="0.45">
      <c r="A868" s="19">
        <v>848</v>
      </c>
      <c r="B868" s="54"/>
      <c r="C868" s="55"/>
      <c r="D868" s="21"/>
      <c r="E868" s="21"/>
      <c r="F868" s="20">
        <f t="shared" si="434"/>
        <v>0</v>
      </c>
      <c r="G868" s="21"/>
      <c r="H868" s="21"/>
      <c r="I868" s="20">
        <f t="shared" si="435"/>
        <v>0</v>
      </c>
      <c r="J868" s="20">
        <f t="shared" si="436"/>
        <v>0</v>
      </c>
      <c r="K868" s="25" t="str">
        <f t="shared" si="437"/>
        <v>0</v>
      </c>
      <c r="L868" s="20">
        <f t="shared" si="438"/>
        <v>0</v>
      </c>
      <c r="M868" s="42"/>
      <c r="N868" s="20">
        <f>COUNTIFS($B$21:$B$5019,B868)</f>
        <v>0</v>
      </c>
    </row>
    <row r="869" spans="1:14" x14ac:dyDescent="0.45">
      <c r="A869" s="19">
        <v>849</v>
      </c>
      <c r="B869" s="54"/>
      <c r="C869" s="55"/>
      <c r="D869" s="21"/>
      <c r="E869" s="21"/>
      <c r="F869" s="20">
        <f t="shared" si="434"/>
        <v>0</v>
      </c>
      <c r="G869" s="21"/>
      <c r="H869" s="21"/>
      <c r="I869" s="20">
        <f t="shared" si="435"/>
        <v>0</v>
      </c>
      <c r="J869" s="20">
        <f t="shared" si="436"/>
        <v>0</v>
      </c>
      <c r="K869" s="25" t="str">
        <f t="shared" si="437"/>
        <v>0</v>
      </c>
      <c r="L869" s="20">
        <f t="shared" si="438"/>
        <v>0</v>
      </c>
      <c r="M869" s="42"/>
      <c r="N869" s="20">
        <f>COUNTIFS($B$21:$B$5019,B869)</f>
        <v>0</v>
      </c>
    </row>
    <row r="870" spans="1:14" ht="18.600000000000001" thickBot="1" x14ac:dyDescent="0.5">
      <c r="A870" s="22">
        <v>850</v>
      </c>
      <c r="B870" s="56"/>
      <c r="C870" s="57"/>
      <c r="D870" s="24"/>
      <c r="E870" s="24"/>
      <c r="F870" s="23">
        <f t="shared" si="434"/>
        <v>0</v>
      </c>
      <c r="G870" s="24"/>
      <c r="H870" s="24"/>
      <c r="I870" s="23">
        <f t="shared" si="435"/>
        <v>0</v>
      </c>
      <c r="J870" s="23">
        <f t="shared" si="436"/>
        <v>0</v>
      </c>
      <c r="K870" s="26" t="str">
        <f t="shared" si="437"/>
        <v>0</v>
      </c>
      <c r="L870" s="23">
        <f t="shared" si="438"/>
        <v>0</v>
      </c>
      <c r="M870" s="43"/>
      <c r="N870" s="23">
        <f>COUNTIFS($B$21:$B$5019,B870)</f>
        <v>0</v>
      </c>
    </row>
    <row r="871" spans="1:14" x14ac:dyDescent="0.45">
      <c r="A871" s="16">
        <v>851</v>
      </c>
      <c r="B871" s="52"/>
      <c r="C871" s="53"/>
      <c r="D871" s="18"/>
      <c r="E871" s="18"/>
      <c r="F871" s="17">
        <f>D871-E871</f>
        <v>0</v>
      </c>
      <c r="G871" s="18"/>
      <c r="H871" s="18"/>
      <c r="I871" s="17">
        <f>G871-H871</f>
        <v>0</v>
      </c>
      <c r="J871" s="17">
        <f>F871+I871</f>
        <v>0</v>
      </c>
      <c r="K871" s="27" t="str">
        <f>IF(E871&lt;0,"マイナス請求",IF(J871=1900,"○",IF(J871=0,"0",IF(J871&lt;1900,"値引残","要確認"))))</f>
        <v>0</v>
      </c>
      <c r="L871" s="17">
        <f>J871</f>
        <v>0</v>
      </c>
      <c r="M871" s="41"/>
      <c r="N871" s="17">
        <f>COUNTIFS($B$21:$B$5019,B871)</f>
        <v>0</v>
      </c>
    </row>
    <row r="872" spans="1:14" x14ac:dyDescent="0.45">
      <c r="A872" s="19">
        <v>852</v>
      </c>
      <c r="B872" s="54"/>
      <c r="C872" s="55"/>
      <c r="D872" s="21"/>
      <c r="E872" s="21"/>
      <c r="F872" s="20">
        <f t="shared" ref="F872:F880" si="439">D872-E872</f>
        <v>0</v>
      </c>
      <c r="G872" s="21"/>
      <c r="H872" s="21"/>
      <c r="I872" s="20">
        <f t="shared" ref="I872:I880" si="440">G872-H872</f>
        <v>0</v>
      </c>
      <c r="J872" s="20">
        <f t="shared" ref="J872:J880" si="441">F872+I872</f>
        <v>0</v>
      </c>
      <c r="K872" s="25" t="str">
        <f t="shared" ref="K872:K880" si="442">IF(E872&lt;0,"マイナス請求",IF(J872=1900,"○",IF(J872=0,"0",IF(J872&lt;1900,"値引残","要確認"))))</f>
        <v>0</v>
      </c>
      <c r="L872" s="20">
        <f t="shared" ref="L872:L880" si="443">J872</f>
        <v>0</v>
      </c>
      <c r="M872" s="42"/>
      <c r="N872" s="20">
        <f>COUNTIFS($B$21:$B$5019,B872)</f>
        <v>0</v>
      </c>
    </row>
    <row r="873" spans="1:14" x14ac:dyDescent="0.45">
      <c r="A873" s="19">
        <v>853</v>
      </c>
      <c r="B873" s="54"/>
      <c r="C873" s="55"/>
      <c r="D873" s="21"/>
      <c r="E873" s="21"/>
      <c r="F873" s="20">
        <f t="shared" si="439"/>
        <v>0</v>
      </c>
      <c r="G873" s="21"/>
      <c r="H873" s="21"/>
      <c r="I873" s="20">
        <f t="shared" si="440"/>
        <v>0</v>
      </c>
      <c r="J873" s="20">
        <f t="shared" si="441"/>
        <v>0</v>
      </c>
      <c r="K873" s="25" t="str">
        <f t="shared" si="442"/>
        <v>0</v>
      </c>
      <c r="L873" s="20">
        <f t="shared" si="443"/>
        <v>0</v>
      </c>
      <c r="M873" s="42"/>
      <c r="N873" s="20">
        <f>COUNTIFS($B$21:$B$5019,B873)</f>
        <v>0</v>
      </c>
    </row>
    <row r="874" spans="1:14" x14ac:dyDescent="0.45">
      <c r="A874" s="19">
        <v>854</v>
      </c>
      <c r="B874" s="54"/>
      <c r="C874" s="55"/>
      <c r="D874" s="21"/>
      <c r="E874" s="21"/>
      <c r="F874" s="20">
        <f t="shared" si="439"/>
        <v>0</v>
      </c>
      <c r="G874" s="21"/>
      <c r="H874" s="21"/>
      <c r="I874" s="20">
        <f t="shared" si="440"/>
        <v>0</v>
      </c>
      <c r="J874" s="20">
        <f t="shared" si="441"/>
        <v>0</v>
      </c>
      <c r="K874" s="25" t="str">
        <f t="shared" si="442"/>
        <v>0</v>
      </c>
      <c r="L874" s="20">
        <f t="shared" si="443"/>
        <v>0</v>
      </c>
      <c r="M874" s="42"/>
      <c r="N874" s="20">
        <f>COUNTIFS($B$21:$B$5019,B874)</f>
        <v>0</v>
      </c>
    </row>
    <row r="875" spans="1:14" x14ac:dyDescent="0.45">
      <c r="A875" s="19">
        <v>855</v>
      </c>
      <c r="B875" s="54"/>
      <c r="C875" s="55"/>
      <c r="D875" s="21"/>
      <c r="E875" s="21"/>
      <c r="F875" s="20">
        <f t="shared" si="439"/>
        <v>0</v>
      </c>
      <c r="G875" s="21"/>
      <c r="H875" s="21"/>
      <c r="I875" s="20">
        <f t="shared" si="440"/>
        <v>0</v>
      </c>
      <c r="J875" s="20">
        <f t="shared" si="441"/>
        <v>0</v>
      </c>
      <c r="K875" s="25" t="str">
        <f t="shared" si="442"/>
        <v>0</v>
      </c>
      <c r="L875" s="20">
        <f t="shared" si="443"/>
        <v>0</v>
      </c>
      <c r="M875" s="42"/>
      <c r="N875" s="20">
        <f>COUNTIFS($B$21:$B$5019,B875)</f>
        <v>0</v>
      </c>
    </row>
    <row r="876" spans="1:14" x14ac:dyDescent="0.45">
      <c r="A876" s="19">
        <v>856</v>
      </c>
      <c r="B876" s="54"/>
      <c r="C876" s="55"/>
      <c r="D876" s="21"/>
      <c r="E876" s="21"/>
      <c r="F876" s="20">
        <f t="shared" si="439"/>
        <v>0</v>
      </c>
      <c r="G876" s="21"/>
      <c r="H876" s="21"/>
      <c r="I876" s="20">
        <f t="shared" si="440"/>
        <v>0</v>
      </c>
      <c r="J876" s="20">
        <f t="shared" si="441"/>
        <v>0</v>
      </c>
      <c r="K876" s="25" t="str">
        <f t="shared" si="442"/>
        <v>0</v>
      </c>
      <c r="L876" s="20">
        <f t="shared" si="443"/>
        <v>0</v>
      </c>
      <c r="M876" s="42"/>
      <c r="N876" s="20">
        <f>COUNTIFS($B$21:$B$5019,B876)</f>
        <v>0</v>
      </c>
    </row>
    <row r="877" spans="1:14" x14ac:dyDescent="0.45">
      <c r="A877" s="19">
        <v>857</v>
      </c>
      <c r="B877" s="54"/>
      <c r="C877" s="55"/>
      <c r="D877" s="21"/>
      <c r="E877" s="21"/>
      <c r="F877" s="20">
        <f t="shared" si="439"/>
        <v>0</v>
      </c>
      <c r="G877" s="21"/>
      <c r="H877" s="21"/>
      <c r="I877" s="20">
        <f t="shared" si="440"/>
        <v>0</v>
      </c>
      <c r="J877" s="20">
        <f t="shared" si="441"/>
        <v>0</v>
      </c>
      <c r="K877" s="25" t="str">
        <f t="shared" si="442"/>
        <v>0</v>
      </c>
      <c r="L877" s="20">
        <f t="shared" si="443"/>
        <v>0</v>
      </c>
      <c r="M877" s="42"/>
      <c r="N877" s="20">
        <f>COUNTIFS($B$21:$B$5019,B877)</f>
        <v>0</v>
      </c>
    </row>
    <row r="878" spans="1:14" x14ac:dyDescent="0.45">
      <c r="A878" s="19">
        <v>858</v>
      </c>
      <c r="B878" s="54"/>
      <c r="C878" s="55"/>
      <c r="D878" s="21"/>
      <c r="E878" s="21"/>
      <c r="F878" s="20">
        <f t="shared" si="439"/>
        <v>0</v>
      </c>
      <c r="G878" s="21"/>
      <c r="H878" s="21"/>
      <c r="I878" s="20">
        <f t="shared" si="440"/>
        <v>0</v>
      </c>
      <c r="J878" s="20">
        <f t="shared" si="441"/>
        <v>0</v>
      </c>
      <c r="K878" s="25" t="str">
        <f t="shared" si="442"/>
        <v>0</v>
      </c>
      <c r="L878" s="20">
        <f t="shared" si="443"/>
        <v>0</v>
      </c>
      <c r="M878" s="42"/>
      <c r="N878" s="20">
        <f>COUNTIFS($B$21:$B$5019,B878)</f>
        <v>0</v>
      </c>
    </row>
    <row r="879" spans="1:14" x14ac:dyDescent="0.45">
      <c r="A879" s="19">
        <v>859</v>
      </c>
      <c r="B879" s="54"/>
      <c r="C879" s="55"/>
      <c r="D879" s="21"/>
      <c r="E879" s="21"/>
      <c r="F879" s="20">
        <f t="shared" si="439"/>
        <v>0</v>
      </c>
      <c r="G879" s="21"/>
      <c r="H879" s="21"/>
      <c r="I879" s="20">
        <f t="shared" si="440"/>
        <v>0</v>
      </c>
      <c r="J879" s="20">
        <f t="shared" si="441"/>
        <v>0</v>
      </c>
      <c r="K879" s="25" t="str">
        <f t="shared" si="442"/>
        <v>0</v>
      </c>
      <c r="L879" s="20">
        <f t="shared" si="443"/>
        <v>0</v>
      </c>
      <c r="M879" s="42"/>
      <c r="N879" s="20">
        <f>COUNTIFS($B$21:$B$5019,B879)</f>
        <v>0</v>
      </c>
    </row>
    <row r="880" spans="1:14" ht="18.600000000000001" thickBot="1" x14ac:dyDescent="0.5">
      <c r="A880" s="22">
        <v>860</v>
      </c>
      <c r="B880" s="56"/>
      <c r="C880" s="57"/>
      <c r="D880" s="24"/>
      <c r="E880" s="24"/>
      <c r="F880" s="23">
        <f t="shared" si="439"/>
        <v>0</v>
      </c>
      <c r="G880" s="24"/>
      <c r="H880" s="24"/>
      <c r="I880" s="23">
        <f t="shared" si="440"/>
        <v>0</v>
      </c>
      <c r="J880" s="23">
        <f t="shared" si="441"/>
        <v>0</v>
      </c>
      <c r="K880" s="26" t="str">
        <f t="shared" si="442"/>
        <v>0</v>
      </c>
      <c r="L880" s="23">
        <f t="shared" si="443"/>
        <v>0</v>
      </c>
      <c r="M880" s="43"/>
      <c r="N880" s="23">
        <f>COUNTIFS($B$21:$B$5019,B880)</f>
        <v>0</v>
      </c>
    </row>
    <row r="881" spans="1:14" x14ac:dyDescent="0.45">
      <c r="A881" s="16">
        <v>861</v>
      </c>
      <c r="B881" s="52"/>
      <c r="C881" s="53"/>
      <c r="D881" s="18"/>
      <c r="E881" s="18"/>
      <c r="F881" s="17">
        <f>D881-E881</f>
        <v>0</v>
      </c>
      <c r="G881" s="18"/>
      <c r="H881" s="18"/>
      <c r="I881" s="17">
        <f>G881-H881</f>
        <v>0</v>
      </c>
      <c r="J881" s="17">
        <f>F881+I881</f>
        <v>0</v>
      </c>
      <c r="K881" s="27" t="str">
        <f>IF(E881&lt;0,"マイナス請求",IF(J881=1900,"○",IF(J881=0,"0",IF(J881&lt;1900,"値引残","要確認"))))</f>
        <v>0</v>
      </c>
      <c r="L881" s="17">
        <f>J881</f>
        <v>0</v>
      </c>
      <c r="M881" s="41"/>
      <c r="N881" s="17">
        <f>COUNTIFS($B$21:$B$5019,B881)</f>
        <v>0</v>
      </c>
    </row>
    <row r="882" spans="1:14" x14ac:dyDescent="0.45">
      <c r="A882" s="19">
        <v>862</v>
      </c>
      <c r="B882" s="54"/>
      <c r="C882" s="55"/>
      <c r="D882" s="21"/>
      <c r="E882" s="21"/>
      <c r="F882" s="20">
        <f t="shared" ref="F882:F890" si="444">D882-E882</f>
        <v>0</v>
      </c>
      <c r="G882" s="21"/>
      <c r="H882" s="21"/>
      <c r="I882" s="20">
        <f t="shared" ref="I882:I890" si="445">G882-H882</f>
        <v>0</v>
      </c>
      <c r="J882" s="20">
        <f t="shared" ref="J882:J890" si="446">F882+I882</f>
        <v>0</v>
      </c>
      <c r="K882" s="25" t="str">
        <f t="shared" ref="K882:K890" si="447">IF(E882&lt;0,"マイナス請求",IF(J882=1900,"○",IF(J882=0,"0",IF(J882&lt;1900,"値引残","要確認"))))</f>
        <v>0</v>
      </c>
      <c r="L882" s="20">
        <f t="shared" ref="L882:L890" si="448">J882</f>
        <v>0</v>
      </c>
      <c r="M882" s="42"/>
      <c r="N882" s="20">
        <f>COUNTIFS($B$21:$B$5019,B882)</f>
        <v>0</v>
      </c>
    </row>
    <row r="883" spans="1:14" x14ac:dyDescent="0.45">
      <c r="A883" s="19">
        <v>863</v>
      </c>
      <c r="B883" s="54"/>
      <c r="C883" s="55"/>
      <c r="D883" s="21"/>
      <c r="E883" s="21"/>
      <c r="F883" s="20">
        <f t="shared" si="444"/>
        <v>0</v>
      </c>
      <c r="G883" s="21"/>
      <c r="H883" s="21"/>
      <c r="I883" s="20">
        <f t="shared" si="445"/>
        <v>0</v>
      </c>
      <c r="J883" s="20">
        <f t="shared" si="446"/>
        <v>0</v>
      </c>
      <c r="K883" s="25" t="str">
        <f t="shared" si="447"/>
        <v>0</v>
      </c>
      <c r="L883" s="20">
        <f t="shared" si="448"/>
        <v>0</v>
      </c>
      <c r="M883" s="42"/>
      <c r="N883" s="20">
        <f>COUNTIFS($B$21:$B$5019,B883)</f>
        <v>0</v>
      </c>
    </row>
    <row r="884" spans="1:14" x14ac:dyDescent="0.45">
      <c r="A884" s="19">
        <v>864</v>
      </c>
      <c r="B884" s="54"/>
      <c r="C884" s="55"/>
      <c r="D884" s="21"/>
      <c r="E884" s="21"/>
      <c r="F884" s="20">
        <f t="shared" si="444"/>
        <v>0</v>
      </c>
      <c r="G884" s="21"/>
      <c r="H884" s="21"/>
      <c r="I884" s="20">
        <f t="shared" si="445"/>
        <v>0</v>
      </c>
      <c r="J884" s="20">
        <f t="shared" si="446"/>
        <v>0</v>
      </c>
      <c r="K884" s="25" t="str">
        <f t="shared" si="447"/>
        <v>0</v>
      </c>
      <c r="L884" s="20">
        <f t="shared" si="448"/>
        <v>0</v>
      </c>
      <c r="M884" s="42"/>
      <c r="N884" s="20">
        <f>COUNTIFS($B$21:$B$5019,B884)</f>
        <v>0</v>
      </c>
    </row>
    <row r="885" spans="1:14" x14ac:dyDescent="0.45">
      <c r="A885" s="19">
        <v>865</v>
      </c>
      <c r="B885" s="54"/>
      <c r="C885" s="55"/>
      <c r="D885" s="21"/>
      <c r="E885" s="21"/>
      <c r="F885" s="20">
        <f t="shared" si="444"/>
        <v>0</v>
      </c>
      <c r="G885" s="21"/>
      <c r="H885" s="21"/>
      <c r="I885" s="20">
        <f t="shared" si="445"/>
        <v>0</v>
      </c>
      <c r="J885" s="20">
        <f t="shared" si="446"/>
        <v>0</v>
      </c>
      <c r="K885" s="25" t="str">
        <f t="shared" si="447"/>
        <v>0</v>
      </c>
      <c r="L885" s="20">
        <f t="shared" si="448"/>
        <v>0</v>
      </c>
      <c r="M885" s="42"/>
      <c r="N885" s="20">
        <f>COUNTIFS($B$21:$B$5019,B885)</f>
        <v>0</v>
      </c>
    </row>
    <row r="886" spans="1:14" x14ac:dyDescent="0.45">
      <c r="A886" s="19">
        <v>866</v>
      </c>
      <c r="B886" s="54"/>
      <c r="C886" s="55"/>
      <c r="D886" s="21"/>
      <c r="E886" s="21"/>
      <c r="F886" s="20">
        <f t="shared" si="444"/>
        <v>0</v>
      </c>
      <c r="G886" s="21"/>
      <c r="H886" s="21"/>
      <c r="I886" s="20">
        <f t="shared" si="445"/>
        <v>0</v>
      </c>
      <c r="J886" s="20">
        <f t="shared" si="446"/>
        <v>0</v>
      </c>
      <c r="K886" s="25" t="str">
        <f t="shared" si="447"/>
        <v>0</v>
      </c>
      <c r="L886" s="20">
        <f t="shared" si="448"/>
        <v>0</v>
      </c>
      <c r="M886" s="42"/>
      <c r="N886" s="20">
        <f>COUNTIFS($B$21:$B$5019,B886)</f>
        <v>0</v>
      </c>
    </row>
    <row r="887" spans="1:14" x14ac:dyDescent="0.45">
      <c r="A887" s="19">
        <v>867</v>
      </c>
      <c r="B887" s="54"/>
      <c r="C887" s="55"/>
      <c r="D887" s="21"/>
      <c r="E887" s="21"/>
      <c r="F887" s="20">
        <f t="shared" si="444"/>
        <v>0</v>
      </c>
      <c r="G887" s="21"/>
      <c r="H887" s="21"/>
      <c r="I887" s="20">
        <f t="shared" si="445"/>
        <v>0</v>
      </c>
      <c r="J887" s="20">
        <f t="shared" si="446"/>
        <v>0</v>
      </c>
      <c r="K887" s="25" t="str">
        <f t="shared" si="447"/>
        <v>0</v>
      </c>
      <c r="L887" s="20">
        <f t="shared" si="448"/>
        <v>0</v>
      </c>
      <c r="M887" s="42"/>
      <c r="N887" s="20">
        <f>COUNTIFS($B$21:$B$5019,B887)</f>
        <v>0</v>
      </c>
    </row>
    <row r="888" spans="1:14" x14ac:dyDescent="0.45">
      <c r="A888" s="19">
        <v>868</v>
      </c>
      <c r="B888" s="54"/>
      <c r="C888" s="55"/>
      <c r="D888" s="21"/>
      <c r="E888" s="21"/>
      <c r="F888" s="20">
        <f t="shared" si="444"/>
        <v>0</v>
      </c>
      <c r="G888" s="21"/>
      <c r="H888" s="21"/>
      <c r="I888" s="20">
        <f t="shared" si="445"/>
        <v>0</v>
      </c>
      <c r="J888" s="20">
        <f t="shared" si="446"/>
        <v>0</v>
      </c>
      <c r="K888" s="25" t="str">
        <f t="shared" si="447"/>
        <v>0</v>
      </c>
      <c r="L888" s="20">
        <f t="shared" si="448"/>
        <v>0</v>
      </c>
      <c r="M888" s="42"/>
      <c r="N888" s="20">
        <f>COUNTIFS($B$21:$B$5019,B888)</f>
        <v>0</v>
      </c>
    </row>
    <row r="889" spans="1:14" x14ac:dyDescent="0.45">
      <c r="A889" s="19">
        <v>869</v>
      </c>
      <c r="B889" s="54"/>
      <c r="C889" s="55"/>
      <c r="D889" s="21"/>
      <c r="E889" s="21"/>
      <c r="F889" s="20">
        <f t="shared" si="444"/>
        <v>0</v>
      </c>
      <c r="G889" s="21"/>
      <c r="H889" s="21"/>
      <c r="I889" s="20">
        <f t="shared" si="445"/>
        <v>0</v>
      </c>
      <c r="J889" s="20">
        <f t="shared" si="446"/>
        <v>0</v>
      </c>
      <c r="K889" s="25" t="str">
        <f t="shared" si="447"/>
        <v>0</v>
      </c>
      <c r="L889" s="20">
        <f t="shared" si="448"/>
        <v>0</v>
      </c>
      <c r="M889" s="42"/>
      <c r="N889" s="20">
        <f>COUNTIFS($B$21:$B$5019,B889)</f>
        <v>0</v>
      </c>
    </row>
    <row r="890" spans="1:14" ht="18.600000000000001" thickBot="1" x14ac:dyDescent="0.5">
      <c r="A890" s="22">
        <v>870</v>
      </c>
      <c r="B890" s="56"/>
      <c r="C890" s="57"/>
      <c r="D890" s="24"/>
      <c r="E890" s="24"/>
      <c r="F890" s="23">
        <f t="shared" si="444"/>
        <v>0</v>
      </c>
      <c r="G890" s="24"/>
      <c r="H890" s="24"/>
      <c r="I890" s="23">
        <f t="shared" si="445"/>
        <v>0</v>
      </c>
      <c r="J890" s="23">
        <f t="shared" si="446"/>
        <v>0</v>
      </c>
      <c r="K890" s="26" t="str">
        <f t="shared" si="447"/>
        <v>0</v>
      </c>
      <c r="L890" s="23">
        <f t="shared" si="448"/>
        <v>0</v>
      </c>
      <c r="M890" s="43"/>
      <c r="N890" s="23">
        <f>COUNTIFS($B$21:$B$5019,B890)</f>
        <v>0</v>
      </c>
    </row>
    <row r="891" spans="1:14" x14ac:dyDescent="0.45">
      <c r="A891" s="16">
        <v>871</v>
      </c>
      <c r="B891" s="52"/>
      <c r="C891" s="53"/>
      <c r="D891" s="18"/>
      <c r="E891" s="18"/>
      <c r="F891" s="17">
        <f>D891-E891</f>
        <v>0</v>
      </c>
      <c r="G891" s="18"/>
      <c r="H891" s="18"/>
      <c r="I891" s="17">
        <f>G891-H891</f>
        <v>0</v>
      </c>
      <c r="J891" s="17">
        <f>F891+I891</f>
        <v>0</v>
      </c>
      <c r="K891" s="27" t="str">
        <f>IF(E891&lt;0,"マイナス請求",IF(J891=1900,"○",IF(J891=0,"0",IF(J891&lt;1900,"値引残","要確認"))))</f>
        <v>0</v>
      </c>
      <c r="L891" s="17">
        <f>J891</f>
        <v>0</v>
      </c>
      <c r="M891" s="41"/>
      <c r="N891" s="17">
        <f>COUNTIFS($B$21:$B$5019,B891)</f>
        <v>0</v>
      </c>
    </row>
    <row r="892" spans="1:14" x14ac:dyDescent="0.45">
      <c r="A892" s="19">
        <v>872</v>
      </c>
      <c r="B892" s="54"/>
      <c r="C892" s="55"/>
      <c r="D892" s="21"/>
      <c r="E892" s="21"/>
      <c r="F892" s="20">
        <f t="shared" ref="F892:F900" si="449">D892-E892</f>
        <v>0</v>
      </c>
      <c r="G892" s="21"/>
      <c r="H892" s="21"/>
      <c r="I892" s="20">
        <f t="shared" ref="I892:I900" si="450">G892-H892</f>
        <v>0</v>
      </c>
      <c r="J892" s="20">
        <f t="shared" ref="J892:J900" si="451">F892+I892</f>
        <v>0</v>
      </c>
      <c r="K892" s="25" t="str">
        <f t="shared" ref="K892:K900" si="452">IF(E892&lt;0,"マイナス請求",IF(J892=1900,"○",IF(J892=0,"0",IF(J892&lt;1900,"値引残","要確認"))))</f>
        <v>0</v>
      </c>
      <c r="L892" s="20">
        <f t="shared" ref="L892:L900" si="453">J892</f>
        <v>0</v>
      </c>
      <c r="M892" s="42"/>
      <c r="N892" s="20">
        <f>COUNTIFS($B$21:$B$5019,B892)</f>
        <v>0</v>
      </c>
    </row>
    <row r="893" spans="1:14" x14ac:dyDescent="0.45">
      <c r="A893" s="19">
        <v>873</v>
      </c>
      <c r="B893" s="54"/>
      <c r="C893" s="55"/>
      <c r="D893" s="21"/>
      <c r="E893" s="21"/>
      <c r="F893" s="20">
        <f t="shared" si="449"/>
        <v>0</v>
      </c>
      <c r="G893" s="21"/>
      <c r="H893" s="21"/>
      <c r="I893" s="20">
        <f t="shared" si="450"/>
        <v>0</v>
      </c>
      <c r="J893" s="20">
        <f t="shared" si="451"/>
        <v>0</v>
      </c>
      <c r="K893" s="25" t="str">
        <f t="shared" si="452"/>
        <v>0</v>
      </c>
      <c r="L893" s="20">
        <f t="shared" si="453"/>
        <v>0</v>
      </c>
      <c r="M893" s="42"/>
      <c r="N893" s="20">
        <f>COUNTIFS($B$21:$B$5019,B893)</f>
        <v>0</v>
      </c>
    </row>
    <row r="894" spans="1:14" x14ac:dyDescent="0.45">
      <c r="A894" s="19">
        <v>874</v>
      </c>
      <c r="B894" s="54"/>
      <c r="C894" s="55"/>
      <c r="D894" s="21"/>
      <c r="E894" s="21"/>
      <c r="F894" s="20">
        <f t="shared" si="449"/>
        <v>0</v>
      </c>
      <c r="G894" s="21"/>
      <c r="H894" s="21"/>
      <c r="I894" s="20">
        <f t="shared" si="450"/>
        <v>0</v>
      </c>
      <c r="J894" s="20">
        <f t="shared" si="451"/>
        <v>0</v>
      </c>
      <c r="K894" s="25" t="str">
        <f t="shared" si="452"/>
        <v>0</v>
      </c>
      <c r="L894" s="20">
        <f t="shared" si="453"/>
        <v>0</v>
      </c>
      <c r="M894" s="42"/>
      <c r="N894" s="20">
        <f>COUNTIFS($B$21:$B$5019,B894)</f>
        <v>0</v>
      </c>
    </row>
    <row r="895" spans="1:14" x14ac:dyDescent="0.45">
      <c r="A895" s="19">
        <v>875</v>
      </c>
      <c r="B895" s="54"/>
      <c r="C895" s="55"/>
      <c r="D895" s="21"/>
      <c r="E895" s="21"/>
      <c r="F895" s="20">
        <f t="shared" si="449"/>
        <v>0</v>
      </c>
      <c r="G895" s="21"/>
      <c r="H895" s="21"/>
      <c r="I895" s="20">
        <f t="shared" si="450"/>
        <v>0</v>
      </c>
      <c r="J895" s="20">
        <f t="shared" si="451"/>
        <v>0</v>
      </c>
      <c r="K895" s="25" t="str">
        <f t="shared" si="452"/>
        <v>0</v>
      </c>
      <c r="L895" s="20">
        <f t="shared" si="453"/>
        <v>0</v>
      </c>
      <c r="M895" s="42"/>
      <c r="N895" s="20">
        <f>COUNTIFS($B$21:$B$5019,B895)</f>
        <v>0</v>
      </c>
    </row>
    <row r="896" spans="1:14" x14ac:dyDescent="0.45">
      <c r="A896" s="19">
        <v>876</v>
      </c>
      <c r="B896" s="54"/>
      <c r="C896" s="55"/>
      <c r="D896" s="21"/>
      <c r="E896" s="21"/>
      <c r="F896" s="20">
        <f t="shared" si="449"/>
        <v>0</v>
      </c>
      <c r="G896" s="21"/>
      <c r="H896" s="21"/>
      <c r="I896" s="20">
        <f t="shared" si="450"/>
        <v>0</v>
      </c>
      <c r="J896" s="20">
        <f t="shared" si="451"/>
        <v>0</v>
      </c>
      <c r="K896" s="25" t="str">
        <f t="shared" si="452"/>
        <v>0</v>
      </c>
      <c r="L896" s="20">
        <f t="shared" si="453"/>
        <v>0</v>
      </c>
      <c r="M896" s="42"/>
      <c r="N896" s="20">
        <f>COUNTIFS($B$21:$B$5019,B896)</f>
        <v>0</v>
      </c>
    </row>
    <row r="897" spans="1:14" x14ac:dyDescent="0.45">
      <c r="A897" s="19">
        <v>877</v>
      </c>
      <c r="B897" s="54"/>
      <c r="C897" s="55"/>
      <c r="D897" s="21"/>
      <c r="E897" s="21"/>
      <c r="F897" s="20">
        <f t="shared" si="449"/>
        <v>0</v>
      </c>
      <c r="G897" s="21"/>
      <c r="H897" s="21"/>
      <c r="I897" s="20">
        <f t="shared" si="450"/>
        <v>0</v>
      </c>
      <c r="J897" s="20">
        <f t="shared" si="451"/>
        <v>0</v>
      </c>
      <c r="K897" s="25" t="str">
        <f t="shared" si="452"/>
        <v>0</v>
      </c>
      <c r="L897" s="20">
        <f t="shared" si="453"/>
        <v>0</v>
      </c>
      <c r="M897" s="42"/>
      <c r="N897" s="20">
        <f>COUNTIFS($B$21:$B$5019,B897)</f>
        <v>0</v>
      </c>
    </row>
    <row r="898" spans="1:14" x14ac:dyDescent="0.45">
      <c r="A898" s="19">
        <v>878</v>
      </c>
      <c r="B898" s="54"/>
      <c r="C898" s="55"/>
      <c r="D898" s="21"/>
      <c r="E898" s="21"/>
      <c r="F898" s="20">
        <f t="shared" si="449"/>
        <v>0</v>
      </c>
      <c r="G898" s="21"/>
      <c r="H898" s="21"/>
      <c r="I898" s="20">
        <f t="shared" si="450"/>
        <v>0</v>
      </c>
      <c r="J898" s="20">
        <f t="shared" si="451"/>
        <v>0</v>
      </c>
      <c r="K898" s="25" t="str">
        <f t="shared" si="452"/>
        <v>0</v>
      </c>
      <c r="L898" s="20">
        <f t="shared" si="453"/>
        <v>0</v>
      </c>
      <c r="M898" s="42"/>
      <c r="N898" s="20">
        <f>COUNTIFS($B$21:$B$5019,B898)</f>
        <v>0</v>
      </c>
    </row>
    <row r="899" spans="1:14" x14ac:dyDescent="0.45">
      <c r="A899" s="19">
        <v>879</v>
      </c>
      <c r="B899" s="54"/>
      <c r="C899" s="55"/>
      <c r="D899" s="21"/>
      <c r="E899" s="21"/>
      <c r="F899" s="20">
        <f t="shared" si="449"/>
        <v>0</v>
      </c>
      <c r="G899" s="21"/>
      <c r="H899" s="21"/>
      <c r="I899" s="20">
        <f t="shared" si="450"/>
        <v>0</v>
      </c>
      <c r="J899" s="20">
        <f t="shared" si="451"/>
        <v>0</v>
      </c>
      <c r="K899" s="25" t="str">
        <f t="shared" si="452"/>
        <v>0</v>
      </c>
      <c r="L899" s="20">
        <f t="shared" si="453"/>
        <v>0</v>
      </c>
      <c r="M899" s="42"/>
      <c r="N899" s="20">
        <f>COUNTIFS($B$21:$B$5019,B899)</f>
        <v>0</v>
      </c>
    </row>
    <row r="900" spans="1:14" ht="18.600000000000001" thickBot="1" x14ac:dyDescent="0.5">
      <c r="A900" s="22">
        <v>880</v>
      </c>
      <c r="B900" s="56"/>
      <c r="C900" s="57"/>
      <c r="D900" s="24"/>
      <c r="E900" s="24"/>
      <c r="F900" s="23">
        <f t="shared" si="449"/>
        <v>0</v>
      </c>
      <c r="G900" s="24"/>
      <c r="H900" s="24"/>
      <c r="I900" s="23">
        <f t="shared" si="450"/>
        <v>0</v>
      </c>
      <c r="J900" s="23">
        <f t="shared" si="451"/>
        <v>0</v>
      </c>
      <c r="K900" s="26" t="str">
        <f t="shared" si="452"/>
        <v>0</v>
      </c>
      <c r="L900" s="23">
        <f t="shared" si="453"/>
        <v>0</v>
      </c>
      <c r="M900" s="43"/>
      <c r="N900" s="23">
        <f>COUNTIFS($B$21:$B$5019,B900)</f>
        <v>0</v>
      </c>
    </row>
    <row r="901" spans="1:14" x14ac:dyDescent="0.45">
      <c r="A901" s="16">
        <v>881</v>
      </c>
      <c r="B901" s="52"/>
      <c r="C901" s="53"/>
      <c r="D901" s="18"/>
      <c r="E901" s="18"/>
      <c r="F901" s="17">
        <f>D901-E901</f>
        <v>0</v>
      </c>
      <c r="G901" s="18"/>
      <c r="H901" s="18"/>
      <c r="I901" s="17">
        <f>G901-H901</f>
        <v>0</v>
      </c>
      <c r="J901" s="17">
        <f>F901+I901</f>
        <v>0</v>
      </c>
      <c r="K901" s="27" t="str">
        <f>IF(E901&lt;0,"マイナス請求",IF(J901=1900,"○",IF(J901=0,"0",IF(J901&lt;1900,"値引残","要確認"))))</f>
        <v>0</v>
      </c>
      <c r="L901" s="17">
        <f>J901</f>
        <v>0</v>
      </c>
      <c r="M901" s="41"/>
      <c r="N901" s="17">
        <f>COUNTIFS($B$21:$B$5019,B901)</f>
        <v>0</v>
      </c>
    </row>
    <row r="902" spans="1:14" x14ac:dyDescent="0.45">
      <c r="A902" s="19">
        <v>882</v>
      </c>
      <c r="B902" s="54"/>
      <c r="C902" s="55"/>
      <c r="D902" s="21"/>
      <c r="E902" s="21"/>
      <c r="F902" s="20">
        <f t="shared" ref="F902:F910" si="454">D902-E902</f>
        <v>0</v>
      </c>
      <c r="G902" s="21"/>
      <c r="H902" s="21"/>
      <c r="I902" s="20">
        <f t="shared" ref="I902:I910" si="455">G902-H902</f>
        <v>0</v>
      </c>
      <c r="J902" s="20">
        <f t="shared" ref="J902:J910" si="456">F902+I902</f>
        <v>0</v>
      </c>
      <c r="K902" s="25" t="str">
        <f t="shared" ref="K902:K910" si="457">IF(E902&lt;0,"マイナス請求",IF(J902=1900,"○",IF(J902=0,"0",IF(J902&lt;1900,"値引残","要確認"))))</f>
        <v>0</v>
      </c>
      <c r="L902" s="20">
        <f t="shared" ref="L902:L910" si="458">J902</f>
        <v>0</v>
      </c>
      <c r="M902" s="42"/>
      <c r="N902" s="20">
        <f>COUNTIFS($B$21:$B$5019,B902)</f>
        <v>0</v>
      </c>
    </row>
    <row r="903" spans="1:14" x14ac:dyDescent="0.45">
      <c r="A903" s="19">
        <v>883</v>
      </c>
      <c r="B903" s="54"/>
      <c r="C903" s="55"/>
      <c r="D903" s="21"/>
      <c r="E903" s="21"/>
      <c r="F903" s="20">
        <f t="shared" si="454"/>
        <v>0</v>
      </c>
      <c r="G903" s="21"/>
      <c r="H903" s="21"/>
      <c r="I903" s="20">
        <f t="shared" si="455"/>
        <v>0</v>
      </c>
      <c r="J903" s="20">
        <f t="shared" si="456"/>
        <v>0</v>
      </c>
      <c r="K903" s="25" t="str">
        <f t="shared" si="457"/>
        <v>0</v>
      </c>
      <c r="L903" s="20">
        <f t="shared" si="458"/>
        <v>0</v>
      </c>
      <c r="M903" s="42"/>
      <c r="N903" s="20">
        <f>COUNTIFS($B$21:$B$5019,B903)</f>
        <v>0</v>
      </c>
    </row>
    <row r="904" spans="1:14" x14ac:dyDescent="0.45">
      <c r="A904" s="19">
        <v>884</v>
      </c>
      <c r="B904" s="54"/>
      <c r="C904" s="55"/>
      <c r="D904" s="21"/>
      <c r="E904" s="21"/>
      <c r="F904" s="20">
        <f t="shared" si="454"/>
        <v>0</v>
      </c>
      <c r="G904" s="21"/>
      <c r="H904" s="21"/>
      <c r="I904" s="20">
        <f t="shared" si="455"/>
        <v>0</v>
      </c>
      <c r="J904" s="20">
        <f t="shared" si="456"/>
        <v>0</v>
      </c>
      <c r="K904" s="25" t="str">
        <f t="shared" si="457"/>
        <v>0</v>
      </c>
      <c r="L904" s="20">
        <f t="shared" si="458"/>
        <v>0</v>
      </c>
      <c r="M904" s="42"/>
      <c r="N904" s="20">
        <f>COUNTIFS($B$21:$B$5019,B904)</f>
        <v>0</v>
      </c>
    </row>
    <row r="905" spans="1:14" x14ac:dyDescent="0.45">
      <c r="A905" s="19">
        <v>885</v>
      </c>
      <c r="B905" s="54"/>
      <c r="C905" s="55"/>
      <c r="D905" s="21"/>
      <c r="E905" s="21"/>
      <c r="F905" s="20">
        <f t="shared" si="454"/>
        <v>0</v>
      </c>
      <c r="G905" s="21"/>
      <c r="H905" s="21"/>
      <c r="I905" s="20">
        <f t="shared" si="455"/>
        <v>0</v>
      </c>
      <c r="J905" s="20">
        <f t="shared" si="456"/>
        <v>0</v>
      </c>
      <c r="K905" s="25" t="str">
        <f t="shared" si="457"/>
        <v>0</v>
      </c>
      <c r="L905" s="20">
        <f t="shared" si="458"/>
        <v>0</v>
      </c>
      <c r="M905" s="42"/>
      <c r="N905" s="20">
        <f>COUNTIFS($B$21:$B$5019,B905)</f>
        <v>0</v>
      </c>
    </row>
    <row r="906" spans="1:14" x14ac:dyDescent="0.45">
      <c r="A906" s="19">
        <v>886</v>
      </c>
      <c r="B906" s="54"/>
      <c r="C906" s="55"/>
      <c r="D906" s="21"/>
      <c r="E906" s="21"/>
      <c r="F906" s="20">
        <f t="shared" si="454"/>
        <v>0</v>
      </c>
      <c r="G906" s="21"/>
      <c r="H906" s="21"/>
      <c r="I906" s="20">
        <f t="shared" si="455"/>
        <v>0</v>
      </c>
      <c r="J906" s="20">
        <f t="shared" si="456"/>
        <v>0</v>
      </c>
      <c r="K906" s="25" t="str">
        <f t="shared" si="457"/>
        <v>0</v>
      </c>
      <c r="L906" s="20">
        <f t="shared" si="458"/>
        <v>0</v>
      </c>
      <c r="M906" s="42"/>
      <c r="N906" s="20">
        <f>COUNTIFS($B$21:$B$5019,B906)</f>
        <v>0</v>
      </c>
    </row>
    <row r="907" spans="1:14" x14ac:dyDescent="0.45">
      <c r="A907" s="19">
        <v>887</v>
      </c>
      <c r="B907" s="54"/>
      <c r="C907" s="55"/>
      <c r="D907" s="21"/>
      <c r="E907" s="21"/>
      <c r="F907" s="20">
        <f t="shared" si="454"/>
        <v>0</v>
      </c>
      <c r="G907" s="21"/>
      <c r="H907" s="21"/>
      <c r="I907" s="20">
        <f t="shared" si="455"/>
        <v>0</v>
      </c>
      <c r="J907" s="20">
        <f t="shared" si="456"/>
        <v>0</v>
      </c>
      <c r="K907" s="25" t="str">
        <f t="shared" si="457"/>
        <v>0</v>
      </c>
      <c r="L907" s="20">
        <f t="shared" si="458"/>
        <v>0</v>
      </c>
      <c r="M907" s="42"/>
      <c r="N907" s="20">
        <f>COUNTIFS($B$21:$B$5019,B907)</f>
        <v>0</v>
      </c>
    </row>
    <row r="908" spans="1:14" x14ac:dyDescent="0.45">
      <c r="A908" s="19">
        <v>888</v>
      </c>
      <c r="B908" s="54"/>
      <c r="C908" s="55"/>
      <c r="D908" s="21"/>
      <c r="E908" s="21"/>
      <c r="F908" s="20">
        <f t="shared" si="454"/>
        <v>0</v>
      </c>
      <c r="G908" s="21"/>
      <c r="H908" s="21"/>
      <c r="I908" s="20">
        <f t="shared" si="455"/>
        <v>0</v>
      </c>
      <c r="J908" s="20">
        <f t="shared" si="456"/>
        <v>0</v>
      </c>
      <c r="K908" s="25" t="str">
        <f t="shared" si="457"/>
        <v>0</v>
      </c>
      <c r="L908" s="20">
        <f t="shared" si="458"/>
        <v>0</v>
      </c>
      <c r="M908" s="42"/>
      <c r="N908" s="20">
        <f>COUNTIFS($B$21:$B$5019,B908)</f>
        <v>0</v>
      </c>
    </row>
    <row r="909" spans="1:14" x14ac:dyDescent="0.45">
      <c r="A909" s="19">
        <v>889</v>
      </c>
      <c r="B909" s="54"/>
      <c r="C909" s="55"/>
      <c r="D909" s="21"/>
      <c r="E909" s="21"/>
      <c r="F909" s="20">
        <f t="shared" si="454"/>
        <v>0</v>
      </c>
      <c r="G909" s="21"/>
      <c r="H909" s="21"/>
      <c r="I909" s="20">
        <f t="shared" si="455"/>
        <v>0</v>
      </c>
      <c r="J909" s="20">
        <f t="shared" si="456"/>
        <v>0</v>
      </c>
      <c r="K909" s="25" t="str">
        <f t="shared" si="457"/>
        <v>0</v>
      </c>
      <c r="L909" s="20">
        <f t="shared" si="458"/>
        <v>0</v>
      </c>
      <c r="M909" s="42"/>
      <c r="N909" s="20">
        <f>COUNTIFS($B$21:$B$5019,B909)</f>
        <v>0</v>
      </c>
    </row>
    <row r="910" spans="1:14" ht="18.600000000000001" thickBot="1" x14ac:dyDescent="0.5">
      <c r="A910" s="22">
        <v>890</v>
      </c>
      <c r="B910" s="56"/>
      <c r="C910" s="57"/>
      <c r="D910" s="24"/>
      <c r="E910" s="24"/>
      <c r="F910" s="23">
        <f t="shared" si="454"/>
        <v>0</v>
      </c>
      <c r="G910" s="24"/>
      <c r="H910" s="24"/>
      <c r="I910" s="23">
        <f t="shared" si="455"/>
        <v>0</v>
      </c>
      <c r="J910" s="23">
        <f t="shared" si="456"/>
        <v>0</v>
      </c>
      <c r="K910" s="26" t="str">
        <f t="shared" si="457"/>
        <v>0</v>
      </c>
      <c r="L910" s="23">
        <f t="shared" si="458"/>
        <v>0</v>
      </c>
      <c r="M910" s="43"/>
      <c r="N910" s="23">
        <f>COUNTIFS($B$21:$B$5019,B910)</f>
        <v>0</v>
      </c>
    </row>
    <row r="911" spans="1:14" x14ac:dyDescent="0.45">
      <c r="A911" s="16">
        <v>891</v>
      </c>
      <c r="B911" s="52"/>
      <c r="C911" s="53"/>
      <c r="D911" s="18"/>
      <c r="E911" s="18"/>
      <c r="F911" s="17">
        <f>D911-E911</f>
        <v>0</v>
      </c>
      <c r="G911" s="18"/>
      <c r="H911" s="18"/>
      <c r="I911" s="17">
        <f>G911-H911</f>
        <v>0</v>
      </c>
      <c r="J911" s="17">
        <f>F911+I911</f>
        <v>0</v>
      </c>
      <c r="K911" s="27" t="str">
        <f>IF(E911&lt;0,"マイナス請求",IF(J911=1900,"○",IF(J911=0,"0",IF(J911&lt;1900,"値引残","要確認"))))</f>
        <v>0</v>
      </c>
      <c r="L911" s="17">
        <f>J911</f>
        <v>0</v>
      </c>
      <c r="M911" s="41"/>
      <c r="N911" s="17">
        <f>COUNTIFS($B$21:$B$5019,B911)</f>
        <v>0</v>
      </c>
    </row>
    <row r="912" spans="1:14" x14ac:dyDescent="0.45">
      <c r="A912" s="19">
        <v>892</v>
      </c>
      <c r="B912" s="54"/>
      <c r="C912" s="55"/>
      <c r="D912" s="21"/>
      <c r="E912" s="21"/>
      <c r="F912" s="20">
        <f t="shared" ref="F912:F920" si="459">D912-E912</f>
        <v>0</v>
      </c>
      <c r="G912" s="21"/>
      <c r="H912" s="21"/>
      <c r="I912" s="20">
        <f t="shared" ref="I912:I920" si="460">G912-H912</f>
        <v>0</v>
      </c>
      <c r="J912" s="20">
        <f t="shared" ref="J912:J920" si="461">F912+I912</f>
        <v>0</v>
      </c>
      <c r="K912" s="25" t="str">
        <f t="shared" ref="K912:K917" si="462">IF(E912&lt;0,"マイナス請求",IF(J912=1900,"○",IF(J912=0,"0",IF(J912&lt;1900,"値引残","要確認"))))</f>
        <v>0</v>
      </c>
      <c r="L912" s="20">
        <f t="shared" ref="L912:L920" si="463">J912</f>
        <v>0</v>
      </c>
      <c r="M912" s="42"/>
      <c r="N912" s="20">
        <f>COUNTIFS($B$21:$B$5019,B912)</f>
        <v>0</v>
      </c>
    </row>
    <row r="913" spans="1:14" x14ac:dyDescent="0.45">
      <c r="A913" s="19">
        <v>893</v>
      </c>
      <c r="B913" s="54"/>
      <c r="C913" s="55"/>
      <c r="D913" s="21"/>
      <c r="E913" s="21"/>
      <c r="F913" s="20">
        <f t="shared" si="459"/>
        <v>0</v>
      </c>
      <c r="G913" s="21"/>
      <c r="H913" s="21"/>
      <c r="I913" s="20">
        <f t="shared" si="460"/>
        <v>0</v>
      </c>
      <c r="J913" s="20">
        <f t="shared" si="461"/>
        <v>0</v>
      </c>
      <c r="K913" s="25" t="str">
        <f t="shared" si="462"/>
        <v>0</v>
      </c>
      <c r="L913" s="20">
        <f t="shared" si="463"/>
        <v>0</v>
      </c>
      <c r="M913" s="42"/>
      <c r="N913" s="20">
        <f>COUNTIFS($B$21:$B$5019,B913)</f>
        <v>0</v>
      </c>
    </row>
    <row r="914" spans="1:14" x14ac:dyDescent="0.45">
      <c r="A914" s="19">
        <v>894</v>
      </c>
      <c r="B914" s="54"/>
      <c r="C914" s="55"/>
      <c r="D914" s="21"/>
      <c r="E914" s="21"/>
      <c r="F914" s="20">
        <f t="shared" si="459"/>
        <v>0</v>
      </c>
      <c r="G914" s="21"/>
      <c r="H914" s="21"/>
      <c r="I914" s="20">
        <f t="shared" si="460"/>
        <v>0</v>
      </c>
      <c r="J914" s="20">
        <f t="shared" si="461"/>
        <v>0</v>
      </c>
      <c r="K914" s="25" t="str">
        <f t="shared" si="462"/>
        <v>0</v>
      </c>
      <c r="L914" s="20">
        <f t="shared" si="463"/>
        <v>0</v>
      </c>
      <c r="M914" s="42"/>
      <c r="N914" s="20">
        <f>COUNTIFS($B$21:$B$5019,B914)</f>
        <v>0</v>
      </c>
    </row>
    <row r="915" spans="1:14" x14ac:dyDescent="0.45">
      <c r="A915" s="19">
        <v>895</v>
      </c>
      <c r="B915" s="54"/>
      <c r="C915" s="55"/>
      <c r="D915" s="21"/>
      <c r="E915" s="21"/>
      <c r="F915" s="20">
        <f t="shared" si="459"/>
        <v>0</v>
      </c>
      <c r="G915" s="21"/>
      <c r="H915" s="21"/>
      <c r="I915" s="20">
        <f t="shared" si="460"/>
        <v>0</v>
      </c>
      <c r="J915" s="20">
        <f t="shared" si="461"/>
        <v>0</v>
      </c>
      <c r="K915" s="25" t="str">
        <f t="shared" si="462"/>
        <v>0</v>
      </c>
      <c r="L915" s="20">
        <f t="shared" si="463"/>
        <v>0</v>
      </c>
      <c r="M915" s="42"/>
      <c r="N915" s="20">
        <f>COUNTIFS($B$21:$B$5019,B915)</f>
        <v>0</v>
      </c>
    </row>
    <row r="916" spans="1:14" x14ac:dyDescent="0.45">
      <c r="A916" s="19">
        <v>896</v>
      </c>
      <c r="B916" s="54"/>
      <c r="C916" s="55"/>
      <c r="D916" s="21"/>
      <c r="E916" s="21"/>
      <c r="F916" s="20">
        <f t="shared" si="459"/>
        <v>0</v>
      </c>
      <c r="G916" s="21"/>
      <c r="H916" s="21"/>
      <c r="I916" s="20">
        <f t="shared" si="460"/>
        <v>0</v>
      </c>
      <c r="J916" s="20">
        <f t="shared" si="461"/>
        <v>0</v>
      </c>
      <c r="K916" s="25" t="str">
        <f t="shared" si="462"/>
        <v>0</v>
      </c>
      <c r="L916" s="20">
        <f t="shared" si="463"/>
        <v>0</v>
      </c>
      <c r="M916" s="42"/>
      <c r="N916" s="20">
        <f>COUNTIFS($B$21:$B$5019,B916)</f>
        <v>0</v>
      </c>
    </row>
    <row r="917" spans="1:14" x14ac:dyDescent="0.45">
      <c r="A917" s="19">
        <v>897</v>
      </c>
      <c r="B917" s="54"/>
      <c r="C917" s="55"/>
      <c r="D917" s="21"/>
      <c r="E917" s="21"/>
      <c r="F917" s="20">
        <f t="shared" si="459"/>
        <v>0</v>
      </c>
      <c r="G917" s="21"/>
      <c r="H917" s="21"/>
      <c r="I917" s="20">
        <f t="shared" si="460"/>
        <v>0</v>
      </c>
      <c r="J917" s="20">
        <f t="shared" si="461"/>
        <v>0</v>
      </c>
      <c r="K917" s="25" t="str">
        <f t="shared" si="462"/>
        <v>0</v>
      </c>
      <c r="L917" s="20">
        <f t="shared" si="463"/>
        <v>0</v>
      </c>
      <c r="M917" s="42"/>
      <c r="N917" s="20">
        <f>COUNTIFS($B$21:$B$5019,B917)</f>
        <v>0</v>
      </c>
    </row>
    <row r="918" spans="1:14" x14ac:dyDescent="0.45">
      <c r="A918" s="19">
        <v>898</v>
      </c>
      <c r="B918" s="54"/>
      <c r="C918" s="55"/>
      <c r="D918" s="21"/>
      <c r="E918" s="21"/>
      <c r="F918" s="20">
        <f t="shared" si="459"/>
        <v>0</v>
      </c>
      <c r="G918" s="21"/>
      <c r="H918" s="21"/>
      <c r="I918" s="20">
        <f t="shared" si="460"/>
        <v>0</v>
      </c>
      <c r="J918" s="20">
        <f t="shared" si="461"/>
        <v>0</v>
      </c>
      <c r="K918" s="25" t="str">
        <f>IF(E918&lt;0,"マイナス請求",IF(J918=1900,"○",IF(J918=0,"0",IF(J918&lt;1900,"値引残","要確認"))))</f>
        <v>0</v>
      </c>
      <c r="L918" s="20">
        <f t="shared" si="463"/>
        <v>0</v>
      </c>
      <c r="M918" s="42"/>
      <c r="N918" s="20">
        <f>COUNTIFS($B$21:$B$5019,B918)</f>
        <v>0</v>
      </c>
    </row>
    <row r="919" spans="1:14" x14ac:dyDescent="0.45">
      <c r="A919" s="19">
        <v>899</v>
      </c>
      <c r="B919" s="54"/>
      <c r="C919" s="55"/>
      <c r="D919" s="21"/>
      <c r="E919" s="21"/>
      <c r="F919" s="20">
        <f t="shared" si="459"/>
        <v>0</v>
      </c>
      <c r="G919" s="21"/>
      <c r="H919" s="21"/>
      <c r="I919" s="20">
        <f t="shared" si="460"/>
        <v>0</v>
      </c>
      <c r="J919" s="20">
        <f t="shared" si="461"/>
        <v>0</v>
      </c>
      <c r="K919" s="25" t="str">
        <f t="shared" ref="K919:K920" si="464">IF(E919&lt;0,"マイナス請求",IF(J919=1900,"○",IF(J919=0,"0",IF(J919&lt;1900,"値引残","要確認"))))</f>
        <v>0</v>
      </c>
      <c r="L919" s="20">
        <f t="shared" si="463"/>
        <v>0</v>
      </c>
      <c r="M919" s="42"/>
      <c r="N919" s="20">
        <f>COUNTIFS($B$21:$B$5019,B919)</f>
        <v>0</v>
      </c>
    </row>
    <row r="920" spans="1:14" ht="18.600000000000001" thickBot="1" x14ac:dyDescent="0.5">
      <c r="A920" s="22">
        <v>900</v>
      </c>
      <c r="B920" s="56"/>
      <c r="C920" s="57"/>
      <c r="D920" s="24"/>
      <c r="E920" s="24"/>
      <c r="F920" s="23">
        <f t="shared" si="459"/>
        <v>0</v>
      </c>
      <c r="G920" s="24"/>
      <c r="H920" s="24"/>
      <c r="I920" s="23">
        <f t="shared" si="460"/>
        <v>0</v>
      </c>
      <c r="J920" s="23">
        <f t="shared" si="461"/>
        <v>0</v>
      </c>
      <c r="K920" s="26" t="str">
        <f t="shared" si="464"/>
        <v>0</v>
      </c>
      <c r="L920" s="23">
        <f t="shared" si="463"/>
        <v>0</v>
      </c>
      <c r="M920" s="43"/>
      <c r="N920" s="23">
        <f>COUNTIFS($B$21:$B$5019,B920)</f>
        <v>0</v>
      </c>
    </row>
    <row r="921" spans="1:14" x14ac:dyDescent="0.45">
      <c r="A921" s="16">
        <v>901</v>
      </c>
      <c r="B921" s="52"/>
      <c r="C921" s="53"/>
      <c r="D921" s="18"/>
      <c r="E921" s="18"/>
      <c r="F921" s="17">
        <f>D921-E921</f>
        <v>0</v>
      </c>
      <c r="G921" s="18"/>
      <c r="H921" s="18"/>
      <c r="I921" s="17">
        <f>G921-H921</f>
        <v>0</v>
      </c>
      <c r="J921" s="17">
        <f>F921+I921</f>
        <v>0</v>
      </c>
      <c r="K921" s="27" t="str">
        <f>IF(E921&lt;0,"マイナス請求",IF(J921=1900,"○",IF(J921=0,"0",IF(J921&lt;1900,"値引残","要確認"))))</f>
        <v>0</v>
      </c>
      <c r="L921" s="17">
        <f>J921</f>
        <v>0</v>
      </c>
      <c r="M921" s="41"/>
      <c r="N921" s="17">
        <f>COUNTIFS($B$21:$B$5019,B921)</f>
        <v>0</v>
      </c>
    </row>
    <row r="922" spans="1:14" x14ac:dyDescent="0.45">
      <c r="A922" s="19">
        <v>902</v>
      </c>
      <c r="B922" s="54"/>
      <c r="C922" s="55"/>
      <c r="D922" s="21"/>
      <c r="E922" s="21"/>
      <c r="F922" s="20">
        <f t="shared" ref="F922:F930" si="465">D922-E922</f>
        <v>0</v>
      </c>
      <c r="G922" s="21"/>
      <c r="H922" s="21"/>
      <c r="I922" s="20">
        <f t="shared" ref="I922:I930" si="466">G922-H922</f>
        <v>0</v>
      </c>
      <c r="J922" s="20">
        <f t="shared" ref="J922:J930" si="467">F922+I922</f>
        <v>0</v>
      </c>
      <c r="K922" s="25" t="str">
        <f t="shared" ref="K922:K930" si="468">IF(E922&lt;0,"マイナス請求",IF(J922=1900,"○",IF(J922=0,"0",IF(J922&lt;1900,"値引残","要確認"))))</f>
        <v>0</v>
      </c>
      <c r="L922" s="20">
        <f t="shared" ref="L922:L930" si="469">J922</f>
        <v>0</v>
      </c>
      <c r="M922" s="42"/>
      <c r="N922" s="20">
        <f>COUNTIFS($B$21:$B$5019,B922)</f>
        <v>0</v>
      </c>
    </row>
    <row r="923" spans="1:14" x14ac:dyDescent="0.45">
      <c r="A923" s="19">
        <v>903</v>
      </c>
      <c r="B923" s="54"/>
      <c r="C923" s="55"/>
      <c r="D923" s="21"/>
      <c r="E923" s="21"/>
      <c r="F923" s="20">
        <f t="shared" si="465"/>
        <v>0</v>
      </c>
      <c r="G923" s="21"/>
      <c r="H923" s="21"/>
      <c r="I923" s="20">
        <f t="shared" si="466"/>
        <v>0</v>
      </c>
      <c r="J923" s="20">
        <f t="shared" si="467"/>
        <v>0</v>
      </c>
      <c r="K923" s="25" t="str">
        <f t="shared" si="468"/>
        <v>0</v>
      </c>
      <c r="L923" s="20">
        <f t="shared" si="469"/>
        <v>0</v>
      </c>
      <c r="M923" s="42"/>
      <c r="N923" s="20">
        <f>COUNTIFS($B$21:$B$5019,B923)</f>
        <v>0</v>
      </c>
    </row>
    <row r="924" spans="1:14" x14ac:dyDescent="0.45">
      <c r="A924" s="19">
        <v>904</v>
      </c>
      <c r="B924" s="54"/>
      <c r="C924" s="55"/>
      <c r="D924" s="21"/>
      <c r="E924" s="21"/>
      <c r="F924" s="20">
        <f t="shared" si="465"/>
        <v>0</v>
      </c>
      <c r="G924" s="21"/>
      <c r="H924" s="21"/>
      <c r="I924" s="20">
        <f t="shared" si="466"/>
        <v>0</v>
      </c>
      <c r="J924" s="20">
        <f t="shared" si="467"/>
        <v>0</v>
      </c>
      <c r="K924" s="25" t="str">
        <f t="shared" si="468"/>
        <v>0</v>
      </c>
      <c r="L924" s="20">
        <f t="shared" si="469"/>
        <v>0</v>
      </c>
      <c r="M924" s="42"/>
      <c r="N924" s="20">
        <f>COUNTIFS($B$21:$B$5019,B924)</f>
        <v>0</v>
      </c>
    </row>
    <row r="925" spans="1:14" x14ac:dyDescent="0.45">
      <c r="A925" s="19">
        <v>905</v>
      </c>
      <c r="B925" s="54"/>
      <c r="C925" s="55"/>
      <c r="D925" s="21"/>
      <c r="E925" s="21"/>
      <c r="F925" s="20">
        <f t="shared" si="465"/>
        <v>0</v>
      </c>
      <c r="G925" s="21"/>
      <c r="H925" s="21"/>
      <c r="I925" s="20">
        <f t="shared" si="466"/>
        <v>0</v>
      </c>
      <c r="J925" s="20">
        <f t="shared" si="467"/>
        <v>0</v>
      </c>
      <c r="K925" s="25" t="str">
        <f t="shared" si="468"/>
        <v>0</v>
      </c>
      <c r="L925" s="20">
        <f t="shared" si="469"/>
        <v>0</v>
      </c>
      <c r="M925" s="42"/>
      <c r="N925" s="20">
        <f>COUNTIFS($B$21:$B$5019,B925)</f>
        <v>0</v>
      </c>
    </row>
    <row r="926" spans="1:14" x14ac:dyDescent="0.45">
      <c r="A926" s="19">
        <v>906</v>
      </c>
      <c r="B926" s="54"/>
      <c r="C926" s="55"/>
      <c r="D926" s="21"/>
      <c r="E926" s="21"/>
      <c r="F926" s="20">
        <f t="shared" si="465"/>
        <v>0</v>
      </c>
      <c r="G926" s="21"/>
      <c r="H926" s="21"/>
      <c r="I926" s="20">
        <f t="shared" si="466"/>
        <v>0</v>
      </c>
      <c r="J926" s="20">
        <f t="shared" si="467"/>
        <v>0</v>
      </c>
      <c r="K926" s="25" t="str">
        <f t="shared" si="468"/>
        <v>0</v>
      </c>
      <c r="L926" s="20">
        <f t="shared" si="469"/>
        <v>0</v>
      </c>
      <c r="M926" s="42"/>
      <c r="N926" s="20">
        <f>COUNTIFS($B$21:$B$5019,B926)</f>
        <v>0</v>
      </c>
    </row>
    <row r="927" spans="1:14" x14ac:dyDescent="0.45">
      <c r="A927" s="19">
        <v>907</v>
      </c>
      <c r="B927" s="54"/>
      <c r="C927" s="55"/>
      <c r="D927" s="21"/>
      <c r="E927" s="21"/>
      <c r="F927" s="20">
        <f t="shared" si="465"/>
        <v>0</v>
      </c>
      <c r="G927" s="21"/>
      <c r="H927" s="21"/>
      <c r="I927" s="20">
        <f t="shared" si="466"/>
        <v>0</v>
      </c>
      <c r="J927" s="20">
        <f t="shared" si="467"/>
        <v>0</v>
      </c>
      <c r="K927" s="25" t="str">
        <f t="shared" si="468"/>
        <v>0</v>
      </c>
      <c r="L927" s="20">
        <f t="shared" si="469"/>
        <v>0</v>
      </c>
      <c r="M927" s="42"/>
      <c r="N927" s="20">
        <f>COUNTIFS($B$21:$B$5019,B927)</f>
        <v>0</v>
      </c>
    </row>
    <row r="928" spans="1:14" x14ac:dyDescent="0.45">
      <c r="A928" s="19">
        <v>908</v>
      </c>
      <c r="B928" s="54"/>
      <c r="C928" s="55"/>
      <c r="D928" s="21"/>
      <c r="E928" s="21"/>
      <c r="F928" s="20">
        <f t="shared" si="465"/>
        <v>0</v>
      </c>
      <c r="G928" s="21"/>
      <c r="H928" s="21"/>
      <c r="I928" s="20">
        <f t="shared" si="466"/>
        <v>0</v>
      </c>
      <c r="J928" s="20">
        <f t="shared" si="467"/>
        <v>0</v>
      </c>
      <c r="K928" s="25" t="str">
        <f t="shared" si="468"/>
        <v>0</v>
      </c>
      <c r="L928" s="20">
        <f t="shared" si="469"/>
        <v>0</v>
      </c>
      <c r="M928" s="42"/>
      <c r="N928" s="20">
        <f>COUNTIFS($B$21:$B$5019,B928)</f>
        <v>0</v>
      </c>
    </row>
    <row r="929" spans="1:14" x14ac:dyDescent="0.45">
      <c r="A929" s="19">
        <v>909</v>
      </c>
      <c r="B929" s="54"/>
      <c r="C929" s="55"/>
      <c r="D929" s="21"/>
      <c r="E929" s="21"/>
      <c r="F929" s="20">
        <f t="shared" si="465"/>
        <v>0</v>
      </c>
      <c r="G929" s="21"/>
      <c r="H929" s="21"/>
      <c r="I929" s="20">
        <f t="shared" si="466"/>
        <v>0</v>
      </c>
      <c r="J929" s="20">
        <f t="shared" si="467"/>
        <v>0</v>
      </c>
      <c r="K929" s="25" t="str">
        <f t="shared" si="468"/>
        <v>0</v>
      </c>
      <c r="L929" s="20">
        <f t="shared" si="469"/>
        <v>0</v>
      </c>
      <c r="M929" s="42"/>
      <c r="N929" s="20">
        <f>COUNTIFS($B$21:$B$5019,B929)</f>
        <v>0</v>
      </c>
    </row>
    <row r="930" spans="1:14" ht="18.600000000000001" thickBot="1" x14ac:dyDescent="0.5">
      <c r="A930" s="22">
        <v>910</v>
      </c>
      <c r="B930" s="56"/>
      <c r="C930" s="57"/>
      <c r="D930" s="24"/>
      <c r="E930" s="24"/>
      <c r="F930" s="23">
        <f t="shared" si="465"/>
        <v>0</v>
      </c>
      <c r="G930" s="24"/>
      <c r="H930" s="24"/>
      <c r="I930" s="23">
        <f t="shared" si="466"/>
        <v>0</v>
      </c>
      <c r="J930" s="23">
        <f t="shared" si="467"/>
        <v>0</v>
      </c>
      <c r="K930" s="26" t="str">
        <f t="shared" si="468"/>
        <v>0</v>
      </c>
      <c r="L930" s="23">
        <f t="shared" si="469"/>
        <v>0</v>
      </c>
      <c r="M930" s="43"/>
      <c r="N930" s="23">
        <f>COUNTIFS($B$21:$B$5019,B930)</f>
        <v>0</v>
      </c>
    </row>
    <row r="931" spans="1:14" x14ac:dyDescent="0.45">
      <c r="A931" s="16">
        <v>911</v>
      </c>
      <c r="B931" s="52"/>
      <c r="C931" s="53"/>
      <c r="D931" s="18"/>
      <c r="E931" s="18"/>
      <c r="F931" s="17">
        <f>D931-E931</f>
        <v>0</v>
      </c>
      <c r="G931" s="18"/>
      <c r="H931" s="18"/>
      <c r="I931" s="17">
        <f>G931-H931</f>
        <v>0</v>
      </c>
      <c r="J931" s="17">
        <f>F931+I931</f>
        <v>0</v>
      </c>
      <c r="K931" s="27" t="str">
        <f>IF(E931&lt;0,"マイナス請求",IF(J931=1900,"○",IF(J931=0,"0",IF(J931&lt;1900,"値引残","要確認"))))</f>
        <v>0</v>
      </c>
      <c r="L931" s="17">
        <f>J931</f>
        <v>0</v>
      </c>
      <c r="M931" s="41"/>
      <c r="N931" s="17">
        <f>COUNTIFS($B$21:$B$5019,B931)</f>
        <v>0</v>
      </c>
    </row>
    <row r="932" spans="1:14" x14ac:dyDescent="0.45">
      <c r="A932" s="19">
        <v>912</v>
      </c>
      <c r="B932" s="54"/>
      <c r="C932" s="55"/>
      <c r="D932" s="21"/>
      <c r="E932" s="21"/>
      <c r="F932" s="20">
        <f t="shared" ref="F932:F940" si="470">D932-E932</f>
        <v>0</v>
      </c>
      <c r="G932" s="21"/>
      <c r="H932" s="21"/>
      <c r="I932" s="20">
        <f t="shared" ref="I932:I940" si="471">G932-H932</f>
        <v>0</v>
      </c>
      <c r="J932" s="20">
        <f t="shared" ref="J932:J940" si="472">F932+I932</f>
        <v>0</v>
      </c>
      <c r="K932" s="25" t="str">
        <f t="shared" ref="K932:K940" si="473">IF(E932&lt;0,"マイナス請求",IF(J932=1900,"○",IF(J932=0,"0",IF(J932&lt;1900,"値引残","要確認"))))</f>
        <v>0</v>
      </c>
      <c r="L932" s="20">
        <f t="shared" ref="L932:L940" si="474">J932</f>
        <v>0</v>
      </c>
      <c r="M932" s="42"/>
      <c r="N932" s="20">
        <f>COUNTIFS($B$21:$B$5019,B932)</f>
        <v>0</v>
      </c>
    </row>
    <row r="933" spans="1:14" x14ac:dyDescent="0.45">
      <c r="A933" s="19">
        <v>913</v>
      </c>
      <c r="B933" s="54"/>
      <c r="C933" s="55"/>
      <c r="D933" s="21"/>
      <c r="E933" s="21"/>
      <c r="F933" s="20">
        <f t="shared" si="470"/>
        <v>0</v>
      </c>
      <c r="G933" s="21"/>
      <c r="H933" s="21"/>
      <c r="I933" s="20">
        <f t="shared" si="471"/>
        <v>0</v>
      </c>
      <c r="J933" s="20">
        <f t="shared" si="472"/>
        <v>0</v>
      </c>
      <c r="K933" s="25" t="str">
        <f t="shared" si="473"/>
        <v>0</v>
      </c>
      <c r="L933" s="20">
        <f t="shared" si="474"/>
        <v>0</v>
      </c>
      <c r="M933" s="42"/>
      <c r="N933" s="20">
        <f>COUNTIFS($B$21:$B$5019,B933)</f>
        <v>0</v>
      </c>
    </row>
    <row r="934" spans="1:14" x14ac:dyDescent="0.45">
      <c r="A934" s="19">
        <v>914</v>
      </c>
      <c r="B934" s="54"/>
      <c r="C934" s="55"/>
      <c r="D934" s="21"/>
      <c r="E934" s="21"/>
      <c r="F934" s="20">
        <f t="shared" si="470"/>
        <v>0</v>
      </c>
      <c r="G934" s="21"/>
      <c r="H934" s="21"/>
      <c r="I934" s="20">
        <f t="shared" si="471"/>
        <v>0</v>
      </c>
      <c r="J934" s="20">
        <f t="shared" si="472"/>
        <v>0</v>
      </c>
      <c r="K934" s="25" t="str">
        <f t="shared" si="473"/>
        <v>0</v>
      </c>
      <c r="L934" s="20">
        <f t="shared" si="474"/>
        <v>0</v>
      </c>
      <c r="M934" s="42"/>
      <c r="N934" s="20">
        <f>COUNTIFS($B$21:$B$5019,B934)</f>
        <v>0</v>
      </c>
    </row>
    <row r="935" spans="1:14" x14ac:dyDescent="0.45">
      <c r="A935" s="19">
        <v>915</v>
      </c>
      <c r="B935" s="54"/>
      <c r="C935" s="55"/>
      <c r="D935" s="21"/>
      <c r="E935" s="21"/>
      <c r="F935" s="20">
        <f t="shared" si="470"/>
        <v>0</v>
      </c>
      <c r="G935" s="21"/>
      <c r="H935" s="21"/>
      <c r="I935" s="20">
        <f t="shared" si="471"/>
        <v>0</v>
      </c>
      <c r="J935" s="20">
        <f t="shared" si="472"/>
        <v>0</v>
      </c>
      <c r="K935" s="25" t="str">
        <f t="shared" si="473"/>
        <v>0</v>
      </c>
      <c r="L935" s="20">
        <f t="shared" si="474"/>
        <v>0</v>
      </c>
      <c r="M935" s="42"/>
      <c r="N935" s="20">
        <f>COUNTIFS($B$21:$B$5019,B935)</f>
        <v>0</v>
      </c>
    </row>
    <row r="936" spans="1:14" x14ac:dyDescent="0.45">
      <c r="A936" s="19">
        <v>916</v>
      </c>
      <c r="B936" s="54"/>
      <c r="C936" s="55"/>
      <c r="D936" s="21"/>
      <c r="E936" s="21"/>
      <c r="F936" s="20">
        <f t="shared" si="470"/>
        <v>0</v>
      </c>
      <c r="G936" s="21"/>
      <c r="H936" s="21"/>
      <c r="I936" s="20">
        <f t="shared" si="471"/>
        <v>0</v>
      </c>
      <c r="J936" s="20">
        <f t="shared" si="472"/>
        <v>0</v>
      </c>
      <c r="K936" s="25" t="str">
        <f t="shared" si="473"/>
        <v>0</v>
      </c>
      <c r="L936" s="20">
        <f t="shared" si="474"/>
        <v>0</v>
      </c>
      <c r="M936" s="42"/>
      <c r="N936" s="20">
        <f>COUNTIFS($B$21:$B$5019,B936)</f>
        <v>0</v>
      </c>
    </row>
    <row r="937" spans="1:14" x14ac:dyDescent="0.45">
      <c r="A937" s="19">
        <v>917</v>
      </c>
      <c r="B937" s="54"/>
      <c r="C937" s="55"/>
      <c r="D937" s="21"/>
      <c r="E937" s="21"/>
      <c r="F937" s="20">
        <f t="shared" si="470"/>
        <v>0</v>
      </c>
      <c r="G937" s="21"/>
      <c r="H937" s="21"/>
      <c r="I937" s="20">
        <f t="shared" si="471"/>
        <v>0</v>
      </c>
      <c r="J937" s="20">
        <f t="shared" si="472"/>
        <v>0</v>
      </c>
      <c r="K937" s="25" t="str">
        <f t="shared" si="473"/>
        <v>0</v>
      </c>
      <c r="L937" s="20">
        <f t="shared" si="474"/>
        <v>0</v>
      </c>
      <c r="M937" s="42"/>
      <c r="N937" s="20">
        <f>COUNTIFS($B$21:$B$5019,B937)</f>
        <v>0</v>
      </c>
    </row>
    <row r="938" spans="1:14" x14ac:dyDescent="0.45">
      <c r="A938" s="19">
        <v>918</v>
      </c>
      <c r="B938" s="54"/>
      <c r="C938" s="55"/>
      <c r="D938" s="21"/>
      <c r="E938" s="21"/>
      <c r="F938" s="20">
        <f t="shared" si="470"/>
        <v>0</v>
      </c>
      <c r="G938" s="21"/>
      <c r="H938" s="21"/>
      <c r="I938" s="20">
        <f t="shared" si="471"/>
        <v>0</v>
      </c>
      <c r="J938" s="20">
        <f t="shared" si="472"/>
        <v>0</v>
      </c>
      <c r="K938" s="25" t="str">
        <f t="shared" si="473"/>
        <v>0</v>
      </c>
      <c r="L938" s="20">
        <f t="shared" si="474"/>
        <v>0</v>
      </c>
      <c r="M938" s="42"/>
      <c r="N938" s="20">
        <f>COUNTIFS($B$21:$B$5019,B938)</f>
        <v>0</v>
      </c>
    </row>
    <row r="939" spans="1:14" x14ac:dyDescent="0.45">
      <c r="A939" s="19">
        <v>919</v>
      </c>
      <c r="B939" s="54"/>
      <c r="C939" s="55"/>
      <c r="D939" s="21"/>
      <c r="E939" s="21"/>
      <c r="F939" s="20">
        <f t="shared" si="470"/>
        <v>0</v>
      </c>
      <c r="G939" s="21"/>
      <c r="H939" s="21"/>
      <c r="I939" s="20">
        <f t="shared" si="471"/>
        <v>0</v>
      </c>
      <c r="J939" s="20">
        <f t="shared" si="472"/>
        <v>0</v>
      </c>
      <c r="K939" s="25" t="str">
        <f t="shared" si="473"/>
        <v>0</v>
      </c>
      <c r="L939" s="20">
        <f t="shared" si="474"/>
        <v>0</v>
      </c>
      <c r="M939" s="42"/>
      <c r="N939" s="20">
        <f>COUNTIFS($B$21:$B$5019,B939)</f>
        <v>0</v>
      </c>
    </row>
    <row r="940" spans="1:14" ht="18.600000000000001" thickBot="1" x14ac:dyDescent="0.5">
      <c r="A940" s="22">
        <v>920</v>
      </c>
      <c r="B940" s="56"/>
      <c r="C940" s="57"/>
      <c r="D940" s="24"/>
      <c r="E940" s="24"/>
      <c r="F940" s="23">
        <f t="shared" si="470"/>
        <v>0</v>
      </c>
      <c r="G940" s="24"/>
      <c r="H940" s="24"/>
      <c r="I940" s="23">
        <f t="shared" si="471"/>
        <v>0</v>
      </c>
      <c r="J940" s="23">
        <f t="shared" si="472"/>
        <v>0</v>
      </c>
      <c r="K940" s="26" t="str">
        <f t="shared" si="473"/>
        <v>0</v>
      </c>
      <c r="L940" s="23">
        <f t="shared" si="474"/>
        <v>0</v>
      </c>
      <c r="M940" s="43"/>
      <c r="N940" s="23">
        <f>COUNTIFS($B$21:$B$5019,B940)</f>
        <v>0</v>
      </c>
    </row>
    <row r="941" spans="1:14" x14ac:dyDescent="0.45">
      <c r="A941" s="16">
        <v>921</v>
      </c>
      <c r="B941" s="52"/>
      <c r="C941" s="53"/>
      <c r="D941" s="18"/>
      <c r="E941" s="18"/>
      <c r="F941" s="17">
        <f>D941-E941</f>
        <v>0</v>
      </c>
      <c r="G941" s="18"/>
      <c r="H941" s="18"/>
      <c r="I941" s="17">
        <f>G941-H941</f>
        <v>0</v>
      </c>
      <c r="J941" s="17">
        <f>F941+I941</f>
        <v>0</v>
      </c>
      <c r="K941" s="27" t="str">
        <f>IF(E941&lt;0,"マイナス請求",IF(J941=1900,"○",IF(J941=0,"0",IF(J941&lt;1900,"値引残","要確認"))))</f>
        <v>0</v>
      </c>
      <c r="L941" s="17">
        <f>J941</f>
        <v>0</v>
      </c>
      <c r="M941" s="41"/>
      <c r="N941" s="17">
        <f>COUNTIFS($B$21:$B$5019,B941)</f>
        <v>0</v>
      </c>
    </row>
    <row r="942" spans="1:14" x14ac:dyDescent="0.45">
      <c r="A942" s="19">
        <v>922</v>
      </c>
      <c r="B942" s="54"/>
      <c r="C942" s="55"/>
      <c r="D942" s="21"/>
      <c r="E942" s="21"/>
      <c r="F942" s="20">
        <f t="shared" ref="F942:F950" si="475">D942-E942</f>
        <v>0</v>
      </c>
      <c r="G942" s="21"/>
      <c r="H942" s="21"/>
      <c r="I942" s="20">
        <f t="shared" ref="I942:I950" si="476">G942-H942</f>
        <v>0</v>
      </c>
      <c r="J942" s="20">
        <f t="shared" ref="J942:J950" si="477">F942+I942</f>
        <v>0</v>
      </c>
      <c r="K942" s="25" t="str">
        <f t="shared" ref="K942:K950" si="478">IF(E942&lt;0,"マイナス請求",IF(J942=1900,"○",IF(J942=0,"0",IF(J942&lt;1900,"値引残","要確認"))))</f>
        <v>0</v>
      </c>
      <c r="L942" s="20">
        <f t="shared" ref="L942:L950" si="479">J942</f>
        <v>0</v>
      </c>
      <c r="M942" s="42"/>
      <c r="N942" s="20">
        <f>COUNTIFS($B$21:$B$5019,B942)</f>
        <v>0</v>
      </c>
    </row>
    <row r="943" spans="1:14" x14ac:dyDescent="0.45">
      <c r="A943" s="19">
        <v>923</v>
      </c>
      <c r="B943" s="54"/>
      <c r="C943" s="55"/>
      <c r="D943" s="21"/>
      <c r="E943" s="21"/>
      <c r="F943" s="20">
        <f t="shared" si="475"/>
        <v>0</v>
      </c>
      <c r="G943" s="21"/>
      <c r="H943" s="21"/>
      <c r="I943" s="20">
        <f t="shared" si="476"/>
        <v>0</v>
      </c>
      <c r="J943" s="20">
        <f t="shared" si="477"/>
        <v>0</v>
      </c>
      <c r="K943" s="25" t="str">
        <f t="shared" si="478"/>
        <v>0</v>
      </c>
      <c r="L943" s="20">
        <f t="shared" si="479"/>
        <v>0</v>
      </c>
      <c r="M943" s="42"/>
      <c r="N943" s="20">
        <f>COUNTIFS($B$21:$B$5019,B943)</f>
        <v>0</v>
      </c>
    </row>
    <row r="944" spans="1:14" x14ac:dyDescent="0.45">
      <c r="A944" s="19">
        <v>924</v>
      </c>
      <c r="B944" s="54"/>
      <c r="C944" s="55"/>
      <c r="D944" s="21"/>
      <c r="E944" s="21"/>
      <c r="F944" s="20">
        <f t="shared" si="475"/>
        <v>0</v>
      </c>
      <c r="G944" s="21"/>
      <c r="H944" s="21"/>
      <c r="I944" s="20">
        <f t="shared" si="476"/>
        <v>0</v>
      </c>
      <c r="J944" s="20">
        <f t="shared" si="477"/>
        <v>0</v>
      </c>
      <c r="K944" s="25" t="str">
        <f t="shared" si="478"/>
        <v>0</v>
      </c>
      <c r="L944" s="20">
        <f t="shared" si="479"/>
        <v>0</v>
      </c>
      <c r="M944" s="42"/>
      <c r="N944" s="20">
        <f>COUNTIFS($B$21:$B$5019,B944)</f>
        <v>0</v>
      </c>
    </row>
    <row r="945" spans="1:14" x14ac:dyDescent="0.45">
      <c r="A945" s="19">
        <v>925</v>
      </c>
      <c r="B945" s="54"/>
      <c r="C945" s="55"/>
      <c r="D945" s="21"/>
      <c r="E945" s="21"/>
      <c r="F945" s="20">
        <f t="shared" si="475"/>
        <v>0</v>
      </c>
      <c r="G945" s="21"/>
      <c r="H945" s="21"/>
      <c r="I945" s="20">
        <f t="shared" si="476"/>
        <v>0</v>
      </c>
      <c r="J945" s="20">
        <f t="shared" si="477"/>
        <v>0</v>
      </c>
      <c r="K945" s="25" t="str">
        <f t="shared" si="478"/>
        <v>0</v>
      </c>
      <c r="L945" s="20">
        <f t="shared" si="479"/>
        <v>0</v>
      </c>
      <c r="M945" s="42"/>
      <c r="N945" s="20">
        <f>COUNTIFS($B$21:$B$5019,B945)</f>
        <v>0</v>
      </c>
    </row>
    <row r="946" spans="1:14" x14ac:dyDescent="0.45">
      <c r="A946" s="19">
        <v>926</v>
      </c>
      <c r="B946" s="54"/>
      <c r="C946" s="55"/>
      <c r="D946" s="21"/>
      <c r="E946" s="21"/>
      <c r="F946" s="20">
        <f t="shared" si="475"/>
        <v>0</v>
      </c>
      <c r="G946" s="21"/>
      <c r="H946" s="21"/>
      <c r="I946" s="20">
        <f t="shared" si="476"/>
        <v>0</v>
      </c>
      <c r="J946" s="20">
        <f t="shared" si="477"/>
        <v>0</v>
      </c>
      <c r="K946" s="25" t="str">
        <f t="shared" si="478"/>
        <v>0</v>
      </c>
      <c r="L946" s="20">
        <f t="shared" si="479"/>
        <v>0</v>
      </c>
      <c r="M946" s="42"/>
      <c r="N946" s="20">
        <f>COUNTIFS($B$21:$B$5019,B946)</f>
        <v>0</v>
      </c>
    </row>
    <row r="947" spans="1:14" x14ac:dyDescent="0.45">
      <c r="A947" s="19">
        <v>927</v>
      </c>
      <c r="B947" s="54"/>
      <c r="C947" s="55"/>
      <c r="D947" s="21"/>
      <c r="E947" s="21"/>
      <c r="F947" s="20">
        <f t="shared" si="475"/>
        <v>0</v>
      </c>
      <c r="G947" s="21"/>
      <c r="H947" s="21"/>
      <c r="I947" s="20">
        <f t="shared" si="476"/>
        <v>0</v>
      </c>
      <c r="J947" s="20">
        <f t="shared" si="477"/>
        <v>0</v>
      </c>
      <c r="K947" s="25" t="str">
        <f t="shared" si="478"/>
        <v>0</v>
      </c>
      <c r="L947" s="20">
        <f t="shared" si="479"/>
        <v>0</v>
      </c>
      <c r="M947" s="42"/>
      <c r="N947" s="20">
        <f>COUNTIFS($B$21:$B$5019,B947)</f>
        <v>0</v>
      </c>
    </row>
    <row r="948" spans="1:14" x14ac:dyDescent="0.45">
      <c r="A948" s="19">
        <v>928</v>
      </c>
      <c r="B948" s="54"/>
      <c r="C948" s="55"/>
      <c r="D948" s="21"/>
      <c r="E948" s="21"/>
      <c r="F948" s="20">
        <f t="shared" si="475"/>
        <v>0</v>
      </c>
      <c r="G948" s="21"/>
      <c r="H948" s="21"/>
      <c r="I948" s="20">
        <f t="shared" si="476"/>
        <v>0</v>
      </c>
      <c r="J948" s="20">
        <f t="shared" si="477"/>
        <v>0</v>
      </c>
      <c r="K948" s="25" t="str">
        <f t="shared" si="478"/>
        <v>0</v>
      </c>
      <c r="L948" s="20">
        <f t="shared" si="479"/>
        <v>0</v>
      </c>
      <c r="M948" s="42"/>
      <c r="N948" s="20">
        <f>COUNTIFS($B$21:$B$5019,B948)</f>
        <v>0</v>
      </c>
    </row>
    <row r="949" spans="1:14" x14ac:dyDescent="0.45">
      <c r="A949" s="19">
        <v>929</v>
      </c>
      <c r="B949" s="54"/>
      <c r="C949" s="55"/>
      <c r="D949" s="21"/>
      <c r="E949" s="21"/>
      <c r="F949" s="20">
        <f t="shared" si="475"/>
        <v>0</v>
      </c>
      <c r="G949" s="21"/>
      <c r="H949" s="21"/>
      <c r="I949" s="20">
        <f t="shared" si="476"/>
        <v>0</v>
      </c>
      <c r="J949" s="20">
        <f t="shared" si="477"/>
        <v>0</v>
      </c>
      <c r="K949" s="25" t="str">
        <f t="shared" si="478"/>
        <v>0</v>
      </c>
      <c r="L949" s="20">
        <f t="shared" si="479"/>
        <v>0</v>
      </c>
      <c r="M949" s="42"/>
      <c r="N949" s="20">
        <f>COUNTIFS($B$21:$B$5019,B949)</f>
        <v>0</v>
      </c>
    </row>
    <row r="950" spans="1:14" ht="18.600000000000001" thickBot="1" x14ac:dyDescent="0.5">
      <c r="A950" s="22">
        <v>930</v>
      </c>
      <c r="B950" s="56"/>
      <c r="C950" s="57"/>
      <c r="D950" s="24"/>
      <c r="E950" s="24"/>
      <c r="F950" s="23">
        <f t="shared" si="475"/>
        <v>0</v>
      </c>
      <c r="G950" s="24"/>
      <c r="H950" s="24"/>
      <c r="I950" s="23">
        <f t="shared" si="476"/>
        <v>0</v>
      </c>
      <c r="J950" s="23">
        <f t="shared" si="477"/>
        <v>0</v>
      </c>
      <c r="K950" s="26" t="str">
        <f t="shared" si="478"/>
        <v>0</v>
      </c>
      <c r="L950" s="23">
        <f t="shared" si="479"/>
        <v>0</v>
      </c>
      <c r="M950" s="43"/>
      <c r="N950" s="23">
        <f>COUNTIFS($B$21:$B$5019,B950)</f>
        <v>0</v>
      </c>
    </row>
    <row r="951" spans="1:14" x14ac:dyDescent="0.45">
      <c r="A951" s="16">
        <v>931</v>
      </c>
      <c r="B951" s="52"/>
      <c r="C951" s="53"/>
      <c r="D951" s="18"/>
      <c r="E951" s="18"/>
      <c r="F951" s="17">
        <f>D951-E951</f>
        <v>0</v>
      </c>
      <c r="G951" s="18"/>
      <c r="H951" s="18"/>
      <c r="I951" s="17">
        <f>G951-H951</f>
        <v>0</v>
      </c>
      <c r="J951" s="17">
        <f>F951+I951</f>
        <v>0</v>
      </c>
      <c r="K951" s="27" t="str">
        <f>IF(E951&lt;0,"マイナス請求",IF(J951=1900,"○",IF(J951=0,"0",IF(J951&lt;1900,"値引残","要確認"))))</f>
        <v>0</v>
      </c>
      <c r="L951" s="17">
        <f>J951</f>
        <v>0</v>
      </c>
      <c r="M951" s="41"/>
      <c r="N951" s="17">
        <f>COUNTIFS($B$21:$B$5019,B951)</f>
        <v>0</v>
      </c>
    </row>
    <row r="952" spans="1:14" x14ac:dyDescent="0.45">
      <c r="A952" s="19">
        <v>932</v>
      </c>
      <c r="B952" s="54"/>
      <c r="C952" s="55"/>
      <c r="D952" s="21"/>
      <c r="E952" s="21"/>
      <c r="F952" s="20">
        <f t="shared" ref="F952:F960" si="480">D952-E952</f>
        <v>0</v>
      </c>
      <c r="G952" s="21"/>
      <c r="H952" s="21"/>
      <c r="I952" s="20">
        <f t="shared" ref="I952:I960" si="481">G952-H952</f>
        <v>0</v>
      </c>
      <c r="J952" s="20">
        <f t="shared" ref="J952:J960" si="482">F952+I952</f>
        <v>0</v>
      </c>
      <c r="K952" s="25" t="str">
        <f t="shared" ref="K952:K960" si="483">IF(E952&lt;0,"マイナス請求",IF(J952=1900,"○",IF(J952=0,"0",IF(J952&lt;1900,"値引残","要確認"))))</f>
        <v>0</v>
      </c>
      <c r="L952" s="20">
        <f t="shared" ref="L952:L960" si="484">J952</f>
        <v>0</v>
      </c>
      <c r="M952" s="42"/>
      <c r="N952" s="20">
        <f>COUNTIFS($B$21:$B$5019,B952)</f>
        <v>0</v>
      </c>
    </row>
    <row r="953" spans="1:14" x14ac:dyDescent="0.45">
      <c r="A953" s="19">
        <v>933</v>
      </c>
      <c r="B953" s="54"/>
      <c r="C953" s="55"/>
      <c r="D953" s="21"/>
      <c r="E953" s="21"/>
      <c r="F953" s="20">
        <f t="shared" si="480"/>
        <v>0</v>
      </c>
      <c r="G953" s="21"/>
      <c r="H953" s="21"/>
      <c r="I953" s="20">
        <f t="shared" si="481"/>
        <v>0</v>
      </c>
      <c r="J953" s="20">
        <f t="shared" si="482"/>
        <v>0</v>
      </c>
      <c r="K953" s="25" t="str">
        <f t="shared" si="483"/>
        <v>0</v>
      </c>
      <c r="L953" s="20">
        <f t="shared" si="484"/>
        <v>0</v>
      </c>
      <c r="M953" s="42"/>
      <c r="N953" s="20">
        <f>COUNTIFS($B$21:$B$5019,B953)</f>
        <v>0</v>
      </c>
    </row>
    <row r="954" spans="1:14" x14ac:dyDescent="0.45">
      <c r="A954" s="19">
        <v>934</v>
      </c>
      <c r="B954" s="54"/>
      <c r="C954" s="55"/>
      <c r="D954" s="21"/>
      <c r="E954" s="21"/>
      <c r="F954" s="20">
        <f t="shared" si="480"/>
        <v>0</v>
      </c>
      <c r="G954" s="21"/>
      <c r="H954" s="21"/>
      <c r="I954" s="20">
        <f t="shared" si="481"/>
        <v>0</v>
      </c>
      <c r="J954" s="20">
        <f t="shared" si="482"/>
        <v>0</v>
      </c>
      <c r="K954" s="25" t="str">
        <f t="shared" si="483"/>
        <v>0</v>
      </c>
      <c r="L954" s="20">
        <f t="shared" si="484"/>
        <v>0</v>
      </c>
      <c r="M954" s="42"/>
      <c r="N954" s="20">
        <f>COUNTIFS($B$21:$B$5019,B954)</f>
        <v>0</v>
      </c>
    </row>
    <row r="955" spans="1:14" x14ac:dyDescent="0.45">
      <c r="A955" s="19">
        <v>935</v>
      </c>
      <c r="B955" s="54"/>
      <c r="C955" s="55"/>
      <c r="D955" s="21"/>
      <c r="E955" s="21"/>
      <c r="F955" s="20">
        <f t="shared" si="480"/>
        <v>0</v>
      </c>
      <c r="G955" s="21"/>
      <c r="H955" s="21"/>
      <c r="I955" s="20">
        <f t="shared" si="481"/>
        <v>0</v>
      </c>
      <c r="J955" s="20">
        <f t="shared" si="482"/>
        <v>0</v>
      </c>
      <c r="K955" s="25" t="str">
        <f t="shared" si="483"/>
        <v>0</v>
      </c>
      <c r="L955" s="20">
        <f t="shared" si="484"/>
        <v>0</v>
      </c>
      <c r="M955" s="42"/>
      <c r="N955" s="20">
        <f>COUNTIFS($B$21:$B$5019,B955)</f>
        <v>0</v>
      </c>
    </row>
    <row r="956" spans="1:14" x14ac:dyDescent="0.45">
      <c r="A956" s="19">
        <v>936</v>
      </c>
      <c r="B956" s="54"/>
      <c r="C956" s="55"/>
      <c r="D956" s="21"/>
      <c r="E956" s="21"/>
      <c r="F956" s="20">
        <f t="shared" si="480"/>
        <v>0</v>
      </c>
      <c r="G956" s="21"/>
      <c r="H956" s="21"/>
      <c r="I956" s="20">
        <f t="shared" si="481"/>
        <v>0</v>
      </c>
      <c r="J956" s="20">
        <f t="shared" si="482"/>
        <v>0</v>
      </c>
      <c r="K956" s="25" t="str">
        <f t="shared" si="483"/>
        <v>0</v>
      </c>
      <c r="L956" s="20">
        <f t="shared" si="484"/>
        <v>0</v>
      </c>
      <c r="M956" s="42"/>
      <c r="N956" s="20">
        <f>COUNTIFS($B$21:$B$5019,B956)</f>
        <v>0</v>
      </c>
    </row>
    <row r="957" spans="1:14" x14ac:dyDescent="0.45">
      <c r="A957" s="19">
        <v>937</v>
      </c>
      <c r="B957" s="54"/>
      <c r="C957" s="55"/>
      <c r="D957" s="21"/>
      <c r="E957" s="21"/>
      <c r="F957" s="20">
        <f t="shared" si="480"/>
        <v>0</v>
      </c>
      <c r="G957" s="21"/>
      <c r="H957" s="21"/>
      <c r="I957" s="20">
        <f t="shared" si="481"/>
        <v>0</v>
      </c>
      <c r="J957" s="20">
        <f t="shared" si="482"/>
        <v>0</v>
      </c>
      <c r="K957" s="25" t="str">
        <f t="shared" si="483"/>
        <v>0</v>
      </c>
      <c r="L957" s="20">
        <f t="shared" si="484"/>
        <v>0</v>
      </c>
      <c r="M957" s="42"/>
      <c r="N957" s="20">
        <f>COUNTIFS($B$21:$B$5019,B957)</f>
        <v>0</v>
      </c>
    </row>
    <row r="958" spans="1:14" x14ac:dyDescent="0.45">
      <c r="A958" s="19">
        <v>938</v>
      </c>
      <c r="B958" s="54"/>
      <c r="C958" s="55"/>
      <c r="D958" s="21"/>
      <c r="E958" s="21"/>
      <c r="F958" s="20">
        <f t="shared" si="480"/>
        <v>0</v>
      </c>
      <c r="G958" s="21"/>
      <c r="H958" s="21"/>
      <c r="I958" s="20">
        <f t="shared" si="481"/>
        <v>0</v>
      </c>
      <c r="J958" s="20">
        <f t="shared" si="482"/>
        <v>0</v>
      </c>
      <c r="K958" s="25" t="str">
        <f t="shared" si="483"/>
        <v>0</v>
      </c>
      <c r="L958" s="20">
        <f t="shared" si="484"/>
        <v>0</v>
      </c>
      <c r="M958" s="42"/>
      <c r="N958" s="20">
        <f>COUNTIFS($B$21:$B$5019,B958)</f>
        <v>0</v>
      </c>
    </row>
    <row r="959" spans="1:14" x14ac:dyDescent="0.45">
      <c r="A959" s="19">
        <v>939</v>
      </c>
      <c r="B959" s="54"/>
      <c r="C959" s="55"/>
      <c r="D959" s="21"/>
      <c r="E959" s="21"/>
      <c r="F959" s="20">
        <f t="shared" si="480"/>
        <v>0</v>
      </c>
      <c r="G959" s="21"/>
      <c r="H959" s="21"/>
      <c r="I959" s="20">
        <f t="shared" si="481"/>
        <v>0</v>
      </c>
      <c r="J959" s="20">
        <f t="shared" si="482"/>
        <v>0</v>
      </c>
      <c r="K959" s="25" t="str">
        <f t="shared" si="483"/>
        <v>0</v>
      </c>
      <c r="L959" s="20">
        <f t="shared" si="484"/>
        <v>0</v>
      </c>
      <c r="M959" s="42"/>
      <c r="N959" s="20">
        <f>COUNTIFS($B$21:$B$5019,B959)</f>
        <v>0</v>
      </c>
    </row>
    <row r="960" spans="1:14" ht="18.600000000000001" thickBot="1" x14ac:dyDescent="0.5">
      <c r="A960" s="22">
        <v>940</v>
      </c>
      <c r="B960" s="56"/>
      <c r="C960" s="57"/>
      <c r="D960" s="24"/>
      <c r="E960" s="24"/>
      <c r="F960" s="23">
        <f t="shared" si="480"/>
        <v>0</v>
      </c>
      <c r="G960" s="24"/>
      <c r="H960" s="24"/>
      <c r="I960" s="23">
        <f t="shared" si="481"/>
        <v>0</v>
      </c>
      <c r="J960" s="23">
        <f t="shared" si="482"/>
        <v>0</v>
      </c>
      <c r="K960" s="26" t="str">
        <f t="shared" si="483"/>
        <v>0</v>
      </c>
      <c r="L960" s="23">
        <f t="shared" si="484"/>
        <v>0</v>
      </c>
      <c r="M960" s="43"/>
      <c r="N960" s="23">
        <f>COUNTIFS($B$21:$B$5019,B960)</f>
        <v>0</v>
      </c>
    </row>
    <row r="961" spans="1:14" x14ac:dyDescent="0.45">
      <c r="A961" s="16">
        <v>941</v>
      </c>
      <c r="B961" s="52"/>
      <c r="C961" s="53"/>
      <c r="D961" s="18"/>
      <c r="E961" s="18"/>
      <c r="F961" s="17">
        <f>D961-E961</f>
        <v>0</v>
      </c>
      <c r="G961" s="18"/>
      <c r="H961" s="18"/>
      <c r="I961" s="17">
        <f>G961-H961</f>
        <v>0</v>
      </c>
      <c r="J961" s="17">
        <f>F961+I961</f>
        <v>0</v>
      </c>
      <c r="K961" s="27" t="str">
        <f>IF(E961&lt;0,"マイナス請求",IF(J961=1900,"○",IF(J961=0,"0",IF(J961&lt;1900,"値引残","要確認"))))</f>
        <v>0</v>
      </c>
      <c r="L961" s="17">
        <f>J961</f>
        <v>0</v>
      </c>
      <c r="M961" s="41"/>
      <c r="N961" s="17">
        <f>COUNTIFS($B$21:$B$5019,B961)</f>
        <v>0</v>
      </c>
    </row>
    <row r="962" spans="1:14" x14ac:dyDescent="0.45">
      <c r="A962" s="19">
        <v>942</v>
      </c>
      <c r="B962" s="54"/>
      <c r="C962" s="55"/>
      <c r="D962" s="21"/>
      <c r="E962" s="21"/>
      <c r="F962" s="20">
        <f t="shared" ref="F962:F970" si="485">D962-E962</f>
        <v>0</v>
      </c>
      <c r="G962" s="21"/>
      <c r="H962" s="21"/>
      <c r="I962" s="20">
        <f t="shared" ref="I962:I970" si="486">G962-H962</f>
        <v>0</v>
      </c>
      <c r="J962" s="20">
        <f t="shared" ref="J962:J970" si="487">F962+I962</f>
        <v>0</v>
      </c>
      <c r="K962" s="25" t="str">
        <f t="shared" ref="K962:K970" si="488">IF(E962&lt;0,"マイナス請求",IF(J962=1900,"○",IF(J962=0,"0",IF(J962&lt;1900,"値引残","要確認"))))</f>
        <v>0</v>
      </c>
      <c r="L962" s="20">
        <f t="shared" ref="L962:L970" si="489">J962</f>
        <v>0</v>
      </c>
      <c r="M962" s="42"/>
      <c r="N962" s="20">
        <f>COUNTIFS($B$21:$B$5019,B962)</f>
        <v>0</v>
      </c>
    </row>
    <row r="963" spans="1:14" x14ac:dyDescent="0.45">
      <c r="A963" s="19">
        <v>943</v>
      </c>
      <c r="B963" s="54"/>
      <c r="C963" s="55"/>
      <c r="D963" s="21"/>
      <c r="E963" s="21"/>
      <c r="F963" s="20">
        <f t="shared" si="485"/>
        <v>0</v>
      </c>
      <c r="G963" s="21"/>
      <c r="H963" s="21"/>
      <c r="I963" s="20">
        <f t="shared" si="486"/>
        <v>0</v>
      </c>
      <c r="J963" s="20">
        <f t="shared" si="487"/>
        <v>0</v>
      </c>
      <c r="K963" s="25" t="str">
        <f t="shared" si="488"/>
        <v>0</v>
      </c>
      <c r="L963" s="20">
        <f t="shared" si="489"/>
        <v>0</v>
      </c>
      <c r="M963" s="42"/>
      <c r="N963" s="20">
        <f>COUNTIFS($B$21:$B$5019,B963)</f>
        <v>0</v>
      </c>
    </row>
    <row r="964" spans="1:14" x14ac:dyDescent="0.45">
      <c r="A964" s="19">
        <v>944</v>
      </c>
      <c r="B964" s="54"/>
      <c r="C964" s="55"/>
      <c r="D964" s="21"/>
      <c r="E964" s="21"/>
      <c r="F964" s="20">
        <f t="shared" si="485"/>
        <v>0</v>
      </c>
      <c r="G964" s="21"/>
      <c r="H964" s="21"/>
      <c r="I964" s="20">
        <f t="shared" si="486"/>
        <v>0</v>
      </c>
      <c r="J964" s="20">
        <f t="shared" si="487"/>
        <v>0</v>
      </c>
      <c r="K964" s="25" t="str">
        <f t="shared" si="488"/>
        <v>0</v>
      </c>
      <c r="L964" s="20">
        <f t="shared" si="489"/>
        <v>0</v>
      </c>
      <c r="M964" s="42"/>
      <c r="N964" s="20">
        <f>COUNTIFS($B$21:$B$5019,B964)</f>
        <v>0</v>
      </c>
    </row>
    <row r="965" spans="1:14" x14ac:dyDescent="0.45">
      <c r="A965" s="19">
        <v>945</v>
      </c>
      <c r="B965" s="54"/>
      <c r="C965" s="55"/>
      <c r="D965" s="21"/>
      <c r="E965" s="21"/>
      <c r="F965" s="20">
        <f t="shared" si="485"/>
        <v>0</v>
      </c>
      <c r="G965" s="21"/>
      <c r="H965" s="21"/>
      <c r="I965" s="20">
        <f t="shared" si="486"/>
        <v>0</v>
      </c>
      <c r="J965" s="20">
        <f t="shared" si="487"/>
        <v>0</v>
      </c>
      <c r="K965" s="25" t="str">
        <f t="shared" si="488"/>
        <v>0</v>
      </c>
      <c r="L965" s="20">
        <f t="shared" si="489"/>
        <v>0</v>
      </c>
      <c r="M965" s="42"/>
      <c r="N965" s="20">
        <f>COUNTIFS($B$21:$B$5019,B965)</f>
        <v>0</v>
      </c>
    </row>
    <row r="966" spans="1:14" x14ac:dyDescent="0.45">
      <c r="A966" s="19">
        <v>946</v>
      </c>
      <c r="B966" s="54"/>
      <c r="C966" s="55"/>
      <c r="D966" s="21"/>
      <c r="E966" s="21"/>
      <c r="F966" s="20">
        <f t="shared" si="485"/>
        <v>0</v>
      </c>
      <c r="G966" s="21"/>
      <c r="H966" s="21"/>
      <c r="I966" s="20">
        <f t="shared" si="486"/>
        <v>0</v>
      </c>
      <c r="J966" s="20">
        <f t="shared" si="487"/>
        <v>0</v>
      </c>
      <c r="K966" s="25" t="str">
        <f t="shared" si="488"/>
        <v>0</v>
      </c>
      <c r="L966" s="20">
        <f t="shared" si="489"/>
        <v>0</v>
      </c>
      <c r="M966" s="42"/>
      <c r="N966" s="20">
        <f>COUNTIFS($B$21:$B$5019,B966)</f>
        <v>0</v>
      </c>
    </row>
    <row r="967" spans="1:14" x14ac:dyDescent="0.45">
      <c r="A967" s="19">
        <v>947</v>
      </c>
      <c r="B967" s="54"/>
      <c r="C967" s="55"/>
      <c r="D967" s="21"/>
      <c r="E967" s="21"/>
      <c r="F967" s="20">
        <f t="shared" si="485"/>
        <v>0</v>
      </c>
      <c r="G967" s="21"/>
      <c r="H967" s="21"/>
      <c r="I967" s="20">
        <f t="shared" si="486"/>
        <v>0</v>
      </c>
      <c r="J967" s="20">
        <f t="shared" si="487"/>
        <v>0</v>
      </c>
      <c r="K967" s="25" t="str">
        <f t="shared" si="488"/>
        <v>0</v>
      </c>
      <c r="L967" s="20">
        <f t="shared" si="489"/>
        <v>0</v>
      </c>
      <c r="M967" s="42"/>
      <c r="N967" s="20">
        <f>COUNTIFS($B$21:$B$5019,B967)</f>
        <v>0</v>
      </c>
    </row>
    <row r="968" spans="1:14" x14ac:dyDescent="0.45">
      <c r="A968" s="19">
        <v>948</v>
      </c>
      <c r="B968" s="54"/>
      <c r="C968" s="55"/>
      <c r="D968" s="21"/>
      <c r="E968" s="21"/>
      <c r="F968" s="20">
        <f t="shared" si="485"/>
        <v>0</v>
      </c>
      <c r="G968" s="21"/>
      <c r="H968" s="21"/>
      <c r="I968" s="20">
        <f t="shared" si="486"/>
        <v>0</v>
      </c>
      <c r="J968" s="20">
        <f t="shared" si="487"/>
        <v>0</v>
      </c>
      <c r="K968" s="25" t="str">
        <f t="shared" si="488"/>
        <v>0</v>
      </c>
      <c r="L968" s="20">
        <f t="shared" si="489"/>
        <v>0</v>
      </c>
      <c r="M968" s="42"/>
      <c r="N968" s="20">
        <f>COUNTIFS($B$21:$B$5019,B968)</f>
        <v>0</v>
      </c>
    </row>
    <row r="969" spans="1:14" x14ac:dyDescent="0.45">
      <c r="A969" s="19">
        <v>949</v>
      </c>
      <c r="B969" s="54"/>
      <c r="C969" s="55"/>
      <c r="D969" s="21"/>
      <c r="E969" s="21"/>
      <c r="F969" s="20">
        <f t="shared" si="485"/>
        <v>0</v>
      </c>
      <c r="G969" s="21"/>
      <c r="H969" s="21"/>
      <c r="I969" s="20">
        <f t="shared" si="486"/>
        <v>0</v>
      </c>
      <c r="J969" s="20">
        <f t="shared" si="487"/>
        <v>0</v>
      </c>
      <c r="K969" s="25" t="str">
        <f t="shared" si="488"/>
        <v>0</v>
      </c>
      <c r="L969" s="20">
        <f t="shared" si="489"/>
        <v>0</v>
      </c>
      <c r="M969" s="42"/>
      <c r="N969" s="20">
        <f>COUNTIFS($B$21:$B$5019,B969)</f>
        <v>0</v>
      </c>
    </row>
    <row r="970" spans="1:14" ht="18.600000000000001" thickBot="1" x14ac:dyDescent="0.5">
      <c r="A970" s="22">
        <v>950</v>
      </c>
      <c r="B970" s="56"/>
      <c r="C970" s="57"/>
      <c r="D970" s="24"/>
      <c r="E970" s="24"/>
      <c r="F970" s="23">
        <f t="shared" si="485"/>
        <v>0</v>
      </c>
      <c r="G970" s="24"/>
      <c r="H970" s="24"/>
      <c r="I970" s="23">
        <f t="shared" si="486"/>
        <v>0</v>
      </c>
      <c r="J970" s="23">
        <f t="shared" si="487"/>
        <v>0</v>
      </c>
      <c r="K970" s="26" t="str">
        <f t="shared" si="488"/>
        <v>0</v>
      </c>
      <c r="L970" s="23">
        <f t="shared" si="489"/>
        <v>0</v>
      </c>
      <c r="M970" s="43"/>
      <c r="N970" s="23">
        <f>COUNTIFS($B$21:$B$5019,B970)</f>
        <v>0</v>
      </c>
    </row>
    <row r="971" spans="1:14" x14ac:dyDescent="0.45">
      <c r="A971" s="16">
        <v>951</v>
      </c>
      <c r="B971" s="52"/>
      <c r="C971" s="53"/>
      <c r="D971" s="18"/>
      <c r="E971" s="18"/>
      <c r="F971" s="17">
        <f>D971-E971</f>
        <v>0</v>
      </c>
      <c r="G971" s="18"/>
      <c r="H971" s="18"/>
      <c r="I971" s="17">
        <f>G971-H971</f>
        <v>0</v>
      </c>
      <c r="J971" s="17">
        <f>F971+I971</f>
        <v>0</v>
      </c>
      <c r="K971" s="27" t="str">
        <f>IF(E971&lt;0,"マイナス請求",IF(J971=1900,"○",IF(J971=0,"0",IF(J971&lt;1900,"値引残","要確認"))))</f>
        <v>0</v>
      </c>
      <c r="L971" s="17">
        <f>J971</f>
        <v>0</v>
      </c>
      <c r="M971" s="41"/>
      <c r="N971" s="17">
        <f>COUNTIFS($B$21:$B$5019,B971)</f>
        <v>0</v>
      </c>
    </row>
    <row r="972" spans="1:14" x14ac:dyDescent="0.45">
      <c r="A972" s="19">
        <v>952</v>
      </c>
      <c r="B972" s="54"/>
      <c r="C972" s="55"/>
      <c r="D972" s="21"/>
      <c r="E972" s="21"/>
      <c r="F972" s="20">
        <f t="shared" ref="F972:F980" si="490">D972-E972</f>
        <v>0</v>
      </c>
      <c r="G972" s="21"/>
      <c r="H972" s="21"/>
      <c r="I972" s="20">
        <f t="shared" ref="I972:I980" si="491">G972-H972</f>
        <v>0</v>
      </c>
      <c r="J972" s="20">
        <f t="shared" ref="J972:J980" si="492">F972+I972</f>
        <v>0</v>
      </c>
      <c r="K972" s="25" t="str">
        <f t="shared" ref="K972:K980" si="493">IF(E972&lt;0,"マイナス請求",IF(J972=1900,"○",IF(J972=0,"0",IF(J972&lt;1900,"値引残","要確認"))))</f>
        <v>0</v>
      </c>
      <c r="L972" s="20">
        <f t="shared" ref="L972:L980" si="494">J972</f>
        <v>0</v>
      </c>
      <c r="M972" s="42"/>
      <c r="N972" s="20">
        <f>COUNTIFS($B$21:$B$5019,B972)</f>
        <v>0</v>
      </c>
    </row>
    <row r="973" spans="1:14" x14ac:dyDescent="0.45">
      <c r="A973" s="19">
        <v>953</v>
      </c>
      <c r="B973" s="54"/>
      <c r="C973" s="55"/>
      <c r="D973" s="21"/>
      <c r="E973" s="21"/>
      <c r="F973" s="20">
        <f t="shared" si="490"/>
        <v>0</v>
      </c>
      <c r="G973" s="21"/>
      <c r="H973" s="21"/>
      <c r="I973" s="20">
        <f t="shared" si="491"/>
        <v>0</v>
      </c>
      <c r="J973" s="20">
        <f t="shared" si="492"/>
        <v>0</v>
      </c>
      <c r="K973" s="25" t="str">
        <f t="shared" si="493"/>
        <v>0</v>
      </c>
      <c r="L973" s="20">
        <f t="shared" si="494"/>
        <v>0</v>
      </c>
      <c r="M973" s="42"/>
      <c r="N973" s="20">
        <f>COUNTIFS($B$21:$B$5019,B973)</f>
        <v>0</v>
      </c>
    </row>
    <row r="974" spans="1:14" x14ac:dyDescent="0.45">
      <c r="A974" s="19">
        <v>954</v>
      </c>
      <c r="B974" s="54"/>
      <c r="C974" s="55"/>
      <c r="D974" s="21"/>
      <c r="E974" s="21"/>
      <c r="F974" s="20">
        <f t="shared" si="490"/>
        <v>0</v>
      </c>
      <c r="G974" s="21"/>
      <c r="H974" s="21"/>
      <c r="I974" s="20">
        <f t="shared" si="491"/>
        <v>0</v>
      </c>
      <c r="J974" s="20">
        <f t="shared" si="492"/>
        <v>0</v>
      </c>
      <c r="K974" s="25" t="str">
        <f t="shared" si="493"/>
        <v>0</v>
      </c>
      <c r="L974" s="20">
        <f t="shared" si="494"/>
        <v>0</v>
      </c>
      <c r="M974" s="42"/>
      <c r="N974" s="20">
        <f>COUNTIFS($B$21:$B$5019,B974)</f>
        <v>0</v>
      </c>
    </row>
    <row r="975" spans="1:14" x14ac:dyDescent="0.45">
      <c r="A975" s="19">
        <v>955</v>
      </c>
      <c r="B975" s="54"/>
      <c r="C975" s="55"/>
      <c r="D975" s="21"/>
      <c r="E975" s="21"/>
      <c r="F975" s="20">
        <f t="shared" si="490"/>
        <v>0</v>
      </c>
      <c r="G975" s="21"/>
      <c r="H975" s="21"/>
      <c r="I975" s="20">
        <f t="shared" si="491"/>
        <v>0</v>
      </c>
      <c r="J975" s="20">
        <f t="shared" si="492"/>
        <v>0</v>
      </c>
      <c r="K975" s="25" t="str">
        <f t="shared" si="493"/>
        <v>0</v>
      </c>
      <c r="L975" s="20">
        <f t="shared" si="494"/>
        <v>0</v>
      </c>
      <c r="M975" s="42"/>
      <c r="N975" s="20">
        <f>COUNTIFS($B$21:$B$5019,B975)</f>
        <v>0</v>
      </c>
    </row>
    <row r="976" spans="1:14" x14ac:dyDescent="0.45">
      <c r="A976" s="19">
        <v>956</v>
      </c>
      <c r="B976" s="54"/>
      <c r="C976" s="55"/>
      <c r="D976" s="21"/>
      <c r="E976" s="21"/>
      <c r="F976" s="20">
        <f t="shared" si="490"/>
        <v>0</v>
      </c>
      <c r="G976" s="21"/>
      <c r="H976" s="21"/>
      <c r="I976" s="20">
        <f t="shared" si="491"/>
        <v>0</v>
      </c>
      <c r="J976" s="20">
        <f t="shared" si="492"/>
        <v>0</v>
      </c>
      <c r="K976" s="25" t="str">
        <f t="shared" si="493"/>
        <v>0</v>
      </c>
      <c r="L976" s="20">
        <f t="shared" si="494"/>
        <v>0</v>
      </c>
      <c r="M976" s="42"/>
      <c r="N976" s="20">
        <f>COUNTIFS($B$21:$B$5019,B976)</f>
        <v>0</v>
      </c>
    </row>
    <row r="977" spans="1:14" x14ac:dyDescent="0.45">
      <c r="A977" s="19">
        <v>957</v>
      </c>
      <c r="B977" s="54"/>
      <c r="C977" s="55"/>
      <c r="D977" s="21"/>
      <c r="E977" s="21"/>
      <c r="F977" s="20">
        <f t="shared" si="490"/>
        <v>0</v>
      </c>
      <c r="G977" s="21"/>
      <c r="H977" s="21"/>
      <c r="I977" s="20">
        <f t="shared" si="491"/>
        <v>0</v>
      </c>
      <c r="J977" s="20">
        <f t="shared" si="492"/>
        <v>0</v>
      </c>
      <c r="K977" s="25" t="str">
        <f t="shared" si="493"/>
        <v>0</v>
      </c>
      <c r="L977" s="20">
        <f t="shared" si="494"/>
        <v>0</v>
      </c>
      <c r="M977" s="42"/>
      <c r="N977" s="20">
        <f>COUNTIFS($B$21:$B$5019,B977)</f>
        <v>0</v>
      </c>
    </row>
    <row r="978" spans="1:14" x14ac:dyDescent="0.45">
      <c r="A978" s="19">
        <v>958</v>
      </c>
      <c r="B978" s="54"/>
      <c r="C978" s="55"/>
      <c r="D978" s="21"/>
      <c r="E978" s="21"/>
      <c r="F978" s="20">
        <f t="shared" si="490"/>
        <v>0</v>
      </c>
      <c r="G978" s="21"/>
      <c r="H978" s="21"/>
      <c r="I978" s="20">
        <f t="shared" si="491"/>
        <v>0</v>
      </c>
      <c r="J978" s="20">
        <f t="shared" si="492"/>
        <v>0</v>
      </c>
      <c r="K978" s="25" t="str">
        <f t="shared" si="493"/>
        <v>0</v>
      </c>
      <c r="L978" s="20">
        <f t="shared" si="494"/>
        <v>0</v>
      </c>
      <c r="M978" s="42"/>
      <c r="N978" s="20">
        <f>COUNTIFS($B$21:$B$5019,B978)</f>
        <v>0</v>
      </c>
    </row>
    <row r="979" spans="1:14" x14ac:dyDescent="0.45">
      <c r="A979" s="19">
        <v>959</v>
      </c>
      <c r="B979" s="54"/>
      <c r="C979" s="55"/>
      <c r="D979" s="21"/>
      <c r="E979" s="21"/>
      <c r="F979" s="20">
        <f t="shared" si="490"/>
        <v>0</v>
      </c>
      <c r="G979" s="21"/>
      <c r="H979" s="21"/>
      <c r="I979" s="20">
        <f t="shared" si="491"/>
        <v>0</v>
      </c>
      <c r="J979" s="20">
        <f t="shared" si="492"/>
        <v>0</v>
      </c>
      <c r="K979" s="25" t="str">
        <f t="shared" si="493"/>
        <v>0</v>
      </c>
      <c r="L979" s="20">
        <f t="shared" si="494"/>
        <v>0</v>
      </c>
      <c r="M979" s="42"/>
      <c r="N979" s="20">
        <f>COUNTIFS($B$21:$B$5019,B979)</f>
        <v>0</v>
      </c>
    </row>
    <row r="980" spans="1:14" ht="18.600000000000001" thickBot="1" x14ac:dyDescent="0.5">
      <c r="A980" s="22">
        <v>960</v>
      </c>
      <c r="B980" s="56"/>
      <c r="C980" s="57"/>
      <c r="D980" s="24"/>
      <c r="E980" s="24"/>
      <c r="F980" s="23">
        <f t="shared" si="490"/>
        <v>0</v>
      </c>
      <c r="G980" s="24"/>
      <c r="H980" s="24"/>
      <c r="I980" s="23">
        <f t="shared" si="491"/>
        <v>0</v>
      </c>
      <c r="J980" s="23">
        <f t="shared" si="492"/>
        <v>0</v>
      </c>
      <c r="K980" s="26" t="str">
        <f t="shared" si="493"/>
        <v>0</v>
      </c>
      <c r="L980" s="23">
        <f t="shared" si="494"/>
        <v>0</v>
      </c>
      <c r="M980" s="43"/>
      <c r="N980" s="23">
        <f>COUNTIFS($B$21:$B$5019,B980)</f>
        <v>0</v>
      </c>
    </row>
    <row r="981" spans="1:14" x14ac:dyDescent="0.45">
      <c r="A981" s="16">
        <v>961</v>
      </c>
      <c r="B981" s="52"/>
      <c r="C981" s="53"/>
      <c r="D981" s="18"/>
      <c r="E981" s="18"/>
      <c r="F981" s="17">
        <f>D981-E981</f>
        <v>0</v>
      </c>
      <c r="G981" s="18"/>
      <c r="H981" s="18"/>
      <c r="I981" s="17">
        <f>G981-H981</f>
        <v>0</v>
      </c>
      <c r="J981" s="17">
        <f>F981+I981</f>
        <v>0</v>
      </c>
      <c r="K981" s="27" t="str">
        <f>IF(E981&lt;0,"マイナス請求",IF(J981=1900,"○",IF(J981=0,"0",IF(J981&lt;1900,"値引残","要確認"))))</f>
        <v>0</v>
      </c>
      <c r="L981" s="17">
        <f>J981</f>
        <v>0</v>
      </c>
      <c r="M981" s="41"/>
      <c r="N981" s="17">
        <f>COUNTIFS($B$21:$B$5019,B981)</f>
        <v>0</v>
      </c>
    </row>
    <row r="982" spans="1:14" x14ac:dyDescent="0.45">
      <c r="A982" s="19">
        <v>962</v>
      </c>
      <c r="B982" s="54"/>
      <c r="C982" s="55"/>
      <c r="D982" s="21"/>
      <c r="E982" s="21"/>
      <c r="F982" s="20">
        <f t="shared" ref="F982:F990" si="495">D982-E982</f>
        <v>0</v>
      </c>
      <c r="G982" s="21"/>
      <c r="H982" s="21"/>
      <c r="I982" s="20">
        <f t="shared" ref="I982:I990" si="496">G982-H982</f>
        <v>0</v>
      </c>
      <c r="J982" s="20">
        <f t="shared" ref="J982:J990" si="497">F982+I982</f>
        <v>0</v>
      </c>
      <c r="K982" s="25" t="str">
        <f t="shared" ref="K982:K990" si="498">IF(E982&lt;0,"マイナス請求",IF(J982=1900,"○",IF(J982=0,"0",IF(J982&lt;1900,"値引残","要確認"))))</f>
        <v>0</v>
      </c>
      <c r="L982" s="20">
        <f t="shared" ref="L982:L990" si="499">J982</f>
        <v>0</v>
      </c>
      <c r="M982" s="42"/>
      <c r="N982" s="20">
        <f>COUNTIFS($B$21:$B$5019,B982)</f>
        <v>0</v>
      </c>
    </row>
    <row r="983" spans="1:14" x14ac:dyDescent="0.45">
      <c r="A983" s="19">
        <v>963</v>
      </c>
      <c r="B983" s="54"/>
      <c r="C983" s="55"/>
      <c r="D983" s="21"/>
      <c r="E983" s="21"/>
      <c r="F983" s="20">
        <f t="shared" si="495"/>
        <v>0</v>
      </c>
      <c r="G983" s="21"/>
      <c r="H983" s="21"/>
      <c r="I983" s="20">
        <f t="shared" si="496"/>
        <v>0</v>
      </c>
      <c r="J983" s="20">
        <f t="shared" si="497"/>
        <v>0</v>
      </c>
      <c r="K983" s="25" t="str">
        <f t="shared" si="498"/>
        <v>0</v>
      </c>
      <c r="L983" s="20">
        <f t="shared" si="499"/>
        <v>0</v>
      </c>
      <c r="M983" s="42"/>
      <c r="N983" s="20">
        <f>COUNTIFS($B$21:$B$5019,B983)</f>
        <v>0</v>
      </c>
    </row>
    <row r="984" spans="1:14" x14ac:dyDescent="0.45">
      <c r="A984" s="19">
        <v>964</v>
      </c>
      <c r="B984" s="54"/>
      <c r="C984" s="55"/>
      <c r="D984" s="21"/>
      <c r="E984" s="21"/>
      <c r="F984" s="20">
        <f t="shared" si="495"/>
        <v>0</v>
      </c>
      <c r="G984" s="21"/>
      <c r="H984" s="21"/>
      <c r="I984" s="20">
        <f t="shared" si="496"/>
        <v>0</v>
      </c>
      <c r="J984" s="20">
        <f t="shared" si="497"/>
        <v>0</v>
      </c>
      <c r="K984" s="25" t="str">
        <f t="shared" si="498"/>
        <v>0</v>
      </c>
      <c r="L984" s="20">
        <f t="shared" si="499"/>
        <v>0</v>
      </c>
      <c r="M984" s="42"/>
      <c r="N984" s="20">
        <f>COUNTIFS($B$21:$B$5019,B984)</f>
        <v>0</v>
      </c>
    </row>
    <row r="985" spans="1:14" x14ac:dyDescent="0.45">
      <c r="A985" s="19">
        <v>965</v>
      </c>
      <c r="B985" s="54"/>
      <c r="C985" s="55"/>
      <c r="D985" s="21"/>
      <c r="E985" s="21"/>
      <c r="F985" s="20">
        <f t="shared" si="495"/>
        <v>0</v>
      </c>
      <c r="G985" s="21"/>
      <c r="H985" s="21"/>
      <c r="I985" s="20">
        <f t="shared" si="496"/>
        <v>0</v>
      </c>
      <c r="J985" s="20">
        <f t="shared" si="497"/>
        <v>0</v>
      </c>
      <c r="K985" s="25" t="str">
        <f t="shared" si="498"/>
        <v>0</v>
      </c>
      <c r="L985" s="20">
        <f t="shared" si="499"/>
        <v>0</v>
      </c>
      <c r="M985" s="42"/>
      <c r="N985" s="20">
        <f>COUNTIFS($B$21:$B$5019,B985)</f>
        <v>0</v>
      </c>
    </row>
    <row r="986" spans="1:14" x14ac:dyDescent="0.45">
      <c r="A986" s="19">
        <v>966</v>
      </c>
      <c r="B986" s="54"/>
      <c r="C986" s="55"/>
      <c r="D986" s="21"/>
      <c r="E986" s="21"/>
      <c r="F986" s="20">
        <f t="shared" si="495"/>
        <v>0</v>
      </c>
      <c r="G986" s="21"/>
      <c r="H986" s="21"/>
      <c r="I986" s="20">
        <f t="shared" si="496"/>
        <v>0</v>
      </c>
      <c r="J986" s="20">
        <f t="shared" si="497"/>
        <v>0</v>
      </c>
      <c r="K986" s="25" t="str">
        <f t="shared" si="498"/>
        <v>0</v>
      </c>
      <c r="L986" s="20">
        <f t="shared" si="499"/>
        <v>0</v>
      </c>
      <c r="M986" s="42"/>
      <c r="N986" s="20">
        <f>COUNTIFS($B$21:$B$5019,B986)</f>
        <v>0</v>
      </c>
    </row>
    <row r="987" spans="1:14" x14ac:dyDescent="0.45">
      <c r="A987" s="19">
        <v>967</v>
      </c>
      <c r="B987" s="54"/>
      <c r="C987" s="55"/>
      <c r="D987" s="21"/>
      <c r="E987" s="21"/>
      <c r="F987" s="20">
        <f t="shared" si="495"/>
        <v>0</v>
      </c>
      <c r="G987" s="21"/>
      <c r="H987" s="21"/>
      <c r="I987" s="20">
        <f t="shared" si="496"/>
        <v>0</v>
      </c>
      <c r="J987" s="20">
        <f t="shared" si="497"/>
        <v>0</v>
      </c>
      <c r="K987" s="25" t="str">
        <f t="shared" si="498"/>
        <v>0</v>
      </c>
      <c r="L987" s="20">
        <f t="shared" si="499"/>
        <v>0</v>
      </c>
      <c r="M987" s="42"/>
      <c r="N987" s="20">
        <f>COUNTIFS($B$21:$B$5019,B987)</f>
        <v>0</v>
      </c>
    </row>
    <row r="988" spans="1:14" x14ac:dyDescent="0.45">
      <c r="A988" s="19">
        <v>968</v>
      </c>
      <c r="B988" s="54"/>
      <c r="C988" s="55"/>
      <c r="D988" s="21"/>
      <c r="E988" s="21"/>
      <c r="F988" s="20">
        <f t="shared" si="495"/>
        <v>0</v>
      </c>
      <c r="G988" s="21"/>
      <c r="H988" s="21"/>
      <c r="I988" s="20">
        <f t="shared" si="496"/>
        <v>0</v>
      </c>
      <c r="J988" s="20">
        <f t="shared" si="497"/>
        <v>0</v>
      </c>
      <c r="K988" s="25" t="str">
        <f t="shared" si="498"/>
        <v>0</v>
      </c>
      <c r="L988" s="20">
        <f t="shared" si="499"/>
        <v>0</v>
      </c>
      <c r="M988" s="42"/>
      <c r="N988" s="20">
        <f>COUNTIFS($B$21:$B$5019,B988)</f>
        <v>0</v>
      </c>
    </row>
    <row r="989" spans="1:14" x14ac:dyDescent="0.45">
      <c r="A989" s="19">
        <v>969</v>
      </c>
      <c r="B989" s="54"/>
      <c r="C989" s="55"/>
      <c r="D989" s="21"/>
      <c r="E989" s="21"/>
      <c r="F989" s="20">
        <f t="shared" si="495"/>
        <v>0</v>
      </c>
      <c r="G989" s="21"/>
      <c r="H989" s="21"/>
      <c r="I989" s="20">
        <f t="shared" si="496"/>
        <v>0</v>
      </c>
      <c r="J989" s="20">
        <f t="shared" si="497"/>
        <v>0</v>
      </c>
      <c r="K989" s="25" t="str">
        <f t="shared" si="498"/>
        <v>0</v>
      </c>
      <c r="L989" s="20">
        <f t="shared" si="499"/>
        <v>0</v>
      </c>
      <c r="M989" s="42"/>
      <c r="N989" s="20">
        <f>COUNTIFS($B$21:$B$5019,B989)</f>
        <v>0</v>
      </c>
    </row>
    <row r="990" spans="1:14" ht="18.600000000000001" thickBot="1" x14ac:dyDescent="0.5">
      <c r="A990" s="22">
        <v>970</v>
      </c>
      <c r="B990" s="56"/>
      <c r="C990" s="57"/>
      <c r="D990" s="24"/>
      <c r="E990" s="24"/>
      <c r="F990" s="23">
        <f t="shared" si="495"/>
        <v>0</v>
      </c>
      <c r="G990" s="24"/>
      <c r="H990" s="24"/>
      <c r="I990" s="23">
        <f t="shared" si="496"/>
        <v>0</v>
      </c>
      <c r="J990" s="23">
        <f t="shared" si="497"/>
        <v>0</v>
      </c>
      <c r="K990" s="26" t="str">
        <f t="shared" si="498"/>
        <v>0</v>
      </c>
      <c r="L990" s="23">
        <f t="shared" si="499"/>
        <v>0</v>
      </c>
      <c r="M990" s="43"/>
      <c r="N990" s="23">
        <f>COUNTIFS($B$21:$B$5019,B990)</f>
        <v>0</v>
      </c>
    </row>
    <row r="991" spans="1:14" x14ac:dyDescent="0.45">
      <c r="A991" s="16">
        <v>971</v>
      </c>
      <c r="B991" s="52"/>
      <c r="C991" s="53"/>
      <c r="D991" s="18"/>
      <c r="E991" s="18"/>
      <c r="F991" s="17">
        <f>D991-E991</f>
        <v>0</v>
      </c>
      <c r="G991" s="18"/>
      <c r="H991" s="18"/>
      <c r="I991" s="17">
        <f>G991-H991</f>
        <v>0</v>
      </c>
      <c r="J991" s="17">
        <f>F991+I991</f>
        <v>0</v>
      </c>
      <c r="K991" s="27" t="str">
        <f>IF(E991&lt;0,"マイナス請求",IF(J991=1900,"○",IF(J991=0,"0",IF(J991&lt;1900,"値引残","要確認"))))</f>
        <v>0</v>
      </c>
      <c r="L991" s="17">
        <f>J991</f>
        <v>0</v>
      </c>
      <c r="M991" s="41"/>
      <c r="N991" s="17">
        <f>COUNTIFS($B$21:$B$5019,B991)</f>
        <v>0</v>
      </c>
    </row>
    <row r="992" spans="1:14" x14ac:dyDescent="0.45">
      <c r="A992" s="19">
        <v>972</v>
      </c>
      <c r="B992" s="54"/>
      <c r="C992" s="55"/>
      <c r="D992" s="21"/>
      <c r="E992" s="21"/>
      <c r="F992" s="20">
        <f t="shared" ref="F992:F1000" si="500">D992-E992</f>
        <v>0</v>
      </c>
      <c r="G992" s="21"/>
      <c r="H992" s="21"/>
      <c r="I992" s="20">
        <f t="shared" ref="I992:I1000" si="501">G992-H992</f>
        <v>0</v>
      </c>
      <c r="J992" s="20">
        <f t="shared" ref="J992:J1000" si="502">F992+I992</f>
        <v>0</v>
      </c>
      <c r="K992" s="25" t="str">
        <f t="shared" ref="K992:K1000" si="503">IF(E992&lt;0,"マイナス請求",IF(J992=1900,"○",IF(J992=0,"0",IF(J992&lt;1900,"値引残","要確認"))))</f>
        <v>0</v>
      </c>
      <c r="L992" s="20">
        <f t="shared" ref="L992:L1000" si="504">J992</f>
        <v>0</v>
      </c>
      <c r="M992" s="42"/>
      <c r="N992" s="20">
        <f>COUNTIFS($B$21:$B$5019,B992)</f>
        <v>0</v>
      </c>
    </row>
    <row r="993" spans="1:14" x14ac:dyDescent="0.45">
      <c r="A993" s="19">
        <v>973</v>
      </c>
      <c r="B993" s="54"/>
      <c r="C993" s="55"/>
      <c r="D993" s="21"/>
      <c r="E993" s="21"/>
      <c r="F993" s="20">
        <f t="shared" si="500"/>
        <v>0</v>
      </c>
      <c r="G993" s="21"/>
      <c r="H993" s="21"/>
      <c r="I993" s="20">
        <f t="shared" si="501"/>
        <v>0</v>
      </c>
      <c r="J993" s="20">
        <f t="shared" si="502"/>
        <v>0</v>
      </c>
      <c r="K993" s="25" t="str">
        <f t="shared" si="503"/>
        <v>0</v>
      </c>
      <c r="L993" s="20">
        <f t="shared" si="504"/>
        <v>0</v>
      </c>
      <c r="M993" s="42"/>
      <c r="N993" s="20">
        <f>COUNTIFS($B$21:$B$5019,B993)</f>
        <v>0</v>
      </c>
    </row>
    <row r="994" spans="1:14" x14ac:dyDescent="0.45">
      <c r="A994" s="19">
        <v>974</v>
      </c>
      <c r="B994" s="54"/>
      <c r="C994" s="55"/>
      <c r="D994" s="21"/>
      <c r="E994" s="21"/>
      <c r="F994" s="20">
        <f t="shared" si="500"/>
        <v>0</v>
      </c>
      <c r="G994" s="21"/>
      <c r="H994" s="21"/>
      <c r="I994" s="20">
        <f t="shared" si="501"/>
        <v>0</v>
      </c>
      <c r="J994" s="20">
        <f t="shared" si="502"/>
        <v>0</v>
      </c>
      <c r="K994" s="25" t="str">
        <f t="shared" si="503"/>
        <v>0</v>
      </c>
      <c r="L994" s="20">
        <f t="shared" si="504"/>
        <v>0</v>
      </c>
      <c r="M994" s="42"/>
      <c r="N994" s="20">
        <f>COUNTIFS($B$21:$B$5019,B994)</f>
        <v>0</v>
      </c>
    </row>
    <row r="995" spans="1:14" x14ac:dyDescent="0.45">
      <c r="A995" s="19">
        <v>975</v>
      </c>
      <c r="B995" s="54"/>
      <c r="C995" s="55"/>
      <c r="D995" s="21"/>
      <c r="E995" s="21"/>
      <c r="F995" s="20">
        <f t="shared" si="500"/>
        <v>0</v>
      </c>
      <c r="G995" s="21"/>
      <c r="H995" s="21"/>
      <c r="I995" s="20">
        <f t="shared" si="501"/>
        <v>0</v>
      </c>
      <c r="J995" s="20">
        <f t="shared" si="502"/>
        <v>0</v>
      </c>
      <c r="K995" s="25" t="str">
        <f t="shared" si="503"/>
        <v>0</v>
      </c>
      <c r="L995" s="20">
        <f t="shared" si="504"/>
        <v>0</v>
      </c>
      <c r="M995" s="42"/>
      <c r="N995" s="20">
        <f>COUNTIFS($B$21:$B$5019,B995)</f>
        <v>0</v>
      </c>
    </row>
    <row r="996" spans="1:14" x14ac:dyDescent="0.45">
      <c r="A996" s="19">
        <v>976</v>
      </c>
      <c r="B996" s="54"/>
      <c r="C996" s="55"/>
      <c r="D996" s="21"/>
      <c r="E996" s="21"/>
      <c r="F996" s="20">
        <f t="shared" si="500"/>
        <v>0</v>
      </c>
      <c r="G996" s="21"/>
      <c r="H996" s="21"/>
      <c r="I996" s="20">
        <f t="shared" si="501"/>
        <v>0</v>
      </c>
      <c r="J996" s="20">
        <f t="shared" si="502"/>
        <v>0</v>
      </c>
      <c r="K996" s="25" t="str">
        <f t="shared" si="503"/>
        <v>0</v>
      </c>
      <c r="L996" s="20">
        <f t="shared" si="504"/>
        <v>0</v>
      </c>
      <c r="M996" s="42"/>
      <c r="N996" s="20">
        <f>COUNTIFS($B$21:$B$5019,B996)</f>
        <v>0</v>
      </c>
    </row>
    <row r="997" spans="1:14" x14ac:dyDescent="0.45">
      <c r="A997" s="19">
        <v>977</v>
      </c>
      <c r="B997" s="54"/>
      <c r="C997" s="55"/>
      <c r="D997" s="21"/>
      <c r="E997" s="21"/>
      <c r="F997" s="20">
        <f t="shared" si="500"/>
        <v>0</v>
      </c>
      <c r="G997" s="21"/>
      <c r="H997" s="21"/>
      <c r="I997" s="20">
        <f t="shared" si="501"/>
        <v>0</v>
      </c>
      <c r="J997" s="20">
        <f t="shared" si="502"/>
        <v>0</v>
      </c>
      <c r="K997" s="25" t="str">
        <f t="shared" si="503"/>
        <v>0</v>
      </c>
      <c r="L997" s="20">
        <f t="shared" si="504"/>
        <v>0</v>
      </c>
      <c r="M997" s="42"/>
      <c r="N997" s="20">
        <f>COUNTIFS($B$21:$B$5019,B997)</f>
        <v>0</v>
      </c>
    </row>
    <row r="998" spans="1:14" x14ac:dyDescent="0.45">
      <c r="A998" s="19">
        <v>978</v>
      </c>
      <c r="B998" s="54"/>
      <c r="C998" s="55"/>
      <c r="D998" s="21"/>
      <c r="E998" s="21"/>
      <c r="F998" s="20">
        <f t="shared" si="500"/>
        <v>0</v>
      </c>
      <c r="G998" s="21"/>
      <c r="H998" s="21"/>
      <c r="I998" s="20">
        <f t="shared" si="501"/>
        <v>0</v>
      </c>
      <c r="J998" s="20">
        <f t="shared" si="502"/>
        <v>0</v>
      </c>
      <c r="K998" s="25" t="str">
        <f t="shared" si="503"/>
        <v>0</v>
      </c>
      <c r="L998" s="20">
        <f t="shared" si="504"/>
        <v>0</v>
      </c>
      <c r="M998" s="42"/>
      <c r="N998" s="20">
        <f>COUNTIFS($B$21:$B$5019,B998)</f>
        <v>0</v>
      </c>
    </row>
    <row r="999" spans="1:14" x14ac:dyDescent="0.45">
      <c r="A999" s="19">
        <v>979</v>
      </c>
      <c r="B999" s="54"/>
      <c r="C999" s="55"/>
      <c r="D999" s="21"/>
      <c r="E999" s="21"/>
      <c r="F999" s="20">
        <f t="shared" si="500"/>
        <v>0</v>
      </c>
      <c r="G999" s="21"/>
      <c r="H999" s="21"/>
      <c r="I999" s="20">
        <f t="shared" si="501"/>
        <v>0</v>
      </c>
      <c r="J999" s="20">
        <f t="shared" si="502"/>
        <v>0</v>
      </c>
      <c r="K999" s="25" t="str">
        <f t="shared" si="503"/>
        <v>0</v>
      </c>
      <c r="L999" s="20">
        <f t="shared" si="504"/>
        <v>0</v>
      </c>
      <c r="M999" s="42"/>
      <c r="N999" s="20">
        <f>COUNTIFS($B$21:$B$5019,B999)</f>
        <v>0</v>
      </c>
    </row>
    <row r="1000" spans="1:14" ht="18.600000000000001" thickBot="1" x14ac:dyDescent="0.5">
      <c r="A1000" s="22">
        <v>980</v>
      </c>
      <c r="B1000" s="56"/>
      <c r="C1000" s="57"/>
      <c r="D1000" s="24"/>
      <c r="E1000" s="24"/>
      <c r="F1000" s="23">
        <f t="shared" si="500"/>
        <v>0</v>
      </c>
      <c r="G1000" s="24"/>
      <c r="H1000" s="24"/>
      <c r="I1000" s="23">
        <f t="shared" si="501"/>
        <v>0</v>
      </c>
      <c r="J1000" s="23">
        <f t="shared" si="502"/>
        <v>0</v>
      </c>
      <c r="K1000" s="26" t="str">
        <f t="shared" si="503"/>
        <v>0</v>
      </c>
      <c r="L1000" s="23">
        <f t="shared" si="504"/>
        <v>0</v>
      </c>
      <c r="M1000" s="43"/>
      <c r="N1000" s="23">
        <f>COUNTIFS($B$21:$B$5019,B1000)</f>
        <v>0</v>
      </c>
    </row>
    <row r="1001" spans="1:14" x14ac:dyDescent="0.45">
      <c r="A1001" s="16">
        <v>981</v>
      </c>
      <c r="B1001" s="52"/>
      <c r="C1001" s="53"/>
      <c r="D1001" s="18"/>
      <c r="E1001" s="18"/>
      <c r="F1001" s="17">
        <f>D1001-E1001</f>
        <v>0</v>
      </c>
      <c r="G1001" s="18"/>
      <c r="H1001" s="18"/>
      <c r="I1001" s="17">
        <f>G1001-H1001</f>
        <v>0</v>
      </c>
      <c r="J1001" s="17">
        <f>F1001+I1001</f>
        <v>0</v>
      </c>
      <c r="K1001" s="27" t="str">
        <f>IF(E1001&lt;0,"マイナス請求",IF(J1001=1900,"○",IF(J1001=0,"0",IF(J1001&lt;1900,"値引残","要確認"))))</f>
        <v>0</v>
      </c>
      <c r="L1001" s="17">
        <f>J1001</f>
        <v>0</v>
      </c>
      <c r="M1001" s="41"/>
      <c r="N1001" s="17">
        <f>COUNTIFS($B$21:$B$5019,B1001)</f>
        <v>0</v>
      </c>
    </row>
    <row r="1002" spans="1:14" x14ac:dyDescent="0.45">
      <c r="A1002" s="19">
        <v>982</v>
      </c>
      <c r="B1002" s="54"/>
      <c r="C1002" s="55"/>
      <c r="D1002" s="21"/>
      <c r="E1002" s="21"/>
      <c r="F1002" s="20">
        <f t="shared" ref="F1002:F1010" si="505">D1002-E1002</f>
        <v>0</v>
      </c>
      <c r="G1002" s="21"/>
      <c r="H1002" s="21"/>
      <c r="I1002" s="20">
        <f t="shared" ref="I1002:I1010" si="506">G1002-H1002</f>
        <v>0</v>
      </c>
      <c r="J1002" s="20">
        <f t="shared" ref="J1002:J1010" si="507">F1002+I1002</f>
        <v>0</v>
      </c>
      <c r="K1002" s="25" t="str">
        <f t="shared" ref="K1002:K1010" si="508">IF(E1002&lt;0,"マイナス請求",IF(J1002=1900,"○",IF(J1002=0,"0",IF(J1002&lt;1900,"値引残","要確認"))))</f>
        <v>0</v>
      </c>
      <c r="L1002" s="20">
        <f t="shared" ref="L1002:L1010" si="509">J1002</f>
        <v>0</v>
      </c>
      <c r="M1002" s="42"/>
      <c r="N1002" s="20">
        <f>COUNTIFS($B$21:$B$5019,B1002)</f>
        <v>0</v>
      </c>
    </row>
    <row r="1003" spans="1:14" x14ac:dyDescent="0.45">
      <c r="A1003" s="19">
        <v>983</v>
      </c>
      <c r="B1003" s="54"/>
      <c r="C1003" s="55"/>
      <c r="D1003" s="21"/>
      <c r="E1003" s="21"/>
      <c r="F1003" s="20">
        <f t="shared" si="505"/>
        <v>0</v>
      </c>
      <c r="G1003" s="21"/>
      <c r="H1003" s="21"/>
      <c r="I1003" s="20">
        <f t="shared" si="506"/>
        <v>0</v>
      </c>
      <c r="J1003" s="20">
        <f t="shared" si="507"/>
        <v>0</v>
      </c>
      <c r="K1003" s="25" t="str">
        <f t="shared" si="508"/>
        <v>0</v>
      </c>
      <c r="L1003" s="20">
        <f t="shared" si="509"/>
        <v>0</v>
      </c>
      <c r="M1003" s="42"/>
      <c r="N1003" s="20">
        <f>COUNTIFS($B$21:$B$5019,B1003)</f>
        <v>0</v>
      </c>
    </row>
    <row r="1004" spans="1:14" x14ac:dyDescent="0.45">
      <c r="A1004" s="19">
        <v>984</v>
      </c>
      <c r="B1004" s="54"/>
      <c r="C1004" s="55"/>
      <c r="D1004" s="21"/>
      <c r="E1004" s="21"/>
      <c r="F1004" s="20">
        <f t="shared" si="505"/>
        <v>0</v>
      </c>
      <c r="G1004" s="21"/>
      <c r="H1004" s="21"/>
      <c r="I1004" s="20">
        <f t="shared" si="506"/>
        <v>0</v>
      </c>
      <c r="J1004" s="20">
        <f t="shared" si="507"/>
        <v>0</v>
      </c>
      <c r="K1004" s="25" t="str">
        <f t="shared" si="508"/>
        <v>0</v>
      </c>
      <c r="L1004" s="20">
        <f t="shared" si="509"/>
        <v>0</v>
      </c>
      <c r="M1004" s="42"/>
      <c r="N1004" s="20">
        <f>COUNTIFS($B$21:$B$5019,B1004)</f>
        <v>0</v>
      </c>
    </row>
    <row r="1005" spans="1:14" x14ac:dyDescent="0.45">
      <c r="A1005" s="19">
        <v>985</v>
      </c>
      <c r="B1005" s="54"/>
      <c r="C1005" s="55"/>
      <c r="D1005" s="21"/>
      <c r="E1005" s="21"/>
      <c r="F1005" s="20">
        <f t="shared" si="505"/>
        <v>0</v>
      </c>
      <c r="G1005" s="21"/>
      <c r="H1005" s="21"/>
      <c r="I1005" s="20">
        <f t="shared" si="506"/>
        <v>0</v>
      </c>
      <c r="J1005" s="20">
        <f t="shared" si="507"/>
        <v>0</v>
      </c>
      <c r="K1005" s="25" t="str">
        <f t="shared" si="508"/>
        <v>0</v>
      </c>
      <c r="L1005" s="20">
        <f t="shared" si="509"/>
        <v>0</v>
      </c>
      <c r="M1005" s="42"/>
      <c r="N1005" s="20">
        <f>COUNTIFS($B$21:$B$5019,B1005)</f>
        <v>0</v>
      </c>
    </row>
    <row r="1006" spans="1:14" x14ac:dyDescent="0.45">
      <c r="A1006" s="19">
        <v>986</v>
      </c>
      <c r="B1006" s="54"/>
      <c r="C1006" s="55"/>
      <c r="D1006" s="21"/>
      <c r="E1006" s="21"/>
      <c r="F1006" s="20">
        <f t="shared" si="505"/>
        <v>0</v>
      </c>
      <c r="G1006" s="21"/>
      <c r="H1006" s="21"/>
      <c r="I1006" s="20">
        <f t="shared" si="506"/>
        <v>0</v>
      </c>
      <c r="J1006" s="20">
        <f t="shared" si="507"/>
        <v>0</v>
      </c>
      <c r="K1006" s="25" t="str">
        <f t="shared" si="508"/>
        <v>0</v>
      </c>
      <c r="L1006" s="20">
        <f t="shared" si="509"/>
        <v>0</v>
      </c>
      <c r="M1006" s="42"/>
      <c r="N1006" s="20">
        <f>COUNTIFS($B$21:$B$5019,B1006)</f>
        <v>0</v>
      </c>
    </row>
    <row r="1007" spans="1:14" x14ac:dyDescent="0.45">
      <c r="A1007" s="19">
        <v>987</v>
      </c>
      <c r="B1007" s="54"/>
      <c r="C1007" s="55"/>
      <c r="D1007" s="21"/>
      <c r="E1007" s="21"/>
      <c r="F1007" s="20">
        <f t="shared" si="505"/>
        <v>0</v>
      </c>
      <c r="G1007" s="21"/>
      <c r="H1007" s="21"/>
      <c r="I1007" s="20">
        <f t="shared" si="506"/>
        <v>0</v>
      </c>
      <c r="J1007" s="20">
        <f t="shared" si="507"/>
        <v>0</v>
      </c>
      <c r="K1007" s="25" t="str">
        <f t="shared" si="508"/>
        <v>0</v>
      </c>
      <c r="L1007" s="20">
        <f t="shared" si="509"/>
        <v>0</v>
      </c>
      <c r="M1007" s="42"/>
      <c r="N1007" s="20">
        <f>COUNTIFS($B$21:$B$5019,B1007)</f>
        <v>0</v>
      </c>
    </row>
    <row r="1008" spans="1:14" x14ac:dyDescent="0.45">
      <c r="A1008" s="19">
        <v>988</v>
      </c>
      <c r="B1008" s="54"/>
      <c r="C1008" s="55"/>
      <c r="D1008" s="21"/>
      <c r="E1008" s="21"/>
      <c r="F1008" s="20">
        <f t="shared" si="505"/>
        <v>0</v>
      </c>
      <c r="G1008" s="21"/>
      <c r="H1008" s="21"/>
      <c r="I1008" s="20">
        <f t="shared" si="506"/>
        <v>0</v>
      </c>
      <c r="J1008" s="20">
        <f t="shared" si="507"/>
        <v>0</v>
      </c>
      <c r="K1008" s="25" t="str">
        <f t="shared" si="508"/>
        <v>0</v>
      </c>
      <c r="L1008" s="20">
        <f t="shared" si="509"/>
        <v>0</v>
      </c>
      <c r="M1008" s="42"/>
      <c r="N1008" s="20">
        <f>COUNTIFS($B$21:$B$5019,B1008)</f>
        <v>0</v>
      </c>
    </row>
    <row r="1009" spans="1:14" x14ac:dyDescent="0.45">
      <c r="A1009" s="19">
        <v>989</v>
      </c>
      <c r="B1009" s="54"/>
      <c r="C1009" s="55"/>
      <c r="D1009" s="21"/>
      <c r="E1009" s="21"/>
      <c r="F1009" s="20">
        <f t="shared" si="505"/>
        <v>0</v>
      </c>
      <c r="G1009" s="21"/>
      <c r="H1009" s="21"/>
      <c r="I1009" s="20">
        <f t="shared" si="506"/>
        <v>0</v>
      </c>
      <c r="J1009" s="20">
        <f t="shared" si="507"/>
        <v>0</v>
      </c>
      <c r="K1009" s="25" t="str">
        <f t="shared" si="508"/>
        <v>0</v>
      </c>
      <c r="L1009" s="20">
        <f t="shared" si="509"/>
        <v>0</v>
      </c>
      <c r="M1009" s="42"/>
      <c r="N1009" s="20">
        <f>COUNTIFS($B$21:$B$5019,B1009)</f>
        <v>0</v>
      </c>
    </row>
    <row r="1010" spans="1:14" ht="18.600000000000001" thickBot="1" x14ac:dyDescent="0.5">
      <c r="A1010" s="22">
        <v>990</v>
      </c>
      <c r="B1010" s="56"/>
      <c r="C1010" s="57"/>
      <c r="D1010" s="24"/>
      <c r="E1010" s="24"/>
      <c r="F1010" s="23">
        <f t="shared" si="505"/>
        <v>0</v>
      </c>
      <c r="G1010" s="24"/>
      <c r="H1010" s="24"/>
      <c r="I1010" s="23">
        <f t="shared" si="506"/>
        <v>0</v>
      </c>
      <c r="J1010" s="23">
        <f t="shared" si="507"/>
        <v>0</v>
      </c>
      <c r="K1010" s="26" t="str">
        <f t="shared" si="508"/>
        <v>0</v>
      </c>
      <c r="L1010" s="23">
        <f t="shared" si="509"/>
        <v>0</v>
      </c>
      <c r="M1010" s="43"/>
      <c r="N1010" s="23">
        <f>COUNTIFS($B$21:$B$5019,B1010)</f>
        <v>0</v>
      </c>
    </row>
    <row r="1011" spans="1:14" x14ac:dyDescent="0.45">
      <c r="A1011" s="16">
        <v>991</v>
      </c>
      <c r="B1011" s="52"/>
      <c r="C1011" s="53"/>
      <c r="D1011" s="18"/>
      <c r="E1011" s="18"/>
      <c r="F1011" s="17">
        <f>D1011-E1011</f>
        <v>0</v>
      </c>
      <c r="G1011" s="18"/>
      <c r="H1011" s="18"/>
      <c r="I1011" s="17">
        <f>G1011-H1011</f>
        <v>0</v>
      </c>
      <c r="J1011" s="17">
        <f>F1011+I1011</f>
        <v>0</v>
      </c>
      <c r="K1011" s="27" t="str">
        <f>IF(E1011&lt;0,"マイナス請求",IF(J1011=1900,"○",IF(J1011=0,"0",IF(J1011&lt;1900,"値引残","要確認"))))</f>
        <v>0</v>
      </c>
      <c r="L1011" s="17">
        <f>J1011</f>
        <v>0</v>
      </c>
      <c r="M1011" s="41"/>
      <c r="N1011" s="17">
        <f>COUNTIFS($B$21:$B$5019,B1011)</f>
        <v>0</v>
      </c>
    </row>
    <row r="1012" spans="1:14" x14ac:dyDescent="0.45">
      <c r="A1012" s="19">
        <v>992</v>
      </c>
      <c r="B1012" s="54"/>
      <c r="C1012" s="55"/>
      <c r="D1012" s="21"/>
      <c r="E1012" s="21"/>
      <c r="F1012" s="20">
        <f t="shared" ref="F1012:F1020" si="510">D1012-E1012</f>
        <v>0</v>
      </c>
      <c r="G1012" s="21"/>
      <c r="H1012" s="21"/>
      <c r="I1012" s="20">
        <f t="shared" ref="I1012:I1020" si="511">G1012-H1012</f>
        <v>0</v>
      </c>
      <c r="J1012" s="20">
        <f t="shared" ref="J1012:J1020" si="512">F1012+I1012</f>
        <v>0</v>
      </c>
      <c r="K1012" s="25" t="str">
        <f t="shared" ref="K1012:K1017" si="513">IF(E1012&lt;0,"マイナス請求",IF(J1012=1900,"○",IF(J1012=0,"0",IF(J1012&lt;1900,"値引残","要確認"))))</f>
        <v>0</v>
      </c>
      <c r="L1012" s="20">
        <f t="shared" ref="L1012:L1020" si="514">J1012</f>
        <v>0</v>
      </c>
      <c r="M1012" s="42"/>
      <c r="N1012" s="20">
        <f>COUNTIFS($B$21:$B$5019,B1012)</f>
        <v>0</v>
      </c>
    </row>
    <row r="1013" spans="1:14" x14ac:dyDescent="0.45">
      <c r="A1013" s="19">
        <v>993</v>
      </c>
      <c r="B1013" s="54"/>
      <c r="C1013" s="55"/>
      <c r="D1013" s="21"/>
      <c r="E1013" s="21"/>
      <c r="F1013" s="20">
        <f t="shared" si="510"/>
        <v>0</v>
      </c>
      <c r="G1013" s="21"/>
      <c r="H1013" s="21"/>
      <c r="I1013" s="20">
        <f t="shared" si="511"/>
        <v>0</v>
      </c>
      <c r="J1013" s="20">
        <f t="shared" si="512"/>
        <v>0</v>
      </c>
      <c r="K1013" s="25" t="str">
        <f t="shared" si="513"/>
        <v>0</v>
      </c>
      <c r="L1013" s="20">
        <f t="shared" si="514"/>
        <v>0</v>
      </c>
      <c r="M1013" s="42"/>
      <c r="N1013" s="20">
        <f>COUNTIFS($B$21:$B$5019,B1013)</f>
        <v>0</v>
      </c>
    </row>
    <row r="1014" spans="1:14" x14ac:dyDescent="0.45">
      <c r="A1014" s="19">
        <v>994</v>
      </c>
      <c r="B1014" s="54"/>
      <c r="C1014" s="55"/>
      <c r="D1014" s="21"/>
      <c r="E1014" s="21"/>
      <c r="F1014" s="20">
        <f t="shared" si="510"/>
        <v>0</v>
      </c>
      <c r="G1014" s="21"/>
      <c r="H1014" s="21"/>
      <c r="I1014" s="20">
        <f t="shared" si="511"/>
        <v>0</v>
      </c>
      <c r="J1014" s="20">
        <f t="shared" si="512"/>
        <v>0</v>
      </c>
      <c r="K1014" s="25" t="str">
        <f t="shared" si="513"/>
        <v>0</v>
      </c>
      <c r="L1014" s="20">
        <f t="shared" si="514"/>
        <v>0</v>
      </c>
      <c r="M1014" s="42"/>
      <c r="N1014" s="20">
        <f>COUNTIFS($B$21:$B$5019,B1014)</f>
        <v>0</v>
      </c>
    </row>
    <row r="1015" spans="1:14" x14ac:dyDescent="0.45">
      <c r="A1015" s="19">
        <v>995</v>
      </c>
      <c r="B1015" s="54"/>
      <c r="C1015" s="55"/>
      <c r="D1015" s="21"/>
      <c r="E1015" s="21"/>
      <c r="F1015" s="20">
        <f t="shared" si="510"/>
        <v>0</v>
      </c>
      <c r="G1015" s="21"/>
      <c r="H1015" s="21"/>
      <c r="I1015" s="20">
        <f t="shared" si="511"/>
        <v>0</v>
      </c>
      <c r="J1015" s="20">
        <f t="shared" si="512"/>
        <v>0</v>
      </c>
      <c r="K1015" s="25" t="str">
        <f t="shared" si="513"/>
        <v>0</v>
      </c>
      <c r="L1015" s="20">
        <f t="shared" si="514"/>
        <v>0</v>
      </c>
      <c r="M1015" s="42"/>
      <c r="N1015" s="20">
        <f>COUNTIFS($B$21:$B$5019,B1015)</f>
        <v>0</v>
      </c>
    </row>
    <row r="1016" spans="1:14" x14ac:dyDescent="0.45">
      <c r="A1016" s="19">
        <v>996</v>
      </c>
      <c r="B1016" s="54"/>
      <c r="C1016" s="55"/>
      <c r="D1016" s="21"/>
      <c r="E1016" s="21"/>
      <c r="F1016" s="20">
        <f t="shared" si="510"/>
        <v>0</v>
      </c>
      <c r="G1016" s="21"/>
      <c r="H1016" s="21"/>
      <c r="I1016" s="20">
        <f t="shared" si="511"/>
        <v>0</v>
      </c>
      <c r="J1016" s="20">
        <f t="shared" si="512"/>
        <v>0</v>
      </c>
      <c r="K1016" s="25" t="str">
        <f t="shared" si="513"/>
        <v>0</v>
      </c>
      <c r="L1016" s="20">
        <f t="shared" si="514"/>
        <v>0</v>
      </c>
      <c r="M1016" s="42"/>
      <c r="N1016" s="20">
        <f>COUNTIFS($B$21:$B$5019,B1016)</f>
        <v>0</v>
      </c>
    </row>
    <row r="1017" spans="1:14" x14ac:dyDescent="0.45">
      <c r="A1017" s="19">
        <v>997</v>
      </c>
      <c r="B1017" s="54"/>
      <c r="C1017" s="55"/>
      <c r="D1017" s="21"/>
      <c r="E1017" s="21"/>
      <c r="F1017" s="20">
        <f t="shared" si="510"/>
        <v>0</v>
      </c>
      <c r="G1017" s="21"/>
      <c r="H1017" s="21"/>
      <c r="I1017" s="20">
        <f t="shared" si="511"/>
        <v>0</v>
      </c>
      <c r="J1017" s="20">
        <f t="shared" si="512"/>
        <v>0</v>
      </c>
      <c r="K1017" s="25" t="str">
        <f t="shared" si="513"/>
        <v>0</v>
      </c>
      <c r="L1017" s="20">
        <f t="shared" si="514"/>
        <v>0</v>
      </c>
      <c r="M1017" s="42"/>
      <c r="N1017" s="20">
        <f>COUNTIFS($B$21:$B$5019,B1017)</f>
        <v>0</v>
      </c>
    </row>
    <row r="1018" spans="1:14" x14ac:dyDescent="0.45">
      <c r="A1018" s="19">
        <v>998</v>
      </c>
      <c r="B1018" s="54"/>
      <c r="C1018" s="55"/>
      <c r="D1018" s="21"/>
      <c r="E1018" s="21"/>
      <c r="F1018" s="20">
        <f t="shared" si="510"/>
        <v>0</v>
      </c>
      <c r="G1018" s="21"/>
      <c r="H1018" s="21"/>
      <c r="I1018" s="20">
        <f t="shared" si="511"/>
        <v>0</v>
      </c>
      <c r="J1018" s="20">
        <f t="shared" si="512"/>
        <v>0</v>
      </c>
      <c r="K1018" s="25" t="str">
        <f>IF(E1018&lt;0,"マイナス請求",IF(J1018=1900,"○",IF(J1018=0,"0",IF(J1018&lt;1900,"値引残","要確認"))))</f>
        <v>0</v>
      </c>
      <c r="L1018" s="20">
        <f t="shared" si="514"/>
        <v>0</v>
      </c>
      <c r="M1018" s="42"/>
      <c r="N1018" s="20">
        <f>COUNTIFS($B$21:$B$5019,B1018)</f>
        <v>0</v>
      </c>
    </row>
    <row r="1019" spans="1:14" x14ac:dyDescent="0.45">
      <c r="A1019" s="19">
        <v>999</v>
      </c>
      <c r="B1019" s="54"/>
      <c r="C1019" s="55"/>
      <c r="D1019" s="21"/>
      <c r="E1019" s="21"/>
      <c r="F1019" s="20">
        <f t="shared" si="510"/>
        <v>0</v>
      </c>
      <c r="G1019" s="21"/>
      <c r="H1019" s="21"/>
      <c r="I1019" s="20">
        <f t="shared" si="511"/>
        <v>0</v>
      </c>
      <c r="J1019" s="20">
        <f t="shared" si="512"/>
        <v>0</v>
      </c>
      <c r="K1019" s="25" t="str">
        <f t="shared" ref="K1019:K1020" si="515">IF(E1019&lt;0,"マイナス請求",IF(J1019=1900,"○",IF(J1019=0,"0",IF(J1019&lt;1900,"値引残","要確認"))))</f>
        <v>0</v>
      </c>
      <c r="L1019" s="20">
        <f t="shared" si="514"/>
        <v>0</v>
      </c>
      <c r="M1019" s="42"/>
      <c r="N1019" s="20">
        <f>COUNTIFS($B$21:$B$5019,B1019)</f>
        <v>0</v>
      </c>
    </row>
    <row r="1020" spans="1:14" ht="18.600000000000001" thickBot="1" x14ac:dyDescent="0.5">
      <c r="A1020" s="22">
        <v>1000</v>
      </c>
      <c r="B1020" s="56"/>
      <c r="C1020" s="57"/>
      <c r="D1020" s="24"/>
      <c r="E1020" s="24"/>
      <c r="F1020" s="23">
        <f t="shared" si="510"/>
        <v>0</v>
      </c>
      <c r="G1020" s="24"/>
      <c r="H1020" s="24"/>
      <c r="I1020" s="23">
        <f t="shared" si="511"/>
        <v>0</v>
      </c>
      <c r="J1020" s="23">
        <f t="shared" si="512"/>
        <v>0</v>
      </c>
      <c r="K1020" s="26" t="str">
        <f t="shared" si="515"/>
        <v>0</v>
      </c>
      <c r="L1020" s="23">
        <f t="shared" si="514"/>
        <v>0</v>
      </c>
      <c r="M1020" s="43"/>
      <c r="N1020" s="23">
        <f>COUNTIFS($B$21:$B$5019,B1020)</f>
        <v>0</v>
      </c>
    </row>
    <row r="1021" spans="1:14" x14ac:dyDescent="0.45">
      <c r="A1021" s="16">
        <v>1001</v>
      </c>
      <c r="B1021" s="52"/>
      <c r="C1021" s="53"/>
      <c r="D1021" s="18"/>
      <c r="E1021" s="18"/>
      <c r="F1021" s="17">
        <f>D1021-E1021</f>
        <v>0</v>
      </c>
      <c r="G1021" s="18"/>
      <c r="H1021" s="18"/>
      <c r="I1021" s="17">
        <f>G1021-H1021</f>
        <v>0</v>
      </c>
      <c r="J1021" s="17">
        <f>F1021+I1021</f>
        <v>0</v>
      </c>
      <c r="K1021" s="27" t="str">
        <f>IF(E1021&lt;0,"マイナス請求",IF(J1021=1900,"○",IF(J1021=0,"0",IF(J1021&lt;1900,"値引残","要確認"))))</f>
        <v>0</v>
      </c>
      <c r="L1021" s="17">
        <f>J1021</f>
        <v>0</v>
      </c>
      <c r="M1021" s="41"/>
      <c r="N1021" s="17">
        <f>COUNTIFS($B$21:$B$5019,B1021)</f>
        <v>0</v>
      </c>
    </row>
    <row r="1022" spans="1:14" x14ac:dyDescent="0.45">
      <c r="A1022" s="19">
        <v>1002</v>
      </c>
      <c r="B1022" s="54"/>
      <c r="C1022" s="55"/>
      <c r="D1022" s="21"/>
      <c r="E1022" s="21"/>
      <c r="F1022" s="20">
        <f t="shared" ref="F1022:F1030" si="516">D1022-E1022</f>
        <v>0</v>
      </c>
      <c r="G1022" s="21"/>
      <c r="H1022" s="21"/>
      <c r="I1022" s="20">
        <f t="shared" ref="I1022:I1030" si="517">G1022-H1022</f>
        <v>0</v>
      </c>
      <c r="J1022" s="20">
        <f t="shared" ref="J1022:J1030" si="518">F1022+I1022</f>
        <v>0</v>
      </c>
      <c r="K1022" s="25" t="str">
        <f t="shared" ref="K1022:K1030" si="519">IF(E1022&lt;0,"マイナス請求",IF(J1022=1900,"○",IF(J1022=0,"0",IF(J1022&lt;1900,"値引残","要確認"))))</f>
        <v>0</v>
      </c>
      <c r="L1022" s="20">
        <f t="shared" ref="L1022:L1030" si="520">J1022</f>
        <v>0</v>
      </c>
      <c r="M1022" s="42"/>
      <c r="N1022" s="20">
        <f>COUNTIFS($B$21:$B$5019,B1022)</f>
        <v>0</v>
      </c>
    </row>
    <row r="1023" spans="1:14" x14ac:dyDescent="0.45">
      <c r="A1023" s="19">
        <v>1003</v>
      </c>
      <c r="B1023" s="54"/>
      <c r="C1023" s="55"/>
      <c r="D1023" s="21"/>
      <c r="E1023" s="21"/>
      <c r="F1023" s="20">
        <f t="shared" si="516"/>
        <v>0</v>
      </c>
      <c r="G1023" s="21"/>
      <c r="H1023" s="21"/>
      <c r="I1023" s="20">
        <f t="shared" si="517"/>
        <v>0</v>
      </c>
      <c r="J1023" s="20">
        <f t="shared" si="518"/>
        <v>0</v>
      </c>
      <c r="K1023" s="25" t="str">
        <f t="shared" si="519"/>
        <v>0</v>
      </c>
      <c r="L1023" s="20">
        <f t="shared" si="520"/>
        <v>0</v>
      </c>
      <c r="M1023" s="42"/>
      <c r="N1023" s="20">
        <f>COUNTIFS($B$21:$B$5019,B1023)</f>
        <v>0</v>
      </c>
    </row>
    <row r="1024" spans="1:14" x14ac:dyDescent="0.45">
      <c r="A1024" s="19">
        <v>1004</v>
      </c>
      <c r="B1024" s="54"/>
      <c r="C1024" s="55"/>
      <c r="D1024" s="21"/>
      <c r="E1024" s="21"/>
      <c r="F1024" s="20">
        <f t="shared" si="516"/>
        <v>0</v>
      </c>
      <c r="G1024" s="21"/>
      <c r="H1024" s="21"/>
      <c r="I1024" s="20">
        <f t="shared" si="517"/>
        <v>0</v>
      </c>
      <c r="J1024" s="20">
        <f t="shared" si="518"/>
        <v>0</v>
      </c>
      <c r="K1024" s="25" t="str">
        <f t="shared" si="519"/>
        <v>0</v>
      </c>
      <c r="L1024" s="20">
        <f t="shared" si="520"/>
        <v>0</v>
      </c>
      <c r="M1024" s="42"/>
      <c r="N1024" s="20">
        <f>COUNTIFS($B$21:$B$5019,B1024)</f>
        <v>0</v>
      </c>
    </row>
    <row r="1025" spans="1:14" x14ac:dyDescent="0.45">
      <c r="A1025" s="19">
        <v>1005</v>
      </c>
      <c r="B1025" s="54"/>
      <c r="C1025" s="55"/>
      <c r="D1025" s="21"/>
      <c r="E1025" s="21"/>
      <c r="F1025" s="20">
        <f t="shared" si="516"/>
        <v>0</v>
      </c>
      <c r="G1025" s="21"/>
      <c r="H1025" s="21"/>
      <c r="I1025" s="20">
        <f t="shared" si="517"/>
        <v>0</v>
      </c>
      <c r="J1025" s="20">
        <f t="shared" si="518"/>
        <v>0</v>
      </c>
      <c r="K1025" s="25" t="str">
        <f t="shared" si="519"/>
        <v>0</v>
      </c>
      <c r="L1025" s="20">
        <f t="shared" si="520"/>
        <v>0</v>
      </c>
      <c r="M1025" s="42"/>
      <c r="N1025" s="20">
        <f>COUNTIFS($B$21:$B$5019,B1025)</f>
        <v>0</v>
      </c>
    </row>
    <row r="1026" spans="1:14" ht="19.95" customHeight="1" x14ac:dyDescent="0.45">
      <c r="A1026" s="19">
        <v>1006</v>
      </c>
      <c r="B1026" s="54"/>
      <c r="C1026" s="55"/>
      <c r="D1026" s="21"/>
      <c r="E1026" s="21"/>
      <c r="F1026" s="20">
        <f t="shared" si="516"/>
        <v>0</v>
      </c>
      <c r="G1026" s="21"/>
      <c r="H1026" s="21"/>
      <c r="I1026" s="20">
        <f t="shared" si="517"/>
        <v>0</v>
      </c>
      <c r="J1026" s="20">
        <f t="shared" si="518"/>
        <v>0</v>
      </c>
      <c r="K1026" s="25" t="str">
        <f t="shared" si="519"/>
        <v>0</v>
      </c>
      <c r="L1026" s="20">
        <f t="shared" si="520"/>
        <v>0</v>
      </c>
      <c r="M1026" s="42"/>
      <c r="N1026" s="20">
        <f>COUNTIFS($B$21:$B$5019,B1026)</f>
        <v>0</v>
      </c>
    </row>
    <row r="1027" spans="1:14" x14ac:dyDescent="0.45">
      <c r="A1027" s="19">
        <v>1007</v>
      </c>
      <c r="B1027" s="54"/>
      <c r="C1027" s="55"/>
      <c r="D1027" s="21"/>
      <c r="E1027" s="21"/>
      <c r="F1027" s="20">
        <f t="shared" si="516"/>
        <v>0</v>
      </c>
      <c r="G1027" s="21"/>
      <c r="H1027" s="21"/>
      <c r="I1027" s="20">
        <f t="shared" si="517"/>
        <v>0</v>
      </c>
      <c r="J1027" s="20">
        <f t="shared" si="518"/>
        <v>0</v>
      </c>
      <c r="K1027" s="25" t="str">
        <f t="shared" si="519"/>
        <v>0</v>
      </c>
      <c r="L1027" s="20">
        <f t="shared" si="520"/>
        <v>0</v>
      </c>
      <c r="M1027" s="42"/>
      <c r="N1027" s="20">
        <f>COUNTIFS($B$21:$B$5019,B1027)</f>
        <v>0</v>
      </c>
    </row>
    <row r="1028" spans="1:14" x14ac:dyDescent="0.45">
      <c r="A1028" s="19">
        <v>1008</v>
      </c>
      <c r="B1028" s="54"/>
      <c r="C1028" s="55"/>
      <c r="D1028" s="21"/>
      <c r="E1028" s="21"/>
      <c r="F1028" s="20">
        <f t="shared" si="516"/>
        <v>0</v>
      </c>
      <c r="G1028" s="21"/>
      <c r="H1028" s="21"/>
      <c r="I1028" s="20">
        <f t="shared" si="517"/>
        <v>0</v>
      </c>
      <c r="J1028" s="20">
        <f t="shared" si="518"/>
        <v>0</v>
      </c>
      <c r="K1028" s="25" t="str">
        <f t="shared" si="519"/>
        <v>0</v>
      </c>
      <c r="L1028" s="20">
        <f t="shared" si="520"/>
        <v>0</v>
      </c>
      <c r="M1028" s="42"/>
      <c r="N1028" s="20">
        <f>COUNTIFS($B$21:$B$5019,B1028)</f>
        <v>0</v>
      </c>
    </row>
    <row r="1029" spans="1:14" x14ac:dyDescent="0.45">
      <c r="A1029" s="19">
        <v>1009</v>
      </c>
      <c r="B1029" s="54"/>
      <c r="C1029" s="55"/>
      <c r="D1029" s="21"/>
      <c r="E1029" s="21"/>
      <c r="F1029" s="20">
        <f t="shared" si="516"/>
        <v>0</v>
      </c>
      <c r="G1029" s="21"/>
      <c r="H1029" s="21"/>
      <c r="I1029" s="20">
        <f t="shared" si="517"/>
        <v>0</v>
      </c>
      <c r="J1029" s="20">
        <f t="shared" si="518"/>
        <v>0</v>
      </c>
      <c r="K1029" s="25" t="str">
        <f t="shared" si="519"/>
        <v>0</v>
      </c>
      <c r="L1029" s="20">
        <f t="shared" si="520"/>
        <v>0</v>
      </c>
      <c r="M1029" s="42"/>
      <c r="N1029" s="20">
        <f>COUNTIFS($B$21:$B$5019,B1029)</f>
        <v>0</v>
      </c>
    </row>
    <row r="1030" spans="1:14" ht="18.600000000000001" thickBot="1" x14ac:dyDescent="0.5">
      <c r="A1030" s="22">
        <v>1010</v>
      </c>
      <c r="B1030" s="56"/>
      <c r="C1030" s="57"/>
      <c r="D1030" s="24"/>
      <c r="E1030" s="24"/>
      <c r="F1030" s="23">
        <f t="shared" si="516"/>
        <v>0</v>
      </c>
      <c r="G1030" s="24"/>
      <c r="H1030" s="24"/>
      <c r="I1030" s="23">
        <f t="shared" si="517"/>
        <v>0</v>
      </c>
      <c r="J1030" s="23">
        <f t="shared" si="518"/>
        <v>0</v>
      </c>
      <c r="K1030" s="26" t="str">
        <f t="shared" si="519"/>
        <v>0</v>
      </c>
      <c r="L1030" s="23">
        <f t="shared" si="520"/>
        <v>0</v>
      </c>
      <c r="M1030" s="43"/>
      <c r="N1030" s="23">
        <f>COUNTIFS($B$21:$B$5019,B1030)</f>
        <v>0</v>
      </c>
    </row>
    <row r="1031" spans="1:14" x14ac:dyDescent="0.45">
      <c r="A1031" s="16">
        <v>1011</v>
      </c>
      <c r="B1031" s="52"/>
      <c r="C1031" s="53"/>
      <c r="D1031" s="18"/>
      <c r="E1031" s="18"/>
      <c r="F1031" s="17">
        <f>D1031-E1031</f>
        <v>0</v>
      </c>
      <c r="G1031" s="18"/>
      <c r="H1031" s="18"/>
      <c r="I1031" s="17">
        <f>G1031-H1031</f>
        <v>0</v>
      </c>
      <c r="J1031" s="17">
        <f>F1031+I1031</f>
        <v>0</v>
      </c>
      <c r="K1031" s="27" t="str">
        <f>IF(E1031&lt;0,"マイナス請求",IF(J1031=1900,"○",IF(J1031=0,"0",IF(J1031&lt;1900,"値引残","要確認"))))</f>
        <v>0</v>
      </c>
      <c r="L1031" s="17">
        <f>J1031</f>
        <v>0</v>
      </c>
      <c r="M1031" s="41"/>
      <c r="N1031" s="17">
        <f>COUNTIFS($B$21:$B$5019,B1031)</f>
        <v>0</v>
      </c>
    </row>
    <row r="1032" spans="1:14" x14ac:dyDescent="0.45">
      <c r="A1032" s="19">
        <v>1012</v>
      </c>
      <c r="B1032" s="54"/>
      <c r="C1032" s="55"/>
      <c r="D1032" s="21"/>
      <c r="E1032" s="21"/>
      <c r="F1032" s="20">
        <f t="shared" ref="F1032:F1040" si="521">D1032-E1032</f>
        <v>0</v>
      </c>
      <c r="G1032" s="21"/>
      <c r="H1032" s="21"/>
      <c r="I1032" s="20">
        <f t="shared" ref="I1032:I1040" si="522">G1032-H1032</f>
        <v>0</v>
      </c>
      <c r="J1032" s="20">
        <f t="shared" ref="J1032:J1040" si="523">F1032+I1032</f>
        <v>0</v>
      </c>
      <c r="K1032" s="25" t="str">
        <f t="shared" ref="K1032:K1040" si="524">IF(E1032&lt;0,"マイナス請求",IF(J1032=1900,"○",IF(J1032=0,"0",IF(J1032&lt;1900,"値引残","要確認"))))</f>
        <v>0</v>
      </c>
      <c r="L1032" s="20">
        <f t="shared" ref="L1032:L1040" si="525">J1032</f>
        <v>0</v>
      </c>
      <c r="M1032" s="42"/>
      <c r="N1032" s="20">
        <f>COUNTIFS($B$21:$B$5019,B1032)</f>
        <v>0</v>
      </c>
    </row>
    <row r="1033" spans="1:14" x14ac:dyDescent="0.45">
      <c r="A1033" s="19">
        <v>1013</v>
      </c>
      <c r="B1033" s="54"/>
      <c r="C1033" s="55"/>
      <c r="D1033" s="21"/>
      <c r="E1033" s="21"/>
      <c r="F1033" s="20">
        <f t="shared" si="521"/>
        <v>0</v>
      </c>
      <c r="G1033" s="21"/>
      <c r="H1033" s="21"/>
      <c r="I1033" s="20">
        <f t="shared" si="522"/>
        <v>0</v>
      </c>
      <c r="J1033" s="20">
        <f t="shared" si="523"/>
        <v>0</v>
      </c>
      <c r="K1033" s="25" t="str">
        <f t="shared" si="524"/>
        <v>0</v>
      </c>
      <c r="L1033" s="20">
        <f t="shared" si="525"/>
        <v>0</v>
      </c>
      <c r="M1033" s="42"/>
      <c r="N1033" s="20">
        <f>COUNTIFS($B$21:$B$5019,B1033)</f>
        <v>0</v>
      </c>
    </row>
    <row r="1034" spans="1:14" x14ac:dyDescent="0.45">
      <c r="A1034" s="19">
        <v>1014</v>
      </c>
      <c r="B1034" s="54"/>
      <c r="C1034" s="55"/>
      <c r="D1034" s="21"/>
      <c r="E1034" s="21"/>
      <c r="F1034" s="20">
        <f t="shared" si="521"/>
        <v>0</v>
      </c>
      <c r="G1034" s="21"/>
      <c r="H1034" s="21"/>
      <c r="I1034" s="20">
        <f t="shared" si="522"/>
        <v>0</v>
      </c>
      <c r="J1034" s="20">
        <f t="shared" si="523"/>
        <v>0</v>
      </c>
      <c r="K1034" s="25" t="str">
        <f t="shared" si="524"/>
        <v>0</v>
      </c>
      <c r="L1034" s="20">
        <f t="shared" si="525"/>
        <v>0</v>
      </c>
      <c r="M1034" s="42"/>
      <c r="N1034" s="20">
        <f>COUNTIFS($B$21:$B$5019,B1034)</f>
        <v>0</v>
      </c>
    </row>
    <row r="1035" spans="1:14" x14ac:dyDescent="0.45">
      <c r="A1035" s="19">
        <v>1015</v>
      </c>
      <c r="B1035" s="54"/>
      <c r="C1035" s="55"/>
      <c r="D1035" s="21"/>
      <c r="E1035" s="21"/>
      <c r="F1035" s="20">
        <f t="shared" si="521"/>
        <v>0</v>
      </c>
      <c r="G1035" s="21"/>
      <c r="H1035" s="21"/>
      <c r="I1035" s="20">
        <f t="shared" si="522"/>
        <v>0</v>
      </c>
      <c r="J1035" s="20">
        <f t="shared" si="523"/>
        <v>0</v>
      </c>
      <c r="K1035" s="25" t="str">
        <f t="shared" si="524"/>
        <v>0</v>
      </c>
      <c r="L1035" s="20">
        <f t="shared" si="525"/>
        <v>0</v>
      </c>
      <c r="M1035" s="42"/>
      <c r="N1035" s="20">
        <f>COUNTIFS($B$21:$B$5019,B1035)</f>
        <v>0</v>
      </c>
    </row>
    <row r="1036" spans="1:14" x14ac:dyDescent="0.45">
      <c r="A1036" s="19">
        <v>1016</v>
      </c>
      <c r="B1036" s="54"/>
      <c r="C1036" s="55"/>
      <c r="D1036" s="21"/>
      <c r="E1036" s="21"/>
      <c r="F1036" s="20">
        <f t="shared" si="521"/>
        <v>0</v>
      </c>
      <c r="G1036" s="21"/>
      <c r="H1036" s="21"/>
      <c r="I1036" s="20">
        <f t="shared" si="522"/>
        <v>0</v>
      </c>
      <c r="J1036" s="20">
        <f t="shared" si="523"/>
        <v>0</v>
      </c>
      <c r="K1036" s="25" t="str">
        <f t="shared" si="524"/>
        <v>0</v>
      </c>
      <c r="L1036" s="20">
        <f t="shared" si="525"/>
        <v>0</v>
      </c>
      <c r="M1036" s="42"/>
      <c r="N1036" s="20">
        <f>COUNTIFS($B$21:$B$5019,B1036)</f>
        <v>0</v>
      </c>
    </row>
    <row r="1037" spans="1:14" x14ac:dyDescent="0.45">
      <c r="A1037" s="19">
        <v>1017</v>
      </c>
      <c r="B1037" s="54"/>
      <c r="C1037" s="55"/>
      <c r="D1037" s="21"/>
      <c r="E1037" s="21"/>
      <c r="F1037" s="20">
        <f t="shared" si="521"/>
        <v>0</v>
      </c>
      <c r="G1037" s="21"/>
      <c r="H1037" s="21"/>
      <c r="I1037" s="20">
        <f t="shared" si="522"/>
        <v>0</v>
      </c>
      <c r="J1037" s="20">
        <f t="shared" si="523"/>
        <v>0</v>
      </c>
      <c r="K1037" s="25" t="str">
        <f t="shared" si="524"/>
        <v>0</v>
      </c>
      <c r="L1037" s="20">
        <f t="shared" si="525"/>
        <v>0</v>
      </c>
      <c r="M1037" s="42"/>
      <c r="N1037" s="20">
        <f>COUNTIFS($B$21:$B$5019,B1037)</f>
        <v>0</v>
      </c>
    </row>
    <row r="1038" spans="1:14" x14ac:dyDescent="0.45">
      <c r="A1038" s="19">
        <v>1018</v>
      </c>
      <c r="B1038" s="54"/>
      <c r="C1038" s="55"/>
      <c r="D1038" s="21"/>
      <c r="E1038" s="21"/>
      <c r="F1038" s="20">
        <f t="shared" si="521"/>
        <v>0</v>
      </c>
      <c r="G1038" s="21"/>
      <c r="H1038" s="21"/>
      <c r="I1038" s="20">
        <f t="shared" si="522"/>
        <v>0</v>
      </c>
      <c r="J1038" s="20">
        <f t="shared" si="523"/>
        <v>0</v>
      </c>
      <c r="K1038" s="25" t="str">
        <f t="shared" si="524"/>
        <v>0</v>
      </c>
      <c r="L1038" s="20">
        <f t="shared" si="525"/>
        <v>0</v>
      </c>
      <c r="M1038" s="42"/>
      <c r="N1038" s="20">
        <f>COUNTIFS($B$21:$B$5019,B1038)</f>
        <v>0</v>
      </c>
    </row>
    <row r="1039" spans="1:14" x14ac:dyDescent="0.45">
      <c r="A1039" s="19">
        <v>1019</v>
      </c>
      <c r="B1039" s="54"/>
      <c r="C1039" s="55"/>
      <c r="D1039" s="21"/>
      <c r="E1039" s="21"/>
      <c r="F1039" s="20">
        <f t="shared" si="521"/>
        <v>0</v>
      </c>
      <c r="G1039" s="21"/>
      <c r="H1039" s="21"/>
      <c r="I1039" s="20">
        <f t="shared" si="522"/>
        <v>0</v>
      </c>
      <c r="J1039" s="20">
        <f t="shared" si="523"/>
        <v>0</v>
      </c>
      <c r="K1039" s="25" t="str">
        <f t="shared" si="524"/>
        <v>0</v>
      </c>
      <c r="L1039" s="20">
        <f t="shared" si="525"/>
        <v>0</v>
      </c>
      <c r="M1039" s="42"/>
      <c r="N1039" s="20">
        <f>COUNTIFS($B$21:$B$5019,B1039)</f>
        <v>0</v>
      </c>
    </row>
    <row r="1040" spans="1:14" ht="18.600000000000001" thickBot="1" x14ac:dyDescent="0.5">
      <c r="A1040" s="22">
        <v>1020</v>
      </c>
      <c r="B1040" s="56"/>
      <c r="C1040" s="57"/>
      <c r="D1040" s="24"/>
      <c r="E1040" s="24"/>
      <c r="F1040" s="23">
        <f t="shared" si="521"/>
        <v>0</v>
      </c>
      <c r="G1040" s="24"/>
      <c r="H1040" s="24"/>
      <c r="I1040" s="23">
        <f t="shared" si="522"/>
        <v>0</v>
      </c>
      <c r="J1040" s="23">
        <f t="shared" si="523"/>
        <v>0</v>
      </c>
      <c r="K1040" s="26" t="str">
        <f t="shared" si="524"/>
        <v>0</v>
      </c>
      <c r="L1040" s="23">
        <f t="shared" si="525"/>
        <v>0</v>
      </c>
      <c r="M1040" s="43"/>
      <c r="N1040" s="23">
        <f>COUNTIFS($B$21:$B$5019,B1040)</f>
        <v>0</v>
      </c>
    </row>
    <row r="1041" spans="1:14" x14ac:dyDescent="0.45">
      <c r="A1041" s="16">
        <v>1021</v>
      </c>
      <c r="B1041" s="52"/>
      <c r="C1041" s="53"/>
      <c r="D1041" s="18"/>
      <c r="E1041" s="18"/>
      <c r="F1041" s="17">
        <f>D1041-E1041</f>
        <v>0</v>
      </c>
      <c r="G1041" s="18"/>
      <c r="H1041" s="18"/>
      <c r="I1041" s="17">
        <f>G1041-H1041</f>
        <v>0</v>
      </c>
      <c r="J1041" s="17">
        <f>F1041+I1041</f>
        <v>0</v>
      </c>
      <c r="K1041" s="27" t="str">
        <f>IF(E1041&lt;0,"マイナス請求",IF(J1041=1900,"○",IF(J1041=0,"0",IF(J1041&lt;1900,"値引残","要確認"))))</f>
        <v>0</v>
      </c>
      <c r="L1041" s="17">
        <f>J1041</f>
        <v>0</v>
      </c>
      <c r="M1041" s="41"/>
      <c r="N1041" s="17">
        <f>COUNTIFS($B$21:$B$5019,B1041)</f>
        <v>0</v>
      </c>
    </row>
    <row r="1042" spans="1:14" x14ac:dyDescent="0.45">
      <c r="A1042" s="19">
        <v>1022</v>
      </c>
      <c r="B1042" s="54"/>
      <c r="C1042" s="55"/>
      <c r="D1042" s="21"/>
      <c r="E1042" s="21"/>
      <c r="F1042" s="20">
        <f t="shared" ref="F1042:F1050" si="526">D1042-E1042</f>
        <v>0</v>
      </c>
      <c r="G1042" s="21"/>
      <c r="H1042" s="21"/>
      <c r="I1042" s="20">
        <f t="shared" ref="I1042:I1050" si="527">G1042-H1042</f>
        <v>0</v>
      </c>
      <c r="J1042" s="20">
        <f t="shared" ref="J1042:J1050" si="528">F1042+I1042</f>
        <v>0</v>
      </c>
      <c r="K1042" s="25" t="str">
        <f t="shared" ref="K1042:K1050" si="529">IF(E1042&lt;0,"マイナス請求",IF(J1042=1900,"○",IF(J1042=0,"0",IF(J1042&lt;1900,"値引残","要確認"))))</f>
        <v>0</v>
      </c>
      <c r="L1042" s="20">
        <f t="shared" ref="L1042:L1050" si="530">J1042</f>
        <v>0</v>
      </c>
      <c r="M1042" s="42"/>
      <c r="N1042" s="20">
        <f>COUNTIFS($B$21:$B$5019,B1042)</f>
        <v>0</v>
      </c>
    </row>
    <row r="1043" spans="1:14" x14ac:dyDescent="0.45">
      <c r="A1043" s="19">
        <v>1023</v>
      </c>
      <c r="B1043" s="54"/>
      <c r="C1043" s="55"/>
      <c r="D1043" s="21"/>
      <c r="E1043" s="21"/>
      <c r="F1043" s="20">
        <f t="shared" si="526"/>
        <v>0</v>
      </c>
      <c r="G1043" s="21"/>
      <c r="H1043" s="21"/>
      <c r="I1043" s="20">
        <f t="shared" si="527"/>
        <v>0</v>
      </c>
      <c r="J1043" s="20">
        <f t="shared" si="528"/>
        <v>0</v>
      </c>
      <c r="K1043" s="25" t="str">
        <f t="shared" si="529"/>
        <v>0</v>
      </c>
      <c r="L1043" s="20">
        <f t="shared" si="530"/>
        <v>0</v>
      </c>
      <c r="M1043" s="42"/>
      <c r="N1043" s="20">
        <f>COUNTIFS($B$21:$B$5019,B1043)</f>
        <v>0</v>
      </c>
    </row>
    <row r="1044" spans="1:14" x14ac:dyDescent="0.45">
      <c r="A1044" s="19">
        <v>1024</v>
      </c>
      <c r="B1044" s="54"/>
      <c r="C1044" s="55"/>
      <c r="D1044" s="21"/>
      <c r="E1044" s="21"/>
      <c r="F1044" s="20">
        <f t="shared" si="526"/>
        <v>0</v>
      </c>
      <c r="G1044" s="21"/>
      <c r="H1044" s="21"/>
      <c r="I1044" s="20">
        <f t="shared" si="527"/>
        <v>0</v>
      </c>
      <c r="J1044" s="20">
        <f t="shared" si="528"/>
        <v>0</v>
      </c>
      <c r="K1044" s="25" t="str">
        <f t="shared" si="529"/>
        <v>0</v>
      </c>
      <c r="L1044" s="20">
        <f t="shared" si="530"/>
        <v>0</v>
      </c>
      <c r="M1044" s="42"/>
      <c r="N1044" s="20">
        <f>COUNTIFS($B$21:$B$5019,B1044)</f>
        <v>0</v>
      </c>
    </row>
    <row r="1045" spans="1:14" x14ac:dyDescent="0.45">
      <c r="A1045" s="19">
        <v>1025</v>
      </c>
      <c r="B1045" s="54"/>
      <c r="C1045" s="55"/>
      <c r="D1045" s="21"/>
      <c r="E1045" s="21"/>
      <c r="F1045" s="20">
        <f t="shared" si="526"/>
        <v>0</v>
      </c>
      <c r="G1045" s="21"/>
      <c r="H1045" s="21"/>
      <c r="I1045" s="20">
        <f t="shared" si="527"/>
        <v>0</v>
      </c>
      <c r="J1045" s="20">
        <f t="shared" si="528"/>
        <v>0</v>
      </c>
      <c r="K1045" s="25" t="str">
        <f t="shared" si="529"/>
        <v>0</v>
      </c>
      <c r="L1045" s="20">
        <f t="shared" si="530"/>
        <v>0</v>
      </c>
      <c r="M1045" s="42"/>
      <c r="N1045" s="20">
        <f>COUNTIFS($B$21:$B$5019,B1045)</f>
        <v>0</v>
      </c>
    </row>
    <row r="1046" spans="1:14" x14ac:dyDescent="0.45">
      <c r="A1046" s="19">
        <v>1026</v>
      </c>
      <c r="B1046" s="54"/>
      <c r="C1046" s="55"/>
      <c r="D1046" s="21"/>
      <c r="E1046" s="21"/>
      <c r="F1046" s="20">
        <f t="shared" si="526"/>
        <v>0</v>
      </c>
      <c r="G1046" s="21"/>
      <c r="H1046" s="21"/>
      <c r="I1046" s="20">
        <f t="shared" si="527"/>
        <v>0</v>
      </c>
      <c r="J1046" s="20">
        <f t="shared" si="528"/>
        <v>0</v>
      </c>
      <c r="K1046" s="25" t="str">
        <f t="shared" si="529"/>
        <v>0</v>
      </c>
      <c r="L1046" s="20">
        <f t="shared" si="530"/>
        <v>0</v>
      </c>
      <c r="M1046" s="42"/>
      <c r="N1046" s="20">
        <f>COUNTIFS($B$21:$B$5019,B1046)</f>
        <v>0</v>
      </c>
    </row>
    <row r="1047" spans="1:14" x14ac:dyDescent="0.45">
      <c r="A1047" s="19">
        <v>1027</v>
      </c>
      <c r="B1047" s="54"/>
      <c r="C1047" s="55"/>
      <c r="D1047" s="21"/>
      <c r="E1047" s="21"/>
      <c r="F1047" s="20">
        <f t="shared" si="526"/>
        <v>0</v>
      </c>
      <c r="G1047" s="21"/>
      <c r="H1047" s="21"/>
      <c r="I1047" s="20">
        <f t="shared" si="527"/>
        <v>0</v>
      </c>
      <c r="J1047" s="20">
        <f t="shared" si="528"/>
        <v>0</v>
      </c>
      <c r="K1047" s="25" t="str">
        <f t="shared" si="529"/>
        <v>0</v>
      </c>
      <c r="L1047" s="20">
        <f t="shared" si="530"/>
        <v>0</v>
      </c>
      <c r="M1047" s="42"/>
      <c r="N1047" s="20">
        <f>COUNTIFS($B$21:$B$5019,B1047)</f>
        <v>0</v>
      </c>
    </row>
    <row r="1048" spans="1:14" x14ac:dyDescent="0.45">
      <c r="A1048" s="19">
        <v>1028</v>
      </c>
      <c r="B1048" s="54"/>
      <c r="C1048" s="55"/>
      <c r="D1048" s="21"/>
      <c r="E1048" s="21"/>
      <c r="F1048" s="20">
        <f t="shared" si="526"/>
        <v>0</v>
      </c>
      <c r="G1048" s="21"/>
      <c r="H1048" s="21"/>
      <c r="I1048" s="20">
        <f t="shared" si="527"/>
        <v>0</v>
      </c>
      <c r="J1048" s="20">
        <f t="shared" si="528"/>
        <v>0</v>
      </c>
      <c r="K1048" s="25" t="str">
        <f t="shared" si="529"/>
        <v>0</v>
      </c>
      <c r="L1048" s="20">
        <f t="shared" si="530"/>
        <v>0</v>
      </c>
      <c r="M1048" s="42"/>
      <c r="N1048" s="20">
        <f>COUNTIFS($B$21:$B$5019,B1048)</f>
        <v>0</v>
      </c>
    </row>
    <row r="1049" spans="1:14" x14ac:dyDescent="0.45">
      <c r="A1049" s="19">
        <v>1029</v>
      </c>
      <c r="B1049" s="54"/>
      <c r="C1049" s="55"/>
      <c r="D1049" s="21"/>
      <c r="E1049" s="21"/>
      <c r="F1049" s="20">
        <f t="shared" si="526"/>
        <v>0</v>
      </c>
      <c r="G1049" s="21"/>
      <c r="H1049" s="21"/>
      <c r="I1049" s="20">
        <f t="shared" si="527"/>
        <v>0</v>
      </c>
      <c r="J1049" s="20">
        <f t="shared" si="528"/>
        <v>0</v>
      </c>
      <c r="K1049" s="25" t="str">
        <f t="shared" si="529"/>
        <v>0</v>
      </c>
      <c r="L1049" s="20">
        <f t="shared" si="530"/>
        <v>0</v>
      </c>
      <c r="M1049" s="42"/>
      <c r="N1049" s="20">
        <f>COUNTIFS($B$21:$B$5019,B1049)</f>
        <v>0</v>
      </c>
    </row>
    <row r="1050" spans="1:14" ht="18.600000000000001" thickBot="1" x14ac:dyDescent="0.5">
      <c r="A1050" s="22">
        <v>1030</v>
      </c>
      <c r="B1050" s="56"/>
      <c r="C1050" s="57"/>
      <c r="D1050" s="24"/>
      <c r="E1050" s="24"/>
      <c r="F1050" s="23">
        <f t="shared" si="526"/>
        <v>0</v>
      </c>
      <c r="G1050" s="24"/>
      <c r="H1050" s="24"/>
      <c r="I1050" s="23">
        <f t="shared" si="527"/>
        <v>0</v>
      </c>
      <c r="J1050" s="23">
        <f t="shared" si="528"/>
        <v>0</v>
      </c>
      <c r="K1050" s="26" t="str">
        <f t="shared" si="529"/>
        <v>0</v>
      </c>
      <c r="L1050" s="23">
        <f t="shared" si="530"/>
        <v>0</v>
      </c>
      <c r="M1050" s="43"/>
      <c r="N1050" s="23">
        <f>COUNTIFS($B$21:$B$5019,B1050)</f>
        <v>0</v>
      </c>
    </row>
    <row r="1051" spans="1:14" x14ac:dyDescent="0.45">
      <c r="A1051" s="16">
        <v>1031</v>
      </c>
      <c r="B1051" s="52"/>
      <c r="C1051" s="53"/>
      <c r="D1051" s="18"/>
      <c r="E1051" s="18"/>
      <c r="F1051" s="17">
        <f>D1051-E1051</f>
        <v>0</v>
      </c>
      <c r="G1051" s="18"/>
      <c r="H1051" s="18"/>
      <c r="I1051" s="17">
        <f>G1051-H1051</f>
        <v>0</v>
      </c>
      <c r="J1051" s="17">
        <f>F1051+I1051</f>
        <v>0</v>
      </c>
      <c r="K1051" s="27" t="str">
        <f>IF(E1051&lt;0,"マイナス請求",IF(J1051=1900,"○",IF(J1051=0,"0",IF(J1051&lt;1900,"値引残","要確認"))))</f>
        <v>0</v>
      </c>
      <c r="L1051" s="17">
        <f>J1051</f>
        <v>0</v>
      </c>
      <c r="M1051" s="41"/>
      <c r="N1051" s="17">
        <f>COUNTIFS($B$21:$B$5019,B1051)</f>
        <v>0</v>
      </c>
    </row>
    <row r="1052" spans="1:14" x14ac:dyDescent="0.45">
      <c r="A1052" s="19">
        <v>1032</v>
      </c>
      <c r="B1052" s="54"/>
      <c r="C1052" s="55"/>
      <c r="D1052" s="21"/>
      <c r="E1052" s="21"/>
      <c r="F1052" s="20">
        <f t="shared" ref="F1052:F1060" si="531">D1052-E1052</f>
        <v>0</v>
      </c>
      <c r="G1052" s="21"/>
      <c r="H1052" s="21"/>
      <c r="I1052" s="20">
        <f t="shared" ref="I1052:I1060" si="532">G1052-H1052</f>
        <v>0</v>
      </c>
      <c r="J1052" s="20">
        <f t="shared" ref="J1052:J1060" si="533">F1052+I1052</f>
        <v>0</v>
      </c>
      <c r="K1052" s="25" t="str">
        <f t="shared" ref="K1052:K1060" si="534">IF(E1052&lt;0,"マイナス請求",IF(J1052=1900,"○",IF(J1052=0,"0",IF(J1052&lt;1900,"値引残","要確認"))))</f>
        <v>0</v>
      </c>
      <c r="L1052" s="20">
        <f t="shared" ref="L1052:L1060" si="535">J1052</f>
        <v>0</v>
      </c>
      <c r="M1052" s="42"/>
      <c r="N1052" s="20">
        <f>COUNTIFS($B$21:$B$5019,B1052)</f>
        <v>0</v>
      </c>
    </row>
    <row r="1053" spans="1:14" x14ac:dyDescent="0.45">
      <c r="A1053" s="19">
        <v>1033</v>
      </c>
      <c r="B1053" s="54"/>
      <c r="C1053" s="55"/>
      <c r="D1053" s="21"/>
      <c r="E1053" s="21"/>
      <c r="F1053" s="20">
        <f t="shared" si="531"/>
        <v>0</v>
      </c>
      <c r="G1053" s="21"/>
      <c r="H1053" s="21"/>
      <c r="I1053" s="20">
        <f t="shared" si="532"/>
        <v>0</v>
      </c>
      <c r="J1053" s="20">
        <f t="shared" si="533"/>
        <v>0</v>
      </c>
      <c r="K1053" s="25" t="str">
        <f t="shared" si="534"/>
        <v>0</v>
      </c>
      <c r="L1053" s="20">
        <f t="shared" si="535"/>
        <v>0</v>
      </c>
      <c r="M1053" s="42"/>
      <c r="N1053" s="20">
        <f>COUNTIFS($B$21:$B$5019,B1053)</f>
        <v>0</v>
      </c>
    </row>
    <row r="1054" spans="1:14" x14ac:dyDescent="0.45">
      <c r="A1054" s="19">
        <v>1034</v>
      </c>
      <c r="B1054" s="54"/>
      <c r="C1054" s="55"/>
      <c r="D1054" s="21"/>
      <c r="E1054" s="21"/>
      <c r="F1054" s="20">
        <f t="shared" si="531"/>
        <v>0</v>
      </c>
      <c r="G1054" s="21"/>
      <c r="H1054" s="21"/>
      <c r="I1054" s="20">
        <f t="shared" si="532"/>
        <v>0</v>
      </c>
      <c r="J1054" s="20">
        <f t="shared" si="533"/>
        <v>0</v>
      </c>
      <c r="K1054" s="25" t="str">
        <f t="shared" si="534"/>
        <v>0</v>
      </c>
      <c r="L1054" s="20">
        <f t="shared" si="535"/>
        <v>0</v>
      </c>
      <c r="M1054" s="42"/>
      <c r="N1054" s="20">
        <f>COUNTIFS($B$21:$B$5019,B1054)</f>
        <v>0</v>
      </c>
    </row>
    <row r="1055" spans="1:14" x14ac:dyDescent="0.45">
      <c r="A1055" s="19">
        <v>1035</v>
      </c>
      <c r="B1055" s="54"/>
      <c r="C1055" s="55"/>
      <c r="D1055" s="21"/>
      <c r="E1055" s="21"/>
      <c r="F1055" s="20">
        <f t="shared" si="531"/>
        <v>0</v>
      </c>
      <c r="G1055" s="21"/>
      <c r="H1055" s="21"/>
      <c r="I1055" s="20">
        <f t="shared" si="532"/>
        <v>0</v>
      </c>
      <c r="J1055" s="20">
        <f t="shared" si="533"/>
        <v>0</v>
      </c>
      <c r="K1055" s="25" t="str">
        <f t="shared" si="534"/>
        <v>0</v>
      </c>
      <c r="L1055" s="20">
        <f t="shared" si="535"/>
        <v>0</v>
      </c>
      <c r="M1055" s="42"/>
      <c r="N1055" s="20">
        <f>COUNTIFS($B$21:$B$5019,B1055)</f>
        <v>0</v>
      </c>
    </row>
    <row r="1056" spans="1:14" x14ac:dyDescent="0.45">
      <c r="A1056" s="19">
        <v>1036</v>
      </c>
      <c r="B1056" s="54"/>
      <c r="C1056" s="55"/>
      <c r="D1056" s="21"/>
      <c r="E1056" s="21"/>
      <c r="F1056" s="20">
        <f t="shared" si="531"/>
        <v>0</v>
      </c>
      <c r="G1056" s="21"/>
      <c r="H1056" s="21"/>
      <c r="I1056" s="20">
        <f t="shared" si="532"/>
        <v>0</v>
      </c>
      <c r="J1056" s="20">
        <f t="shared" si="533"/>
        <v>0</v>
      </c>
      <c r="K1056" s="25" t="str">
        <f t="shared" si="534"/>
        <v>0</v>
      </c>
      <c r="L1056" s="20">
        <f t="shared" si="535"/>
        <v>0</v>
      </c>
      <c r="M1056" s="42"/>
      <c r="N1056" s="20">
        <f>COUNTIFS($B$21:$B$5019,B1056)</f>
        <v>0</v>
      </c>
    </row>
    <row r="1057" spans="1:14" x14ac:dyDescent="0.45">
      <c r="A1057" s="19">
        <v>1037</v>
      </c>
      <c r="B1057" s="54"/>
      <c r="C1057" s="55"/>
      <c r="D1057" s="21"/>
      <c r="E1057" s="21"/>
      <c r="F1057" s="20">
        <f t="shared" si="531"/>
        <v>0</v>
      </c>
      <c r="G1057" s="21"/>
      <c r="H1057" s="21"/>
      <c r="I1057" s="20">
        <f t="shared" si="532"/>
        <v>0</v>
      </c>
      <c r="J1057" s="20">
        <f t="shared" si="533"/>
        <v>0</v>
      </c>
      <c r="K1057" s="25" t="str">
        <f t="shared" si="534"/>
        <v>0</v>
      </c>
      <c r="L1057" s="20">
        <f t="shared" si="535"/>
        <v>0</v>
      </c>
      <c r="M1057" s="42"/>
      <c r="N1057" s="20">
        <f>COUNTIFS($B$21:$B$5019,B1057)</f>
        <v>0</v>
      </c>
    </row>
    <row r="1058" spans="1:14" x14ac:dyDescent="0.45">
      <c r="A1058" s="19">
        <v>1038</v>
      </c>
      <c r="B1058" s="54"/>
      <c r="C1058" s="55"/>
      <c r="D1058" s="21"/>
      <c r="E1058" s="21"/>
      <c r="F1058" s="20">
        <f t="shared" si="531"/>
        <v>0</v>
      </c>
      <c r="G1058" s="21"/>
      <c r="H1058" s="21"/>
      <c r="I1058" s="20">
        <f t="shared" si="532"/>
        <v>0</v>
      </c>
      <c r="J1058" s="20">
        <f t="shared" si="533"/>
        <v>0</v>
      </c>
      <c r="K1058" s="25" t="str">
        <f t="shared" si="534"/>
        <v>0</v>
      </c>
      <c r="L1058" s="20">
        <f t="shared" si="535"/>
        <v>0</v>
      </c>
      <c r="M1058" s="42"/>
      <c r="N1058" s="20">
        <f>COUNTIFS($B$21:$B$5019,B1058)</f>
        <v>0</v>
      </c>
    </row>
    <row r="1059" spans="1:14" x14ac:dyDescent="0.45">
      <c r="A1059" s="19">
        <v>1039</v>
      </c>
      <c r="B1059" s="54"/>
      <c r="C1059" s="55"/>
      <c r="D1059" s="21"/>
      <c r="E1059" s="21"/>
      <c r="F1059" s="20">
        <f t="shared" si="531"/>
        <v>0</v>
      </c>
      <c r="G1059" s="21"/>
      <c r="H1059" s="21"/>
      <c r="I1059" s="20">
        <f t="shared" si="532"/>
        <v>0</v>
      </c>
      <c r="J1059" s="20">
        <f t="shared" si="533"/>
        <v>0</v>
      </c>
      <c r="K1059" s="25" t="str">
        <f t="shared" si="534"/>
        <v>0</v>
      </c>
      <c r="L1059" s="20">
        <f t="shared" si="535"/>
        <v>0</v>
      </c>
      <c r="M1059" s="42"/>
      <c r="N1059" s="20">
        <f>COUNTIFS($B$21:$B$5019,B1059)</f>
        <v>0</v>
      </c>
    </row>
    <row r="1060" spans="1:14" ht="18.600000000000001" thickBot="1" x14ac:dyDescent="0.5">
      <c r="A1060" s="22">
        <v>1040</v>
      </c>
      <c r="B1060" s="56"/>
      <c r="C1060" s="57"/>
      <c r="D1060" s="24"/>
      <c r="E1060" s="24"/>
      <c r="F1060" s="23">
        <f t="shared" si="531"/>
        <v>0</v>
      </c>
      <c r="G1060" s="24"/>
      <c r="H1060" s="24"/>
      <c r="I1060" s="23">
        <f t="shared" si="532"/>
        <v>0</v>
      </c>
      <c r="J1060" s="23">
        <f t="shared" si="533"/>
        <v>0</v>
      </c>
      <c r="K1060" s="26" t="str">
        <f t="shared" si="534"/>
        <v>0</v>
      </c>
      <c r="L1060" s="23">
        <f t="shared" si="535"/>
        <v>0</v>
      </c>
      <c r="M1060" s="43"/>
      <c r="N1060" s="23">
        <f>COUNTIFS($B$21:$B$5019,B1060)</f>
        <v>0</v>
      </c>
    </row>
    <row r="1061" spans="1:14" x14ac:dyDescent="0.45">
      <c r="A1061" s="16">
        <v>1041</v>
      </c>
      <c r="B1061" s="52"/>
      <c r="C1061" s="53"/>
      <c r="D1061" s="18"/>
      <c r="E1061" s="18"/>
      <c r="F1061" s="17">
        <f>D1061-E1061</f>
        <v>0</v>
      </c>
      <c r="G1061" s="18"/>
      <c r="H1061" s="18"/>
      <c r="I1061" s="17">
        <f>G1061-H1061</f>
        <v>0</v>
      </c>
      <c r="J1061" s="17">
        <f>F1061+I1061</f>
        <v>0</v>
      </c>
      <c r="K1061" s="27" t="str">
        <f>IF(E1061&lt;0,"マイナス請求",IF(J1061=1900,"○",IF(J1061=0,"0",IF(J1061&lt;1900,"値引残","要確認"))))</f>
        <v>0</v>
      </c>
      <c r="L1061" s="17">
        <f>J1061</f>
        <v>0</v>
      </c>
      <c r="M1061" s="41"/>
      <c r="N1061" s="17">
        <f>COUNTIFS($B$21:$B$5019,B1061)</f>
        <v>0</v>
      </c>
    </row>
    <row r="1062" spans="1:14" x14ac:dyDescent="0.45">
      <c r="A1062" s="19">
        <v>1042</v>
      </c>
      <c r="B1062" s="54"/>
      <c r="C1062" s="55"/>
      <c r="D1062" s="21"/>
      <c r="E1062" s="21"/>
      <c r="F1062" s="20">
        <f t="shared" ref="F1062:F1070" si="536">D1062-E1062</f>
        <v>0</v>
      </c>
      <c r="G1062" s="21"/>
      <c r="H1062" s="21"/>
      <c r="I1062" s="20">
        <f t="shared" ref="I1062:I1070" si="537">G1062-H1062</f>
        <v>0</v>
      </c>
      <c r="J1062" s="20">
        <f t="shared" ref="J1062:J1070" si="538">F1062+I1062</f>
        <v>0</v>
      </c>
      <c r="K1062" s="25" t="str">
        <f t="shared" ref="K1062:K1070" si="539">IF(E1062&lt;0,"マイナス請求",IF(J1062=1900,"○",IF(J1062=0,"0",IF(J1062&lt;1900,"値引残","要確認"))))</f>
        <v>0</v>
      </c>
      <c r="L1062" s="20">
        <f t="shared" ref="L1062:L1070" si="540">J1062</f>
        <v>0</v>
      </c>
      <c r="M1062" s="42"/>
      <c r="N1062" s="20">
        <f>COUNTIFS($B$21:$B$5019,B1062)</f>
        <v>0</v>
      </c>
    </row>
    <row r="1063" spans="1:14" x14ac:dyDescent="0.45">
      <c r="A1063" s="19">
        <v>1043</v>
      </c>
      <c r="B1063" s="54"/>
      <c r="C1063" s="55"/>
      <c r="D1063" s="21"/>
      <c r="E1063" s="21"/>
      <c r="F1063" s="20">
        <f t="shared" si="536"/>
        <v>0</v>
      </c>
      <c r="G1063" s="21"/>
      <c r="H1063" s="21"/>
      <c r="I1063" s="20">
        <f t="shared" si="537"/>
        <v>0</v>
      </c>
      <c r="J1063" s="20">
        <f t="shared" si="538"/>
        <v>0</v>
      </c>
      <c r="K1063" s="25" t="str">
        <f t="shared" si="539"/>
        <v>0</v>
      </c>
      <c r="L1063" s="20">
        <f t="shared" si="540"/>
        <v>0</v>
      </c>
      <c r="M1063" s="42"/>
      <c r="N1063" s="20">
        <f>COUNTIFS($B$21:$B$5019,B1063)</f>
        <v>0</v>
      </c>
    </row>
    <row r="1064" spans="1:14" x14ac:dyDescent="0.45">
      <c r="A1064" s="19">
        <v>1044</v>
      </c>
      <c r="B1064" s="54"/>
      <c r="C1064" s="55"/>
      <c r="D1064" s="21"/>
      <c r="E1064" s="21"/>
      <c r="F1064" s="20">
        <f t="shared" si="536"/>
        <v>0</v>
      </c>
      <c r="G1064" s="21"/>
      <c r="H1064" s="21"/>
      <c r="I1064" s="20">
        <f t="shared" si="537"/>
        <v>0</v>
      </c>
      <c r="J1064" s="20">
        <f t="shared" si="538"/>
        <v>0</v>
      </c>
      <c r="K1064" s="25" t="str">
        <f t="shared" si="539"/>
        <v>0</v>
      </c>
      <c r="L1064" s="20">
        <f t="shared" si="540"/>
        <v>0</v>
      </c>
      <c r="M1064" s="42"/>
      <c r="N1064" s="20">
        <f>COUNTIFS($B$21:$B$5019,B1064)</f>
        <v>0</v>
      </c>
    </row>
    <row r="1065" spans="1:14" x14ac:dyDescent="0.45">
      <c r="A1065" s="19">
        <v>1045</v>
      </c>
      <c r="B1065" s="54"/>
      <c r="C1065" s="55"/>
      <c r="D1065" s="21"/>
      <c r="E1065" s="21"/>
      <c r="F1065" s="20">
        <f t="shared" si="536"/>
        <v>0</v>
      </c>
      <c r="G1065" s="21"/>
      <c r="H1065" s="21"/>
      <c r="I1065" s="20">
        <f t="shared" si="537"/>
        <v>0</v>
      </c>
      <c r="J1065" s="20">
        <f t="shared" si="538"/>
        <v>0</v>
      </c>
      <c r="K1065" s="25" t="str">
        <f t="shared" si="539"/>
        <v>0</v>
      </c>
      <c r="L1065" s="20">
        <f t="shared" si="540"/>
        <v>0</v>
      </c>
      <c r="M1065" s="42"/>
      <c r="N1065" s="20">
        <f>COUNTIFS($B$21:$B$5019,B1065)</f>
        <v>0</v>
      </c>
    </row>
    <row r="1066" spans="1:14" x14ac:dyDescent="0.45">
      <c r="A1066" s="19">
        <v>1046</v>
      </c>
      <c r="B1066" s="54"/>
      <c r="C1066" s="55"/>
      <c r="D1066" s="21"/>
      <c r="E1066" s="21"/>
      <c r="F1066" s="20">
        <f t="shared" si="536"/>
        <v>0</v>
      </c>
      <c r="G1066" s="21"/>
      <c r="H1066" s="21"/>
      <c r="I1066" s="20">
        <f t="shared" si="537"/>
        <v>0</v>
      </c>
      <c r="J1066" s="20">
        <f t="shared" si="538"/>
        <v>0</v>
      </c>
      <c r="K1066" s="25" t="str">
        <f t="shared" si="539"/>
        <v>0</v>
      </c>
      <c r="L1066" s="20">
        <f t="shared" si="540"/>
        <v>0</v>
      </c>
      <c r="M1066" s="42"/>
      <c r="N1066" s="20">
        <f>COUNTIFS($B$21:$B$5019,B1066)</f>
        <v>0</v>
      </c>
    </row>
    <row r="1067" spans="1:14" x14ac:dyDescent="0.45">
      <c r="A1067" s="19">
        <v>1047</v>
      </c>
      <c r="B1067" s="54"/>
      <c r="C1067" s="55"/>
      <c r="D1067" s="21"/>
      <c r="E1067" s="21"/>
      <c r="F1067" s="20">
        <f t="shared" si="536"/>
        <v>0</v>
      </c>
      <c r="G1067" s="21"/>
      <c r="H1067" s="21"/>
      <c r="I1067" s="20">
        <f t="shared" si="537"/>
        <v>0</v>
      </c>
      <c r="J1067" s="20">
        <f t="shared" si="538"/>
        <v>0</v>
      </c>
      <c r="K1067" s="25" t="str">
        <f t="shared" si="539"/>
        <v>0</v>
      </c>
      <c r="L1067" s="20">
        <f t="shared" si="540"/>
        <v>0</v>
      </c>
      <c r="M1067" s="42"/>
      <c r="N1067" s="20">
        <f>COUNTIFS($B$21:$B$5019,B1067)</f>
        <v>0</v>
      </c>
    </row>
    <row r="1068" spans="1:14" x14ac:dyDescent="0.45">
      <c r="A1068" s="19">
        <v>1048</v>
      </c>
      <c r="B1068" s="54"/>
      <c r="C1068" s="55"/>
      <c r="D1068" s="21"/>
      <c r="E1068" s="21"/>
      <c r="F1068" s="20">
        <f t="shared" si="536"/>
        <v>0</v>
      </c>
      <c r="G1068" s="21"/>
      <c r="H1068" s="21"/>
      <c r="I1068" s="20">
        <f t="shared" si="537"/>
        <v>0</v>
      </c>
      <c r="J1068" s="20">
        <f t="shared" si="538"/>
        <v>0</v>
      </c>
      <c r="K1068" s="25" t="str">
        <f t="shared" si="539"/>
        <v>0</v>
      </c>
      <c r="L1068" s="20">
        <f t="shared" si="540"/>
        <v>0</v>
      </c>
      <c r="M1068" s="42"/>
      <c r="N1068" s="20">
        <f>COUNTIFS($B$21:$B$5019,B1068)</f>
        <v>0</v>
      </c>
    </row>
    <row r="1069" spans="1:14" x14ac:dyDescent="0.45">
      <c r="A1069" s="19">
        <v>1049</v>
      </c>
      <c r="B1069" s="54"/>
      <c r="C1069" s="55"/>
      <c r="D1069" s="21"/>
      <c r="E1069" s="21"/>
      <c r="F1069" s="20">
        <f t="shared" si="536"/>
        <v>0</v>
      </c>
      <c r="G1069" s="21"/>
      <c r="H1069" s="21"/>
      <c r="I1069" s="20">
        <f t="shared" si="537"/>
        <v>0</v>
      </c>
      <c r="J1069" s="20">
        <f t="shared" si="538"/>
        <v>0</v>
      </c>
      <c r="K1069" s="25" t="str">
        <f t="shared" si="539"/>
        <v>0</v>
      </c>
      <c r="L1069" s="20">
        <f t="shared" si="540"/>
        <v>0</v>
      </c>
      <c r="M1069" s="42"/>
      <c r="N1069" s="20">
        <f>COUNTIFS($B$21:$B$5019,B1069)</f>
        <v>0</v>
      </c>
    </row>
    <row r="1070" spans="1:14" ht="18.600000000000001" thickBot="1" x14ac:dyDescent="0.5">
      <c r="A1070" s="22">
        <v>1050</v>
      </c>
      <c r="B1070" s="56"/>
      <c r="C1070" s="57"/>
      <c r="D1070" s="24"/>
      <c r="E1070" s="24"/>
      <c r="F1070" s="23">
        <f t="shared" si="536"/>
        <v>0</v>
      </c>
      <c r="G1070" s="24"/>
      <c r="H1070" s="24"/>
      <c r="I1070" s="23">
        <f t="shared" si="537"/>
        <v>0</v>
      </c>
      <c r="J1070" s="23">
        <f t="shared" si="538"/>
        <v>0</v>
      </c>
      <c r="K1070" s="26" t="str">
        <f t="shared" si="539"/>
        <v>0</v>
      </c>
      <c r="L1070" s="23">
        <f t="shared" si="540"/>
        <v>0</v>
      </c>
      <c r="M1070" s="43"/>
      <c r="N1070" s="23">
        <f>COUNTIFS($B$21:$B$5019,B1070)</f>
        <v>0</v>
      </c>
    </row>
    <row r="1071" spans="1:14" x14ac:dyDescent="0.45">
      <c r="A1071" s="16">
        <v>1051</v>
      </c>
      <c r="B1071" s="52"/>
      <c r="C1071" s="53"/>
      <c r="D1071" s="18"/>
      <c r="E1071" s="18"/>
      <c r="F1071" s="17">
        <f>D1071-E1071</f>
        <v>0</v>
      </c>
      <c r="G1071" s="18"/>
      <c r="H1071" s="18"/>
      <c r="I1071" s="17">
        <f>G1071-H1071</f>
        <v>0</v>
      </c>
      <c r="J1071" s="17">
        <f>F1071+I1071</f>
        <v>0</v>
      </c>
      <c r="K1071" s="27" t="str">
        <f>IF(E1071&lt;0,"マイナス請求",IF(J1071=1900,"○",IF(J1071=0,"0",IF(J1071&lt;1900,"値引残","要確認"))))</f>
        <v>0</v>
      </c>
      <c r="L1071" s="17">
        <f>J1071</f>
        <v>0</v>
      </c>
      <c r="M1071" s="41"/>
      <c r="N1071" s="17">
        <f>COUNTIFS($B$21:$B$5019,B1071)</f>
        <v>0</v>
      </c>
    </row>
    <row r="1072" spans="1:14" x14ac:dyDescent="0.45">
      <c r="A1072" s="19">
        <v>1052</v>
      </c>
      <c r="B1072" s="54"/>
      <c r="C1072" s="55"/>
      <c r="D1072" s="21"/>
      <c r="E1072" s="21"/>
      <c r="F1072" s="20">
        <f t="shared" ref="F1072:F1080" si="541">D1072-E1072</f>
        <v>0</v>
      </c>
      <c r="G1072" s="21"/>
      <c r="H1072" s="21"/>
      <c r="I1072" s="20">
        <f t="shared" ref="I1072:I1080" si="542">G1072-H1072</f>
        <v>0</v>
      </c>
      <c r="J1072" s="20">
        <f t="shared" ref="J1072:J1080" si="543">F1072+I1072</f>
        <v>0</v>
      </c>
      <c r="K1072" s="25" t="str">
        <f t="shared" ref="K1072:K1080" si="544">IF(E1072&lt;0,"マイナス請求",IF(J1072=1900,"○",IF(J1072=0,"0",IF(J1072&lt;1900,"値引残","要確認"))))</f>
        <v>0</v>
      </c>
      <c r="L1072" s="20">
        <f t="shared" ref="L1072:L1080" si="545">J1072</f>
        <v>0</v>
      </c>
      <c r="M1072" s="42"/>
      <c r="N1072" s="20">
        <f>COUNTIFS($B$21:$B$5019,B1072)</f>
        <v>0</v>
      </c>
    </row>
    <row r="1073" spans="1:14" x14ac:dyDescent="0.45">
      <c r="A1073" s="19">
        <v>1053</v>
      </c>
      <c r="B1073" s="54"/>
      <c r="C1073" s="55"/>
      <c r="D1073" s="21"/>
      <c r="E1073" s="21"/>
      <c r="F1073" s="20">
        <f t="shared" si="541"/>
        <v>0</v>
      </c>
      <c r="G1073" s="21"/>
      <c r="H1073" s="21"/>
      <c r="I1073" s="20">
        <f t="shared" si="542"/>
        <v>0</v>
      </c>
      <c r="J1073" s="20">
        <f t="shared" si="543"/>
        <v>0</v>
      </c>
      <c r="K1073" s="25" t="str">
        <f t="shared" si="544"/>
        <v>0</v>
      </c>
      <c r="L1073" s="20">
        <f t="shared" si="545"/>
        <v>0</v>
      </c>
      <c r="M1073" s="42"/>
      <c r="N1073" s="20">
        <f>COUNTIFS($B$21:$B$5019,B1073)</f>
        <v>0</v>
      </c>
    </row>
    <row r="1074" spans="1:14" x14ac:dyDescent="0.45">
      <c r="A1074" s="19">
        <v>1054</v>
      </c>
      <c r="B1074" s="54"/>
      <c r="C1074" s="55"/>
      <c r="D1074" s="21"/>
      <c r="E1074" s="21"/>
      <c r="F1074" s="20">
        <f t="shared" si="541"/>
        <v>0</v>
      </c>
      <c r="G1074" s="21"/>
      <c r="H1074" s="21"/>
      <c r="I1074" s="20">
        <f t="shared" si="542"/>
        <v>0</v>
      </c>
      <c r="J1074" s="20">
        <f t="shared" si="543"/>
        <v>0</v>
      </c>
      <c r="K1074" s="25" t="str">
        <f t="shared" si="544"/>
        <v>0</v>
      </c>
      <c r="L1074" s="20">
        <f t="shared" si="545"/>
        <v>0</v>
      </c>
      <c r="M1074" s="42"/>
      <c r="N1074" s="20">
        <f>COUNTIFS($B$21:$B$5019,B1074)</f>
        <v>0</v>
      </c>
    </row>
    <row r="1075" spans="1:14" x14ac:dyDescent="0.45">
      <c r="A1075" s="19">
        <v>1055</v>
      </c>
      <c r="B1075" s="54"/>
      <c r="C1075" s="55"/>
      <c r="D1075" s="21"/>
      <c r="E1075" s="21"/>
      <c r="F1075" s="20">
        <f t="shared" si="541"/>
        <v>0</v>
      </c>
      <c r="G1075" s="21"/>
      <c r="H1075" s="21"/>
      <c r="I1075" s="20">
        <f t="shared" si="542"/>
        <v>0</v>
      </c>
      <c r="J1075" s="20">
        <f t="shared" si="543"/>
        <v>0</v>
      </c>
      <c r="K1075" s="25" t="str">
        <f t="shared" si="544"/>
        <v>0</v>
      </c>
      <c r="L1075" s="20">
        <f t="shared" si="545"/>
        <v>0</v>
      </c>
      <c r="M1075" s="42"/>
      <c r="N1075" s="20">
        <f>COUNTIFS($B$21:$B$5019,B1075)</f>
        <v>0</v>
      </c>
    </row>
    <row r="1076" spans="1:14" x14ac:dyDescent="0.45">
      <c r="A1076" s="19">
        <v>1056</v>
      </c>
      <c r="B1076" s="54"/>
      <c r="C1076" s="55"/>
      <c r="D1076" s="21"/>
      <c r="E1076" s="21"/>
      <c r="F1076" s="20">
        <f t="shared" si="541"/>
        <v>0</v>
      </c>
      <c r="G1076" s="21"/>
      <c r="H1076" s="21"/>
      <c r="I1076" s="20">
        <f t="shared" si="542"/>
        <v>0</v>
      </c>
      <c r="J1076" s="20">
        <f t="shared" si="543"/>
        <v>0</v>
      </c>
      <c r="K1076" s="25" t="str">
        <f t="shared" si="544"/>
        <v>0</v>
      </c>
      <c r="L1076" s="20">
        <f t="shared" si="545"/>
        <v>0</v>
      </c>
      <c r="M1076" s="42"/>
      <c r="N1076" s="20">
        <f>COUNTIFS($B$21:$B$5019,B1076)</f>
        <v>0</v>
      </c>
    </row>
    <row r="1077" spans="1:14" x14ac:dyDescent="0.45">
      <c r="A1077" s="19">
        <v>1057</v>
      </c>
      <c r="B1077" s="54"/>
      <c r="C1077" s="55"/>
      <c r="D1077" s="21"/>
      <c r="E1077" s="21"/>
      <c r="F1077" s="20">
        <f t="shared" si="541"/>
        <v>0</v>
      </c>
      <c r="G1077" s="21"/>
      <c r="H1077" s="21"/>
      <c r="I1077" s="20">
        <f t="shared" si="542"/>
        <v>0</v>
      </c>
      <c r="J1077" s="20">
        <f t="shared" si="543"/>
        <v>0</v>
      </c>
      <c r="K1077" s="25" t="str">
        <f t="shared" si="544"/>
        <v>0</v>
      </c>
      <c r="L1077" s="20">
        <f t="shared" si="545"/>
        <v>0</v>
      </c>
      <c r="M1077" s="42"/>
      <c r="N1077" s="20">
        <f>COUNTIFS($B$21:$B$5019,B1077)</f>
        <v>0</v>
      </c>
    </row>
    <row r="1078" spans="1:14" x14ac:dyDescent="0.45">
      <c r="A1078" s="19">
        <v>1058</v>
      </c>
      <c r="B1078" s="54"/>
      <c r="C1078" s="55"/>
      <c r="D1078" s="21"/>
      <c r="E1078" s="21"/>
      <c r="F1078" s="20">
        <f t="shared" si="541"/>
        <v>0</v>
      </c>
      <c r="G1078" s="21"/>
      <c r="H1078" s="21"/>
      <c r="I1078" s="20">
        <f t="shared" si="542"/>
        <v>0</v>
      </c>
      <c r="J1078" s="20">
        <f t="shared" si="543"/>
        <v>0</v>
      </c>
      <c r="K1078" s="25" t="str">
        <f t="shared" si="544"/>
        <v>0</v>
      </c>
      <c r="L1078" s="20">
        <f t="shared" si="545"/>
        <v>0</v>
      </c>
      <c r="M1078" s="42"/>
      <c r="N1078" s="20">
        <f>COUNTIFS($B$21:$B$5019,B1078)</f>
        <v>0</v>
      </c>
    </row>
    <row r="1079" spans="1:14" x14ac:dyDescent="0.45">
      <c r="A1079" s="19">
        <v>1059</v>
      </c>
      <c r="B1079" s="54"/>
      <c r="C1079" s="55"/>
      <c r="D1079" s="21"/>
      <c r="E1079" s="21"/>
      <c r="F1079" s="20">
        <f t="shared" si="541"/>
        <v>0</v>
      </c>
      <c r="G1079" s="21"/>
      <c r="H1079" s="21"/>
      <c r="I1079" s="20">
        <f t="shared" si="542"/>
        <v>0</v>
      </c>
      <c r="J1079" s="20">
        <f t="shared" si="543"/>
        <v>0</v>
      </c>
      <c r="K1079" s="25" t="str">
        <f t="shared" si="544"/>
        <v>0</v>
      </c>
      <c r="L1079" s="20">
        <f t="shared" si="545"/>
        <v>0</v>
      </c>
      <c r="M1079" s="42"/>
      <c r="N1079" s="20">
        <f>COUNTIFS($B$21:$B$5019,B1079)</f>
        <v>0</v>
      </c>
    </row>
    <row r="1080" spans="1:14" ht="18.600000000000001" thickBot="1" x14ac:dyDescent="0.5">
      <c r="A1080" s="22">
        <v>1060</v>
      </c>
      <c r="B1080" s="56"/>
      <c r="C1080" s="57"/>
      <c r="D1080" s="24"/>
      <c r="E1080" s="24"/>
      <c r="F1080" s="23">
        <f t="shared" si="541"/>
        <v>0</v>
      </c>
      <c r="G1080" s="24"/>
      <c r="H1080" s="24"/>
      <c r="I1080" s="23">
        <f t="shared" si="542"/>
        <v>0</v>
      </c>
      <c r="J1080" s="23">
        <f t="shared" si="543"/>
        <v>0</v>
      </c>
      <c r="K1080" s="26" t="str">
        <f t="shared" si="544"/>
        <v>0</v>
      </c>
      <c r="L1080" s="23">
        <f t="shared" si="545"/>
        <v>0</v>
      </c>
      <c r="M1080" s="43"/>
      <c r="N1080" s="23">
        <f>COUNTIFS($B$21:$B$5019,B1080)</f>
        <v>0</v>
      </c>
    </row>
    <row r="1081" spans="1:14" x14ac:dyDescent="0.45">
      <c r="A1081" s="16">
        <v>1061</v>
      </c>
      <c r="B1081" s="52"/>
      <c r="C1081" s="53"/>
      <c r="D1081" s="18"/>
      <c r="E1081" s="18"/>
      <c r="F1081" s="17">
        <f>D1081-E1081</f>
        <v>0</v>
      </c>
      <c r="G1081" s="18"/>
      <c r="H1081" s="18"/>
      <c r="I1081" s="17">
        <f>G1081-H1081</f>
        <v>0</v>
      </c>
      <c r="J1081" s="17">
        <f>F1081+I1081</f>
        <v>0</v>
      </c>
      <c r="K1081" s="27" t="str">
        <f>IF(E1081&lt;0,"マイナス請求",IF(J1081=1900,"○",IF(J1081=0,"0",IF(J1081&lt;1900,"値引残","要確認"))))</f>
        <v>0</v>
      </c>
      <c r="L1081" s="17">
        <f>J1081</f>
        <v>0</v>
      </c>
      <c r="M1081" s="41"/>
      <c r="N1081" s="17">
        <f>COUNTIFS($B$21:$B$5019,B1081)</f>
        <v>0</v>
      </c>
    </row>
    <row r="1082" spans="1:14" x14ac:dyDescent="0.45">
      <c r="A1082" s="19">
        <v>1062</v>
      </c>
      <c r="B1082" s="54"/>
      <c r="C1082" s="55"/>
      <c r="D1082" s="21"/>
      <c r="E1082" s="21"/>
      <c r="F1082" s="20">
        <f t="shared" ref="F1082:F1090" si="546">D1082-E1082</f>
        <v>0</v>
      </c>
      <c r="G1082" s="21"/>
      <c r="H1082" s="21"/>
      <c r="I1082" s="20">
        <f t="shared" ref="I1082:I1090" si="547">G1082-H1082</f>
        <v>0</v>
      </c>
      <c r="J1082" s="20">
        <f t="shared" ref="J1082:J1090" si="548">F1082+I1082</f>
        <v>0</v>
      </c>
      <c r="K1082" s="25" t="str">
        <f t="shared" ref="K1082:K1090" si="549">IF(E1082&lt;0,"マイナス請求",IF(J1082=1900,"○",IF(J1082=0,"0",IF(J1082&lt;1900,"値引残","要確認"))))</f>
        <v>0</v>
      </c>
      <c r="L1082" s="20">
        <f t="shared" ref="L1082:L1090" si="550">J1082</f>
        <v>0</v>
      </c>
      <c r="M1082" s="42"/>
      <c r="N1082" s="20">
        <f>COUNTIFS($B$21:$B$5019,B1082)</f>
        <v>0</v>
      </c>
    </row>
    <row r="1083" spans="1:14" x14ac:dyDescent="0.45">
      <c r="A1083" s="19">
        <v>1063</v>
      </c>
      <c r="B1083" s="54"/>
      <c r="C1083" s="55"/>
      <c r="D1083" s="21"/>
      <c r="E1083" s="21"/>
      <c r="F1083" s="20">
        <f t="shared" si="546"/>
        <v>0</v>
      </c>
      <c r="G1083" s="21"/>
      <c r="H1083" s="21"/>
      <c r="I1083" s="20">
        <f t="shared" si="547"/>
        <v>0</v>
      </c>
      <c r="J1083" s="20">
        <f t="shared" si="548"/>
        <v>0</v>
      </c>
      <c r="K1083" s="25" t="str">
        <f t="shared" si="549"/>
        <v>0</v>
      </c>
      <c r="L1083" s="20">
        <f t="shared" si="550"/>
        <v>0</v>
      </c>
      <c r="M1083" s="42"/>
      <c r="N1083" s="20">
        <f>COUNTIFS($B$21:$B$5019,B1083)</f>
        <v>0</v>
      </c>
    </row>
    <row r="1084" spans="1:14" x14ac:dyDescent="0.45">
      <c r="A1084" s="19">
        <v>1064</v>
      </c>
      <c r="B1084" s="54"/>
      <c r="C1084" s="55"/>
      <c r="D1084" s="21"/>
      <c r="E1084" s="21"/>
      <c r="F1084" s="20">
        <f t="shared" si="546"/>
        <v>0</v>
      </c>
      <c r="G1084" s="21"/>
      <c r="H1084" s="21"/>
      <c r="I1084" s="20">
        <f t="shared" si="547"/>
        <v>0</v>
      </c>
      <c r="J1084" s="20">
        <f t="shared" si="548"/>
        <v>0</v>
      </c>
      <c r="K1084" s="25" t="str">
        <f t="shared" si="549"/>
        <v>0</v>
      </c>
      <c r="L1084" s="20">
        <f t="shared" si="550"/>
        <v>0</v>
      </c>
      <c r="M1084" s="42"/>
      <c r="N1084" s="20">
        <f>COUNTIFS($B$21:$B$5019,B1084)</f>
        <v>0</v>
      </c>
    </row>
    <row r="1085" spans="1:14" x14ac:dyDescent="0.45">
      <c r="A1085" s="19">
        <v>1065</v>
      </c>
      <c r="B1085" s="54"/>
      <c r="C1085" s="55"/>
      <c r="D1085" s="21"/>
      <c r="E1085" s="21"/>
      <c r="F1085" s="20">
        <f t="shared" si="546"/>
        <v>0</v>
      </c>
      <c r="G1085" s="21"/>
      <c r="H1085" s="21"/>
      <c r="I1085" s="20">
        <f t="shared" si="547"/>
        <v>0</v>
      </c>
      <c r="J1085" s="20">
        <f t="shared" si="548"/>
        <v>0</v>
      </c>
      <c r="K1085" s="25" t="str">
        <f t="shared" si="549"/>
        <v>0</v>
      </c>
      <c r="L1085" s="20">
        <f t="shared" si="550"/>
        <v>0</v>
      </c>
      <c r="M1085" s="42"/>
      <c r="N1085" s="20">
        <f>COUNTIFS($B$21:$B$5019,B1085)</f>
        <v>0</v>
      </c>
    </row>
    <row r="1086" spans="1:14" x14ac:dyDescent="0.45">
      <c r="A1086" s="19">
        <v>1066</v>
      </c>
      <c r="B1086" s="54"/>
      <c r="C1086" s="55"/>
      <c r="D1086" s="21"/>
      <c r="E1086" s="21"/>
      <c r="F1086" s="20">
        <f t="shared" si="546"/>
        <v>0</v>
      </c>
      <c r="G1086" s="21"/>
      <c r="H1086" s="21"/>
      <c r="I1086" s="20">
        <f t="shared" si="547"/>
        <v>0</v>
      </c>
      <c r="J1086" s="20">
        <f t="shared" si="548"/>
        <v>0</v>
      </c>
      <c r="K1086" s="25" t="str">
        <f t="shared" si="549"/>
        <v>0</v>
      </c>
      <c r="L1086" s="20">
        <f t="shared" si="550"/>
        <v>0</v>
      </c>
      <c r="M1086" s="42"/>
      <c r="N1086" s="20">
        <f>COUNTIFS($B$21:$B$5019,B1086)</f>
        <v>0</v>
      </c>
    </row>
    <row r="1087" spans="1:14" x14ac:dyDescent="0.45">
      <c r="A1087" s="19">
        <v>1067</v>
      </c>
      <c r="B1087" s="54"/>
      <c r="C1087" s="55"/>
      <c r="D1087" s="21"/>
      <c r="E1087" s="21"/>
      <c r="F1087" s="20">
        <f t="shared" si="546"/>
        <v>0</v>
      </c>
      <c r="G1087" s="21"/>
      <c r="H1087" s="21"/>
      <c r="I1087" s="20">
        <f t="shared" si="547"/>
        <v>0</v>
      </c>
      <c r="J1087" s="20">
        <f t="shared" si="548"/>
        <v>0</v>
      </c>
      <c r="K1087" s="25" t="str">
        <f t="shared" si="549"/>
        <v>0</v>
      </c>
      <c r="L1087" s="20">
        <f t="shared" si="550"/>
        <v>0</v>
      </c>
      <c r="M1087" s="42"/>
      <c r="N1087" s="20">
        <f>COUNTIFS($B$21:$B$5019,B1087)</f>
        <v>0</v>
      </c>
    </row>
    <row r="1088" spans="1:14" x14ac:dyDescent="0.45">
      <c r="A1088" s="19">
        <v>1068</v>
      </c>
      <c r="B1088" s="54"/>
      <c r="C1088" s="55"/>
      <c r="D1088" s="21"/>
      <c r="E1088" s="21"/>
      <c r="F1088" s="20">
        <f t="shared" si="546"/>
        <v>0</v>
      </c>
      <c r="G1088" s="21"/>
      <c r="H1088" s="21"/>
      <c r="I1088" s="20">
        <f t="shared" si="547"/>
        <v>0</v>
      </c>
      <c r="J1088" s="20">
        <f t="shared" si="548"/>
        <v>0</v>
      </c>
      <c r="K1088" s="25" t="str">
        <f t="shared" si="549"/>
        <v>0</v>
      </c>
      <c r="L1088" s="20">
        <f t="shared" si="550"/>
        <v>0</v>
      </c>
      <c r="M1088" s="42"/>
      <c r="N1088" s="20">
        <f>COUNTIFS($B$21:$B$5019,B1088)</f>
        <v>0</v>
      </c>
    </row>
    <row r="1089" spans="1:14" x14ac:dyDescent="0.45">
      <c r="A1089" s="19">
        <v>1069</v>
      </c>
      <c r="B1089" s="54"/>
      <c r="C1089" s="55"/>
      <c r="D1089" s="21"/>
      <c r="E1089" s="21"/>
      <c r="F1089" s="20">
        <f t="shared" si="546"/>
        <v>0</v>
      </c>
      <c r="G1089" s="21"/>
      <c r="H1089" s="21"/>
      <c r="I1089" s="20">
        <f t="shared" si="547"/>
        <v>0</v>
      </c>
      <c r="J1089" s="20">
        <f t="shared" si="548"/>
        <v>0</v>
      </c>
      <c r="K1089" s="25" t="str">
        <f t="shared" si="549"/>
        <v>0</v>
      </c>
      <c r="L1089" s="20">
        <f t="shared" si="550"/>
        <v>0</v>
      </c>
      <c r="M1089" s="42"/>
      <c r="N1089" s="20">
        <f>COUNTIFS($B$21:$B$5019,B1089)</f>
        <v>0</v>
      </c>
    </row>
    <row r="1090" spans="1:14" ht="18.600000000000001" thickBot="1" x14ac:dyDescent="0.5">
      <c r="A1090" s="22">
        <v>1070</v>
      </c>
      <c r="B1090" s="56"/>
      <c r="C1090" s="57"/>
      <c r="D1090" s="24"/>
      <c r="E1090" s="24"/>
      <c r="F1090" s="23">
        <f t="shared" si="546"/>
        <v>0</v>
      </c>
      <c r="G1090" s="24"/>
      <c r="H1090" s="24"/>
      <c r="I1090" s="23">
        <f t="shared" si="547"/>
        <v>0</v>
      </c>
      <c r="J1090" s="23">
        <f t="shared" si="548"/>
        <v>0</v>
      </c>
      <c r="K1090" s="26" t="str">
        <f t="shared" si="549"/>
        <v>0</v>
      </c>
      <c r="L1090" s="23">
        <f t="shared" si="550"/>
        <v>0</v>
      </c>
      <c r="M1090" s="43"/>
      <c r="N1090" s="23">
        <f>COUNTIFS($B$21:$B$5019,B1090)</f>
        <v>0</v>
      </c>
    </row>
    <row r="1091" spans="1:14" x14ac:dyDescent="0.45">
      <c r="A1091" s="16">
        <v>1071</v>
      </c>
      <c r="B1091" s="52"/>
      <c r="C1091" s="53"/>
      <c r="D1091" s="18"/>
      <c r="E1091" s="18"/>
      <c r="F1091" s="17">
        <f>D1091-E1091</f>
        <v>0</v>
      </c>
      <c r="G1091" s="18"/>
      <c r="H1091" s="18"/>
      <c r="I1091" s="17">
        <f>G1091-H1091</f>
        <v>0</v>
      </c>
      <c r="J1091" s="17">
        <f>F1091+I1091</f>
        <v>0</v>
      </c>
      <c r="K1091" s="27" t="str">
        <f>IF(E1091&lt;0,"マイナス請求",IF(J1091=1900,"○",IF(J1091=0,"0",IF(J1091&lt;1900,"値引残","要確認"))))</f>
        <v>0</v>
      </c>
      <c r="L1091" s="17">
        <f>J1091</f>
        <v>0</v>
      </c>
      <c r="M1091" s="41"/>
      <c r="N1091" s="17">
        <f>COUNTIFS($B$21:$B$5019,B1091)</f>
        <v>0</v>
      </c>
    </row>
    <row r="1092" spans="1:14" x14ac:dyDescent="0.45">
      <c r="A1092" s="19">
        <v>1072</v>
      </c>
      <c r="B1092" s="54"/>
      <c r="C1092" s="55"/>
      <c r="D1092" s="21"/>
      <c r="E1092" s="21"/>
      <c r="F1092" s="20">
        <f t="shared" ref="F1092:F1100" si="551">D1092-E1092</f>
        <v>0</v>
      </c>
      <c r="G1092" s="21"/>
      <c r="H1092" s="21"/>
      <c r="I1092" s="20">
        <f t="shared" ref="I1092:I1100" si="552">G1092-H1092</f>
        <v>0</v>
      </c>
      <c r="J1092" s="20">
        <f t="shared" ref="J1092:J1100" si="553">F1092+I1092</f>
        <v>0</v>
      </c>
      <c r="K1092" s="25" t="str">
        <f t="shared" ref="K1092:K1100" si="554">IF(E1092&lt;0,"マイナス請求",IF(J1092=1900,"○",IF(J1092=0,"0",IF(J1092&lt;1900,"値引残","要確認"))))</f>
        <v>0</v>
      </c>
      <c r="L1092" s="20">
        <f t="shared" ref="L1092:L1100" si="555">J1092</f>
        <v>0</v>
      </c>
      <c r="M1092" s="42"/>
      <c r="N1092" s="20">
        <f>COUNTIFS($B$21:$B$5019,B1092)</f>
        <v>0</v>
      </c>
    </row>
    <row r="1093" spans="1:14" x14ac:dyDescent="0.45">
      <c r="A1093" s="19">
        <v>1073</v>
      </c>
      <c r="B1093" s="54"/>
      <c r="C1093" s="55"/>
      <c r="D1093" s="21"/>
      <c r="E1093" s="21"/>
      <c r="F1093" s="20">
        <f t="shared" si="551"/>
        <v>0</v>
      </c>
      <c r="G1093" s="21"/>
      <c r="H1093" s="21"/>
      <c r="I1093" s="20">
        <f t="shared" si="552"/>
        <v>0</v>
      </c>
      <c r="J1093" s="20">
        <f t="shared" si="553"/>
        <v>0</v>
      </c>
      <c r="K1093" s="25" t="str">
        <f t="shared" si="554"/>
        <v>0</v>
      </c>
      <c r="L1093" s="20">
        <f t="shared" si="555"/>
        <v>0</v>
      </c>
      <c r="M1093" s="42"/>
      <c r="N1093" s="20">
        <f>COUNTIFS($B$21:$B$5019,B1093)</f>
        <v>0</v>
      </c>
    </row>
    <row r="1094" spans="1:14" x14ac:dyDescent="0.45">
      <c r="A1094" s="19">
        <v>1074</v>
      </c>
      <c r="B1094" s="54"/>
      <c r="C1094" s="55"/>
      <c r="D1094" s="21"/>
      <c r="E1094" s="21"/>
      <c r="F1094" s="20">
        <f t="shared" si="551"/>
        <v>0</v>
      </c>
      <c r="G1094" s="21"/>
      <c r="H1094" s="21"/>
      <c r="I1094" s="20">
        <f t="shared" si="552"/>
        <v>0</v>
      </c>
      <c r="J1094" s="20">
        <f t="shared" si="553"/>
        <v>0</v>
      </c>
      <c r="K1094" s="25" t="str">
        <f t="shared" si="554"/>
        <v>0</v>
      </c>
      <c r="L1094" s="20">
        <f t="shared" si="555"/>
        <v>0</v>
      </c>
      <c r="M1094" s="42"/>
      <c r="N1094" s="20">
        <f>COUNTIFS($B$21:$B$5019,B1094)</f>
        <v>0</v>
      </c>
    </row>
    <row r="1095" spans="1:14" x14ac:dyDescent="0.45">
      <c r="A1095" s="19">
        <v>1075</v>
      </c>
      <c r="B1095" s="54"/>
      <c r="C1095" s="55"/>
      <c r="D1095" s="21"/>
      <c r="E1095" s="21"/>
      <c r="F1095" s="20">
        <f t="shared" si="551"/>
        <v>0</v>
      </c>
      <c r="G1095" s="21"/>
      <c r="H1095" s="21"/>
      <c r="I1095" s="20">
        <f t="shared" si="552"/>
        <v>0</v>
      </c>
      <c r="J1095" s="20">
        <f t="shared" si="553"/>
        <v>0</v>
      </c>
      <c r="K1095" s="25" t="str">
        <f t="shared" si="554"/>
        <v>0</v>
      </c>
      <c r="L1095" s="20">
        <f t="shared" si="555"/>
        <v>0</v>
      </c>
      <c r="M1095" s="42"/>
      <c r="N1095" s="20">
        <f>COUNTIFS($B$21:$B$5019,B1095)</f>
        <v>0</v>
      </c>
    </row>
    <row r="1096" spans="1:14" x14ac:dyDescent="0.45">
      <c r="A1096" s="19">
        <v>1076</v>
      </c>
      <c r="B1096" s="54"/>
      <c r="C1096" s="55"/>
      <c r="D1096" s="21"/>
      <c r="E1096" s="21"/>
      <c r="F1096" s="20">
        <f t="shared" si="551"/>
        <v>0</v>
      </c>
      <c r="G1096" s="21"/>
      <c r="H1096" s="21"/>
      <c r="I1096" s="20">
        <f t="shared" si="552"/>
        <v>0</v>
      </c>
      <c r="J1096" s="20">
        <f t="shared" si="553"/>
        <v>0</v>
      </c>
      <c r="K1096" s="25" t="str">
        <f t="shared" si="554"/>
        <v>0</v>
      </c>
      <c r="L1096" s="20">
        <f t="shared" si="555"/>
        <v>0</v>
      </c>
      <c r="M1096" s="42"/>
      <c r="N1096" s="20">
        <f>COUNTIFS($B$21:$B$5019,B1096)</f>
        <v>0</v>
      </c>
    </row>
    <row r="1097" spans="1:14" x14ac:dyDescent="0.45">
      <c r="A1097" s="19">
        <v>1077</v>
      </c>
      <c r="B1097" s="54"/>
      <c r="C1097" s="55"/>
      <c r="D1097" s="21"/>
      <c r="E1097" s="21"/>
      <c r="F1097" s="20">
        <f t="shared" si="551"/>
        <v>0</v>
      </c>
      <c r="G1097" s="21"/>
      <c r="H1097" s="21"/>
      <c r="I1097" s="20">
        <f t="shared" si="552"/>
        <v>0</v>
      </c>
      <c r="J1097" s="20">
        <f t="shared" si="553"/>
        <v>0</v>
      </c>
      <c r="K1097" s="25" t="str">
        <f t="shared" si="554"/>
        <v>0</v>
      </c>
      <c r="L1097" s="20">
        <f t="shared" si="555"/>
        <v>0</v>
      </c>
      <c r="M1097" s="42"/>
      <c r="N1097" s="20">
        <f>COUNTIFS($B$21:$B$5019,B1097)</f>
        <v>0</v>
      </c>
    </row>
    <row r="1098" spans="1:14" x14ac:dyDescent="0.45">
      <c r="A1098" s="19">
        <v>1078</v>
      </c>
      <c r="B1098" s="54"/>
      <c r="C1098" s="55"/>
      <c r="D1098" s="21"/>
      <c r="E1098" s="21"/>
      <c r="F1098" s="20">
        <f t="shared" si="551"/>
        <v>0</v>
      </c>
      <c r="G1098" s="21"/>
      <c r="H1098" s="21"/>
      <c r="I1098" s="20">
        <f t="shared" si="552"/>
        <v>0</v>
      </c>
      <c r="J1098" s="20">
        <f t="shared" si="553"/>
        <v>0</v>
      </c>
      <c r="K1098" s="25" t="str">
        <f t="shared" si="554"/>
        <v>0</v>
      </c>
      <c r="L1098" s="20">
        <f t="shared" si="555"/>
        <v>0</v>
      </c>
      <c r="M1098" s="42"/>
      <c r="N1098" s="20">
        <f>COUNTIFS($B$21:$B$5019,B1098)</f>
        <v>0</v>
      </c>
    </row>
    <row r="1099" spans="1:14" x14ac:dyDescent="0.45">
      <c r="A1099" s="19">
        <v>1079</v>
      </c>
      <c r="B1099" s="54"/>
      <c r="C1099" s="55"/>
      <c r="D1099" s="21"/>
      <c r="E1099" s="21"/>
      <c r="F1099" s="20">
        <f t="shared" si="551"/>
        <v>0</v>
      </c>
      <c r="G1099" s="21"/>
      <c r="H1099" s="21"/>
      <c r="I1099" s="20">
        <f t="shared" si="552"/>
        <v>0</v>
      </c>
      <c r="J1099" s="20">
        <f t="shared" si="553"/>
        <v>0</v>
      </c>
      <c r="K1099" s="25" t="str">
        <f t="shared" si="554"/>
        <v>0</v>
      </c>
      <c r="L1099" s="20">
        <f t="shared" si="555"/>
        <v>0</v>
      </c>
      <c r="M1099" s="42"/>
      <c r="N1099" s="20">
        <f>COUNTIFS($B$21:$B$5019,B1099)</f>
        <v>0</v>
      </c>
    </row>
    <row r="1100" spans="1:14" ht="18.600000000000001" thickBot="1" x14ac:dyDescent="0.5">
      <c r="A1100" s="22">
        <v>1080</v>
      </c>
      <c r="B1100" s="56"/>
      <c r="C1100" s="57"/>
      <c r="D1100" s="24"/>
      <c r="E1100" s="24"/>
      <c r="F1100" s="23">
        <f t="shared" si="551"/>
        <v>0</v>
      </c>
      <c r="G1100" s="24"/>
      <c r="H1100" s="24"/>
      <c r="I1100" s="23">
        <f t="shared" si="552"/>
        <v>0</v>
      </c>
      <c r="J1100" s="23">
        <f t="shared" si="553"/>
        <v>0</v>
      </c>
      <c r="K1100" s="26" t="str">
        <f t="shared" si="554"/>
        <v>0</v>
      </c>
      <c r="L1100" s="23">
        <f t="shared" si="555"/>
        <v>0</v>
      </c>
      <c r="M1100" s="43"/>
      <c r="N1100" s="23">
        <f>COUNTIFS($B$21:$B$5019,B1100)</f>
        <v>0</v>
      </c>
    </row>
    <row r="1101" spans="1:14" x14ac:dyDescent="0.45">
      <c r="A1101" s="16">
        <v>1081</v>
      </c>
      <c r="B1101" s="52"/>
      <c r="C1101" s="53"/>
      <c r="D1101" s="18"/>
      <c r="E1101" s="18"/>
      <c r="F1101" s="17">
        <f>D1101-E1101</f>
        <v>0</v>
      </c>
      <c r="G1101" s="18"/>
      <c r="H1101" s="18"/>
      <c r="I1101" s="17">
        <f>G1101-H1101</f>
        <v>0</v>
      </c>
      <c r="J1101" s="17">
        <f>F1101+I1101</f>
        <v>0</v>
      </c>
      <c r="K1101" s="27" t="str">
        <f>IF(E1101&lt;0,"マイナス請求",IF(J1101=1900,"○",IF(J1101=0,"0",IF(J1101&lt;1900,"値引残","要確認"))))</f>
        <v>0</v>
      </c>
      <c r="L1101" s="17">
        <f>J1101</f>
        <v>0</v>
      </c>
      <c r="M1101" s="41"/>
      <c r="N1101" s="17">
        <f>COUNTIFS($B$21:$B$5019,B1101)</f>
        <v>0</v>
      </c>
    </row>
    <row r="1102" spans="1:14" x14ac:dyDescent="0.45">
      <c r="A1102" s="19">
        <v>1082</v>
      </c>
      <c r="B1102" s="54"/>
      <c r="C1102" s="55"/>
      <c r="D1102" s="21"/>
      <c r="E1102" s="21"/>
      <c r="F1102" s="20">
        <f t="shared" ref="F1102:F1110" si="556">D1102-E1102</f>
        <v>0</v>
      </c>
      <c r="G1102" s="21"/>
      <c r="H1102" s="21"/>
      <c r="I1102" s="20">
        <f t="shared" ref="I1102:I1110" si="557">G1102-H1102</f>
        <v>0</v>
      </c>
      <c r="J1102" s="20">
        <f t="shared" ref="J1102:J1110" si="558">F1102+I1102</f>
        <v>0</v>
      </c>
      <c r="K1102" s="25" t="str">
        <f t="shared" ref="K1102:K1110" si="559">IF(E1102&lt;0,"マイナス請求",IF(J1102=1900,"○",IF(J1102=0,"0",IF(J1102&lt;1900,"値引残","要確認"))))</f>
        <v>0</v>
      </c>
      <c r="L1102" s="20">
        <f t="shared" ref="L1102:L1110" si="560">J1102</f>
        <v>0</v>
      </c>
      <c r="M1102" s="42"/>
      <c r="N1102" s="20">
        <f>COUNTIFS($B$21:$B$5019,B1102)</f>
        <v>0</v>
      </c>
    </row>
    <row r="1103" spans="1:14" x14ac:dyDescent="0.45">
      <c r="A1103" s="19">
        <v>1083</v>
      </c>
      <c r="B1103" s="54"/>
      <c r="C1103" s="55"/>
      <c r="D1103" s="21"/>
      <c r="E1103" s="21"/>
      <c r="F1103" s="20">
        <f t="shared" si="556"/>
        <v>0</v>
      </c>
      <c r="G1103" s="21"/>
      <c r="H1103" s="21"/>
      <c r="I1103" s="20">
        <f t="shared" si="557"/>
        <v>0</v>
      </c>
      <c r="J1103" s="20">
        <f t="shared" si="558"/>
        <v>0</v>
      </c>
      <c r="K1103" s="25" t="str">
        <f t="shared" si="559"/>
        <v>0</v>
      </c>
      <c r="L1103" s="20">
        <f t="shared" si="560"/>
        <v>0</v>
      </c>
      <c r="M1103" s="42"/>
      <c r="N1103" s="20">
        <f>COUNTIFS($B$21:$B$5019,B1103)</f>
        <v>0</v>
      </c>
    </row>
    <row r="1104" spans="1:14" x14ac:dyDescent="0.45">
      <c r="A1104" s="19">
        <v>1084</v>
      </c>
      <c r="B1104" s="54"/>
      <c r="C1104" s="55"/>
      <c r="D1104" s="21"/>
      <c r="E1104" s="21"/>
      <c r="F1104" s="20">
        <f t="shared" si="556"/>
        <v>0</v>
      </c>
      <c r="G1104" s="21"/>
      <c r="H1104" s="21"/>
      <c r="I1104" s="20">
        <f t="shared" si="557"/>
        <v>0</v>
      </c>
      <c r="J1104" s="20">
        <f t="shared" si="558"/>
        <v>0</v>
      </c>
      <c r="K1104" s="25" t="str">
        <f t="shared" si="559"/>
        <v>0</v>
      </c>
      <c r="L1104" s="20">
        <f t="shared" si="560"/>
        <v>0</v>
      </c>
      <c r="M1104" s="42"/>
      <c r="N1104" s="20">
        <f>COUNTIFS($B$21:$B$5019,B1104)</f>
        <v>0</v>
      </c>
    </row>
    <row r="1105" spans="1:14" x14ac:dyDescent="0.45">
      <c r="A1105" s="19">
        <v>1085</v>
      </c>
      <c r="B1105" s="54"/>
      <c r="C1105" s="55"/>
      <c r="D1105" s="21"/>
      <c r="E1105" s="21"/>
      <c r="F1105" s="20">
        <f t="shared" si="556"/>
        <v>0</v>
      </c>
      <c r="G1105" s="21"/>
      <c r="H1105" s="21"/>
      <c r="I1105" s="20">
        <f t="shared" si="557"/>
        <v>0</v>
      </c>
      <c r="J1105" s="20">
        <f t="shared" si="558"/>
        <v>0</v>
      </c>
      <c r="K1105" s="25" t="str">
        <f t="shared" si="559"/>
        <v>0</v>
      </c>
      <c r="L1105" s="20">
        <f t="shared" si="560"/>
        <v>0</v>
      </c>
      <c r="M1105" s="42"/>
      <c r="N1105" s="20">
        <f>COUNTIFS($B$21:$B$5019,B1105)</f>
        <v>0</v>
      </c>
    </row>
    <row r="1106" spans="1:14" x14ac:dyDescent="0.45">
      <c r="A1106" s="19">
        <v>1086</v>
      </c>
      <c r="B1106" s="54"/>
      <c r="C1106" s="55"/>
      <c r="D1106" s="21"/>
      <c r="E1106" s="21"/>
      <c r="F1106" s="20">
        <f t="shared" si="556"/>
        <v>0</v>
      </c>
      <c r="G1106" s="21"/>
      <c r="H1106" s="21"/>
      <c r="I1106" s="20">
        <f t="shared" si="557"/>
        <v>0</v>
      </c>
      <c r="J1106" s="20">
        <f t="shared" si="558"/>
        <v>0</v>
      </c>
      <c r="K1106" s="25" t="str">
        <f t="shared" si="559"/>
        <v>0</v>
      </c>
      <c r="L1106" s="20">
        <f t="shared" si="560"/>
        <v>0</v>
      </c>
      <c r="M1106" s="42"/>
      <c r="N1106" s="20">
        <f>COUNTIFS($B$21:$B$5019,B1106)</f>
        <v>0</v>
      </c>
    </row>
    <row r="1107" spans="1:14" x14ac:dyDescent="0.45">
      <c r="A1107" s="19">
        <v>1087</v>
      </c>
      <c r="B1107" s="54"/>
      <c r="C1107" s="55"/>
      <c r="D1107" s="21"/>
      <c r="E1107" s="21"/>
      <c r="F1107" s="20">
        <f t="shared" si="556"/>
        <v>0</v>
      </c>
      <c r="G1107" s="21"/>
      <c r="H1107" s="21"/>
      <c r="I1107" s="20">
        <f t="shared" si="557"/>
        <v>0</v>
      </c>
      <c r="J1107" s="20">
        <f t="shared" si="558"/>
        <v>0</v>
      </c>
      <c r="K1107" s="25" t="str">
        <f t="shared" si="559"/>
        <v>0</v>
      </c>
      <c r="L1107" s="20">
        <f t="shared" si="560"/>
        <v>0</v>
      </c>
      <c r="M1107" s="42"/>
      <c r="N1107" s="20">
        <f>COUNTIFS($B$21:$B$5019,B1107)</f>
        <v>0</v>
      </c>
    </row>
    <row r="1108" spans="1:14" x14ac:dyDescent="0.45">
      <c r="A1108" s="19">
        <v>1088</v>
      </c>
      <c r="B1108" s="54"/>
      <c r="C1108" s="55"/>
      <c r="D1108" s="21"/>
      <c r="E1108" s="21"/>
      <c r="F1108" s="20">
        <f t="shared" si="556"/>
        <v>0</v>
      </c>
      <c r="G1108" s="21"/>
      <c r="H1108" s="21"/>
      <c r="I1108" s="20">
        <f t="shared" si="557"/>
        <v>0</v>
      </c>
      <c r="J1108" s="20">
        <f t="shared" si="558"/>
        <v>0</v>
      </c>
      <c r="K1108" s="25" t="str">
        <f t="shared" si="559"/>
        <v>0</v>
      </c>
      <c r="L1108" s="20">
        <f t="shared" si="560"/>
        <v>0</v>
      </c>
      <c r="M1108" s="42"/>
      <c r="N1108" s="20">
        <f>COUNTIFS($B$21:$B$5019,B1108)</f>
        <v>0</v>
      </c>
    </row>
    <row r="1109" spans="1:14" x14ac:dyDescent="0.45">
      <c r="A1109" s="19">
        <v>1089</v>
      </c>
      <c r="B1109" s="54"/>
      <c r="C1109" s="55"/>
      <c r="D1109" s="21"/>
      <c r="E1109" s="21"/>
      <c r="F1109" s="20">
        <f t="shared" si="556"/>
        <v>0</v>
      </c>
      <c r="G1109" s="21"/>
      <c r="H1109" s="21"/>
      <c r="I1109" s="20">
        <f t="shared" si="557"/>
        <v>0</v>
      </c>
      <c r="J1109" s="20">
        <f t="shared" si="558"/>
        <v>0</v>
      </c>
      <c r="K1109" s="25" t="str">
        <f t="shared" si="559"/>
        <v>0</v>
      </c>
      <c r="L1109" s="20">
        <f t="shared" si="560"/>
        <v>0</v>
      </c>
      <c r="M1109" s="42"/>
      <c r="N1109" s="20">
        <f>COUNTIFS($B$21:$B$5019,B1109)</f>
        <v>0</v>
      </c>
    </row>
    <row r="1110" spans="1:14" ht="18.600000000000001" thickBot="1" x14ac:dyDescent="0.5">
      <c r="A1110" s="22">
        <v>1090</v>
      </c>
      <c r="B1110" s="56"/>
      <c r="C1110" s="57"/>
      <c r="D1110" s="24"/>
      <c r="E1110" s="24"/>
      <c r="F1110" s="23">
        <f t="shared" si="556"/>
        <v>0</v>
      </c>
      <c r="G1110" s="24"/>
      <c r="H1110" s="24"/>
      <c r="I1110" s="23">
        <f t="shared" si="557"/>
        <v>0</v>
      </c>
      <c r="J1110" s="23">
        <f t="shared" si="558"/>
        <v>0</v>
      </c>
      <c r="K1110" s="26" t="str">
        <f t="shared" si="559"/>
        <v>0</v>
      </c>
      <c r="L1110" s="23">
        <f t="shared" si="560"/>
        <v>0</v>
      </c>
      <c r="M1110" s="43"/>
      <c r="N1110" s="23">
        <f>COUNTIFS($B$21:$B$5019,B1110)</f>
        <v>0</v>
      </c>
    </row>
    <row r="1111" spans="1:14" x14ac:dyDescent="0.45">
      <c r="A1111" s="16">
        <v>1091</v>
      </c>
      <c r="B1111" s="52"/>
      <c r="C1111" s="53"/>
      <c r="D1111" s="18"/>
      <c r="E1111" s="18"/>
      <c r="F1111" s="17">
        <f>D1111-E1111</f>
        <v>0</v>
      </c>
      <c r="G1111" s="18"/>
      <c r="H1111" s="18"/>
      <c r="I1111" s="17">
        <f>G1111-H1111</f>
        <v>0</v>
      </c>
      <c r="J1111" s="17">
        <f>F1111+I1111</f>
        <v>0</v>
      </c>
      <c r="K1111" s="27" t="str">
        <f>IF(E1111&lt;0,"マイナス請求",IF(J1111=1900,"○",IF(J1111=0,"0",IF(J1111&lt;1900,"値引残","要確認"))))</f>
        <v>0</v>
      </c>
      <c r="L1111" s="17">
        <f>J1111</f>
        <v>0</v>
      </c>
      <c r="M1111" s="41"/>
      <c r="N1111" s="17">
        <f>COUNTIFS($B$21:$B$5019,B1111)</f>
        <v>0</v>
      </c>
    </row>
    <row r="1112" spans="1:14" x14ac:dyDescent="0.45">
      <c r="A1112" s="19">
        <v>1092</v>
      </c>
      <c r="B1112" s="54"/>
      <c r="C1112" s="55"/>
      <c r="D1112" s="21"/>
      <c r="E1112" s="21"/>
      <c r="F1112" s="20">
        <f t="shared" ref="F1112:F1120" si="561">D1112-E1112</f>
        <v>0</v>
      </c>
      <c r="G1112" s="21"/>
      <c r="H1112" s="21"/>
      <c r="I1112" s="20">
        <f t="shared" ref="I1112:I1120" si="562">G1112-H1112</f>
        <v>0</v>
      </c>
      <c r="J1112" s="20">
        <f t="shared" ref="J1112:J1120" si="563">F1112+I1112</f>
        <v>0</v>
      </c>
      <c r="K1112" s="25" t="str">
        <f t="shared" ref="K1112:K1117" si="564">IF(E1112&lt;0,"マイナス請求",IF(J1112=1900,"○",IF(J1112=0,"0",IF(J1112&lt;1900,"値引残","要確認"))))</f>
        <v>0</v>
      </c>
      <c r="L1112" s="20">
        <f t="shared" ref="L1112:L1120" si="565">J1112</f>
        <v>0</v>
      </c>
      <c r="M1112" s="42"/>
      <c r="N1112" s="20">
        <f>COUNTIFS($B$21:$B$5019,B1112)</f>
        <v>0</v>
      </c>
    </row>
    <row r="1113" spans="1:14" x14ac:dyDescent="0.45">
      <c r="A1113" s="19">
        <v>1093</v>
      </c>
      <c r="B1113" s="54"/>
      <c r="C1113" s="55"/>
      <c r="D1113" s="21"/>
      <c r="E1113" s="21"/>
      <c r="F1113" s="20">
        <f t="shared" si="561"/>
        <v>0</v>
      </c>
      <c r="G1113" s="21"/>
      <c r="H1113" s="21"/>
      <c r="I1113" s="20">
        <f t="shared" si="562"/>
        <v>0</v>
      </c>
      <c r="J1113" s="20">
        <f t="shared" si="563"/>
        <v>0</v>
      </c>
      <c r="K1113" s="25" t="str">
        <f t="shared" si="564"/>
        <v>0</v>
      </c>
      <c r="L1113" s="20">
        <f t="shared" si="565"/>
        <v>0</v>
      </c>
      <c r="M1113" s="42"/>
      <c r="N1113" s="20">
        <f>COUNTIFS($B$21:$B$5019,B1113)</f>
        <v>0</v>
      </c>
    </row>
    <row r="1114" spans="1:14" x14ac:dyDescent="0.45">
      <c r="A1114" s="19">
        <v>1094</v>
      </c>
      <c r="B1114" s="54"/>
      <c r="C1114" s="55"/>
      <c r="D1114" s="21"/>
      <c r="E1114" s="21"/>
      <c r="F1114" s="20">
        <f t="shared" si="561"/>
        <v>0</v>
      </c>
      <c r="G1114" s="21"/>
      <c r="H1114" s="21"/>
      <c r="I1114" s="20">
        <f t="shared" si="562"/>
        <v>0</v>
      </c>
      <c r="J1114" s="20">
        <f t="shared" si="563"/>
        <v>0</v>
      </c>
      <c r="K1114" s="25" t="str">
        <f t="shared" si="564"/>
        <v>0</v>
      </c>
      <c r="L1114" s="20">
        <f t="shared" si="565"/>
        <v>0</v>
      </c>
      <c r="M1114" s="42"/>
      <c r="N1114" s="20">
        <f>COUNTIFS($B$21:$B$5019,B1114)</f>
        <v>0</v>
      </c>
    </row>
    <row r="1115" spans="1:14" x14ac:dyDescent="0.45">
      <c r="A1115" s="19">
        <v>1095</v>
      </c>
      <c r="B1115" s="54"/>
      <c r="C1115" s="55"/>
      <c r="D1115" s="21"/>
      <c r="E1115" s="21"/>
      <c r="F1115" s="20">
        <f t="shared" si="561"/>
        <v>0</v>
      </c>
      <c r="G1115" s="21"/>
      <c r="H1115" s="21"/>
      <c r="I1115" s="20">
        <f t="shared" si="562"/>
        <v>0</v>
      </c>
      <c r="J1115" s="20">
        <f t="shared" si="563"/>
        <v>0</v>
      </c>
      <c r="K1115" s="25" t="str">
        <f t="shared" si="564"/>
        <v>0</v>
      </c>
      <c r="L1115" s="20">
        <f t="shared" si="565"/>
        <v>0</v>
      </c>
      <c r="M1115" s="42"/>
      <c r="N1115" s="20">
        <f>COUNTIFS($B$21:$B$5019,B1115)</f>
        <v>0</v>
      </c>
    </row>
    <row r="1116" spans="1:14" x14ac:dyDescent="0.45">
      <c r="A1116" s="19">
        <v>1096</v>
      </c>
      <c r="B1116" s="54"/>
      <c r="C1116" s="55"/>
      <c r="D1116" s="21"/>
      <c r="E1116" s="21"/>
      <c r="F1116" s="20">
        <f t="shared" si="561"/>
        <v>0</v>
      </c>
      <c r="G1116" s="21"/>
      <c r="H1116" s="21"/>
      <c r="I1116" s="20">
        <f t="shared" si="562"/>
        <v>0</v>
      </c>
      <c r="J1116" s="20">
        <f t="shared" si="563"/>
        <v>0</v>
      </c>
      <c r="K1116" s="25" t="str">
        <f t="shared" si="564"/>
        <v>0</v>
      </c>
      <c r="L1116" s="20">
        <f t="shared" si="565"/>
        <v>0</v>
      </c>
      <c r="M1116" s="42"/>
      <c r="N1116" s="20">
        <f>COUNTIFS($B$21:$B$5019,B1116)</f>
        <v>0</v>
      </c>
    </row>
    <row r="1117" spans="1:14" x14ac:dyDescent="0.45">
      <c r="A1117" s="19">
        <v>1097</v>
      </c>
      <c r="B1117" s="54"/>
      <c r="C1117" s="55"/>
      <c r="D1117" s="21"/>
      <c r="E1117" s="21"/>
      <c r="F1117" s="20">
        <f t="shared" si="561"/>
        <v>0</v>
      </c>
      <c r="G1117" s="21"/>
      <c r="H1117" s="21"/>
      <c r="I1117" s="20">
        <f t="shared" si="562"/>
        <v>0</v>
      </c>
      <c r="J1117" s="20">
        <f t="shared" si="563"/>
        <v>0</v>
      </c>
      <c r="K1117" s="25" t="str">
        <f t="shared" si="564"/>
        <v>0</v>
      </c>
      <c r="L1117" s="20">
        <f t="shared" si="565"/>
        <v>0</v>
      </c>
      <c r="M1117" s="42"/>
      <c r="N1117" s="20">
        <f>COUNTIFS($B$21:$B$5019,B1117)</f>
        <v>0</v>
      </c>
    </row>
    <row r="1118" spans="1:14" x14ac:dyDescent="0.45">
      <c r="A1118" s="19">
        <v>1098</v>
      </c>
      <c r="B1118" s="54"/>
      <c r="C1118" s="55"/>
      <c r="D1118" s="21"/>
      <c r="E1118" s="21"/>
      <c r="F1118" s="20">
        <f t="shared" si="561"/>
        <v>0</v>
      </c>
      <c r="G1118" s="21"/>
      <c r="H1118" s="21"/>
      <c r="I1118" s="20">
        <f t="shared" si="562"/>
        <v>0</v>
      </c>
      <c r="J1118" s="20">
        <f t="shared" si="563"/>
        <v>0</v>
      </c>
      <c r="K1118" s="25" t="str">
        <f>IF(E1118&lt;0,"マイナス請求",IF(J1118=1900,"○",IF(J1118=0,"0",IF(J1118&lt;1900,"値引残","要確認"))))</f>
        <v>0</v>
      </c>
      <c r="L1118" s="20">
        <f t="shared" si="565"/>
        <v>0</v>
      </c>
      <c r="M1118" s="42"/>
      <c r="N1118" s="20">
        <f>COUNTIFS($B$21:$B$5019,B1118)</f>
        <v>0</v>
      </c>
    </row>
    <row r="1119" spans="1:14" x14ac:dyDescent="0.45">
      <c r="A1119" s="19">
        <v>1099</v>
      </c>
      <c r="B1119" s="54"/>
      <c r="C1119" s="55"/>
      <c r="D1119" s="21"/>
      <c r="E1119" s="21"/>
      <c r="F1119" s="20">
        <f t="shared" si="561"/>
        <v>0</v>
      </c>
      <c r="G1119" s="21"/>
      <c r="H1119" s="21"/>
      <c r="I1119" s="20">
        <f t="shared" si="562"/>
        <v>0</v>
      </c>
      <c r="J1119" s="20">
        <f t="shared" si="563"/>
        <v>0</v>
      </c>
      <c r="K1119" s="25" t="str">
        <f t="shared" ref="K1119:K1120" si="566">IF(E1119&lt;0,"マイナス請求",IF(J1119=1900,"○",IF(J1119=0,"0",IF(J1119&lt;1900,"値引残","要確認"))))</f>
        <v>0</v>
      </c>
      <c r="L1119" s="20">
        <f t="shared" si="565"/>
        <v>0</v>
      </c>
      <c r="M1119" s="42"/>
      <c r="N1119" s="20">
        <f>COUNTIFS($B$21:$B$5019,B1119)</f>
        <v>0</v>
      </c>
    </row>
    <row r="1120" spans="1:14" ht="18.600000000000001" thickBot="1" x14ac:dyDescent="0.5">
      <c r="A1120" s="22">
        <v>1100</v>
      </c>
      <c r="B1120" s="56"/>
      <c r="C1120" s="57"/>
      <c r="D1120" s="24"/>
      <c r="E1120" s="24"/>
      <c r="F1120" s="23">
        <f t="shared" si="561"/>
        <v>0</v>
      </c>
      <c r="G1120" s="24"/>
      <c r="H1120" s="24"/>
      <c r="I1120" s="23">
        <f t="shared" si="562"/>
        <v>0</v>
      </c>
      <c r="J1120" s="23">
        <f t="shared" si="563"/>
        <v>0</v>
      </c>
      <c r="K1120" s="26" t="str">
        <f t="shared" si="566"/>
        <v>0</v>
      </c>
      <c r="L1120" s="23">
        <f t="shared" si="565"/>
        <v>0</v>
      </c>
      <c r="M1120" s="43"/>
      <c r="N1120" s="23">
        <f>COUNTIFS($B$21:$B$5019,B1120)</f>
        <v>0</v>
      </c>
    </row>
    <row r="1121" spans="1:14" x14ac:dyDescent="0.45">
      <c r="A1121" s="16">
        <v>1101</v>
      </c>
      <c r="B1121" s="52"/>
      <c r="C1121" s="53"/>
      <c r="D1121" s="18"/>
      <c r="E1121" s="18"/>
      <c r="F1121" s="17">
        <f>D1121-E1121</f>
        <v>0</v>
      </c>
      <c r="G1121" s="18"/>
      <c r="H1121" s="18"/>
      <c r="I1121" s="17">
        <f>G1121-H1121</f>
        <v>0</v>
      </c>
      <c r="J1121" s="17">
        <f>F1121+I1121</f>
        <v>0</v>
      </c>
      <c r="K1121" s="27" t="str">
        <f>IF(E1121&lt;0,"マイナス請求",IF(J1121=1900,"○",IF(J1121=0,"0",IF(J1121&lt;1900,"値引残","要確認"))))</f>
        <v>0</v>
      </c>
      <c r="L1121" s="17">
        <f>J1121</f>
        <v>0</v>
      </c>
      <c r="M1121" s="41"/>
      <c r="N1121" s="17">
        <f>COUNTIFS($B$21:$B$5019,B1121)</f>
        <v>0</v>
      </c>
    </row>
    <row r="1122" spans="1:14" x14ac:dyDescent="0.45">
      <c r="A1122" s="19">
        <v>1102</v>
      </c>
      <c r="B1122" s="54"/>
      <c r="C1122" s="55"/>
      <c r="D1122" s="21"/>
      <c r="E1122" s="21"/>
      <c r="F1122" s="20">
        <f t="shared" ref="F1122:F1130" si="567">D1122-E1122</f>
        <v>0</v>
      </c>
      <c r="G1122" s="21"/>
      <c r="H1122" s="21"/>
      <c r="I1122" s="20">
        <f t="shared" ref="I1122:I1130" si="568">G1122-H1122</f>
        <v>0</v>
      </c>
      <c r="J1122" s="20">
        <f t="shared" ref="J1122:J1130" si="569">F1122+I1122</f>
        <v>0</v>
      </c>
      <c r="K1122" s="25" t="str">
        <f t="shared" ref="K1122:K1130" si="570">IF(E1122&lt;0,"マイナス請求",IF(J1122=1900,"○",IF(J1122=0,"0",IF(J1122&lt;1900,"値引残","要確認"))))</f>
        <v>0</v>
      </c>
      <c r="L1122" s="20">
        <f t="shared" ref="L1122:L1130" si="571">J1122</f>
        <v>0</v>
      </c>
      <c r="M1122" s="42"/>
      <c r="N1122" s="20">
        <f>COUNTIFS($B$21:$B$5019,B1122)</f>
        <v>0</v>
      </c>
    </row>
    <row r="1123" spans="1:14" x14ac:dyDescent="0.45">
      <c r="A1123" s="19">
        <v>1103</v>
      </c>
      <c r="B1123" s="54"/>
      <c r="C1123" s="55"/>
      <c r="D1123" s="21"/>
      <c r="E1123" s="21"/>
      <c r="F1123" s="20">
        <f t="shared" si="567"/>
        <v>0</v>
      </c>
      <c r="G1123" s="21"/>
      <c r="H1123" s="21"/>
      <c r="I1123" s="20">
        <f t="shared" si="568"/>
        <v>0</v>
      </c>
      <c r="J1123" s="20">
        <f t="shared" si="569"/>
        <v>0</v>
      </c>
      <c r="K1123" s="25" t="str">
        <f t="shared" si="570"/>
        <v>0</v>
      </c>
      <c r="L1123" s="20">
        <f t="shared" si="571"/>
        <v>0</v>
      </c>
      <c r="M1123" s="42"/>
      <c r="N1123" s="20">
        <f>COUNTIFS($B$21:$B$5019,B1123)</f>
        <v>0</v>
      </c>
    </row>
    <row r="1124" spans="1:14" x14ac:dyDescent="0.45">
      <c r="A1124" s="19">
        <v>1104</v>
      </c>
      <c r="B1124" s="54"/>
      <c r="C1124" s="55"/>
      <c r="D1124" s="21"/>
      <c r="E1124" s="21"/>
      <c r="F1124" s="20">
        <f t="shared" si="567"/>
        <v>0</v>
      </c>
      <c r="G1124" s="21"/>
      <c r="H1124" s="21"/>
      <c r="I1124" s="20">
        <f t="shared" si="568"/>
        <v>0</v>
      </c>
      <c r="J1124" s="20">
        <f t="shared" si="569"/>
        <v>0</v>
      </c>
      <c r="K1124" s="25" t="str">
        <f t="shared" si="570"/>
        <v>0</v>
      </c>
      <c r="L1124" s="20">
        <f t="shared" si="571"/>
        <v>0</v>
      </c>
      <c r="M1124" s="42"/>
      <c r="N1124" s="20">
        <f>COUNTIFS($B$21:$B$5019,B1124)</f>
        <v>0</v>
      </c>
    </row>
    <row r="1125" spans="1:14" x14ac:dyDescent="0.45">
      <c r="A1125" s="19">
        <v>1105</v>
      </c>
      <c r="B1125" s="54"/>
      <c r="C1125" s="55"/>
      <c r="D1125" s="21"/>
      <c r="E1125" s="21"/>
      <c r="F1125" s="20">
        <f t="shared" si="567"/>
        <v>0</v>
      </c>
      <c r="G1125" s="21"/>
      <c r="H1125" s="21"/>
      <c r="I1125" s="20">
        <f t="shared" si="568"/>
        <v>0</v>
      </c>
      <c r="J1125" s="20">
        <f t="shared" si="569"/>
        <v>0</v>
      </c>
      <c r="K1125" s="25" t="str">
        <f t="shared" si="570"/>
        <v>0</v>
      </c>
      <c r="L1125" s="20">
        <f t="shared" si="571"/>
        <v>0</v>
      </c>
      <c r="M1125" s="42"/>
      <c r="N1125" s="20">
        <f>COUNTIFS($B$21:$B$5019,B1125)</f>
        <v>0</v>
      </c>
    </row>
    <row r="1126" spans="1:14" x14ac:dyDescent="0.45">
      <c r="A1126" s="19">
        <v>1106</v>
      </c>
      <c r="B1126" s="54"/>
      <c r="C1126" s="55"/>
      <c r="D1126" s="21"/>
      <c r="E1126" s="21"/>
      <c r="F1126" s="20">
        <f t="shared" si="567"/>
        <v>0</v>
      </c>
      <c r="G1126" s="21"/>
      <c r="H1126" s="21"/>
      <c r="I1126" s="20">
        <f t="shared" si="568"/>
        <v>0</v>
      </c>
      <c r="J1126" s="20">
        <f t="shared" si="569"/>
        <v>0</v>
      </c>
      <c r="K1126" s="25" t="str">
        <f t="shared" si="570"/>
        <v>0</v>
      </c>
      <c r="L1126" s="20">
        <f t="shared" si="571"/>
        <v>0</v>
      </c>
      <c r="M1126" s="42"/>
      <c r="N1126" s="20">
        <f>COUNTIFS($B$21:$B$5019,B1126)</f>
        <v>0</v>
      </c>
    </row>
    <row r="1127" spans="1:14" x14ac:dyDescent="0.45">
      <c r="A1127" s="19">
        <v>1107</v>
      </c>
      <c r="B1127" s="54"/>
      <c r="C1127" s="55"/>
      <c r="D1127" s="21"/>
      <c r="E1127" s="21"/>
      <c r="F1127" s="20">
        <f t="shared" si="567"/>
        <v>0</v>
      </c>
      <c r="G1127" s="21"/>
      <c r="H1127" s="21"/>
      <c r="I1127" s="20">
        <f t="shared" si="568"/>
        <v>0</v>
      </c>
      <c r="J1127" s="20">
        <f t="shared" si="569"/>
        <v>0</v>
      </c>
      <c r="K1127" s="25" t="str">
        <f t="shared" si="570"/>
        <v>0</v>
      </c>
      <c r="L1127" s="20">
        <f t="shared" si="571"/>
        <v>0</v>
      </c>
      <c r="M1127" s="42"/>
      <c r="N1127" s="20">
        <f>COUNTIFS($B$21:$B$5019,B1127)</f>
        <v>0</v>
      </c>
    </row>
    <row r="1128" spans="1:14" x14ac:dyDescent="0.45">
      <c r="A1128" s="19">
        <v>1108</v>
      </c>
      <c r="B1128" s="54"/>
      <c r="C1128" s="55"/>
      <c r="D1128" s="21"/>
      <c r="E1128" s="21"/>
      <c r="F1128" s="20">
        <f t="shared" si="567"/>
        <v>0</v>
      </c>
      <c r="G1128" s="21"/>
      <c r="H1128" s="21"/>
      <c r="I1128" s="20">
        <f t="shared" si="568"/>
        <v>0</v>
      </c>
      <c r="J1128" s="20">
        <f t="shared" si="569"/>
        <v>0</v>
      </c>
      <c r="K1128" s="25" t="str">
        <f t="shared" si="570"/>
        <v>0</v>
      </c>
      <c r="L1128" s="20">
        <f t="shared" si="571"/>
        <v>0</v>
      </c>
      <c r="M1128" s="42"/>
      <c r="N1128" s="20">
        <f>COUNTIFS($B$21:$B$5019,B1128)</f>
        <v>0</v>
      </c>
    </row>
    <row r="1129" spans="1:14" x14ac:dyDescent="0.45">
      <c r="A1129" s="19">
        <v>1109</v>
      </c>
      <c r="B1129" s="54"/>
      <c r="C1129" s="55"/>
      <c r="D1129" s="21"/>
      <c r="E1129" s="21"/>
      <c r="F1129" s="20">
        <f t="shared" si="567"/>
        <v>0</v>
      </c>
      <c r="G1129" s="21"/>
      <c r="H1129" s="21"/>
      <c r="I1129" s="20">
        <f t="shared" si="568"/>
        <v>0</v>
      </c>
      <c r="J1129" s="20">
        <f t="shared" si="569"/>
        <v>0</v>
      </c>
      <c r="K1129" s="25" t="str">
        <f t="shared" si="570"/>
        <v>0</v>
      </c>
      <c r="L1129" s="20">
        <f t="shared" si="571"/>
        <v>0</v>
      </c>
      <c r="M1129" s="42"/>
      <c r="N1129" s="20">
        <f>COUNTIFS($B$21:$B$5019,B1129)</f>
        <v>0</v>
      </c>
    </row>
    <row r="1130" spans="1:14" ht="18.600000000000001" thickBot="1" x14ac:dyDescent="0.5">
      <c r="A1130" s="22">
        <v>1110</v>
      </c>
      <c r="B1130" s="56"/>
      <c r="C1130" s="57"/>
      <c r="D1130" s="24"/>
      <c r="E1130" s="24"/>
      <c r="F1130" s="23">
        <f t="shared" si="567"/>
        <v>0</v>
      </c>
      <c r="G1130" s="24"/>
      <c r="H1130" s="24"/>
      <c r="I1130" s="23">
        <f t="shared" si="568"/>
        <v>0</v>
      </c>
      <c r="J1130" s="23">
        <f t="shared" si="569"/>
        <v>0</v>
      </c>
      <c r="K1130" s="26" t="str">
        <f t="shared" si="570"/>
        <v>0</v>
      </c>
      <c r="L1130" s="23">
        <f t="shared" si="571"/>
        <v>0</v>
      </c>
      <c r="M1130" s="43"/>
      <c r="N1130" s="23">
        <f>COUNTIFS($B$21:$B$5019,B1130)</f>
        <v>0</v>
      </c>
    </row>
    <row r="1131" spans="1:14" x14ac:dyDescent="0.45">
      <c r="A1131" s="16">
        <v>1111</v>
      </c>
      <c r="B1131" s="52"/>
      <c r="C1131" s="53"/>
      <c r="D1131" s="18"/>
      <c r="E1131" s="18"/>
      <c r="F1131" s="17">
        <f>D1131-E1131</f>
        <v>0</v>
      </c>
      <c r="G1131" s="18"/>
      <c r="H1131" s="18"/>
      <c r="I1131" s="17">
        <f>G1131-H1131</f>
        <v>0</v>
      </c>
      <c r="J1131" s="17">
        <f>F1131+I1131</f>
        <v>0</v>
      </c>
      <c r="K1131" s="27" t="str">
        <f>IF(E1131&lt;0,"マイナス請求",IF(J1131=1900,"○",IF(J1131=0,"0",IF(J1131&lt;1900,"値引残","要確認"))))</f>
        <v>0</v>
      </c>
      <c r="L1131" s="17">
        <f>J1131</f>
        <v>0</v>
      </c>
      <c r="M1131" s="41"/>
      <c r="N1131" s="17">
        <f>COUNTIFS($B$21:$B$5019,B1131)</f>
        <v>0</v>
      </c>
    </row>
    <row r="1132" spans="1:14" x14ac:dyDescent="0.45">
      <c r="A1132" s="19">
        <v>1112</v>
      </c>
      <c r="B1132" s="54"/>
      <c r="C1132" s="55"/>
      <c r="D1132" s="21"/>
      <c r="E1132" s="21"/>
      <c r="F1132" s="20">
        <f t="shared" ref="F1132:F1140" si="572">D1132-E1132</f>
        <v>0</v>
      </c>
      <c r="G1132" s="21"/>
      <c r="H1132" s="21"/>
      <c r="I1132" s="20">
        <f t="shared" ref="I1132:I1140" si="573">G1132-H1132</f>
        <v>0</v>
      </c>
      <c r="J1132" s="20">
        <f t="shared" ref="J1132:J1140" si="574">F1132+I1132</f>
        <v>0</v>
      </c>
      <c r="K1132" s="25" t="str">
        <f t="shared" ref="K1132:K1140" si="575">IF(E1132&lt;0,"マイナス請求",IF(J1132=1900,"○",IF(J1132=0,"0",IF(J1132&lt;1900,"値引残","要確認"))))</f>
        <v>0</v>
      </c>
      <c r="L1132" s="20">
        <f t="shared" ref="L1132:L1140" si="576">J1132</f>
        <v>0</v>
      </c>
      <c r="M1132" s="42"/>
      <c r="N1132" s="20">
        <f>COUNTIFS($B$21:$B$5019,B1132)</f>
        <v>0</v>
      </c>
    </row>
    <row r="1133" spans="1:14" x14ac:dyDescent="0.45">
      <c r="A1133" s="19">
        <v>1113</v>
      </c>
      <c r="B1133" s="54"/>
      <c r="C1133" s="55"/>
      <c r="D1133" s="21"/>
      <c r="E1133" s="21"/>
      <c r="F1133" s="20">
        <f t="shared" si="572"/>
        <v>0</v>
      </c>
      <c r="G1133" s="21"/>
      <c r="H1133" s="21"/>
      <c r="I1133" s="20">
        <f t="shared" si="573"/>
        <v>0</v>
      </c>
      <c r="J1133" s="20">
        <f t="shared" si="574"/>
        <v>0</v>
      </c>
      <c r="K1133" s="25" t="str">
        <f t="shared" si="575"/>
        <v>0</v>
      </c>
      <c r="L1133" s="20">
        <f t="shared" si="576"/>
        <v>0</v>
      </c>
      <c r="M1133" s="42"/>
      <c r="N1133" s="20">
        <f>COUNTIFS($B$21:$B$5019,B1133)</f>
        <v>0</v>
      </c>
    </row>
    <row r="1134" spans="1:14" x14ac:dyDescent="0.45">
      <c r="A1134" s="19">
        <v>1114</v>
      </c>
      <c r="B1134" s="54"/>
      <c r="C1134" s="55"/>
      <c r="D1134" s="21"/>
      <c r="E1134" s="21"/>
      <c r="F1134" s="20">
        <f t="shared" si="572"/>
        <v>0</v>
      </c>
      <c r="G1134" s="21"/>
      <c r="H1134" s="21"/>
      <c r="I1134" s="20">
        <f t="shared" si="573"/>
        <v>0</v>
      </c>
      <c r="J1134" s="20">
        <f t="shared" si="574"/>
        <v>0</v>
      </c>
      <c r="K1134" s="25" t="str">
        <f t="shared" si="575"/>
        <v>0</v>
      </c>
      <c r="L1134" s="20">
        <f t="shared" si="576"/>
        <v>0</v>
      </c>
      <c r="M1134" s="42"/>
      <c r="N1134" s="20">
        <f>COUNTIFS($B$21:$B$5019,B1134)</f>
        <v>0</v>
      </c>
    </row>
    <row r="1135" spans="1:14" x14ac:dyDescent="0.45">
      <c r="A1135" s="19">
        <v>1115</v>
      </c>
      <c r="B1135" s="54"/>
      <c r="C1135" s="55"/>
      <c r="D1135" s="21"/>
      <c r="E1135" s="21"/>
      <c r="F1135" s="20">
        <f t="shared" si="572"/>
        <v>0</v>
      </c>
      <c r="G1135" s="21"/>
      <c r="H1135" s="21"/>
      <c r="I1135" s="20">
        <f t="shared" si="573"/>
        <v>0</v>
      </c>
      <c r="J1135" s="20">
        <f t="shared" si="574"/>
        <v>0</v>
      </c>
      <c r="K1135" s="25" t="str">
        <f t="shared" si="575"/>
        <v>0</v>
      </c>
      <c r="L1135" s="20">
        <f t="shared" si="576"/>
        <v>0</v>
      </c>
      <c r="M1135" s="42"/>
      <c r="N1135" s="20">
        <f>COUNTIFS($B$21:$B$5019,B1135)</f>
        <v>0</v>
      </c>
    </row>
    <row r="1136" spans="1:14" x14ac:dyDescent="0.45">
      <c r="A1136" s="19">
        <v>1116</v>
      </c>
      <c r="B1136" s="54"/>
      <c r="C1136" s="55"/>
      <c r="D1136" s="21"/>
      <c r="E1136" s="21"/>
      <c r="F1136" s="20">
        <f t="shared" si="572"/>
        <v>0</v>
      </c>
      <c r="G1136" s="21"/>
      <c r="H1136" s="21"/>
      <c r="I1136" s="20">
        <f t="shared" si="573"/>
        <v>0</v>
      </c>
      <c r="J1136" s="20">
        <f t="shared" si="574"/>
        <v>0</v>
      </c>
      <c r="K1136" s="25" t="str">
        <f t="shared" si="575"/>
        <v>0</v>
      </c>
      <c r="L1136" s="20">
        <f t="shared" si="576"/>
        <v>0</v>
      </c>
      <c r="M1136" s="42"/>
      <c r="N1136" s="20">
        <f>COUNTIFS($B$21:$B$5019,B1136)</f>
        <v>0</v>
      </c>
    </row>
    <row r="1137" spans="1:14" x14ac:dyDescent="0.45">
      <c r="A1137" s="19">
        <v>1117</v>
      </c>
      <c r="B1137" s="54"/>
      <c r="C1137" s="55"/>
      <c r="D1137" s="21"/>
      <c r="E1137" s="21"/>
      <c r="F1137" s="20">
        <f t="shared" si="572"/>
        <v>0</v>
      </c>
      <c r="G1137" s="21"/>
      <c r="H1137" s="21"/>
      <c r="I1137" s="20">
        <f t="shared" si="573"/>
        <v>0</v>
      </c>
      <c r="J1137" s="20">
        <f t="shared" si="574"/>
        <v>0</v>
      </c>
      <c r="K1137" s="25" t="str">
        <f t="shared" si="575"/>
        <v>0</v>
      </c>
      <c r="L1137" s="20">
        <f t="shared" si="576"/>
        <v>0</v>
      </c>
      <c r="M1137" s="42"/>
      <c r="N1137" s="20">
        <f>COUNTIFS($B$21:$B$5019,B1137)</f>
        <v>0</v>
      </c>
    </row>
    <row r="1138" spans="1:14" x14ac:dyDescent="0.45">
      <c r="A1138" s="19">
        <v>1118</v>
      </c>
      <c r="B1138" s="54"/>
      <c r="C1138" s="55"/>
      <c r="D1138" s="21"/>
      <c r="E1138" s="21"/>
      <c r="F1138" s="20">
        <f t="shared" si="572"/>
        <v>0</v>
      </c>
      <c r="G1138" s="21"/>
      <c r="H1138" s="21"/>
      <c r="I1138" s="20">
        <f t="shared" si="573"/>
        <v>0</v>
      </c>
      <c r="J1138" s="20">
        <f t="shared" si="574"/>
        <v>0</v>
      </c>
      <c r="K1138" s="25" t="str">
        <f t="shared" si="575"/>
        <v>0</v>
      </c>
      <c r="L1138" s="20">
        <f t="shared" si="576"/>
        <v>0</v>
      </c>
      <c r="M1138" s="42"/>
      <c r="N1138" s="20">
        <f>COUNTIFS($B$21:$B$5019,B1138)</f>
        <v>0</v>
      </c>
    </row>
    <row r="1139" spans="1:14" x14ac:dyDescent="0.45">
      <c r="A1139" s="19">
        <v>1119</v>
      </c>
      <c r="B1139" s="54"/>
      <c r="C1139" s="55"/>
      <c r="D1139" s="21"/>
      <c r="E1139" s="21"/>
      <c r="F1139" s="20">
        <f t="shared" si="572"/>
        <v>0</v>
      </c>
      <c r="G1139" s="21"/>
      <c r="H1139" s="21"/>
      <c r="I1139" s="20">
        <f t="shared" si="573"/>
        <v>0</v>
      </c>
      <c r="J1139" s="20">
        <f t="shared" si="574"/>
        <v>0</v>
      </c>
      <c r="K1139" s="25" t="str">
        <f t="shared" si="575"/>
        <v>0</v>
      </c>
      <c r="L1139" s="20">
        <f t="shared" si="576"/>
        <v>0</v>
      </c>
      <c r="M1139" s="42"/>
      <c r="N1139" s="20">
        <f>COUNTIFS($B$21:$B$5019,B1139)</f>
        <v>0</v>
      </c>
    </row>
    <row r="1140" spans="1:14" ht="18.600000000000001" thickBot="1" x14ac:dyDescent="0.5">
      <c r="A1140" s="22">
        <v>1120</v>
      </c>
      <c r="B1140" s="56"/>
      <c r="C1140" s="57"/>
      <c r="D1140" s="24"/>
      <c r="E1140" s="24"/>
      <c r="F1140" s="23">
        <f t="shared" si="572"/>
        <v>0</v>
      </c>
      <c r="G1140" s="24"/>
      <c r="H1140" s="24"/>
      <c r="I1140" s="23">
        <f t="shared" si="573"/>
        <v>0</v>
      </c>
      <c r="J1140" s="23">
        <f t="shared" si="574"/>
        <v>0</v>
      </c>
      <c r="K1140" s="26" t="str">
        <f t="shared" si="575"/>
        <v>0</v>
      </c>
      <c r="L1140" s="23">
        <f t="shared" si="576"/>
        <v>0</v>
      </c>
      <c r="M1140" s="43"/>
      <c r="N1140" s="23">
        <f>COUNTIFS($B$21:$B$5019,B1140)</f>
        <v>0</v>
      </c>
    </row>
    <row r="1141" spans="1:14" x14ac:dyDescent="0.45">
      <c r="A1141" s="16">
        <v>1121</v>
      </c>
      <c r="B1141" s="52"/>
      <c r="C1141" s="53"/>
      <c r="D1141" s="18"/>
      <c r="E1141" s="18"/>
      <c r="F1141" s="17">
        <f>D1141-E1141</f>
        <v>0</v>
      </c>
      <c r="G1141" s="18"/>
      <c r="H1141" s="18"/>
      <c r="I1141" s="17">
        <f>G1141-H1141</f>
        <v>0</v>
      </c>
      <c r="J1141" s="17">
        <f>F1141+I1141</f>
        <v>0</v>
      </c>
      <c r="K1141" s="27" t="str">
        <f>IF(E1141&lt;0,"マイナス請求",IF(J1141=1900,"○",IF(J1141=0,"0",IF(J1141&lt;1900,"値引残","要確認"))))</f>
        <v>0</v>
      </c>
      <c r="L1141" s="17">
        <f>J1141</f>
        <v>0</v>
      </c>
      <c r="M1141" s="41"/>
      <c r="N1141" s="17">
        <f>COUNTIFS($B$21:$B$5019,B1141)</f>
        <v>0</v>
      </c>
    </row>
    <row r="1142" spans="1:14" x14ac:dyDescent="0.45">
      <c r="A1142" s="19">
        <v>1122</v>
      </c>
      <c r="B1142" s="54"/>
      <c r="C1142" s="55"/>
      <c r="D1142" s="21"/>
      <c r="E1142" s="21"/>
      <c r="F1142" s="20">
        <f t="shared" ref="F1142:F1150" si="577">D1142-E1142</f>
        <v>0</v>
      </c>
      <c r="G1142" s="21"/>
      <c r="H1142" s="21"/>
      <c r="I1142" s="20">
        <f t="shared" ref="I1142:I1150" si="578">G1142-H1142</f>
        <v>0</v>
      </c>
      <c r="J1142" s="20">
        <f t="shared" ref="J1142:J1150" si="579">F1142+I1142</f>
        <v>0</v>
      </c>
      <c r="K1142" s="25" t="str">
        <f t="shared" ref="K1142:K1150" si="580">IF(E1142&lt;0,"マイナス請求",IF(J1142=1900,"○",IF(J1142=0,"0",IF(J1142&lt;1900,"値引残","要確認"))))</f>
        <v>0</v>
      </c>
      <c r="L1142" s="20">
        <f t="shared" ref="L1142:L1150" si="581">J1142</f>
        <v>0</v>
      </c>
      <c r="M1142" s="42"/>
      <c r="N1142" s="20">
        <f>COUNTIFS($B$21:$B$5019,B1142)</f>
        <v>0</v>
      </c>
    </row>
    <row r="1143" spans="1:14" x14ac:dyDescent="0.45">
      <c r="A1143" s="19">
        <v>1123</v>
      </c>
      <c r="B1143" s="54"/>
      <c r="C1143" s="55"/>
      <c r="D1143" s="21"/>
      <c r="E1143" s="21"/>
      <c r="F1143" s="20">
        <f t="shared" si="577"/>
        <v>0</v>
      </c>
      <c r="G1143" s="21"/>
      <c r="H1143" s="21"/>
      <c r="I1143" s="20">
        <f t="shared" si="578"/>
        <v>0</v>
      </c>
      <c r="J1143" s="20">
        <f t="shared" si="579"/>
        <v>0</v>
      </c>
      <c r="K1143" s="25" t="str">
        <f t="shared" si="580"/>
        <v>0</v>
      </c>
      <c r="L1143" s="20">
        <f t="shared" si="581"/>
        <v>0</v>
      </c>
      <c r="M1143" s="42"/>
      <c r="N1143" s="20">
        <f>COUNTIFS($B$21:$B$5019,B1143)</f>
        <v>0</v>
      </c>
    </row>
    <row r="1144" spans="1:14" x14ac:dyDescent="0.45">
      <c r="A1144" s="19">
        <v>1124</v>
      </c>
      <c r="B1144" s="54"/>
      <c r="C1144" s="55"/>
      <c r="D1144" s="21"/>
      <c r="E1144" s="21"/>
      <c r="F1144" s="20">
        <f t="shared" si="577"/>
        <v>0</v>
      </c>
      <c r="G1144" s="21"/>
      <c r="H1144" s="21"/>
      <c r="I1144" s="20">
        <f t="shared" si="578"/>
        <v>0</v>
      </c>
      <c r="J1144" s="20">
        <f t="shared" si="579"/>
        <v>0</v>
      </c>
      <c r="K1144" s="25" t="str">
        <f t="shared" si="580"/>
        <v>0</v>
      </c>
      <c r="L1144" s="20">
        <f t="shared" si="581"/>
        <v>0</v>
      </c>
      <c r="M1144" s="42"/>
      <c r="N1144" s="20">
        <f>COUNTIFS($B$21:$B$5019,B1144)</f>
        <v>0</v>
      </c>
    </row>
    <row r="1145" spans="1:14" x14ac:dyDescent="0.45">
      <c r="A1145" s="19">
        <v>1125</v>
      </c>
      <c r="B1145" s="54"/>
      <c r="C1145" s="55"/>
      <c r="D1145" s="21"/>
      <c r="E1145" s="21"/>
      <c r="F1145" s="20">
        <f t="shared" si="577"/>
        <v>0</v>
      </c>
      <c r="G1145" s="21"/>
      <c r="H1145" s="21"/>
      <c r="I1145" s="20">
        <f t="shared" si="578"/>
        <v>0</v>
      </c>
      <c r="J1145" s="20">
        <f t="shared" si="579"/>
        <v>0</v>
      </c>
      <c r="K1145" s="25" t="str">
        <f t="shared" si="580"/>
        <v>0</v>
      </c>
      <c r="L1145" s="20">
        <f t="shared" si="581"/>
        <v>0</v>
      </c>
      <c r="M1145" s="42"/>
      <c r="N1145" s="20">
        <f>COUNTIFS($B$21:$B$5019,B1145)</f>
        <v>0</v>
      </c>
    </row>
    <row r="1146" spans="1:14" x14ac:dyDescent="0.45">
      <c r="A1146" s="19">
        <v>1126</v>
      </c>
      <c r="B1146" s="54"/>
      <c r="C1146" s="55"/>
      <c r="D1146" s="21"/>
      <c r="E1146" s="21"/>
      <c r="F1146" s="20">
        <f t="shared" si="577"/>
        <v>0</v>
      </c>
      <c r="G1146" s="21"/>
      <c r="H1146" s="21"/>
      <c r="I1146" s="20">
        <f t="shared" si="578"/>
        <v>0</v>
      </c>
      <c r="J1146" s="20">
        <f t="shared" si="579"/>
        <v>0</v>
      </c>
      <c r="K1146" s="25" t="str">
        <f t="shared" si="580"/>
        <v>0</v>
      </c>
      <c r="L1146" s="20">
        <f t="shared" si="581"/>
        <v>0</v>
      </c>
      <c r="M1146" s="42"/>
      <c r="N1146" s="20">
        <f>COUNTIFS($B$21:$B$5019,B1146)</f>
        <v>0</v>
      </c>
    </row>
    <row r="1147" spans="1:14" x14ac:dyDescent="0.45">
      <c r="A1147" s="19">
        <v>1127</v>
      </c>
      <c r="B1147" s="54"/>
      <c r="C1147" s="55"/>
      <c r="D1147" s="21"/>
      <c r="E1147" s="21"/>
      <c r="F1147" s="20">
        <f t="shared" si="577"/>
        <v>0</v>
      </c>
      <c r="G1147" s="21"/>
      <c r="H1147" s="21"/>
      <c r="I1147" s="20">
        <f t="shared" si="578"/>
        <v>0</v>
      </c>
      <c r="J1147" s="20">
        <f t="shared" si="579"/>
        <v>0</v>
      </c>
      <c r="K1147" s="25" t="str">
        <f t="shared" si="580"/>
        <v>0</v>
      </c>
      <c r="L1147" s="20">
        <f t="shared" si="581"/>
        <v>0</v>
      </c>
      <c r="M1147" s="42"/>
      <c r="N1147" s="20">
        <f>COUNTIFS($B$21:$B$5019,B1147)</f>
        <v>0</v>
      </c>
    </row>
    <row r="1148" spans="1:14" x14ac:dyDescent="0.45">
      <c r="A1148" s="19">
        <v>1128</v>
      </c>
      <c r="B1148" s="54"/>
      <c r="C1148" s="55"/>
      <c r="D1148" s="21"/>
      <c r="E1148" s="21"/>
      <c r="F1148" s="20">
        <f t="shared" si="577"/>
        <v>0</v>
      </c>
      <c r="G1148" s="21"/>
      <c r="H1148" s="21"/>
      <c r="I1148" s="20">
        <f t="shared" si="578"/>
        <v>0</v>
      </c>
      <c r="J1148" s="20">
        <f t="shared" si="579"/>
        <v>0</v>
      </c>
      <c r="K1148" s="25" t="str">
        <f t="shared" si="580"/>
        <v>0</v>
      </c>
      <c r="L1148" s="20">
        <f t="shared" si="581"/>
        <v>0</v>
      </c>
      <c r="M1148" s="42"/>
      <c r="N1148" s="20">
        <f>COUNTIFS($B$21:$B$5019,B1148)</f>
        <v>0</v>
      </c>
    </row>
    <row r="1149" spans="1:14" x14ac:dyDescent="0.45">
      <c r="A1149" s="19">
        <v>1129</v>
      </c>
      <c r="B1149" s="54"/>
      <c r="C1149" s="55"/>
      <c r="D1149" s="21"/>
      <c r="E1149" s="21"/>
      <c r="F1149" s="20">
        <f t="shared" si="577"/>
        <v>0</v>
      </c>
      <c r="G1149" s="21"/>
      <c r="H1149" s="21"/>
      <c r="I1149" s="20">
        <f t="shared" si="578"/>
        <v>0</v>
      </c>
      <c r="J1149" s="20">
        <f t="shared" si="579"/>
        <v>0</v>
      </c>
      <c r="K1149" s="25" t="str">
        <f t="shared" si="580"/>
        <v>0</v>
      </c>
      <c r="L1149" s="20">
        <f t="shared" si="581"/>
        <v>0</v>
      </c>
      <c r="M1149" s="42"/>
      <c r="N1149" s="20">
        <f>COUNTIFS($B$21:$B$5019,B1149)</f>
        <v>0</v>
      </c>
    </row>
    <row r="1150" spans="1:14" ht="18.600000000000001" thickBot="1" x14ac:dyDescent="0.5">
      <c r="A1150" s="22">
        <v>1130</v>
      </c>
      <c r="B1150" s="56"/>
      <c r="C1150" s="57"/>
      <c r="D1150" s="24"/>
      <c r="E1150" s="24"/>
      <c r="F1150" s="23">
        <f t="shared" si="577"/>
        <v>0</v>
      </c>
      <c r="G1150" s="24"/>
      <c r="H1150" s="24"/>
      <c r="I1150" s="23">
        <f t="shared" si="578"/>
        <v>0</v>
      </c>
      <c r="J1150" s="23">
        <f t="shared" si="579"/>
        <v>0</v>
      </c>
      <c r="K1150" s="26" t="str">
        <f t="shared" si="580"/>
        <v>0</v>
      </c>
      <c r="L1150" s="23">
        <f t="shared" si="581"/>
        <v>0</v>
      </c>
      <c r="M1150" s="43"/>
      <c r="N1150" s="23">
        <f>COUNTIFS($B$21:$B$5019,B1150)</f>
        <v>0</v>
      </c>
    </row>
    <row r="1151" spans="1:14" x14ac:dyDescent="0.45">
      <c r="A1151" s="16">
        <v>1131</v>
      </c>
      <c r="B1151" s="52"/>
      <c r="C1151" s="53"/>
      <c r="D1151" s="18"/>
      <c r="E1151" s="18"/>
      <c r="F1151" s="17">
        <f>D1151-E1151</f>
        <v>0</v>
      </c>
      <c r="G1151" s="18"/>
      <c r="H1151" s="18"/>
      <c r="I1151" s="17">
        <f>G1151-H1151</f>
        <v>0</v>
      </c>
      <c r="J1151" s="17">
        <f>F1151+I1151</f>
        <v>0</v>
      </c>
      <c r="K1151" s="27" t="str">
        <f>IF(E1151&lt;0,"マイナス請求",IF(J1151=1900,"○",IF(J1151=0,"0",IF(J1151&lt;1900,"値引残","要確認"))))</f>
        <v>0</v>
      </c>
      <c r="L1151" s="17">
        <f>J1151</f>
        <v>0</v>
      </c>
      <c r="M1151" s="41"/>
      <c r="N1151" s="17">
        <f>COUNTIFS($B$21:$B$5019,B1151)</f>
        <v>0</v>
      </c>
    </row>
    <row r="1152" spans="1:14" x14ac:dyDescent="0.45">
      <c r="A1152" s="19">
        <v>1132</v>
      </c>
      <c r="B1152" s="54"/>
      <c r="C1152" s="55"/>
      <c r="D1152" s="21"/>
      <c r="E1152" s="21"/>
      <c r="F1152" s="20">
        <f t="shared" ref="F1152:F1160" si="582">D1152-E1152</f>
        <v>0</v>
      </c>
      <c r="G1152" s="21"/>
      <c r="H1152" s="21"/>
      <c r="I1152" s="20">
        <f t="shared" ref="I1152:I1160" si="583">G1152-H1152</f>
        <v>0</v>
      </c>
      <c r="J1152" s="20">
        <f t="shared" ref="J1152:J1160" si="584">F1152+I1152</f>
        <v>0</v>
      </c>
      <c r="K1152" s="25" t="str">
        <f t="shared" ref="K1152:K1160" si="585">IF(E1152&lt;0,"マイナス請求",IF(J1152=1900,"○",IF(J1152=0,"0",IF(J1152&lt;1900,"値引残","要確認"))))</f>
        <v>0</v>
      </c>
      <c r="L1152" s="20">
        <f t="shared" ref="L1152:L1160" si="586">J1152</f>
        <v>0</v>
      </c>
      <c r="M1152" s="42"/>
      <c r="N1152" s="20">
        <f>COUNTIFS($B$21:$B$5019,B1152)</f>
        <v>0</v>
      </c>
    </row>
    <row r="1153" spans="1:14" x14ac:dyDescent="0.45">
      <c r="A1153" s="19">
        <v>1133</v>
      </c>
      <c r="B1153" s="54"/>
      <c r="C1153" s="55"/>
      <c r="D1153" s="21"/>
      <c r="E1153" s="21"/>
      <c r="F1153" s="20">
        <f t="shared" si="582"/>
        <v>0</v>
      </c>
      <c r="G1153" s="21"/>
      <c r="H1153" s="21"/>
      <c r="I1153" s="20">
        <f t="shared" si="583"/>
        <v>0</v>
      </c>
      <c r="J1153" s="20">
        <f t="shared" si="584"/>
        <v>0</v>
      </c>
      <c r="K1153" s="25" t="str">
        <f t="shared" si="585"/>
        <v>0</v>
      </c>
      <c r="L1153" s="20">
        <f t="shared" si="586"/>
        <v>0</v>
      </c>
      <c r="M1153" s="42"/>
      <c r="N1153" s="20">
        <f>COUNTIFS($B$21:$B$5019,B1153)</f>
        <v>0</v>
      </c>
    </row>
    <row r="1154" spans="1:14" x14ac:dyDescent="0.45">
      <c r="A1154" s="19">
        <v>1134</v>
      </c>
      <c r="B1154" s="54"/>
      <c r="C1154" s="55"/>
      <c r="D1154" s="21"/>
      <c r="E1154" s="21"/>
      <c r="F1154" s="20">
        <f t="shared" si="582"/>
        <v>0</v>
      </c>
      <c r="G1154" s="21"/>
      <c r="H1154" s="21"/>
      <c r="I1154" s="20">
        <f t="shared" si="583"/>
        <v>0</v>
      </c>
      <c r="J1154" s="20">
        <f t="shared" si="584"/>
        <v>0</v>
      </c>
      <c r="K1154" s="25" t="str">
        <f t="shared" si="585"/>
        <v>0</v>
      </c>
      <c r="L1154" s="20">
        <f t="shared" si="586"/>
        <v>0</v>
      </c>
      <c r="M1154" s="42"/>
      <c r="N1154" s="20">
        <f>COUNTIFS($B$21:$B$5019,B1154)</f>
        <v>0</v>
      </c>
    </row>
    <row r="1155" spans="1:14" x14ac:dyDescent="0.45">
      <c r="A1155" s="19">
        <v>1135</v>
      </c>
      <c r="B1155" s="54"/>
      <c r="C1155" s="55"/>
      <c r="D1155" s="21"/>
      <c r="E1155" s="21"/>
      <c r="F1155" s="20">
        <f t="shared" si="582"/>
        <v>0</v>
      </c>
      <c r="G1155" s="21"/>
      <c r="H1155" s="21"/>
      <c r="I1155" s="20">
        <f t="shared" si="583"/>
        <v>0</v>
      </c>
      <c r="J1155" s="20">
        <f t="shared" si="584"/>
        <v>0</v>
      </c>
      <c r="K1155" s="25" t="str">
        <f t="shared" si="585"/>
        <v>0</v>
      </c>
      <c r="L1155" s="20">
        <f t="shared" si="586"/>
        <v>0</v>
      </c>
      <c r="M1155" s="42"/>
      <c r="N1155" s="20">
        <f>COUNTIFS($B$21:$B$5019,B1155)</f>
        <v>0</v>
      </c>
    </row>
    <row r="1156" spans="1:14" x14ac:dyDescent="0.45">
      <c r="A1156" s="19">
        <v>1136</v>
      </c>
      <c r="B1156" s="54"/>
      <c r="C1156" s="55"/>
      <c r="D1156" s="21"/>
      <c r="E1156" s="21"/>
      <c r="F1156" s="20">
        <f t="shared" si="582"/>
        <v>0</v>
      </c>
      <c r="G1156" s="21"/>
      <c r="H1156" s="21"/>
      <c r="I1156" s="20">
        <f t="shared" si="583"/>
        <v>0</v>
      </c>
      <c r="J1156" s="20">
        <f t="shared" si="584"/>
        <v>0</v>
      </c>
      <c r="K1156" s="25" t="str">
        <f t="shared" si="585"/>
        <v>0</v>
      </c>
      <c r="L1156" s="20">
        <f t="shared" si="586"/>
        <v>0</v>
      </c>
      <c r="M1156" s="42"/>
      <c r="N1156" s="20">
        <f>COUNTIFS($B$21:$B$5019,B1156)</f>
        <v>0</v>
      </c>
    </row>
    <row r="1157" spans="1:14" x14ac:dyDescent="0.45">
      <c r="A1157" s="19">
        <v>1137</v>
      </c>
      <c r="B1157" s="54"/>
      <c r="C1157" s="55"/>
      <c r="D1157" s="21"/>
      <c r="E1157" s="21"/>
      <c r="F1157" s="20">
        <f t="shared" si="582"/>
        <v>0</v>
      </c>
      <c r="G1157" s="21"/>
      <c r="H1157" s="21"/>
      <c r="I1157" s="20">
        <f t="shared" si="583"/>
        <v>0</v>
      </c>
      <c r="J1157" s="20">
        <f t="shared" si="584"/>
        <v>0</v>
      </c>
      <c r="K1157" s="25" t="str">
        <f t="shared" si="585"/>
        <v>0</v>
      </c>
      <c r="L1157" s="20">
        <f t="shared" si="586"/>
        <v>0</v>
      </c>
      <c r="M1157" s="42"/>
      <c r="N1157" s="20">
        <f>COUNTIFS($B$21:$B$5019,B1157)</f>
        <v>0</v>
      </c>
    </row>
    <row r="1158" spans="1:14" x14ac:dyDescent="0.45">
      <c r="A1158" s="19">
        <v>1138</v>
      </c>
      <c r="B1158" s="54"/>
      <c r="C1158" s="55"/>
      <c r="D1158" s="21"/>
      <c r="E1158" s="21"/>
      <c r="F1158" s="20">
        <f t="shared" si="582"/>
        <v>0</v>
      </c>
      <c r="G1158" s="21"/>
      <c r="H1158" s="21"/>
      <c r="I1158" s="20">
        <f t="shared" si="583"/>
        <v>0</v>
      </c>
      <c r="J1158" s="20">
        <f t="shared" si="584"/>
        <v>0</v>
      </c>
      <c r="K1158" s="25" t="str">
        <f t="shared" si="585"/>
        <v>0</v>
      </c>
      <c r="L1158" s="20">
        <f t="shared" si="586"/>
        <v>0</v>
      </c>
      <c r="M1158" s="42"/>
      <c r="N1158" s="20">
        <f>COUNTIFS($B$21:$B$5019,B1158)</f>
        <v>0</v>
      </c>
    </row>
    <row r="1159" spans="1:14" x14ac:dyDescent="0.45">
      <c r="A1159" s="19">
        <v>1139</v>
      </c>
      <c r="B1159" s="54"/>
      <c r="C1159" s="55"/>
      <c r="D1159" s="21"/>
      <c r="E1159" s="21"/>
      <c r="F1159" s="20">
        <f t="shared" si="582"/>
        <v>0</v>
      </c>
      <c r="G1159" s="21"/>
      <c r="H1159" s="21"/>
      <c r="I1159" s="20">
        <f t="shared" si="583"/>
        <v>0</v>
      </c>
      <c r="J1159" s="20">
        <f t="shared" si="584"/>
        <v>0</v>
      </c>
      <c r="K1159" s="25" t="str">
        <f t="shared" si="585"/>
        <v>0</v>
      </c>
      <c r="L1159" s="20">
        <f t="shared" si="586"/>
        <v>0</v>
      </c>
      <c r="M1159" s="42"/>
      <c r="N1159" s="20">
        <f>COUNTIFS($B$21:$B$5019,B1159)</f>
        <v>0</v>
      </c>
    </row>
    <row r="1160" spans="1:14" ht="18.600000000000001" thickBot="1" x14ac:dyDescent="0.5">
      <c r="A1160" s="22">
        <v>1140</v>
      </c>
      <c r="B1160" s="56"/>
      <c r="C1160" s="57"/>
      <c r="D1160" s="24"/>
      <c r="E1160" s="24"/>
      <c r="F1160" s="23">
        <f t="shared" si="582"/>
        <v>0</v>
      </c>
      <c r="G1160" s="24"/>
      <c r="H1160" s="24"/>
      <c r="I1160" s="23">
        <f t="shared" si="583"/>
        <v>0</v>
      </c>
      <c r="J1160" s="23">
        <f t="shared" si="584"/>
        <v>0</v>
      </c>
      <c r="K1160" s="26" t="str">
        <f t="shared" si="585"/>
        <v>0</v>
      </c>
      <c r="L1160" s="23">
        <f t="shared" si="586"/>
        <v>0</v>
      </c>
      <c r="M1160" s="43"/>
      <c r="N1160" s="23">
        <f>COUNTIFS($B$21:$B$5019,B1160)</f>
        <v>0</v>
      </c>
    </row>
    <row r="1161" spans="1:14" x14ac:dyDescent="0.45">
      <c r="A1161" s="16">
        <v>1141</v>
      </c>
      <c r="B1161" s="52"/>
      <c r="C1161" s="53"/>
      <c r="D1161" s="18"/>
      <c r="E1161" s="18"/>
      <c r="F1161" s="17">
        <f>D1161-E1161</f>
        <v>0</v>
      </c>
      <c r="G1161" s="18"/>
      <c r="H1161" s="18"/>
      <c r="I1161" s="17">
        <f>G1161-H1161</f>
        <v>0</v>
      </c>
      <c r="J1161" s="17">
        <f>F1161+I1161</f>
        <v>0</v>
      </c>
      <c r="K1161" s="27" t="str">
        <f>IF(E1161&lt;0,"マイナス請求",IF(J1161=1900,"○",IF(J1161=0,"0",IF(J1161&lt;1900,"値引残","要確認"))))</f>
        <v>0</v>
      </c>
      <c r="L1161" s="17">
        <f>J1161</f>
        <v>0</v>
      </c>
      <c r="M1161" s="41"/>
      <c r="N1161" s="17">
        <f>COUNTIFS($B$21:$B$5019,B1161)</f>
        <v>0</v>
      </c>
    </row>
    <row r="1162" spans="1:14" x14ac:dyDescent="0.45">
      <c r="A1162" s="19">
        <v>1142</v>
      </c>
      <c r="B1162" s="54"/>
      <c r="C1162" s="55"/>
      <c r="D1162" s="21"/>
      <c r="E1162" s="21"/>
      <c r="F1162" s="20">
        <f t="shared" ref="F1162:F1170" si="587">D1162-E1162</f>
        <v>0</v>
      </c>
      <c r="G1162" s="21"/>
      <c r="H1162" s="21"/>
      <c r="I1162" s="20">
        <f t="shared" ref="I1162:I1170" si="588">G1162-H1162</f>
        <v>0</v>
      </c>
      <c r="J1162" s="20">
        <f t="shared" ref="J1162:J1170" si="589">F1162+I1162</f>
        <v>0</v>
      </c>
      <c r="K1162" s="25" t="str">
        <f t="shared" ref="K1162:K1170" si="590">IF(E1162&lt;0,"マイナス請求",IF(J1162=1900,"○",IF(J1162=0,"0",IF(J1162&lt;1900,"値引残","要確認"))))</f>
        <v>0</v>
      </c>
      <c r="L1162" s="20">
        <f t="shared" ref="L1162:L1170" si="591">J1162</f>
        <v>0</v>
      </c>
      <c r="M1162" s="42"/>
      <c r="N1162" s="20">
        <f>COUNTIFS($B$21:$B$5019,B1162)</f>
        <v>0</v>
      </c>
    </row>
    <row r="1163" spans="1:14" x14ac:dyDescent="0.45">
      <c r="A1163" s="19">
        <v>1143</v>
      </c>
      <c r="B1163" s="54"/>
      <c r="C1163" s="55"/>
      <c r="D1163" s="21"/>
      <c r="E1163" s="21"/>
      <c r="F1163" s="20">
        <f t="shared" si="587"/>
        <v>0</v>
      </c>
      <c r="G1163" s="21"/>
      <c r="H1163" s="21"/>
      <c r="I1163" s="20">
        <f t="shared" si="588"/>
        <v>0</v>
      </c>
      <c r="J1163" s="20">
        <f t="shared" si="589"/>
        <v>0</v>
      </c>
      <c r="K1163" s="25" t="str">
        <f t="shared" si="590"/>
        <v>0</v>
      </c>
      <c r="L1163" s="20">
        <f t="shared" si="591"/>
        <v>0</v>
      </c>
      <c r="M1163" s="42"/>
      <c r="N1163" s="20">
        <f>COUNTIFS($B$21:$B$5019,B1163)</f>
        <v>0</v>
      </c>
    </row>
    <row r="1164" spans="1:14" x14ac:dyDescent="0.45">
      <c r="A1164" s="19">
        <v>1144</v>
      </c>
      <c r="B1164" s="54"/>
      <c r="C1164" s="55"/>
      <c r="D1164" s="21"/>
      <c r="E1164" s="21"/>
      <c r="F1164" s="20">
        <f t="shared" si="587"/>
        <v>0</v>
      </c>
      <c r="G1164" s="21"/>
      <c r="H1164" s="21"/>
      <c r="I1164" s="20">
        <f t="shared" si="588"/>
        <v>0</v>
      </c>
      <c r="J1164" s="20">
        <f t="shared" si="589"/>
        <v>0</v>
      </c>
      <c r="K1164" s="25" t="str">
        <f t="shared" si="590"/>
        <v>0</v>
      </c>
      <c r="L1164" s="20">
        <f t="shared" si="591"/>
        <v>0</v>
      </c>
      <c r="M1164" s="42"/>
      <c r="N1164" s="20">
        <f>COUNTIFS($B$21:$B$5019,B1164)</f>
        <v>0</v>
      </c>
    </row>
    <row r="1165" spans="1:14" x14ac:dyDescent="0.45">
      <c r="A1165" s="19">
        <v>1145</v>
      </c>
      <c r="B1165" s="54"/>
      <c r="C1165" s="55"/>
      <c r="D1165" s="21"/>
      <c r="E1165" s="21"/>
      <c r="F1165" s="20">
        <f t="shared" si="587"/>
        <v>0</v>
      </c>
      <c r="G1165" s="21"/>
      <c r="H1165" s="21"/>
      <c r="I1165" s="20">
        <f t="shared" si="588"/>
        <v>0</v>
      </c>
      <c r="J1165" s="20">
        <f t="shared" si="589"/>
        <v>0</v>
      </c>
      <c r="K1165" s="25" t="str">
        <f t="shared" si="590"/>
        <v>0</v>
      </c>
      <c r="L1165" s="20">
        <f t="shared" si="591"/>
        <v>0</v>
      </c>
      <c r="M1165" s="42"/>
      <c r="N1165" s="20">
        <f>COUNTIFS($B$21:$B$5019,B1165)</f>
        <v>0</v>
      </c>
    </row>
    <row r="1166" spans="1:14" x14ac:dyDescent="0.45">
      <c r="A1166" s="19">
        <v>1146</v>
      </c>
      <c r="B1166" s="54"/>
      <c r="C1166" s="55"/>
      <c r="D1166" s="21"/>
      <c r="E1166" s="21"/>
      <c r="F1166" s="20">
        <f t="shared" si="587"/>
        <v>0</v>
      </c>
      <c r="G1166" s="21"/>
      <c r="H1166" s="21"/>
      <c r="I1166" s="20">
        <f t="shared" si="588"/>
        <v>0</v>
      </c>
      <c r="J1166" s="20">
        <f t="shared" si="589"/>
        <v>0</v>
      </c>
      <c r="K1166" s="25" t="str">
        <f t="shared" si="590"/>
        <v>0</v>
      </c>
      <c r="L1166" s="20">
        <f t="shared" si="591"/>
        <v>0</v>
      </c>
      <c r="M1166" s="42"/>
      <c r="N1166" s="20">
        <f>COUNTIFS($B$21:$B$5019,B1166)</f>
        <v>0</v>
      </c>
    </row>
    <row r="1167" spans="1:14" x14ac:dyDescent="0.45">
      <c r="A1167" s="19">
        <v>1147</v>
      </c>
      <c r="B1167" s="54"/>
      <c r="C1167" s="55"/>
      <c r="D1167" s="21"/>
      <c r="E1167" s="21"/>
      <c r="F1167" s="20">
        <f t="shared" si="587"/>
        <v>0</v>
      </c>
      <c r="G1167" s="21"/>
      <c r="H1167" s="21"/>
      <c r="I1167" s="20">
        <f t="shared" si="588"/>
        <v>0</v>
      </c>
      <c r="J1167" s="20">
        <f t="shared" si="589"/>
        <v>0</v>
      </c>
      <c r="K1167" s="25" t="str">
        <f t="shared" si="590"/>
        <v>0</v>
      </c>
      <c r="L1167" s="20">
        <f t="shared" si="591"/>
        <v>0</v>
      </c>
      <c r="M1167" s="42"/>
      <c r="N1167" s="20">
        <f>COUNTIFS($B$21:$B$5019,B1167)</f>
        <v>0</v>
      </c>
    </row>
    <row r="1168" spans="1:14" x14ac:dyDescent="0.45">
      <c r="A1168" s="19">
        <v>1148</v>
      </c>
      <c r="B1168" s="54"/>
      <c r="C1168" s="55"/>
      <c r="D1168" s="21"/>
      <c r="E1168" s="21"/>
      <c r="F1168" s="20">
        <f t="shared" si="587"/>
        <v>0</v>
      </c>
      <c r="G1168" s="21"/>
      <c r="H1168" s="21"/>
      <c r="I1168" s="20">
        <f t="shared" si="588"/>
        <v>0</v>
      </c>
      <c r="J1168" s="20">
        <f t="shared" si="589"/>
        <v>0</v>
      </c>
      <c r="K1168" s="25" t="str">
        <f t="shared" si="590"/>
        <v>0</v>
      </c>
      <c r="L1168" s="20">
        <f t="shared" si="591"/>
        <v>0</v>
      </c>
      <c r="M1168" s="42"/>
      <c r="N1168" s="20">
        <f>COUNTIFS($B$21:$B$5019,B1168)</f>
        <v>0</v>
      </c>
    </row>
    <row r="1169" spans="1:14" x14ac:dyDescent="0.45">
      <c r="A1169" s="19">
        <v>1149</v>
      </c>
      <c r="B1169" s="54"/>
      <c r="C1169" s="55"/>
      <c r="D1169" s="21"/>
      <c r="E1169" s="21"/>
      <c r="F1169" s="20">
        <f t="shared" si="587"/>
        <v>0</v>
      </c>
      <c r="G1169" s="21"/>
      <c r="H1169" s="21"/>
      <c r="I1169" s="20">
        <f t="shared" si="588"/>
        <v>0</v>
      </c>
      <c r="J1169" s="20">
        <f t="shared" si="589"/>
        <v>0</v>
      </c>
      <c r="K1169" s="25" t="str">
        <f t="shared" si="590"/>
        <v>0</v>
      </c>
      <c r="L1169" s="20">
        <f t="shared" si="591"/>
        <v>0</v>
      </c>
      <c r="M1169" s="42"/>
      <c r="N1169" s="20">
        <f>COUNTIFS($B$21:$B$5019,B1169)</f>
        <v>0</v>
      </c>
    </row>
    <row r="1170" spans="1:14" ht="18.600000000000001" thickBot="1" x14ac:dyDescent="0.5">
      <c r="A1170" s="22">
        <v>1150</v>
      </c>
      <c r="B1170" s="56"/>
      <c r="C1170" s="57"/>
      <c r="D1170" s="24"/>
      <c r="E1170" s="24"/>
      <c r="F1170" s="23">
        <f t="shared" si="587"/>
        <v>0</v>
      </c>
      <c r="G1170" s="24"/>
      <c r="H1170" s="24"/>
      <c r="I1170" s="23">
        <f t="shared" si="588"/>
        <v>0</v>
      </c>
      <c r="J1170" s="23">
        <f t="shared" si="589"/>
        <v>0</v>
      </c>
      <c r="K1170" s="26" t="str">
        <f t="shared" si="590"/>
        <v>0</v>
      </c>
      <c r="L1170" s="23">
        <f t="shared" si="591"/>
        <v>0</v>
      </c>
      <c r="M1170" s="43"/>
      <c r="N1170" s="23">
        <f>COUNTIFS($B$21:$B$5019,B1170)</f>
        <v>0</v>
      </c>
    </row>
    <row r="1171" spans="1:14" x14ac:dyDescent="0.45">
      <c r="A1171" s="16">
        <v>1151</v>
      </c>
      <c r="B1171" s="52"/>
      <c r="C1171" s="53"/>
      <c r="D1171" s="18"/>
      <c r="E1171" s="18"/>
      <c r="F1171" s="17">
        <f>D1171-E1171</f>
        <v>0</v>
      </c>
      <c r="G1171" s="18"/>
      <c r="H1171" s="18"/>
      <c r="I1171" s="17">
        <f>G1171-H1171</f>
        <v>0</v>
      </c>
      <c r="J1171" s="17">
        <f>F1171+I1171</f>
        <v>0</v>
      </c>
      <c r="K1171" s="27" t="str">
        <f>IF(E1171&lt;0,"マイナス請求",IF(J1171=1900,"○",IF(J1171=0,"0",IF(J1171&lt;1900,"値引残","要確認"))))</f>
        <v>0</v>
      </c>
      <c r="L1171" s="17">
        <f>J1171</f>
        <v>0</v>
      </c>
      <c r="M1171" s="41"/>
      <c r="N1171" s="17">
        <f>COUNTIFS($B$21:$B$5019,B1171)</f>
        <v>0</v>
      </c>
    </row>
    <row r="1172" spans="1:14" x14ac:dyDescent="0.45">
      <c r="A1172" s="19">
        <v>1152</v>
      </c>
      <c r="B1172" s="54"/>
      <c r="C1172" s="55"/>
      <c r="D1172" s="21"/>
      <c r="E1172" s="21"/>
      <c r="F1172" s="20">
        <f t="shared" ref="F1172:F1180" si="592">D1172-E1172</f>
        <v>0</v>
      </c>
      <c r="G1172" s="21"/>
      <c r="H1172" s="21"/>
      <c r="I1172" s="20">
        <f t="shared" ref="I1172:I1180" si="593">G1172-H1172</f>
        <v>0</v>
      </c>
      <c r="J1172" s="20">
        <f t="shared" ref="J1172:J1180" si="594">F1172+I1172</f>
        <v>0</v>
      </c>
      <c r="K1172" s="25" t="str">
        <f t="shared" ref="K1172:K1180" si="595">IF(E1172&lt;0,"マイナス請求",IF(J1172=1900,"○",IF(J1172=0,"0",IF(J1172&lt;1900,"値引残","要確認"))))</f>
        <v>0</v>
      </c>
      <c r="L1172" s="20">
        <f t="shared" ref="L1172:L1180" si="596">J1172</f>
        <v>0</v>
      </c>
      <c r="M1172" s="42"/>
      <c r="N1172" s="20">
        <f>COUNTIFS($B$21:$B$5019,B1172)</f>
        <v>0</v>
      </c>
    </row>
    <row r="1173" spans="1:14" x14ac:dyDescent="0.45">
      <c r="A1173" s="19">
        <v>1153</v>
      </c>
      <c r="B1173" s="54"/>
      <c r="C1173" s="55"/>
      <c r="D1173" s="21"/>
      <c r="E1173" s="21"/>
      <c r="F1173" s="20">
        <f t="shared" si="592"/>
        <v>0</v>
      </c>
      <c r="G1173" s="21"/>
      <c r="H1173" s="21"/>
      <c r="I1173" s="20">
        <f t="shared" si="593"/>
        <v>0</v>
      </c>
      <c r="J1173" s="20">
        <f t="shared" si="594"/>
        <v>0</v>
      </c>
      <c r="K1173" s="25" t="str">
        <f t="shared" si="595"/>
        <v>0</v>
      </c>
      <c r="L1173" s="20">
        <f t="shared" si="596"/>
        <v>0</v>
      </c>
      <c r="M1173" s="42"/>
      <c r="N1173" s="20">
        <f>COUNTIFS($B$21:$B$5019,B1173)</f>
        <v>0</v>
      </c>
    </row>
    <row r="1174" spans="1:14" x14ac:dyDescent="0.45">
      <c r="A1174" s="19">
        <v>1154</v>
      </c>
      <c r="B1174" s="54"/>
      <c r="C1174" s="55"/>
      <c r="D1174" s="21"/>
      <c r="E1174" s="21"/>
      <c r="F1174" s="20">
        <f t="shared" si="592"/>
        <v>0</v>
      </c>
      <c r="G1174" s="21"/>
      <c r="H1174" s="21"/>
      <c r="I1174" s="20">
        <f t="shared" si="593"/>
        <v>0</v>
      </c>
      <c r="J1174" s="20">
        <f t="shared" si="594"/>
        <v>0</v>
      </c>
      <c r="K1174" s="25" t="str">
        <f t="shared" si="595"/>
        <v>0</v>
      </c>
      <c r="L1174" s="20">
        <f t="shared" si="596"/>
        <v>0</v>
      </c>
      <c r="M1174" s="42"/>
      <c r="N1174" s="20">
        <f>COUNTIFS($B$21:$B$5019,B1174)</f>
        <v>0</v>
      </c>
    </row>
    <row r="1175" spans="1:14" x14ac:dyDescent="0.45">
      <c r="A1175" s="19">
        <v>1155</v>
      </c>
      <c r="B1175" s="54"/>
      <c r="C1175" s="55"/>
      <c r="D1175" s="21"/>
      <c r="E1175" s="21"/>
      <c r="F1175" s="20">
        <f t="shared" si="592"/>
        <v>0</v>
      </c>
      <c r="G1175" s="21"/>
      <c r="H1175" s="21"/>
      <c r="I1175" s="20">
        <f t="shared" si="593"/>
        <v>0</v>
      </c>
      <c r="J1175" s="20">
        <f t="shared" si="594"/>
        <v>0</v>
      </c>
      <c r="K1175" s="25" t="str">
        <f t="shared" si="595"/>
        <v>0</v>
      </c>
      <c r="L1175" s="20">
        <f t="shared" si="596"/>
        <v>0</v>
      </c>
      <c r="M1175" s="42"/>
      <c r="N1175" s="20">
        <f>COUNTIFS($B$21:$B$5019,B1175)</f>
        <v>0</v>
      </c>
    </row>
    <row r="1176" spans="1:14" x14ac:dyDescent="0.45">
      <c r="A1176" s="19">
        <v>1156</v>
      </c>
      <c r="B1176" s="54"/>
      <c r="C1176" s="55"/>
      <c r="D1176" s="21"/>
      <c r="E1176" s="21"/>
      <c r="F1176" s="20">
        <f t="shared" si="592"/>
        <v>0</v>
      </c>
      <c r="G1176" s="21"/>
      <c r="H1176" s="21"/>
      <c r="I1176" s="20">
        <f t="shared" si="593"/>
        <v>0</v>
      </c>
      <c r="J1176" s="20">
        <f t="shared" si="594"/>
        <v>0</v>
      </c>
      <c r="K1176" s="25" t="str">
        <f t="shared" si="595"/>
        <v>0</v>
      </c>
      <c r="L1176" s="20">
        <f t="shared" si="596"/>
        <v>0</v>
      </c>
      <c r="M1176" s="42"/>
      <c r="N1176" s="20">
        <f>COUNTIFS($B$21:$B$5019,B1176)</f>
        <v>0</v>
      </c>
    </row>
    <row r="1177" spans="1:14" x14ac:dyDescent="0.45">
      <c r="A1177" s="19">
        <v>1157</v>
      </c>
      <c r="B1177" s="54"/>
      <c r="C1177" s="55"/>
      <c r="D1177" s="21"/>
      <c r="E1177" s="21"/>
      <c r="F1177" s="20">
        <f t="shared" si="592"/>
        <v>0</v>
      </c>
      <c r="G1177" s="21"/>
      <c r="H1177" s="21"/>
      <c r="I1177" s="20">
        <f t="shared" si="593"/>
        <v>0</v>
      </c>
      <c r="J1177" s="20">
        <f t="shared" si="594"/>
        <v>0</v>
      </c>
      <c r="K1177" s="25" t="str">
        <f t="shared" si="595"/>
        <v>0</v>
      </c>
      <c r="L1177" s="20">
        <f t="shared" si="596"/>
        <v>0</v>
      </c>
      <c r="M1177" s="42"/>
      <c r="N1177" s="20">
        <f>COUNTIFS($B$21:$B$5019,B1177)</f>
        <v>0</v>
      </c>
    </row>
    <row r="1178" spans="1:14" x14ac:dyDescent="0.45">
      <c r="A1178" s="19">
        <v>1158</v>
      </c>
      <c r="B1178" s="54"/>
      <c r="C1178" s="55"/>
      <c r="D1178" s="21"/>
      <c r="E1178" s="21"/>
      <c r="F1178" s="20">
        <f t="shared" si="592"/>
        <v>0</v>
      </c>
      <c r="G1178" s="21"/>
      <c r="H1178" s="21"/>
      <c r="I1178" s="20">
        <f t="shared" si="593"/>
        <v>0</v>
      </c>
      <c r="J1178" s="20">
        <f t="shared" si="594"/>
        <v>0</v>
      </c>
      <c r="K1178" s="25" t="str">
        <f t="shared" si="595"/>
        <v>0</v>
      </c>
      <c r="L1178" s="20">
        <f t="shared" si="596"/>
        <v>0</v>
      </c>
      <c r="M1178" s="42"/>
      <c r="N1178" s="20">
        <f>COUNTIFS($B$21:$B$5019,B1178)</f>
        <v>0</v>
      </c>
    </row>
    <row r="1179" spans="1:14" x14ac:dyDescent="0.45">
      <c r="A1179" s="19">
        <v>1159</v>
      </c>
      <c r="B1179" s="54"/>
      <c r="C1179" s="55"/>
      <c r="D1179" s="21"/>
      <c r="E1179" s="21"/>
      <c r="F1179" s="20">
        <f t="shared" si="592"/>
        <v>0</v>
      </c>
      <c r="G1179" s="21"/>
      <c r="H1179" s="21"/>
      <c r="I1179" s="20">
        <f t="shared" si="593"/>
        <v>0</v>
      </c>
      <c r="J1179" s="20">
        <f t="shared" si="594"/>
        <v>0</v>
      </c>
      <c r="K1179" s="25" t="str">
        <f t="shared" si="595"/>
        <v>0</v>
      </c>
      <c r="L1179" s="20">
        <f t="shared" si="596"/>
        <v>0</v>
      </c>
      <c r="M1179" s="42"/>
      <c r="N1179" s="20">
        <f>COUNTIFS($B$21:$B$5019,B1179)</f>
        <v>0</v>
      </c>
    </row>
    <row r="1180" spans="1:14" ht="18.600000000000001" thickBot="1" x14ac:dyDescent="0.5">
      <c r="A1180" s="22">
        <v>1160</v>
      </c>
      <c r="B1180" s="56"/>
      <c r="C1180" s="57"/>
      <c r="D1180" s="24"/>
      <c r="E1180" s="24"/>
      <c r="F1180" s="23">
        <f t="shared" si="592"/>
        <v>0</v>
      </c>
      <c r="G1180" s="24"/>
      <c r="H1180" s="24"/>
      <c r="I1180" s="23">
        <f t="shared" si="593"/>
        <v>0</v>
      </c>
      <c r="J1180" s="23">
        <f t="shared" si="594"/>
        <v>0</v>
      </c>
      <c r="K1180" s="26" t="str">
        <f t="shared" si="595"/>
        <v>0</v>
      </c>
      <c r="L1180" s="23">
        <f t="shared" si="596"/>
        <v>0</v>
      </c>
      <c r="M1180" s="43"/>
      <c r="N1180" s="23">
        <f>COUNTIFS($B$21:$B$5019,B1180)</f>
        <v>0</v>
      </c>
    </row>
    <row r="1181" spans="1:14" x14ac:dyDescent="0.45">
      <c r="A1181" s="16">
        <v>1161</v>
      </c>
      <c r="B1181" s="52"/>
      <c r="C1181" s="53"/>
      <c r="D1181" s="18"/>
      <c r="E1181" s="18"/>
      <c r="F1181" s="17">
        <f>D1181-E1181</f>
        <v>0</v>
      </c>
      <c r="G1181" s="18"/>
      <c r="H1181" s="18"/>
      <c r="I1181" s="17">
        <f>G1181-H1181</f>
        <v>0</v>
      </c>
      <c r="J1181" s="17">
        <f>F1181+I1181</f>
        <v>0</v>
      </c>
      <c r="K1181" s="27" t="str">
        <f>IF(E1181&lt;0,"マイナス請求",IF(J1181=1900,"○",IF(J1181=0,"0",IF(J1181&lt;1900,"値引残","要確認"))))</f>
        <v>0</v>
      </c>
      <c r="L1181" s="17">
        <f>J1181</f>
        <v>0</v>
      </c>
      <c r="M1181" s="41"/>
      <c r="N1181" s="17">
        <f>COUNTIFS($B$21:$B$5019,B1181)</f>
        <v>0</v>
      </c>
    </row>
    <row r="1182" spans="1:14" x14ac:dyDescent="0.45">
      <c r="A1182" s="19">
        <v>1162</v>
      </c>
      <c r="B1182" s="54"/>
      <c r="C1182" s="55"/>
      <c r="D1182" s="21"/>
      <c r="E1182" s="21"/>
      <c r="F1182" s="20">
        <f t="shared" ref="F1182:F1190" si="597">D1182-E1182</f>
        <v>0</v>
      </c>
      <c r="G1182" s="21"/>
      <c r="H1182" s="21"/>
      <c r="I1182" s="20">
        <f t="shared" ref="I1182:I1190" si="598">G1182-H1182</f>
        <v>0</v>
      </c>
      <c r="J1182" s="20">
        <f t="shared" ref="J1182:J1190" si="599">F1182+I1182</f>
        <v>0</v>
      </c>
      <c r="K1182" s="25" t="str">
        <f t="shared" ref="K1182:K1190" si="600">IF(E1182&lt;0,"マイナス請求",IF(J1182=1900,"○",IF(J1182=0,"0",IF(J1182&lt;1900,"値引残","要確認"))))</f>
        <v>0</v>
      </c>
      <c r="L1182" s="20">
        <f t="shared" ref="L1182:L1190" si="601">J1182</f>
        <v>0</v>
      </c>
      <c r="M1182" s="42"/>
      <c r="N1182" s="20">
        <f>COUNTIFS($B$21:$B$5019,B1182)</f>
        <v>0</v>
      </c>
    </row>
    <row r="1183" spans="1:14" x14ac:dyDescent="0.45">
      <c r="A1183" s="19">
        <v>1163</v>
      </c>
      <c r="B1183" s="54"/>
      <c r="C1183" s="55"/>
      <c r="D1183" s="21"/>
      <c r="E1183" s="21"/>
      <c r="F1183" s="20">
        <f t="shared" si="597"/>
        <v>0</v>
      </c>
      <c r="G1183" s="21"/>
      <c r="H1183" s="21"/>
      <c r="I1183" s="20">
        <f t="shared" si="598"/>
        <v>0</v>
      </c>
      <c r="J1183" s="20">
        <f t="shared" si="599"/>
        <v>0</v>
      </c>
      <c r="K1183" s="25" t="str">
        <f t="shared" si="600"/>
        <v>0</v>
      </c>
      <c r="L1183" s="20">
        <f t="shared" si="601"/>
        <v>0</v>
      </c>
      <c r="M1183" s="42"/>
      <c r="N1183" s="20">
        <f>COUNTIFS($B$21:$B$5019,B1183)</f>
        <v>0</v>
      </c>
    </row>
    <row r="1184" spans="1:14" x14ac:dyDescent="0.45">
      <c r="A1184" s="19">
        <v>1164</v>
      </c>
      <c r="B1184" s="54"/>
      <c r="C1184" s="55"/>
      <c r="D1184" s="21"/>
      <c r="E1184" s="21"/>
      <c r="F1184" s="20">
        <f t="shared" si="597"/>
        <v>0</v>
      </c>
      <c r="G1184" s="21"/>
      <c r="H1184" s="21"/>
      <c r="I1184" s="20">
        <f t="shared" si="598"/>
        <v>0</v>
      </c>
      <c r="J1184" s="20">
        <f t="shared" si="599"/>
        <v>0</v>
      </c>
      <c r="K1184" s="25" t="str">
        <f t="shared" si="600"/>
        <v>0</v>
      </c>
      <c r="L1184" s="20">
        <f t="shared" si="601"/>
        <v>0</v>
      </c>
      <c r="M1184" s="42"/>
      <c r="N1184" s="20">
        <f>COUNTIFS($B$21:$B$5019,B1184)</f>
        <v>0</v>
      </c>
    </row>
    <row r="1185" spans="1:14" x14ac:dyDescent="0.45">
      <c r="A1185" s="19">
        <v>1165</v>
      </c>
      <c r="B1185" s="54"/>
      <c r="C1185" s="55"/>
      <c r="D1185" s="21"/>
      <c r="E1185" s="21"/>
      <c r="F1185" s="20">
        <f t="shared" si="597"/>
        <v>0</v>
      </c>
      <c r="G1185" s="21"/>
      <c r="H1185" s="21"/>
      <c r="I1185" s="20">
        <f t="shared" si="598"/>
        <v>0</v>
      </c>
      <c r="J1185" s="20">
        <f t="shared" si="599"/>
        <v>0</v>
      </c>
      <c r="K1185" s="25" t="str">
        <f t="shared" si="600"/>
        <v>0</v>
      </c>
      <c r="L1185" s="20">
        <f t="shared" si="601"/>
        <v>0</v>
      </c>
      <c r="M1185" s="42"/>
      <c r="N1185" s="20">
        <f>COUNTIFS($B$21:$B$5019,B1185)</f>
        <v>0</v>
      </c>
    </row>
    <row r="1186" spans="1:14" x14ac:dyDescent="0.45">
      <c r="A1186" s="19">
        <v>1166</v>
      </c>
      <c r="B1186" s="54"/>
      <c r="C1186" s="55"/>
      <c r="D1186" s="21"/>
      <c r="E1186" s="21"/>
      <c r="F1186" s="20">
        <f t="shared" si="597"/>
        <v>0</v>
      </c>
      <c r="G1186" s="21"/>
      <c r="H1186" s="21"/>
      <c r="I1186" s="20">
        <f t="shared" si="598"/>
        <v>0</v>
      </c>
      <c r="J1186" s="20">
        <f t="shared" si="599"/>
        <v>0</v>
      </c>
      <c r="K1186" s="25" t="str">
        <f t="shared" si="600"/>
        <v>0</v>
      </c>
      <c r="L1186" s="20">
        <f t="shared" si="601"/>
        <v>0</v>
      </c>
      <c r="M1186" s="42"/>
      <c r="N1186" s="20">
        <f>COUNTIFS($B$21:$B$5019,B1186)</f>
        <v>0</v>
      </c>
    </row>
    <row r="1187" spans="1:14" x14ac:dyDescent="0.45">
      <c r="A1187" s="19">
        <v>1167</v>
      </c>
      <c r="B1187" s="54"/>
      <c r="C1187" s="55"/>
      <c r="D1187" s="21"/>
      <c r="E1187" s="21"/>
      <c r="F1187" s="20">
        <f t="shared" si="597"/>
        <v>0</v>
      </c>
      <c r="G1187" s="21"/>
      <c r="H1187" s="21"/>
      <c r="I1187" s="20">
        <f t="shared" si="598"/>
        <v>0</v>
      </c>
      <c r="J1187" s="20">
        <f t="shared" si="599"/>
        <v>0</v>
      </c>
      <c r="K1187" s="25" t="str">
        <f t="shared" si="600"/>
        <v>0</v>
      </c>
      <c r="L1187" s="20">
        <f t="shared" si="601"/>
        <v>0</v>
      </c>
      <c r="M1187" s="42"/>
      <c r="N1187" s="20">
        <f>COUNTIFS($B$21:$B$5019,B1187)</f>
        <v>0</v>
      </c>
    </row>
    <row r="1188" spans="1:14" x14ac:dyDescent="0.45">
      <c r="A1188" s="19">
        <v>1168</v>
      </c>
      <c r="B1188" s="54"/>
      <c r="C1188" s="55"/>
      <c r="D1188" s="21"/>
      <c r="E1188" s="21"/>
      <c r="F1188" s="20">
        <f t="shared" si="597"/>
        <v>0</v>
      </c>
      <c r="G1188" s="21"/>
      <c r="H1188" s="21"/>
      <c r="I1188" s="20">
        <f t="shared" si="598"/>
        <v>0</v>
      </c>
      <c r="J1188" s="20">
        <f t="shared" si="599"/>
        <v>0</v>
      </c>
      <c r="K1188" s="25" t="str">
        <f t="shared" si="600"/>
        <v>0</v>
      </c>
      <c r="L1188" s="20">
        <f t="shared" si="601"/>
        <v>0</v>
      </c>
      <c r="M1188" s="42"/>
      <c r="N1188" s="20">
        <f>COUNTIFS($B$21:$B$5019,B1188)</f>
        <v>0</v>
      </c>
    </row>
    <row r="1189" spans="1:14" x14ac:dyDescent="0.45">
      <c r="A1189" s="19">
        <v>1169</v>
      </c>
      <c r="B1189" s="54"/>
      <c r="C1189" s="55"/>
      <c r="D1189" s="21"/>
      <c r="E1189" s="21"/>
      <c r="F1189" s="20">
        <f t="shared" si="597"/>
        <v>0</v>
      </c>
      <c r="G1189" s="21"/>
      <c r="H1189" s="21"/>
      <c r="I1189" s="20">
        <f t="shared" si="598"/>
        <v>0</v>
      </c>
      <c r="J1189" s="20">
        <f t="shared" si="599"/>
        <v>0</v>
      </c>
      <c r="K1189" s="25" t="str">
        <f t="shared" si="600"/>
        <v>0</v>
      </c>
      <c r="L1189" s="20">
        <f t="shared" si="601"/>
        <v>0</v>
      </c>
      <c r="M1189" s="42"/>
      <c r="N1189" s="20">
        <f>COUNTIFS($B$21:$B$5019,B1189)</f>
        <v>0</v>
      </c>
    </row>
    <row r="1190" spans="1:14" ht="18.600000000000001" thickBot="1" x14ac:dyDescent="0.5">
      <c r="A1190" s="22">
        <v>1170</v>
      </c>
      <c r="B1190" s="56"/>
      <c r="C1190" s="57"/>
      <c r="D1190" s="24"/>
      <c r="E1190" s="24"/>
      <c r="F1190" s="23">
        <f t="shared" si="597"/>
        <v>0</v>
      </c>
      <c r="G1190" s="24"/>
      <c r="H1190" s="24"/>
      <c r="I1190" s="23">
        <f t="shared" si="598"/>
        <v>0</v>
      </c>
      <c r="J1190" s="23">
        <f t="shared" si="599"/>
        <v>0</v>
      </c>
      <c r="K1190" s="26" t="str">
        <f t="shared" si="600"/>
        <v>0</v>
      </c>
      <c r="L1190" s="23">
        <f t="shared" si="601"/>
        <v>0</v>
      </c>
      <c r="M1190" s="43"/>
      <c r="N1190" s="23">
        <f>COUNTIFS($B$21:$B$5019,B1190)</f>
        <v>0</v>
      </c>
    </row>
    <row r="1191" spans="1:14" x14ac:dyDescent="0.45">
      <c r="A1191" s="16">
        <v>1171</v>
      </c>
      <c r="B1191" s="52"/>
      <c r="C1191" s="53"/>
      <c r="D1191" s="18"/>
      <c r="E1191" s="18"/>
      <c r="F1191" s="17">
        <f>D1191-E1191</f>
        <v>0</v>
      </c>
      <c r="G1191" s="18"/>
      <c r="H1191" s="18"/>
      <c r="I1191" s="17">
        <f>G1191-H1191</f>
        <v>0</v>
      </c>
      <c r="J1191" s="17">
        <f>F1191+I1191</f>
        <v>0</v>
      </c>
      <c r="K1191" s="27" t="str">
        <f>IF(E1191&lt;0,"マイナス請求",IF(J1191=1900,"○",IF(J1191=0,"0",IF(J1191&lt;1900,"値引残","要確認"))))</f>
        <v>0</v>
      </c>
      <c r="L1191" s="17">
        <f>J1191</f>
        <v>0</v>
      </c>
      <c r="M1191" s="41"/>
      <c r="N1191" s="17">
        <f>COUNTIFS($B$21:$B$5019,B1191)</f>
        <v>0</v>
      </c>
    </row>
    <row r="1192" spans="1:14" x14ac:dyDescent="0.45">
      <c r="A1192" s="19">
        <v>1172</v>
      </c>
      <c r="B1192" s="54"/>
      <c r="C1192" s="55"/>
      <c r="D1192" s="21"/>
      <c r="E1192" s="21"/>
      <c r="F1192" s="20">
        <f t="shared" ref="F1192:F1200" si="602">D1192-E1192</f>
        <v>0</v>
      </c>
      <c r="G1192" s="21"/>
      <c r="H1192" s="21"/>
      <c r="I1192" s="20">
        <f t="shared" ref="I1192:I1200" si="603">G1192-H1192</f>
        <v>0</v>
      </c>
      <c r="J1192" s="20">
        <f t="shared" ref="J1192:J1200" si="604">F1192+I1192</f>
        <v>0</v>
      </c>
      <c r="K1192" s="25" t="str">
        <f t="shared" ref="K1192:K1200" si="605">IF(E1192&lt;0,"マイナス請求",IF(J1192=1900,"○",IF(J1192=0,"0",IF(J1192&lt;1900,"値引残","要確認"))))</f>
        <v>0</v>
      </c>
      <c r="L1192" s="20">
        <f t="shared" ref="L1192:L1200" si="606">J1192</f>
        <v>0</v>
      </c>
      <c r="M1192" s="42"/>
      <c r="N1192" s="20">
        <f>COUNTIFS($B$21:$B$5019,B1192)</f>
        <v>0</v>
      </c>
    </row>
    <row r="1193" spans="1:14" x14ac:dyDescent="0.45">
      <c r="A1193" s="19">
        <v>1173</v>
      </c>
      <c r="B1193" s="54"/>
      <c r="C1193" s="55"/>
      <c r="D1193" s="21"/>
      <c r="E1193" s="21"/>
      <c r="F1193" s="20">
        <f t="shared" si="602"/>
        <v>0</v>
      </c>
      <c r="G1193" s="21"/>
      <c r="H1193" s="21"/>
      <c r="I1193" s="20">
        <f t="shared" si="603"/>
        <v>0</v>
      </c>
      <c r="J1193" s="20">
        <f t="shared" si="604"/>
        <v>0</v>
      </c>
      <c r="K1193" s="25" t="str">
        <f t="shared" si="605"/>
        <v>0</v>
      </c>
      <c r="L1193" s="20">
        <f t="shared" si="606"/>
        <v>0</v>
      </c>
      <c r="M1193" s="42"/>
      <c r="N1193" s="20">
        <f>COUNTIFS($B$21:$B$5019,B1193)</f>
        <v>0</v>
      </c>
    </row>
    <row r="1194" spans="1:14" x14ac:dyDescent="0.45">
      <c r="A1194" s="19">
        <v>1174</v>
      </c>
      <c r="B1194" s="54"/>
      <c r="C1194" s="55"/>
      <c r="D1194" s="21"/>
      <c r="E1194" s="21"/>
      <c r="F1194" s="20">
        <f t="shared" si="602"/>
        <v>0</v>
      </c>
      <c r="G1194" s="21"/>
      <c r="H1194" s="21"/>
      <c r="I1194" s="20">
        <f t="shared" si="603"/>
        <v>0</v>
      </c>
      <c r="J1194" s="20">
        <f t="shared" si="604"/>
        <v>0</v>
      </c>
      <c r="K1194" s="25" t="str">
        <f t="shared" si="605"/>
        <v>0</v>
      </c>
      <c r="L1194" s="20">
        <f t="shared" si="606"/>
        <v>0</v>
      </c>
      <c r="M1194" s="42"/>
      <c r="N1194" s="20">
        <f>COUNTIFS($B$21:$B$5019,B1194)</f>
        <v>0</v>
      </c>
    </row>
    <row r="1195" spans="1:14" x14ac:dyDescent="0.45">
      <c r="A1195" s="19">
        <v>1175</v>
      </c>
      <c r="B1195" s="54"/>
      <c r="C1195" s="55"/>
      <c r="D1195" s="21"/>
      <c r="E1195" s="21"/>
      <c r="F1195" s="20">
        <f t="shared" si="602"/>
        <v>0</v>
      </c>
      <c r="G1195" s="21"/>
      <c r="H1195" s="21"/>
      <c r="I1195" s="20">
        <f t="shared" si="603"/>
        <v>0</v>
      </c>
      <c r="J1195" s="20">
        <f t="shared" si="604"/>
        <v>0</v>
      </c>
      <c r="K1195" s="25" t="str">
        <f t="shared" si="605"/>
        <v>0</v>
      </c>
      <c r="L1195" s="20">
        <f t="shared" si="606"/>
        <v>0</v>
      </c>
      <c r="M1195" s="42"/>
      <c r="N1195" s="20">
        <f>COUNTIFS($B$21:$B$5019,B1195)</f>
        <v>0</v>
      </c>
    </row>
    <row r="1196" spans="1:14" x14ac:dyDescent="0.45">
      <c r="A1196" s="19">
        <v>1176</v>
      </c>
      <c r="B1196" s="54"/>
      <c r="C1196" s="55"/>
      <c r="D1196" s="21"/>
      <c r="E1196" s="21"/>
      <c r="F1196" s="20">
        <f t="shared" si="602"/>
        <v>0</v>
      </c>
      <c r="G1196" s="21"/>
      <c r="H1196" s="21"/>
      <c r="I1196" s="20">
        <f t="shared" si="603"/>
        <v>0</v>
      </c>
      <c r="J1196" s="20">
        <f t="shared" si="604"/>
        <v>0</v>
      </c>
      <c r="K1196" s="25" t="str">
        <f t="shared" si="605"/>
        <v>0</v>
      </c>
      <c r="L1196" s="20">
        <f t="shared" si="606"/>
        <v>0</v>
      </c>
      <c r="M1196" s="42"/>
      <c r="N1196" s="20">
        <f>COUNTIFS($B$21:$B$5019,B1196)</f>
        <v>0</v>
      </c>
    </row>
    <row r="1197" spans="1:14" x14ac:dyDescent="0.45">
      <c r="A1197" s="19">
        <v>1177</v>
      </c>
      <c r="B1197" s="54"/>
      <c r="C1197" s="55"/>
      <c r="D1197" s="21"/>
      <c r="E1197" s="21"/>
      <c r="F1197" s="20">
        <f t="shared" si="602"/>
        <v>0</v>
      </c>
      <c r="G1197" s="21"/>
      <c r="H1197" s="21"/>
      <c r="I1197" s="20">
        <f t="shared" si="603"/>
        <v>0</v>
      </c>
      <c r="J1197" s="20">
        <f t="shared" si="604"/>
        <v>0</v>
      </c>
      <c r="K1197" s="25" t="str">
        <f t="shared" si="605"/>
        <v>0</v>
      </c>
      <c r="L1197" s="20">
        <f t="shared" si="606"/>
        <v>0</v>
      </c>
      <c r="M1197" s="42"/>
      <c r="N1197" s="20">
        <f>COUNTIFS($B$21:$B$5019,B1197)</f>
        <v>0</v>
      </c>
    </row>
    <row r="1198" spans="1:14" x14ac:dyDescent="0.45">
      <c r="A1198" s="19">
        <v>1178</v>
      </c>
      <c r="B1198" s="54"/>
      <c r="C1198" s="55"/>
      <c r="D1198" s="21"/>
      <c r="E1198" s="21"/>
      <c r="F1198" s="20">
        <f t="shared" si="602"/>
        <v>0</v>
      </c>
      <c r="G1198" s="21"/>
      <c r="H1198" s="21"/>
      <c r="I1198" s="20">
        <f t="shared" si="603"/>
        <v>0</v>
      </c>
      <c r="J1198" s="20">
        <f t="shared" si="604"/>
        <v>0</v>
      </c>
      <c r="K1198" s="25" t="str">
        <f t="shared" si="605"/>
        <v>0</v>
      </c>
      <c r="L1198" s="20">
        <f t="shared" si="606"/>
        <v>0</v>
      </c>
      <c r="M1198" s="42"/>
      <c r="N1198" s="20">
        <f>COUNTIFS($B$21:$B$5019,B1198)</f>
        <v>0</v>
      </c>
    </row>
    <row r="1199" spans="1:14" x14ac:dyDescent="0.45">
      <c r="A1199" s="19">
        <v>1179</v>
      </c>
      <c r="B1199" s="54"/>
      <c r="C1199" s="55"/>
      <c r="D1199" s="21"/>
      <c r="E1199" s="21"/>
      <c r="F1199" s="20">
        <f t="shared" si="602"/>
        <v>0</v>
      </c>
      <c r="G1199" s="21"/>
      <c r="H1199" s="21"/>
      <c r="I1199" s="20">
        <f t="shared" si="603"/>
        <v>0</v>
      </c>
      <c r="J1199" s="20">
        <f t="shared" si="604"/>
        <v>0</v>
      </c>
      <c r="K1199" s="25" t="str">
        <f t="shared" si="605"/>
        <v>0</v>
      </c>
      <c r="L1199" s="20">
        <f t="shared" si="606"/>
        <v>0</v>
      </c>
      <c r="M1199" s="42"/>
      <c r="N1199" s="20">
        <f>COUNTIFS($B$21:$B$5019,B1199)</f>
        <v>0</v>
      </c>
    </row>
    <row r="1200" spans="1:14" ht="18.600000000000001" thickBot="1" x14ac:dyDescent="0.5">
      <c r="A1200" s="22">
        <v>1180</v>
      </c>
      <c r="B1200" s="56"/>
      <c r="C1200" s="57"/>
      <c r="D1200" s="24"/>
      <c r="E1200" s="24"/>
      <c r="F1200" s="23">
        <f t="shared" si="602"/>
        <v>0</v>
      </c>
      <c r="G1200" s="24"/>
      <c r="H1200" s="24"/>
      <c r="I1200" s="23">
        <f t="shared" si="603"/>
        <v>0</v>
      </c>
      <c r="J1200" s="23">
        <f t="shared" si="604"/>
        <v>0</v>
      </c>
      <c r="K1200" s="26" t="str">
        <f t="shared" si="605"/>
        <v>0</v>
      </c>
      <c r="L1200" s="23">
        <f t="shared" si="606"/>
        <v>0</v>
      </c>
      <c r="M1200" s="43"/>
      <c r="N1200" s="23">
        <f>COUNTIFS($B$21:$B$5019,B1200)</f>
        <v>0</v>
      </c>
    </row>
    <row r="1201" spans="1:14" x14ac:dyDescent="0.45">
      <c r="A1201" s="16">
        <v>1181</v>
      </c>
      <c r="B1201" s="52"/>
      <c r="C1201" s="53"/>
      <c r="D1201" s="18"/>
      <c r="E1201" s="18"/>
      <c r="F1201" s="17">
        <f>D1201-E1201</f>
        <v>0</v>
      </c>
      <c r="G1201" s="18"/>
      <c r="H1201" s="18"/>
      <c r="I1201" s="17">
        <f>G1201-H1201</f>
        <v>0</v>
      </c>
      <c r="J1201" s="17">
        <f>F1201+I1201</f>
        <v>0</v>
      </c>
      <c r="K1201" s="27" t="str">
        <f>IF(E1201&lt;0,"マイナス請求",IF(J1201=1900,"○",IF(J1201=0,"0",IF(J1201&lt;1900,"値引残","要確認"))))</f>
        <v>0</v>
      </c>
      <c r="L1201" s="17">
        <f>J1201</f>
        <v>0</v>
      </c>
      <c r="M1201" s="41"/>
      <c r="N1201" s="17">
        <f>COUNTIFS($B$21:$B$5019,B1201)</f>
        <v>0</v>
      </c>
    </row>
    <row r="1202" spans="1:14" x14ac:dyDescent="0.45">
      <c r="A1202" s="19">
        <v>1182</v>
      </c>
      <c r="B1202" s="54"/>
      <c r="C1202" s="55"/>
      <c r="D1202" s="21"/>
      <c r="E1202" s="21"/>
      <c r="F1202" s="20">
        <f t="shared" ref="F1202:F1210" si="607">D1202-E1202</f>
        <v>0</v>
      </c>
      <c r="G1202" s="21"/>
      <c r="H1202" s="21"/>
      <c r="I1202" s="20">
        <f t="shared" ref="I1202:I1210" si="608">G1202-H1202</f>
        <v>0</v>
      </c>
      <c r="J1202" s="20">
        <f t="shared" ref="J1202:J1210" si="609">F1202+I1202</f>
        <v>0</v>
      </c>
      <c r="K1202" s="25" t="str">
        <f t="shared" ref="K1202:K1210" si="610">IF(E1202&lt;0,"マイナス請求",IF(J1202=1900,"○",IF(J1202=0,"0",IF(J1202&lt;1900,"値引残","要確認"))))</f>
        <v>0</v>
      </c>
      <c r="L1202" s="20">
        <f t="shared" ref="L1202:L1210" si="611">J1202</f>
        <v>0</v>
      </c>
      <c r="M1202" s="42"/>
      <c r="N1202" s="20">
        <f>COUNTIFS($B$21:$B$5019,B1202)</f>
        <v>0</v>
      </c>
    </row>
    <row r="1203" spans="1:14" x14ac:dyDescent="0.45">
      <c r="A1203" s="19">
        <v>1183</v>
      </c>
      <c r="B1203" s="54"/>
      <c r="C1203" s="55"/>
      <c r="D1203" s="21"/>
      <c r="E1203" s="21"/>
      <c r="F1203" s="20">
        <f t="shared" si="607"/>
        <v>0</v>
      </c>
      <c r="G1203" s="21"/>
      <c r="H1203" s="21"/>
      <c r="I1203" s="20">
        <f t="shared" si="608"/>
        <v>0</v>
      </c>
      <c r="J1203" s="20">
        <f t="shared" si="609"/>
        <v>0</v>
      </c>
      <c r="K1203" s="25" t="str">
        <f t="shared" si="610"/>
        <v>0</v>
      </c>
      <c r="L1203" s="20">
        <f t="shared" si="611"/>
        <v>0</v>
      </c>
      <c r="M1203" s="42"/>
      <c r="N1203" s="20">
        <f>COUNTIFS($B$21:$B$5019,B1203)</f>
        <v>0</v>
      </c>
    </row>
    <row r="1204" spans="1:14" x14ac:dyDescent="0.45">
      <c r="A1204" s="19">
        <v>1184</v>
      </c>
      <c r="B1204" s="54"/>
      <c r="C1204" s="55"/>
      <c r="D1204" s="21"/>
      <c r="E1204" s="21"/>
      <c r="F1204" s="20">
        <f t="shared" si="607"/>
        <v>0</v>
      </c>
      <c r="G1204" s="21"/>
      <c r="H1204" s="21"/>
      <c r="I1204" s="20">
        <f t="shared" si="608"/>
        <v>0</v>
      </c>
      <c r="J1204" s="20">
        <f t="shared" si="609"/>
        <v>0</v>
      </c>
      <c r="K1204" s="25" t="str">
        <f t="shared" si="610"/>
        <v>0</v>
      </c>
      <c r="L1204" s="20">
        <f t="shared" si="611"/>
        <v>0</v>
      </c>
      <c r="M1204" s="42"/>
      <c r="N1204" s="20">
        <f>COUNTIFS($B$21:$B$5019,B1204)</f>
        <v>0</v>
      </c>
    </row>
    <row r="1205" spans="1:14" x14ac:dyDescent="0.45">
      <c r="A1205" s="19">
        <v>1185</v>
      </c>
      <c r="B1205" s="54"/>
      <c r="C1205" s="55"/>
      <c r="D1205" s="21"/>
      <c r="E1205" s="21"/>
      <c r="F1205" s="20">
        <f t="shared" si="607"/>
        <v>0</v>
      </c>
      <c r="G1205" s="21"/>
      <c r="H1205" s="21"/>
      <c r="I1205" s="20">
        <f t="shared" si="608"/>
        <v>0</v>
      </c>
      <c r="J1205" s="20">
        <f t="shared" si="609"/>
        <v>0</v>
      </c>
      <c r="K1205" s="25" t="str">
        <f t="shared" si="610"/>
        <v>0</v>
      </c>
      <c r="L1205" s="20">
        <f t="shared" si="611"/>
        <v>0</v>
      </c>
      <c r="M1205" s="42"/>
      <c r="N1205" s="20">
        <f>COUNTIFS($B$21:$B$5019,B1205)</f>
        <v>0</v>
      </c>
    </row>
    <row r="1206" spans="1:14" x14ac:dyDescent="0.45">
      <c r="A1206" s="19">
        <v>1186</v>
      </c>
      <c r="B1206" s="54"/>
      <c r="C1206" s="55"/>
      <c r="D1206" s="21"/>
      <c r="E1206" s="21"/>
      <c r="F1206" s="20">
        <f t="shared" si="607"/>
        <v>0</v>
      </c>
      <c r="G1206" s="21"/>
      <c r="H1206" s="21"/>
      <c r="I1206" s="20">
        <f t="shared" si="608"/>
        <v>0</v>
      </c>
      <c r="J1206" s="20">
        <f t="shared" si="609"/>
        <v>0</v>
      </c>
      <c r="K1206" s="25" t="str">
        <f t="shared" si="610"/>
        <v>0</v>
      </c>
      <c r="L1206" s="20">
        <f t="shared" si="611"/>
        <v>0</v>
      </c>
      <c r="M1206" s="42"/>
      <c r="N1206" s="20">
        <f>COUNTIFS($B$21:$B$5019,B1206)</f>
        <v>0</v>
      </c>
    </row>
    <row r="1207" spans="1:14" x14ac:dyDescent="0.45">
      <c r="A1207" s="19">
        <v>1187</v>
      </c>
      <c r="B1207" s="54"/>
      <c r="C1207" s="55"/>
      <c r="D1207" s="21"/>
      <c r="E1207" s="21"/>
      <c r="F1207" s="20">
        <f t="shared" si="607"/>
        <v>0</v>
      </c>
      <c r="G1207" s="21"/>
      <c r="H1207" s="21"/>
      <c r="I1207" s="20">
        <f t="shared" si="608"/>
        <v>0</v>
      </c>
      <c r="J1207" s="20">
        <f t="shared" si="609"/>
        <v>0</v>
      </c>
      <c r="K1207" s="25" t="str">
        <f t="shared" si="610"/>
        <v>0</v>
      </c>
      <c r="L1207" s="20">
        <f t="shared" si="611"/>
        <v>0</v>
      </c>
      <c r="M1207" s="42"/>
      <c r="N1207" s="20">
        <f>COUNTIFS($B$21:$B$5019,B1207)</f>
        <v>0</v>
      </c>
    </row>
    <row r="1208" spans="1:14" x14ac:dyDescent="0.45">
      <c r="A1208" s="19">
        <v>1188</v>
      </c>
      <c r="B1208" s="54"/>
      <c r="C1208" s="55"/>
      <c r="D1208" s="21"/>
      <c r="E1208" s="21"/>
      <c r="F1208" s="20">
        <f t="shared" si="607"/>
        <v>0</v>
      </c>
      <c r="G1208" s="21"/>
      <c r="H1208" s="21"/>
      <c r="I1208" s="20">
        <f t="shared" si="608"/>
        <v>0</v>
      </c>
      <c r="J1208" s="20">
        <f t="shared" si="609"/>
        <v>0</v>
      </c>
      <c r="K1208" s="25" t="str">
        <f t="shared" si="610"/>
        <v>0</v>
      </c>
      <c r="L1208" s="20">
        <f t="shared" si="611"/>
        <v>0</v>
      </c>
      <c r="M1208" s="42"/>
      <c r="N1208" s="20">
        <f>COUNTIFS($B$21:$B$5019,B1208)</f>
        <v>0</v>
      </c>
    </row>
    <row r="1209" spans="1:14" x14ac:dyDescent="0.45">
      <c r="A1209" s="19">
        <v>1189</v>
      </c>
      <c r="B1209" s="54"/>
      <c r="C1209" s="55"/>
      <c r="D1209" s="21"/>
      <c r="E1209" s="21"/>
      <c r="F1209" s="20">
        <f t="shared" si="607"/>
        <v>0</v>
      </c>
      <c r="G1209" s="21"/>
      <c r="H1209" s="21"/>
      <c r="I1209" s="20">
        <f t="shared" si="608"/>
        <v>0</v>
      </c>
      <c r="J1209" s="20">
        <f t="shared" si="609"/>
        <v>0</v>
      </c>
      <c r="K1209" s="25" t="str">
        <f t="shared" si="610"/>
        <v>0</v>
      </c>
      <c r="L1209" s="20">
        <f t="shared" si="611"/>
        <v>0</v>
      </c>
      <c r="M1209" s="42"/>
      <c r="N1209" s="20">
        <f>COUNTIFS($B$21:$B$5019,B1209)</f>
        <v>0</v>
      </c>
    </row>
    <row r="1210" spans="1:14" ht="18.600000000000001" thickBot="1" x14ac:dyDescent="0.5">
      <c r="A1210" s="22">
        <v>1190</v>
      </c>
      <c r="B1210" s="56"/>
      <c r="C1210" s="57"/>
      <c r="D1210" s="24"/>
      <c r="E1210" s="24"/>
      <c r="F1210" s="23">
        <f t="shared" si="607"/>
        <v>0</v>
      </c>
      <c r="G1210" s="24"/>
      <c r="H1210" s="24"/>
      <c r="I1210" s="23">
        <f t="shared" si="608"/>
        <v>0</v>
      </c>
      <c r="J1210" s="23">
        <f t="shared" si="609"/>
        <v>0</v>
      </c>
      <c r="K1210" s="26" t="str">
        <f t="shared" si="610"/>
        <v>0</v>
      </c>
      <c r="L1210" s="23">
        <f t="shared" si="611"/>
        <v>0</v>
      </c>
      <c r="M1210" s="43"/>
      <c r="N1210" s="23">
        <f>COUNTIFS($B$21:$B$5019,B1210)</f>
        <v>0</v>
      </c>
    </row>
    <row r="1211" spans="1:14" x14ac:dyDescent="0.45">
      <c r="A1211" s="16">
        <v>1191</v>
      </c>
      <c r="B1211" s="52"/>
      <c r="C1211" s="53"/>
      <c r="D1211" s="18"/>
      <c r="E1211" s="18"/>
      <c r="F1211" s="17">
        <f>D1211-E1211</f>
        <v>0</v>
      </c>
      <c r="G1211" s="18"/>
      <c r="H1211" s="18"/>
      <c r="I1211" s="17">
        <f>G1211-H1211</f>
        <v>0</v>
      </c>
      <c r="J1211" s="17">
        <f>F1211+I1211</f>
        <v>0</v>
      </c>
      <c r="K1211" s="27" t="str">
        <f>IF(E1211&lt;0,"マイナス請求",IF(J1211=1900,"○",IF(J1211=0,"0",IF(J1211&lt;1900,"値引残","要確認"))))</f>
        <v>0</v>
      </c>
      <c r="L1211" s="17">
        <f>J1211</f>
        <v>0</v>
      </c>
      <c r="M1211" s="41"/>
      <c r="N1211" s="17">
        <f>COUNTIFS($B$21:$B$5019,B1211)</f>
        <v>0</v>
      </c>
    </row>
    <row r="1212" spans="1:14" x14ac:dyDescent="0.45">
      <c r="A1212" s="19">
        <v>1192</v>
      </c>
      <c r="B1212" s="54"/>
      <c r="C1212" s="55"/>
      <c r="D1212" s="21"/>
      <c r="E1212" s="21"/>
      <c r="F1212" s="20">
        <f t="shared" ref="F1212:F1220" si="612">D1212-E1212</f>
        <v>0</v>
      </c>
      <c r="G1212" s="21"/>
      <c r="H1212" s="21"/>
      <c r="I1212" s="20">
        <f t="shared" ref="I1212:I1220" si="613">G1212-H1212</f>
        <v>0</v>
      </c>
      <c r="J1212" s="20">
        <f t="shared" ref="J1212:J1220" si="614">F1212+I1212</f>
        <v>0</v>
      </c>
      <c r="K1212" s="25" t="str">
        <f t="shared" ref="K1212:K1217" si="615">IF(E1212&lt;0,"マイナス請求",IF(J1212=1900,"○",IF(J1212=0,"0",IF(J1212&lt;1900,"値引残","要確認"))))</f>
        <v>0</v>
      </c>
      <c r="L1212" s="20">
        <f t="shared" ref="L1212:L1220" si="616">J1212</f>
        <v>0</v>
      </c>
      <c r="M1212" s="42"/>
      <c r="N1212" s="20">
        <f>COUNTIFS($B$21:$B$5019,B1212)</f>
        <v>0</v>
      </c>
    </row>
    <row r="1213" spans="1:14" x14ac:dyDescent="0.45">
      <c r="A1213" s="19">
        <v>1193</v>
      </c>
      <c r="B1213" s="54"/>
      <c r="C1213" s="55"/>
      <c r="D1213" s="21"/>
      <c r="E1213" s="21"/>
      <c r="F1213" s="20">
        <f t="shared" si="612"/>
        <v>0</v>
      </c>
      <c r="G1213" s="21"/>
      <c r="H1213" s="21"/>
      <c r="I1213" s="20">
        <f t="shared" si="613"/>
        <v>0</v>
      </c>
      <c r="J1213" s="20">
        <f t="shared" si="614"/>
        <v>0</v>
      </c>
      <c r="K1213" s="25" t="str">
        <f t="shared" si="615"/>
        <v>0</v>
      </c>
      <c r="L1213" s="20">
        <f t="shared" si="616"/>
        <v>0</v>
      </c>
      <c r="M1213" s="42"/>
      <c r="N1213" s="20">
        <f>COUNTIFS($B$21:$B$5019,B1213)</f>
        <v>0</v>
      </c>
    </row>
    <row r="1214" spans="1:14" x14ac:dyDescent="0.45">
      <c r="A1214" s="19">
        <v>1194</v>
      </c>
      <c r="B1214" s="54"/>
      <c r="C1214" s="55"/>
      <c r="D1214" s="21"/>
      <c r="E1214" s="21"/>
      <c r="F1214" s="20">
        <f t="shared" si="612"/>
        <v>0</v>
      </c>
      <c r="G1214" s="21"/>
      <c r="H1214" s="21"/>
      <c r="I1214" s="20">
        <f t="shared" si="613"/>
        <v>0</v>
      </c>
      <c r="J1214" s="20">
        <f t="shared" si="614"/>
        <v>0</v>
      </c>
      <c r="K1214" s="25" t="str">
        <f t="shared" si="615"/>
        <v>0</v>
      </c>
      <c r="L1214" s="20">
        <f t="shared" si="616"/>
        <v>0</v>
      </c>
      <c r="M1214" s="42"/>
      <c r="N1214" s="20">
        <f>COUNTIFS($B$21:$B$5019,B1214)</f>
        <v>0</v>
      </c>
    </row>
    <row r="1215" spans="1:14" x14ac:dyDescent="0.45">
      <c r="A1215" s="19">
        <v>1195</v>
      </c>
      <c r="B1215" s="54"/>
      <c r="C1215" s="55"/>
      <c r="D1215" s="21"/>
      <c r="E1215" s="21"/>
      <c r="F1215" s="20">
        <f t="shared" si="612"/>
        <v>0</v>
      </c>
      <c r="G1215" s="21"/>
      <c r="H1215" s="21"/>
      <c r="I1215" s="20">
        <f t="shared" si="613"/>
        <v>0</v>
      </c>
      <c r="J1215" s="20">
        <f t="shared" si="614"/>
        <v>0</v>
      </c>
      <c r="K1215" s="25" t="str">
        <f t="shared" si="615"/>
        <v>0</v>
      </c>
      <c r="L1215" s="20">
        <f t="shared" si="616"/>
        <v>0</v>
      </c>
      <c r="M1215" s="42"/>
      <c r="N1215" s="20">
        <f>COUNTIFS($B$21:$B$5019,B1215)</f>
        <v>0</v>
      </c>
    </row>
    <row r="1216" spans="1:14" x14ac:dyDescent="0.45">
      <c r="A1216" s="19">
        <v>1196</v>
      </c>
      <c r="B1216" s="54"/>
      <c r="C1216" s="55"/>
      <c r="D1216" s="21"/>
      <c r="E1216" s="21"/>
      <c r="F1216" s="20">
        <f t="shared" si="612"/>
        <v>0</v>
      </c>
      <c r="G1216" s="21"/>
      <c r="H1216" s="21"/>
      <c r="I1216" s="20">
        <f t="shared" si="613"/>
        <v>0</v>
      </c>
      <c r="J1216" s="20">
        <f t="shared" si="614"/>
        <v>0</v>
      </c>
      <c r="K1216" s="25" t="str">
        <f t="shared" si="615"/>
        <v>0</v>
      </c>
      <c r="L1216" s="20">
        <f t="shared" si="616"/>
        <v>0</v>
      </c>
      <c r="M1216" s="42"/>
      <c r="N1216" s="20">
        <f>COUNTIFS($B$21:$B$5019,B1216)</f>
        <v>0</v>
      </c>
    </row>
    <row r="1217" spans="1:14" x14ac:dyDescent="0.45">
      <c r="A1217" s="19">
        <v>1197</v>
      </c>
      <c r="B1217" s="54"/>
      <c r="C1217" s="55"/>
      <c r="D1217" s="21"/>
      <c r="E1217" s="21"/>
      <c r="F1217" s="20">
        <f t="shared" si="612"/>
        <v>0</v>
      </c>
      <c r="G1217" s="21"/>
      <c r="H1217" s="21"/>
      <c r="I1217" s="20">
        <f t="shared" si="613"/>
        <v>0</v>
      </c>
      <c r="J1217" s="20">
        <f t="shared" si="614"/>
        <v>0</v>
      </c>
      <c r="K1217" s="25" t="str">
        <f t="shared" si="615"/>
        <v>0</v>
      </c>
      <c r="L1217" s="20">
        <f t="shared" si="616"/>
        <v>0</v>
      </c>
      <c r="M1217" s="42"/>
      <c r="N1217" s="20">
        <f>COUNTIFS($B$21:$B$5019,B1217)</f>
        <v>0</v>
      </c>
    </row>
    <row r="1218" spans="1:14" x14ac:dyDescent="0.45">
      <c r="A1218" s="19">
        <v>1198</v>
      </c>
      <c r="B1218" s="54"/>
      <c r="C1218" s="55"/>
      <c r="D1218" s="21"/>
      <c r="E1218" s="21"/>
      <c r="F1218" s="20">
        <f t="shared" si="612"/>
        <v>0</v>
      </c>
      <c r="G1218" s="21"/>
      <c r="H1218" s="21"/>
      <c r="I1218" s="20">
        <f t="shared" si="613"/>
        <v>0</v>
      </c>
      <c r="J1218" s="20">
        <f t="shared" si="614"/>
        <v>0</v>
      </c>
      <c r="K1218" s="25" t="str">
        <f>IF(E1218&lt;0,"マイナス請求",IF(J1218=1900,"○",IF(J1218=0,"0",IF(J1218&lt;1900,"値引残","要確認"))))</f>
        <v>0</v>
      </c>
      <c r="L1218" s="20">
        <f t="shared" si="616"/>
        <v>0</v>
      </c>
      <c r="M1218" s="42"/>
      <c r="N1218" s="20">
        <f>COUNTIFS($B$21:$B$5019,B1218)</f>
        <v>0</v>
      </c>
    </row>
    <row r="1219" spans="1:14" x14ac:dyDescent="0.45">
      <c r="A1219" s="19">
        <v>1199</v>
      </c>
      <c r="B1219" s="54"/>
      <c r="C1219" s="55"/>
      <c r="D1219" s="21"/>
      <c r="E1219" s="21"/>
      <c r="F1219" s="20">
        <f t="shared" si="612"/>
        <v>0</v>
      </c>
      <c r="G1219" s="21"/>
      <c r="H1219" s="21"/>
      <c r="I1219" s="20">
        <f t="shared" si="613"/>
        <v>0</v>
      </c>
      <c r="J1219" s="20">
        <f t="shared" si="614"/>
        <v>0</v>
      </c>
      <c r="K1219" s="25" t="str">
        <f t="shared" ref="K1219:K1220" si="617">IF(E1219&lt;0,"マイナス請求",IF(J1219=1900,"○",IF(J1219=0,"0",IF(J1219&lt;1900,"値引残","要確認"))))</f>
        <v>0</v>
      </c>
      <c r="L1219" s="20">
        <f t="shared" si="616"/>
        <v>0</v>
      </c>
      <c r="M1219" s="42"/>
      <c r="N1219" s="20">
        <f>COUNTIFS($B$21:$B$5019,B1219)</f>
        <v>0</v>
      </c>
    </row>
    <row r="1220" spans="1:14" ht="18.600000000000001" thickBot="1" x14ac:dyDescent="0.5">
      <c r="A1220" s="22">
        <v>1200</v>
      </c>
      <c r="B1220" s="56"/>
      <c r="C1220" s="57"/>
      <c r="D1220" s="24"/>
      <c r="E1220" s="24"/>
      <c r="F1220" s="23">
        <f t="shared" si="612"/>
        <v>0</v>
      </c>
      <c r="G1220" s="24"/>
      <c r="H1220" s="24"/>
      <c r="I1220" s="23">
        <f t="shared" si="613"/>
        <v>0</v>
      </c>
      <c r="J1220" s="23">
        <f t="shared" si="614"/>
        <v>0</v>
      </c>
      <c r="K1220" s="26" t="str">
        <f t="shared" si="617"/>
        <v>0</v>
      </c>
      <c r="L1220" s="23">
        <f t="shared" si="616"/>
        <v>0</v>
      </c>
      <c r="M1220" s="43"/>
      <c r="N1220" s="23">
        <f>COUNTIFS($B$21:$B$5019,B1220)</f>
        <v>0</v>
      </c>
    </row>
    <row r="1221" spans="1:14" x14ac:dyDescent="0.45">
      <c r="A1221" s="16">
        <v>1201</v>
      </c>
      <c r="B1221" s="52"/>
      <c r="C1221" s="53"/>
      <c r="D1221" s="18"/>
      <c r="E1221" s="18"/>
      <c r="F1221" s="17">
        <f>D1221-E1221</f>
        <v>0</v>
      </c>
      <c r="G1221" s="18"/>
      <c r="H1221" s="18"/>
      <c r="I1221" s="17">
        <f>G1221-H1221</f>
        <v>0</v>
      </c>
      <c r="J1221" s="17">
        <f>F1221+I1221</f>
        <v>0</v>
      </c>
      <c r="K1221" s="27" t="str">
        <f>IF(E1221&lt;0,"マイナス請求",IF(J1221=1900,"○",IF(J1221=0,"0",IF(J1221&lt;1900,"値引残","要確認"))))</f>
        <v>0</v>
      </c>
      <c r="L1221" s="17">
        <f>J1221</f>
        <v>0</v>
      </c>
      <c r="M1221" s="41"/>
      <c r="N1221" s="17">
        <f>COUNTIFS($B$21:$B$5019,B1221)</f>
        <v>0</v>
      </c>
    </row>
    <row r="1222" spans="1:14" x14ac:dyDescent="0.45">
      <c r="A1222" s="19">
        <v>1202</v>
      </c>
      <c r="B1222" s="54"/>
      <c r="C1222" s="55"/>
      <c r="D1222" s="21"/>
      <c r="E1222" s="21"/>
      <c r="F1222" s="20">
        <f t="shared" ref="F1222:F1230" si="618">D1222-E1222</f>
        <v>0</v>
      </c>
      <c r="G1222" s="21"/>
      <c r="H1222" s="21"/>
      <c r="I1222" s="20">
        <f t="shared" ref="I1222:I1230" si="619">G1222-H1222</f>
        <v>0</v>
      </c>
      <c r="J1222" s="20">
        <f t="shared" ref="J1222:J1230" si="620">F1222+I1222</f>
        <v>0</v>
      </c>
      <c r="K1222" s="25" t="str">
        <f t="shared" ref="K1222:K1230" si="621">IF(E1222&lt;0,"マイナス請求",IF(J1222=1900,"○",IF(J1222=0,"0",IF(J1222&lt;1900,"値引残","要確認"))))</f>
        <v>0</v>
      </c>
      <c r="L1222" s="20">
        <f t="shared" ref="L1222:L1230" si="622">J1222</f>
        <v>0</v>
      </c>
      <c r="M1222" s="42"/>
      <c r="N1222" s="20">
        <f>COUNTIFS($B$21:$B$5019,B1222)</f>
        <v>0</v>
      </c>
    </row>
    <row r="1223" spans="1:14" x14ac:dyDescent="0.45">
      <c r="A1223" s="19">
        <v>1203</v>
      </c>
      <c r="B1223" s="54"/>
      <c r="C1223" s="55"/>
      <c r="D1223" s="21"/>
      <c r="E1223" s="21"/>
      <c r="F1223" s="20">
        <f t="shared" si="618"/>
        <v>0</v>
      </c>
      <c r="G1223" s="21"/>
      <c r="H1223" s="21"/>
      <c r="I1223" s="20">
        <f t="shared" si="619"/>
        <v>0</v>
      </c>
      <c r="J1223" s="20">
        <f t="shared" si="620"/>
        <v>0</v>
      </c>
      <c r="K1223" s="25" t="str">
        <f t="shared" si="621"/>
        <v>0</v>
      </c>
      <c r="L1223" s="20">
        <f t="shared" si="622"/>
        <v>0</v>
      </c>
      <c r="M1223" s="42"/>
      <c r="N1223" s="20">
        <f>COUNTIFS($B$21:$B$5019,B1223)</f>
        <v>0</v>
      </c>
    </row>
    <row r="1224" spans="1:14" x14ac:dyDescent="0.45">
      <c r="A1224" s="19">
        <v>1204</v>
      </c>
      <c r="B1224" s="54"/>
      <c r="C1224" s="55"/>
      <c r="D1224" s="21"/>
      <c r="E1224" s="21"/>
      <c r="F1224" s="20">
        <f t="shared" si="618"/>
        <v>0</v>
      </c>
      <c r="G1224" s="21"/>
      <c r="H1224" s="21"/>
      <c r="I1224" s="20">
        <f t="shared" si="619"/>
        <v>0</v>
      </c>
      <c r="J1224" s="20">
        <f t="shared" si="620"/>
        <v>0</v>
      </c>
      <c r="K1224" s="25" t="str">
        <f t="shared" si="621"/>
        <v>0</v>
      </c>
      <c r="L1224" s="20">
        <f t="shared" si="622"/>
        <v>0</v>
      </c>
      <c r="M1224" s="42"/>
      <c r="N1224" s="20">
        <f>COUNTIFS($B$21:$B$5019,B1224)</f>
        <v>0</v>
      </c>
    </row>
    <row r="1225" spans="1:14" x14ac:dyDescent="0.45">
      <c r="A1225" s="19">
        <v>1205</v>
      </c>
      <c r="B1225" s="54"/>
      <c r="C1225" s="55"/>
      <c r="D1225" s="21"/>
      <c r="E1225" s="21"/>
      <c r="F1225" s="20">
        <f t="shared" si="618"/>
        <v>0</v>
      </c>
      <c r="G1225" s="21"/>
      <c r="H1225" s="21"/>
      <c r="I1225" s="20">
        <f t="shared" si="619"/>
        <v>0</v>
      </c>
      <c r="J1225" s="20">
        <f t="shared" si="620"/>
        <v>0</v>
      </c>
      <c r="K1225" s="25" t="str">
        <f t="shared" si="621"/>
        <v>0</v>
      </c>
      <c r="L1225" s="20">
        <f t="shared" si="622"/>
        <v>0</v>
      </c>
      <c r="M1225" s="42"/>
      <c r="N1225" s="20">
        <f>COUNTIFS($B$21:$B$5019,B1225)</f>
        <v>0</v>
      </c>
    </row>
    <row r="1226" spans="1:14" x14ac:dyDescent="0.45">
      <c r="A1226" s="19">
        <v>1206</v>
      </c>
      <c r="B1226" s="54"/>
      <c r="C1226" s="55"/>
      <c r="D1226" s="21"/>
      <c r="E1226" s="21"/>
      <c r="F1226" s="20">
        <f t="shared" si="618"/>
        <v>0</v>
      </c>
      <c r="G1226" s="21"/>
      <c r="H1226" s="21"/>
      <c r="I1226" s="20">
        <f t="shared" si="619"/>
        <v>0</v>
      </c>
      <c r="J1226" s="20">
        <f t="shared" si="620"/>
        <v>0</v>
      </c>
      <c r="K1226" s="25" t="str">
        <f t="shared" si="621"/>
        <v>0</v>
      </c>
      <c r="L1226" s="20">
        <f t="shared" si="622"/>
        <v>0</v>
      </c>
      <c r="M1226" s="42"/>
      <c r="N1226" s="20">
        <f>COUNTIFS($B$21:$B$5019,B1226)</f>
        <v>0</v>
      </c>
    </row>
    <row r="1227" spans="1:14" x14ac:dyDescent="0.45">
      <c r="A1227" s="19">
        <v>1207</v>
      </c>
      <c r="B1227" s="54"/>
      <c r="C1227" s="55"/>
      <c r="D1227" s="21"/>
      <c r="E1227" s="21"/>
      <c r="F1227" s="20">
        <f t="shared" si="618"/>
        <v>0</v>
      </c>
      <c r="G1227" s="21"/>
      <c r="H1227" s="21"/>
      <c r="I1227" s="20">
        <f t="shared" si="619"/>
        <v>0</v>
      </c>
      <c r="J1227" s="20">
        <f t="shared" si="620"/>
        <v>0</v>
      </c>
      <c r="K1227" s="25" t="str">
        <f t="shared" si="621"/>
        <v>0</v>
      </c>
      <c r="L1227" s="20">
        <f t="shared" si="622"/>
        <v>0</v>
      </c>
      <c r="M1227" s="42"/>
      <c r="N1227" s="20">
        <f>COUNTIFS($B$21:$B$5019,B1227)</f>
        <v>0</v>
      </c>
    </row>
    <row r="1228" spans="1:14" x14ac:dyDescent="0.45">
      <c r="A1228" s="19">
        <v>1208</v>
      </c>
      <c r="B1228" s="54"/>
      <c r="C1228" s="55"/>
      <c r="D1228" s="21"/>
      <c r="E1228" s="21"/>
      <c r="F1228" s="20">
        <f t="shared" si="618"/>
        <v>0</v>
      </c>
      <c r="G1228" s="21"/>
      <c r="H1228" s="21"/>
      <c r="I1228" s="20">
        <f t="shared" si="619"/>
        <v>0</v>
      </c>
      <c r="J1228" s="20">
        <f t="shared" si="620"/>
        <v>0</v>
      </c>
      <c r="K1228" s="25" t="str">
        <f t="shared" si="621"/>
        <v>0</v>
      </c>
      <c r="L1228" s="20">
        <f t="shared" si="622"/>
        <v>0</v>
      </c>
      <c r="M1228" s="42"/>
      <c r="N1228" s="20">
        <f>COUNTIFS($B$21:$B$5019,B1228)</f>
        <v>0</v>
      </c>
    </row>
    <row r="1229" spans="1:14" x14ac:dyDescent="0.45">
      <c r="A1229" s="19">
        <v>1209</v>
      </c>
      <c r="B1229" s="54"/>
      <c r="C1229" s="55"/>
      <c r="D1229" s="21"/>
      <c r="E1229" s="21"/>
      <c r="F1229" s="20">
        <f t="shared" si="618"/>
        <v>0</v>
      </c>
      <c r="G1229" s="21"/>
      <c r="H1229" s="21"/>
      <c r="I1229" s="20">
        <f t="shared" si="619"/>
        <v>0</v>
      </c>
      <c r="J1229" s="20">
        <f t="shared" si="620"/>
        <v>0</v>
      </c>
      <c r="K1229" s="25" t="str">
        <f t="shared" si="621"/>
        <v>0</v>
      </c>
      <c r="L1229" s="20">
        <f t="shared" si="622"/>
        <v>0</v>
      </c>
      <c r="M1229" s="42"/>
      <c r="N1229" s="20">
        <f>COUNTIFS($B$21:$B$5019,B1229)</f>
        <v>0</v>
      </c>
    </row>
    <row r="1230" spans="1:14" ht="18.600000000000001" thickBot="1" x14ac:dyDescent="0.5">
      <c r="A1230" s="22">
        <v>1210</v>
      </c>
      <c r="B1230" s="56"/>
      <c r="C1230" s="57"/>
      <c r="D1230" s="24"/>
      <c r="E1230" s="24"/>
      <c r="F1230" s="23">
        <f t="shared" si="618"/>
        <v>0</v>
      </c>
      <c r="G1230" s="24"/>
      <c r="H1230" s="24"/>
      <c r="I1230" s="23">
        <f t="shared" si="619"/>
        <v>0</v>
      </c>
      <c r="J1230" s="23">
        <f t="shared" si="620"/>
        <v>0</v>
      </c>
      <c r="K1230" s="26" t="str">
        <f t="shared" si="621"/>
        <v>0</v>
      </c>
      <c r="L1230" s="23">
        <f t="shared" si="622"/>
        <v>0</v>
      </c>
      <c r="M1230" s="43"/>
      <c r="N1230" s="23">
        <f>COUNTIFS($B$21:$B$5019,B1230)</f>
        <v>0</v>
      </c>
    </row>
    <row r="1231" spans="1:14" x14ac:dyDescent="0.45">
      <c r="A1231" s="16">
        <v>1211</v>
      </c>
      <c r="B1231" s="52"/>
      <c r="C1231" s="53"/>
      <c r="D1231" s="18"/>
      <c r="E1231" s="18"/>
      <c r="F1231" s="17">
        <f>D1231-E1231</f>
        <v>0</v>
      </c>
      <c r="G1231" s="18"/>
      <c r="H1231" s="18"/>
      <c r="I1231" s="17">
        <f>G1231-H1231</f>
        <v>0</v>
      </c>
      <c r="J1231" s="17">
        <f>F1231+I1231</f>
        <v>0</v>
      </c>
      <c r="K1231" s="27" t="str">
        <f>IF(E1231&lt;0,"マイナス請求",IF(J1231=1900,"○",IF(J1231=0,"0",IF(J1231&lt;1900,"値引残","要確認"))))</f>
        <v>0</v>
      </c>
      <c r="L1231" s="17">
        <f>J1231</f>
        <v>0</v>
      </c>
      <c r="M1231" s="41"/>
      <c r="N1231" s="17">
        <f>COUNTIFS($B$21:$B$5019,B1231)</f>
        <v>0</v>
      </c>
    </row>
    <row r="1232" spans="1:14" x14ac:dyDescent="0.45">
      <c r="A1232" s="19">
        <v>1212</v>
      </c>
      <c r="B1232" s="54"/>
      <c r="C1232" s="55"/>
      <c r="D1232" s="21"/>
      <c r="E1232" s="21"/>
      <c r="F1232" s="20">
        <f t="shared" ref="F1232:F1240" si="623">D1232-E1232</f>
        <v>0</v>
      </c>
      <c r="G1232" s="21"/>
      <c r="H1232" s="21"/>
      <c r="I1232" s="20">
        <f t="shared" ref="I1232:I1240" si="624">G1232-H1232</f>
        <v>0</v>
      </c>
      <c r="J1232" s="20">
        <f t="shared" ref="J1232:J1240" si="625">F1232+I1232</f>
        <v>0</v>
      </c>
      <c r="K1232" s="25" t="str">
        <f t="shared" ref="K1232:K1240" si="626">IF(E1232&lt;0,"マイナス請求",IF(J1232=1900,"○",IF(J1232=0,"0",IF(J1232&lt;1900,"値引残","要確認"))))</f>
        <v>0</v>
      </c>
      <c r="L1232" s="20">
        <f t="shared" ref="L1232:L1240" si="627">J1232</f>
        <v>0</v>
      </c>
      <c r="M1232" s="42"/>
      <c r="N1232" s="20">
        <f>COUNTIFS($B$21:$B$5019,B1232)</f>
        <v>0</v>
      </c>
    </row>
    <row r="1233" spans="1:14" x14ac:dyDescent="0.45">
      <c r="A1233" s="19">
        <v>1213</v>
      </c>
      <c r="B1233" s="54"/>
      <c r="C1233" s="55"/>
      <c r="D1233" s="21"/>
      <c r="E1233" s="21"/>
      <c r="F1233" s="20">
        <f t="shared" si="623"/>
        <v>0</v>
      </c>
      <c r="G1233" s="21"/>
      <c r="H1233" s="21"/>
      <c r="I1233" s="20">
        <f t="shared" si="624"/>
        <v>0</v>
      </c>
      <c r="J1233" s="20">
        <f t="shared" si="625"/>
        <v>0</v>
      </c>
      <c r="K1233" s="25" t="str">
        <f t="shared" si="626"/>
        <v>0</v>
      </c>
      <c r="L1233" s="20">
        <f t="shared" si="627"/>
        <v>0</v>
      </c>
      <c r="M1233" s="42"/>
      <c r="N1233" s="20">
        <f>COUNTIFS($B$21:$B$5019,B1233)</f>
        <v>0</v>
      </c>
    </row>
    <row r="1234" spans="1:14" x14ac:dyDescent="0.45">
      <c r="A1234" s="19">
        <v>1214</v>
      </c>
      <c r="B1234" s="54"/>
      <c r="C1234" s="55"/>
      <c r="D1234" s="21"/>
      <c r="E1234" s="21"/>
      <c r="F1234" s="20">
        <f t="shared" si="623"/>
        <v>0</v>
      </c>
      <c r="G1234" s="21"/>
      <c r="H1234" s="21"/>
      <c r="I1234" s="20">
        <f t="shared" si="624"/>
        <v>0</v>
      </c>
      <c r="J1234" s="20">
        <f t="shared" si="625"/>
        <v>0</v>
      </c>
      <c r="K1234" s="25" t="str">
        <f t="shared" si="626"/>
        <v>0</v>
      </c>
      <c r="L1234" s="20">
        <f t="shared" si="627"/>
        <v>0</v>
      </c>
      <c r="M1234" s="42"/>
      <c r="N1234" s="20">
        <f>COUNTIFS($B$21:$B$5019,B1234)</f>
        <v>0</v>
      </c>
    </row>
    <row r="1235" spans="1:14" x14ac:dyDescent="0.45">
      <c r="A1235" s="19">
        <v>1215</v>
      </c>
      <c r="B1235" s="54"/>
      <c r="C1235" s="55"/>
      <c r="D1235" s="21"/>
      <c r="E1235" s="21"/>
      <c r="F1235" s="20">
        <f t="shared" si="623"/>
        <v>0</v>
      </c>
      <c r="G1235" s="21"/>
      <c r="H1235" s="21"/>
      <c r="I1235" s="20">
        <f t="shared" si="624"/>
        <v>0</v>
      </c>
      <c r="J1235" s="20">
        <f t="shared" si="625"/>
        <v>0</v>
      </c>
      <c r="K1235" s="25" t="str">
        <f t="shared" si="626"/>
        <v>0</v>
      </c>
      <c r="L1235" s="20">
        <f t="shared" si="627"/>
        <v>0</v>
      </c>
      <c r="M1235" s="42"/>
      <c r="N1235" s="20">
        <f>COUNTIFS($B$21:$B$5019,B1235)</f>
        <v>0</v>
      </c>
    </row>
    <row r="1236" spans="1:14" x14ac:dyDescent="0.45">
      <c r="A1236" s="19">
        <v>1216</v>
      </c>
      <c r="B1236" s="54"/>
      <c r="C1236" s="55"/>
      <c r="D1236" s="21"/>
      <c r="E1236" s="21"/>
      <c r="F1236" s="20">
        <f t="shared" si="623"/>
        <v>0</v>
      </c>
      <c r="G1236" s="21"/>
      <c r="H1236" s="21"/>
      <c r="I1236" s="20">
        <f t="shared" si="624"/>
        <v>0</v>
      </c>
      <c r="J1236" s="20">
        <f t="shared" si="625"/>
        <v>0</v>
      </c>
      <c r="K1236" s="25" t="str">
        <f t="shared" si="626"/>
        <v>0</v>
      </c>
      <c r="L1236" s="20">
        <f t="shared" si="627"/>
        <v>0</v>
      </c>
      <c r="M1236" s="42"/>
      <c r="N1236" s="20">
        <f>COUNTIFS($B$21:$B$5019,B1236)</f>
        <v>0</v>
      </c>
    </row>
    <row r="1237" spans="1:14" x14ac:dyDescent="0.45">
      <c r="A1237" s="19">
        <v>1217</v>
      </c>
      <c r="B1237" s="54"/>
      <c r="C1237" s="55"/>
      <c r="D1237" s="21"/>
      <c r="E1237" s="21"/>
      <c r="F1237" s="20">
        <f t="shared" si="623"/>
        <v>0</v>
      </c>
      <c r="G1237" s="21"/>
      <c r="H1237" s="21"/>
      <c r="I1237" s="20">
        <f t="shared" si="624"/>
        <v>0</v>
      </c>
      <c r="J1237" s="20">
        <f t="shared" si="625"/>
        <v>0</v>
      </c>
      <c r="K1237" s="25" t="str">
        <f t="shared" si="626"/>
        <v>0</v>
      </c>
      <c r="L1237" s="20">
        <f t="shared" si="627"/>
        <v>0</v>
      </c>
      <c r="M1237" s="42"/>
      <c r="N1237" s="20">
        <f>COUNTIFS($B$21:$B$5019,B1237)</f>
        <v>0</v>
      </c>
    </row>
    <row r="1238" spans="1:14" x14ac:dyDescent="0.45">
      <c r="A1238" s="19">
        <v>1218</v>
      </c>
      <c r="B1238" s="54"/>
      <c r="C1238" s="55"/>
      <c r="D1238" s="21"/>
      <c r="E1238" s="21"/>
      <c r="F1238" s="20">
        <f t="shared" si="623"/>
        <v>0</v>
      </c>
      <c r="G1238" s="21"/>
      <c r="H1238" s="21"/>
      <c r="I1238" s="20">
        <f t="shared" si="624"/>
        <v>0</v>
      </c>
      <c r="J1238" s="20">
        <f t="shared" si="625"/>
        <v>0</v>
      </c>
      <c r="K1238" s="25" t="str">
        <f t="shared" si="626"/>
        <v>0</v>
      </c>
      <c r="L1238" s="20">
        <f t="shared" si="627"/>
        <v>0</v>
      </c>
      <c r="M1238" s="42"/>
      <c r="N1238" s="20">
        <f>COUNTIFS($B$21:$B$5019,B1238)</f>
        <v>0</v>
      </c>
    </row>
    <row r="1239" spans="1:14" x14ac:dyDescent="0.45">
      <c r="A1239" s="19">
        <v>1219</v>
      </c>
      <c r="B1239" s="54"/>
      <c r="C1239" s="55"/>
      <c r="D1239" s="21"/>
      <c r="E1239" s="21"/>
      <c r="F1239" s="20">
        <f t="shared" si="623"/>
        <v>0</v>
      </c>
      <c r="G1239" s="21"/>
      <c r="H1239" s="21"/>
      <c r="I1239" s="20">
        <f t="shared" si="624"/>
        <v>0</v>
      </c>
      <c r="J1239" s="20">
        <f t="shared" si="625"/>
        <v>0</v>
      </c>
      <c r="K1239" s="25" t="str">
        <f t="shared" si="626"/>
        <v>0</v>
      </c>
      <c r="L1239" s="20">
        <f t="shared" si="627"/>
        <v>0</v>
      </c>
      <c r="M1239" s="42"/>
      <c r="N1239" s="20">
        <f>COUNTIFS($B$21:$B$5019,B1239)</f>
        <v>0</v>
      </c>
    </row>
    <row r="1240" spans="1:14" ht="18.600000000000001" thickBot="1" x14ac:dyDescent="0.5">
      <c r="A1240" s="22">
        <v>1220</v>
      </c>
      <c r="B1240" s="56"/>
      <c r="C1240" s="57"/>
      <c r="D1240" s="24"/>
      <c r="E1240" s="24"/>
      <c r="F1240" s="23">
        <f t="shared" si="623"/>
        <v>0</v>
      </c>
      <c r="G1240" s="24"/>
      <c r="H1240" s="24"/>
      <c r="I1240" s="23">
        <f t="shared" si="624"/>
        <v>0</v>
      </c>
      <c r="J1240" s="23">
        <f t="shared" si="625"/>
        <v>0</v>
      </c>
      <c r="K1240" s="26" t="str">
        <f t="shared" si="626"/>
        <v>0</v>
      </c>
      <c r="L1240" s="23">
        <f t="shared" si="627"/>
        <v>0</v>
      </c>
      <c r="M1240" s="43"/>
      <c r="N1240" s="23">
        <f>COUNTIFS($B$21:$B$5019,B1240)</f>
        <v>0</v>
      </c>
    </row>
    <row r="1241" spans="1:14" x14ac:dyDescent="0.45">
      <c r="A1241" s="16">
        <v>1221</v>
      </c>
      <c r="B1241" s="52"/>
      <c r="C1241" s="53"/>
      <c r="D1241" s="18"/>
      <c r="E1241" s="18"/>
      <c r="F1241" s="17">
        <f>D1241-E1241</f>
        <v>0</v>
      </c>
      <c r="G1241" s="18"/>
      <c r="H1241" s="18"/>
      <c r="I1241" s="17">
        <f>G1241-H1241</f>
        <v>0</v>
      </c>
      <c r="J1241" s="17">
        <f>F1241+I1241</f>
        <v>0</v>
      </c>
      <c r="K1241" s="27" t="str">
        <f>IF(E1241&lt;0,"マイナス請求",IF(J1241=1900,"○",IF(J1241=0,"0",IF(J1241&lt;1900,"値引残","要確認"))))</f>
        <v>0</v>
      </c>
      <c r="L1241" s="17">
        <f>J1241</f>
        <v>0</v>
      </c>
      <c r="M1241" s="41"/>
      <c r="N1241" s="17">
        <f>COUNTIFS($B$21:$B$5019,B1241)</f>
        <v>0</v>
      </c>
    </row>
    <row r="1242" spans="1:14" x14ac:dyDescent="0.45">
      <c r="A1242" s="19">
        <v>1222</v>
      </c>
      <c r="B1242" s="54"/>
      <c r="C1242" s="55"/>
      <c r="D1242" s="21"/>
      <c r="E1242" s="21"/>
      <c r="F1242" s="20">
        <f t="shared" ref="F1242:F1250" si="628">D1242-E1242</f>
        <v>0</v>
      </c>
      <c r="G1242" s="21"/>
      <c r="H1242" s="21"/>
      <c r="I1242" s="20">
        <f t="shared" ref="I1242:I1250" si="629">G1242-H1242</f>
        <v>0</v>
      </c>
      <c r="J1242" s="20">
        <f t="shared" ref="J1242:J1250" si="630">F1242+I1242</f>
        <v>0</v>
      </c>
      <c r="K1242" s="25" t="str">
        <f t="shared" ref="K1242:K1250" si="631">IF(E1242&lt;0,"マイナス請求",IF(J1242=1900,"○",IF(J1242=0,"0",IF(J1242&lt;1900,"値引残","要確認"))))</f>
        <v>0</v>
      </c>
      <c r="L1242" s="20">
        <f t="shared" ref="L1242:L1250" si="632">J1242</f>
        <v>0</v>
      </c>
      <c r="M1242" s="42"/>
      <c r="N1242" s="20">
        <f>COUNTIFS($B$21:$B$5019,B1242)</f>
        <v>0</v>
      </c>
    </row>
    <row r="1243" spans="1:14" x14ac:dyDescent="0.45">
      <c r="A1243" s="19">
        <v>1223</v>
      </c>
      <c r="B1243" s="54"/>
      <c r="C1243" s="55"/>
      <c r="D1243" s="21"/>
      <c r="E1243" s="21"/>
      <c r="F1243" s="20">
        <f t="shared" si="628"/>
        <v>0</v>
      </c>
      <c r="G1243" s="21"/>
      <c r="H1243" s="21"/>
      <c r="I1243" s="20">
        <f t="shared" si="629"/>
        <v>0</v>
      </c>
      <c r="J1243" s="20">
        <f t="shared" si="630"/>
        <v>0</v>
      </c>
      <c r="K1243" s="25" t="str">
        <f t="shared" si="631"/>
        <v>0</v>
      </c>
      <c r="L1243" s="20">
        <f t="shared" si="632"/>
        <v>0</v>
      </c>
      <c r="M1243" s="42"/>
      <c r="N1243" s="20">
        <f>COUNTIFS($B$21:$B$5019,B1243)</f>
        <v>0</v>
      </c>
    </row>
    <row r="1244" spans="1:14" x14ac:dyDescent="0.45">
      <c r="A1244" s="19">
        <v>1224</v>
      </c>
      <c r="B1244" s="54"/>
      <c r="C1244" s="55"/>
      <c r="D1244" s="21"/>
      <c r="E1244" s="21"/>
      <c r="F1244" s="20">
        <f t="shared" si="628"/>
        <v>0</v>
      </c>
      <c r="G1244" s="21"/>
      <c r="H1244" s="21"/>
      <c r="I1244" s="20">
        <f t="shared" si="629"/>
        <v>0</v>
      </c>
      <c r="J1244" s="20">
        <f t="shared" si="630"/>
        <v>0</v>
      </c>
      <c r="K1244" s="25" t="str">
        <f t="shared" si="631"/>
        <v>0</v>
      </c>
      <c r="L1244" s="20">
        <f t="shared" si="632"/>
        <v>0</v>
      </c>
      <c r="M1244" s="42"/>
      <c r="N1244" s="20">
        <f>COUNTIFS($B$21:$B$5019,B1244)</f>
        <v>0</v>
      </c>
    </row>
    <row r="1245" spans="1:14" x14ac:dyDescent="0.45">
      <c r="A1245" s="19">
        <v>1225</v>
      </c>
      <c r="B1245" s="54"/>
      <c r="C1245" s="55"/>
      <c r="D1245" s="21"/>
      <c r="E1245" s="21"/>
      <c r="F1245" s="20">
        <f t="shared" si="628"/>
        <v>0</v>
      </c>
      <c r="G1245" s="21"/>
      <c r="H1245" s="21"/>
      <c r="I1245" s="20">
        <f t="shared" si="629"/>
        <v>0</v>
      </c>
      <c r="J1245" s="20">
        <f t="shared" si="630"/>
        <v>0</v>
      </c>
      <c r="K1245" s="25" t="str">
        <f t="shared" si="631"/>
        <v>0</v>
      </c>
      <c r="L1245" s="20">
        <f t="shared" si="632"/>
        <v>0</v>
      </c>
      <c r="M1245" s="42"/>
      <c r="N1245" s="20">
        <f>COUNTIFS($B$21:$B$5019,B1245)</f>
        <v>0</v>
      </c>
    </row>
    <row r="1246" spans="1:14" x14ac:dyDescent="0.45">
      <c r="A1246" s="19">
        <v>1226</v>
      </c>
      <c r="B1246" s="54"/>
      <c r="C1246" s="55"/>
      <c r="D1246" s="21"/>
      <c r="E1246" s="21"/>
      <c r="F1246" s="20">
        <f t="shared" si="628"/>
        <v>0</v>
      </c>
      <c r="G1246" s="21"/>
      <c r="H1246" s="21"/>
      <c r="I1246" s="20">
        <f t="shared" si="629"/>
        <v>0</v>
      </c>
      <c r="J1246" s="20">
        <f t="shared" si="630"/>
        <v>0</v>
      </c>
      <c r="K1246" s="25" t="str">
        <f t="shared" si="631"/>
        <v>0</v>
      </c>
      <c r="L1246" s="20">
        <f t="shared" si="632"/>
        <v>0</v>
      </c>
      <c r="M1246" s="42"/>
      <c r="N1246" s="20">
        <f>COUNTIFS($B$21:$B$5019,B1246)</f>
        <v>0</v>
      </c>
    </row>
    <row r="1247" spans="1:14" x14ac:dyDescent="0.45">
      <c r="A1247" s="19">
        <v>1227</v>
      </c>
      <c r="B1247" s="54"/>
      <c r="C1247" s="55"/>
      <c r="D1247" s="21"/>
      <c r="E1247" s="21"/>
      <c r="F1247" s="20">
        <f t="shared" si="628"/>
        <v>0</v>
      </c>
      <c r="G1247" s="21"/>
      <c r="H1247" s="21"/>
      <c r="I1247" s="20">
        <f t="shared" si="629"/>
        <v>0</v>
      </c>
      <c r="J1247" s="20">
        <f t="shared" si="630"/>
        <v>0</v>
      </c>
      <c r="K1247" s="25" t="str">
        <f t="shared" si="631"/>
        <v>0</v>
      </c>
      <c r="L1247" s="20">
        <f t="shared" si="632"/>
        <v>0</v>
      </c>
      <c r="M1247" s="42"/>
      <c r="N1247" s="20">
        <f>COUNTIFS($B$21:$B$5019,B1247)</f>
        <v>0</v>
      </c>
    </row>
    <row r="1248" spans="1:14" x14ac:dyDescent="0.45">
      <c r="A1248" s="19">
        <v>1228</v>
      </c>
      <c r="B1248" s="54"/>
      <c r="C1248" s="55"/>
      <c r="D1248" s="21"/>
      <c r="E1248" s="21"/>
      <c r="F1248" s="20">
        <f t="shared" si="628"/>
        <v>0</v>
      </c>
      <c r="G1248" s="21"/>
      <c r="H1248" s="21"/>
      <c r="I1248" s="20">
        <f t="shared" si="629"/>
        <v>0</v>
      </c>
      <c r="J1248" s="20">
        <f t="shared" si="630"/>
        <v>0</v>
      </c>
      <c r="K1248" s="25" t="str">
        <f t="shared" si="631"/>
        <v>0</v>
      </c>
      <c r="L1248" s="20">
        <f t="shared" si="632"/>
        <v>0</v>
      </c>
      <c r="M1248" s="42"/>
      <c r="N1248" s="20">
        <f>COUNTIFS($B$21:$B$5019,B1248)</f>
        <v>0</v>
      </c>
    </row>
    <row r="1249" spans="1:14" x14ac:dyDescent="0.45">
      <c r="A1249" s="19">
        <v>1229</v>
      </c>
      <c r="B1249" s="54"/>
      <c r="C1249" s="55"/>
      <c r="D1249" s="21"/>
      <c r="E1249" s="21"/>
      <c r="F1249" s="20">
        <f t="shared" si="628"/>
        <v>0</v>
      </c>
      <c r="G1249" s="21"/>
      <c r="H1249" s="21"/>
      <c r="I1249" s="20">
        <f t="shared" si="629"/>
        <v>0</v>
      </c>
      <c r="J1249" s="20">
        <f t="shared" si="630"/>
        <v>0</v>
      </c>
      <c r="K1249" s="25" t="str">
        <f t="shared" si="631"/>
        <v>0</v>
      </c>
      <c r="L1249" s="20">
        <f t="shared" si="632"/>
        <v>0</v>
      </c>
      <c r="M1249" s="42"/>
      <c r="N1249" s="20">
        <f>COUNTIFS($B$21:$B$5019,B1249)</f>
        <v>0</v>
      </c>
    </row>
    <row r="1250" spans="1:14" ht="18.600000000000001" thickBot="1" x14ac:dyDescent="0.5">
      <c r="A1250" s="22">
        <v>1230</v>
      </c>
      <c r="B1250" s="56"/>
      <c r="C1250" s="57"/>
      <c r="D1250" s="24"/>
      <c r="E1250" s="24"/>
      <c r="F1250" s="23">
        <f t="shared" si="628"/>
        <v>0</v>
      </c>
      <c r="G1250" s="24"/>
      <c r="H1250" s="24"/>
      <c r="I1250" s="23">
        <f t="shared" si="629"/>
        <v>0</v>
      </c>
      <c r="J1250" s="23">
        <f t="shared" si="630"/>
        <v>0</v>
      </c>
      <c r="K1250" s="26" t="str">
        <f t="shared" si="631"/>
        <v>0</v>
      </c>
      <c r="L1250" s="23">
        <f t="shared" si="632"/>
        <v>0</v>
      </c>
      <c r="M1250" s="43"/>
      <c r="N1250" s="23">
        <f>COUNTIFS($B$21:$B$5019,B1250)</f>
        <v>0</v>
      </c>
    </row>
    <row r="1251" spans="1:14" x14ac:dyDescent="0.45">
      <c r="A1251" s="16">
        <v>1231</v>
      </c>
      <c r="B1251" s="52"/>
      <c r="C1251" s="53"/>
      <c r="D1251" s="18"/>
      <c r="E1251" s="18"/>
      <c r="F1251" s="17">
        <f>D1251-E1251</f>
        <v>0</v>
      </c>
      <c r="G1251" s="18"/>
      <c r="H1251" s="18"/>
      <c r="I1251" s="17">
        <f>G1251-H1251</f>
        <v>0</v>
      </c>
      <c r="J1251" s="17">
        <f>F1251+I1251</f>
        <v>0</v>
      </c>
      <c r="K1251" s="27" t="str">
        <f>IF(E1251&lt;0,"マイナス請求",IF(J1251=1900,"○",IF(J1251=0,"0",IF(J1251&lt;1900,"値引残","要確認"))))</f>
        <v>0</v>
      </c>
      <c r="L1251" s="17">
        <f>J1251</f>
        <v>0</v>
      </c>
      <c r="M1251" s="41"/>
      <c r="N1251" s="17">
        <f>COUNTIFS($B$21:$B$5019,B1251)</f>
        <v>0</v>
      </c>
    </row>
    <row r="1252" spans="1:14" x14ac:dyDescent="0.45">
      <c r="A1252" s="19">
        <v>1232</v>
      </c>
      <c r="B1252" s="54"/>
      <c r="C1252" s="55"/>
      <c r="D1252" s="21"/>
      <c r="E1252" s="21"/>
      <c r="F1252" s="20">
        <f t="shared" ref="F1252:F1260" si="633">D1252-E1252</f>
        <v>0</v>
      </c>
      <c r="G1252" s="21"/>
      <c r="H1252" s="21"/>
      <c r="I1252" s="20">
        <f t="shared" ref="I1252:I1260" si="634">G1252-H1252</f>
        <v>0</v>
      </c>
      <c r="J1252" s="20">
        <f t="shared" ref="J1252:J1260" si="635">F1252+I1252</f>
        <v>0</v>
      </c>
      <c r="K1252" s="25" t="str">
        <f t="shared" ref="K1252:K1260" si="636">IF(E1252&lt;0,"マイナス請求",IF(J1252=1900,"○",IF(J1252=0,"0",IF(J1252&lt;1900,"値引残","要確認"))))</f>
        <v>0</v>
      </c>
      <c r="L1252" s="20">
        <f t="shared" ref="L1252:L1260" si="637">J1252</f>
        <v>0</v>
      </c>
      <c r="M1252" s="42"/>
      <c r="N1252" s="20">
        <f>COUNTIFS($B$21:$B$5019,B1252)</f>
        <v>0</v>
      </c>
    </row>
    <row r="1253" spans="1:14" x14ac:dyDescent="0.45">
      <c r="A1253" s="19">
        <v>1233</v>
      </c>
      <c r="B1253" s="54"/>
      <c r="C1253" s="55"/>
      <c r="D1253" s="21"/>
      <c r="E1253" s="21"/>
      <c r="F1253" s="20">
        <f t="shared" si="633"/>
        <v>0</v>
      </c>
      <c r="G1253" s="21"/>
      <c r="H1253" s="21"/>
      <c r="I1253" s="20">
        <f t="shared" si="634"/>
        <v>0</v>
      </c>
      <c r="J1253" s="20">
        <f t="shared" si="635"/>
        <v>0</v>
      </c>
      <c r="K1253" s="25" t="str">
        <f t="shared" si="636"/>
        <v>0</v>
      </c>
      <c r="L1253" s="20">
        <f t="shared" si="637"/>
        <v>0</v>
      </c>
      <c r="M1253" s="42"/>
      <c r="N1253" s="20">
        <f>COUNTIFS($B$21:$B$5019,B1253)</f>
        <v>0</v>
      </c>
    </row>
    <row r="1254" spans="1:14" x14ac:dyDescent="0.45">
      <c r="A1254" s="19">
        <v>1234</v>
      </c>
      <c r="B1254" s="54"/>
      <c r="C1254" s="55"/>
      <c r="D1254" s="21"/>
      <c r="E1254" s="21"/>
      <c r="F1254" s="20">
        <f t="shared" si="633"/>
        <v>0</v>
      </c>
      <c r="G1254" s="21"/>
      <c r="H1254" s="21"/>
      <c r="I1254" s="20">
        <f t="shared" si="634"/>
        <v>0</v>
      </c>
      <c r="J1254" s="20">
        <f t="shared" si="635"/>
        <v>0</v>
      </c>
      <c r="K1254" s="25" t="str">
        <f t="shared" si="636"/>
        <v>0</v>
      </c>
      <c r="L1254" s="20">
        <f t="shared" si="637"/>
        <v>0</v>
      </c>
      <c r="M1254" s="42"/>
      <c r="N1254" s="20">
        <f>COUNTIFS($B$21:$B$5019,B1254)</f>
        <v>0</v>
      </c>
    </row>
    <row r="1255" spans="1:14" x14ac:dyDescent="0.45">
      <c r="A1255" s="19">
        <v>1235</v>
      </c>
      <c r="B1255" s="54"/>
      <c r="C1255" s="55"/>
      <c r="D1255" s="21"/>
      <c r="E1255" s="21"/>
      <c r="F1255" s="20">
        <f t="shared" si="633"/>
        <v>0</v>
      </c>
      <c r="G1255" s="21"/>
      <c r="H1255" s="21"/>
      <c r="I1255" s="20">
        <f t="shared" si="634"/>
        <v>0</v>
      </c>
      <c r="J1255" s="20">
        <f t="shared" si="635"/>
        <v>0</v>
      </c>
      <c r="K1255" s="25" t="str">
        <f t="shared" si="636"/>
        <v>0</v>
      </c>
      <c r="L1255" s="20">
        <f t="shared" si="637"/>
        <v>0</v>
      </c>
      <c r="M1255" s="42"/>
      <c r="N1255" s="20">
        <f>COUNTIFS($B$21:$B$5019,B1255)</f>
        <v>0</v>
      </c>
    </row>
    <row r="1256" spans="1:14" x14ac:dyDescent="0.45">
      <c r="A1256" s="19">
        <v>1236</v>
      </c>
      <c r="B1256" s="54"/>
      <c r="C1256" s="55"/>
      <c r="D1256" s="21"/>
      <c r="E1256" s="21"/>
      <c r="F1256" s="20">
        <f t="shared" si="633"/>
        <v>0</v>
      </c>
      <c r="G1256" s="21"/>
      <c r="H1256" s="21"/>
      <c r="I1256" s="20">
        <f t="shared" si="634"/>
        <v>0</v>
      </c>
      <c r="J1256" s="20">
        <f t="shared" si="635"/>
        <v>0</v>
      </c>
      <c r="K1256" s="25" t="str">
        <f t="shared" si="636"/>
        <v>0</v>
      </c>
      <c r="L1256" s="20">
        <f t="shared" si="637"/>
        <v>0</v>
      </c>
      <c r="M1256" s="42"/>
      <c r="N1256" s="20">
        <f>COUNTIFS($B$21:$B$5019,B1256)</f>
        <v>0</v>
      </c>
    </row>
    <row r="1257" spans="1:14" x14ac:dyDescent="0.45">
      <c r="A1257" s="19">
        <v>1237</v>
      </c>
      <c r="B1257" s="54"/>
      <c r="C1257" s="55"/>
      <c r="D1257" s="21"/>
      <c r="E1257" s="21"/>
      <c r="F1257" s="20">
        <f t="shared" si="633"/>
        <v>0</v>
      </c>
      <c r="G1257" s="21"/>
      <c r="H1257" s="21"/>
      <c r="I1257" s="20">
        <f t="shared" si="634"/>
        <v>0</v>
      </c>
      <c r="J1257" s="20">
        <f t="shared" si="635"/>
        <v>0</v>
      </c>
      <c r="K1257" s="25" t="str">
        <f t="shared" si="636"/>
        <v>0</v>
      </c>
      <c r="L1257" s="20">
        <f t="shared" si="637"/>
        <v>0</v>
      </c>
      <c r="M1257" s="42"/>
      <c r="N1257" s="20">
        <f>COUNTIFS($B$21:$B$5019,B1257)</f>
        <v>0</v>
      </c>
    </row>
    <row r="1258" spans="1:14" x14ac:dyDescent="0.45">
      <c r="A1258" s="19">
        <v>1238</v>
      </c>
      <c r="B1258" s="54"/>
      <c r="C1258" s="55"/>
      <c r="D1258" s="21"/>
      <c r="E1258" s="21"/>
      <c r="F1258" s="20">
        <f t="shared" si="633"/>
        <v>0</v>
      </c>
      <c r="G1258" s="21"/>
      <c r="H1258" s="21"/>
      <c r="I1258" s="20">
        <f t="shared" si="634"/>
        <v>0</v>
      </c>
      <c r="J1258" s="20">
        <f t="shared" si="635"/>
        <v>0</v>
      </c>
      <c r="K1258" s="25" t="str">
        <f t="shared" si="636"/>
        <v>0</v>
      </c>
      <c r="L1258" s="20">
        <f t="shared" si="637"/>
        <v>0</v>
      </c>
      <c r="M1258" s="42"/>
      <c r="N1258" s="20">
        <f>COUNTIFS($B$21:$B$5019,B1258)</f>
        <v>0</v>
      </c>
    </row>
    <row r="1259" spans="1:14" x14ac:dyDescent="0.45">
      <c r="A1259" s="19">
        <v>1239</v>
      </c>
      <c r="B1259" s="54"/>
      <c r="C1259" s="55"/>
      <c r="D1259" s="21"/>
      <c r="E1259" s="21"/>
      <c r="F1259" s="20">
        <f t="shared" si="633"/>
        <v>0</v>
      </c>
      <c r="G1259" s="21"/>
      <c r="H1259" s="21"/>
      <c r="I1259" s="20">
        <f t="shared" si="634"/>
        <v>0</v>
      </c>
      <c r="J1259" s="20">
        <f t="shared" si="635"/>
        <v>0</v>
      </c>
      <c r="K1259" s="25" t="str">
        <f t="shared" si="636"/>
        <v>0</v>
      </c>
      <c r="L1259" s="20">
        <f t="shared" si="637"/>
        <v>0</v>
      </c>
      <c r="M1259" s="42"/>
      <c r="N1259" s="20">
        <f>COUNTIFS($B$21:$B$5019,B1259)</f>
        <v>0</v>
      </c>
    </row>
    <row r="1260" spans="1:14" ht="18.600000000000001" thickBot="1" x14ac:dyDescent="0.5">
      <c r="A1260" s="22">
        <v>1240</v>
      </c>
      <c r="B1260" s="56"/>
      <c r="C1260" s="57"/>
      <c r="D1260" s="24"/>
      <c r="E1260" s="24"/>
      <c r="F1260" s="23">
        <f t="shared" si="633"/>
        <v>0</v>
      </c>
      <c r="G1260" s="24"/>
      <c r="H1260" s="24"/>
      <c r="I1260" s="23">
        <f t="shared" si="634"/>
        <v>0</v>
      </c>
      <c r="J1260" s="23">
        <f t="shared" si="635"/>
        <v>0</v>
      </c>
      <c r="K1260" s="26" t="str">
        <f t="shared" si="636"/>
        <v>0</v>
      </c>
      <c r="L1260" s="23">
        <f t="shared" si="637"/>
        <v>0</v>
      </c>
      <c r="M1260" s="43"/>
      <c r="N1260" s="23">
        <f>COUNTIFS($B$21:$B$5019,B1260)</f>
        <v>0</v>
      </c>
    </row>
    <row r="1261" spans="1:14" x14ac:dyDescent="0.45">
      <c r="A1261" s="16">
        <v>1241</v>
      </c>
      <c r="B1261" s="52"/>
      <c r="C1261" s="53"/>
      <c r="D1261" s="18"/>
      <c r="E1261" s="18"/>
      <c r="F1261" s="17">
        <f>D1261-E1261</f>
        <v>0</v>
      </c>
      <c r="G1261" s="18"/>
      <c r="H1261" s="18"/>
      <c r="I1261" s="17">
        <f>G1261-H1261</f>
        <v>0</v>
      </c>
      <c r="J1261" s="17">
        <f>F1261+I1261</f>
        <v>0</v>
      </c>
      <c r="K1261" s="27" t="str">
        <f>IF(E1261&lt;0,"マイナス請求",IF(J1261=1900,"○",IF(J1261=0,"0",IF(J1261&lt;1900,"値引残","要確認"))))</f>
        <v>0</v>
      </c>
      <c r="L1261" s="17">
        <f>J1261</f>
        <v>0</v>
      </c>
      <c r="M1261" s="41"/>
      <c r="N1261" s="17">
        <f>COUNTIFS($B$21:$B$5019,B1261)</f>
        <v>0</v>
      </c>
    </row>
    <row r="1262" spans="1:14" x14ac:dyDescent="0.45">
      <c r="A1262" s="19">
        <v>1242</v>
      </c>
      <c r="B1262" s="54"/>
      <c r="C1262" s="55"/>
      <c r="D1262" s="21"/>
      <c r="E1262" s="21"/>
      <c r="F1262" s="20">
        <f t="shared" ref="F1262:F1270" si="638">D1262-E1262</f>
        <v>0</v>
      </c>
      <c r="G1262" s="21"/>
      <c r="H1262" s="21"/>
      <c r="I1262" s="20">
        <f t="shared" ref="I1262:I1270" si="639">G1262-H1262</f>
        <v>0</v>
      </c>
      <c r="J1262" s="20">
        <f t="shared" ref="J1262:J1270" si="640">F1262+I1262</f>
        <v>0</v>
      </c>
      <c r="K1262" s="25" t="str">
        <f t="shared" ref="K1262:K1270" si="641">IF(E1262&lt;0,"マイナス請求",IF(J1262=1900,"○",IF(J1262=0,"0",IF(J1262&lt;1900,"値引残","要確認"))))</f>
        <v>0</v>
      </c>
      <c r="L1262" s="20">
        <f t="shared" ref="L1262:L1270" si="642">J1262</f>
        <v>0</v>
      </c>
      <c r="M1262" s="42"/>
      <c r="N1262" s="20">
        <f>COUNTIFS($B$21:$B$5019,B1262)</f>
        <v>0</v>
      </c>
    </row>
    <row r="1263" spans="1:14" x14ac:dyDescent="0.45">
      <c r="A1263" s="19">
        <v>1243</v>
      </c>
      <c r="B1263" s="54"/>
      <c r="C1263" s="55"/>
      <c r="D1263" s="21"/>
      <c r="E1263" s="21"/>
      <c r="F1263" s="20">
        <f t="shared" si="638"/>
        <v>0</v>
      </c>
      <c r="G1263" s="21"/>
      <c r="H1263" s="21"/>
      <c r="I1263" s="20">
        <f t="shared" si="639"/>
        <v>0</v>
      </c>
      <c r="J1263" s="20">
        <f t="shared" si="640"/>
        <v>0</v>
      </c>
      <c r="K1263" s="25" t="str">
        <f t="shared" si="641"/>
        <v>0</v>
      </c>
      <c r="L1263" s="20">
        <f t="shared" si="642"/>
        <v>0</v>
      </c>
      <c r="M1263" s="42"/>
      <c r="N1263" s="20">
        <f>COUNTIFS($B$21:$B$5019,B1263)</f>
        <v>0</v>
      </c>
    </row>
    <row r="1264" spans="1:14" x14ac:dyDescent="0.45">
      <c r="A1264" s="19">
        <v>1244</v>
      </c>
      <c r="B1264" s="54"/>
      <c r="C1264" s="55"/>
      <c r="D1264" s="21"/>
      <c r="E1264" s="21"/>
      <c r="F1264" s="20">
        <f t="shared" si="638"/>
        <v>0</v>
      </c>
      <c r="G1264" s="21"/>
      <c r="H1264" s="21"/>
      <c r="I1264" s="20">
        <f t="shared" si="639"/>
        <v>0</v>
      </c>
      <c r="J1264" s="20">
        <f t="shared" si="640"/>
        <v>0</v>
      </c>
      <c r="K1264" s="25" t="str">
        <f t="shared" si="641"/>
        <v>0</v>
      </c>
      <c r="L1264" s="20">
        <f t="shared" si="642"/>
        <v>0</v>
      </c>
      <c r="M1264" s="42"/>
      <c r="N1264" s="20">
        <f>COUNTIFS($B$21:$B$5019,B1264)</f>
        <v>0</v>
      </c>
    </row>
    <row r="1265" spans="1:14" x14ac:dyDescent="0.45">
      <c r="A1265" s="19">
        <v>1245</v>
      </c>
      <c r="B1265" s="54"/>
      <c r="C1265" s="55"/>
      <c r="D1265" s="21"/>
      <c r="E1265" s="21"/>
      <c r="F1265" s="20">
        <f t="shared" si="638"/>
        <v>0</v>
      </c>
      <c r="G1265" s="21"/>
      <c r="H1265" s="21"/>
      <c r="I1265" s="20">
        <f t="shared" si="639"/>
        <v>0</v>
      </c>
      <c r="J1265" s="20">
        <f t="shared" si="640"/>
        <v>0</v>
      </c>
      <c r="K1265" s="25" t="str">
        <f t="shared" si="641"/>
        <v>0</v>
      </c>
      <c r="L1265" s="20">
        <f t="shared" si="642"/>
        <v>0</v>
      </c>
      <c r="M1265" s="42"/>
      <c r="N1265" s="20">
        <f>COUNTIFS($B$21:$B$5019,B1265)</f>
        <v>0</v>
      </c>
    </row>
    <row r="1266" spans="1:14" x14ac:dyDescent="0.45">
      <c r="A1266" s="19">
        <v>1246</v>
      </c>
      <c r="B1266" s="54"/>
      <c r="C1266" s="55"/>
      <c r="D1266" s="21"/>
      <c r="E1266" s="21"/>
      <c r="F1266" s="20">
        <f t="shared" si="638"/>
        <v>0</v>
      </c>
      <c r="G1266" s="21"/>
      <c r="H1266" s="21"/>
      <c r="I1266" s="20">
        <f t="shared" si="639"/>
        <v>0</v>
      </c>
      <c r="J1266" s="20">
        <f t="shared" si="640"/>
        <v>0</v>
      </c>
      <c r="K1266" s="25" t="str">
        <f t="shared" si="641"/>
        <v>0</v>
      </c>
      <c r="L1266" s="20">
        <f t="shared" si="642"/>
        <v>0</v>
      </c>
      <c r="M1266" s="42"/>
      <c r="N1266" s="20">
        <f>COUNTIFS($B$21:$B$5019,B1266)</f>
        <v>0</v>
      </c>
    </row>
    <row r="1267" spans="1:14" x14ac:dyDescent="0.45">
      <c r="A1267" s="19">
        <v>1247</v>
      </c>
      <c r="B1267" s="54"/>
      <c r="C1267" s="55"/>
      <c r="D1267" s="21"/>
      <c r="E1267" s="21"/>
      <c r="F1267" s="20">
        <f t="shared" si="638"/>
        <v>0</v>
      </c>
      <c r="G1267" s="21"/>
      <c r="H1267" s="21"/>
      <c r="I1267" s="20">
        <f t="shared" si="639"/>
        <v>0</v>
      </c>
      <c r="J1267" s="20">
        <f t="shared" si="640"/>
        <v>0</v>
      </c>
      <c r="K1267" s="25" t="str">
        <f t="shared" si="641"/>
        <v>0</v>
      </c>
      <c r="L1267" s="20">
        <f t="shared" si="642"/>
        <v>0</v>
      </c>
      <c r="M1267" s="42"/>
      <c r="N1267" s="20">
        <f>COUNTIFS($B$21:$B$5019,B1267)</f>
        <v>0</v>
      </c>
    </row>
    <row r="1268" spans="1:14" x14ac:dyDescent="0.45">
      <c r="A1268" s="19">
        <v>1248</v>
      </c>
      <c r="B1268" s="54"/>
      <c r="C1268" s="55"/>
      <c r="D1268" s="21"/>
      <c r="E1268" s="21"/>
      <c r="F1268" s="20">
        <f t="shared" si="638"/>
        <v>0</v>
      </c>
      <c r="G1268" s="21"/>
      <c r="H1268" s="21"/>
      <c r="I1268" s="20">
        <f t="shared" si="639"/>
        <v>0</v>
      </c>
      <c r="J1268" s="20">
        <f t="shared" si="640"/>
        <v>0</v>
      </c>
      <c r="K1268" s="25" t="str">
        <f t="shared" si="641"/>
        <v>0</v>
      </c>
      <c r="L1268" s="20">
        <f t="shared" si="642"/>
        <v>0</v>
      </c>
      <c r="M1268" s="42"/>
      <c r="N1268" s="20">
        <f>COUNTIFS($B$21:$B$5019,B1268)</f>
        <v>0</v>
      </c>
    </row>
    <row r="1269" spans="1:14" x14ac:dyDescent="0.45">
      <c r="A1269" s="19">
        <v>1249</v>
      </c>
      <c r="B1269" s="54"/>
      <c r="C1269" s="55"/>
      <c r="D1269" s="21"/>
      <c r="E1269" s="21"/>
      <c r="F1269" s="20">
        <f t="shared" si="638"/>
        <v>0</v>
      </c>
      <c r="G1269" s="21"/>
      <c r="H1269" s="21"/>
      <c r="I1269" s="20">
        <f t="shared" si="639"/>
        <v>0</v>
      </c>
      <c r="J1269" s="20">
        <f t="shared" si="640"/>
        <v>0</v>
      </c>
      <c r="K1269" s="25" t="str">
        <f t="shared" si="641"/>
        <v>0</v>
      </c>
      <c r="L1269" s="20">
        <f t="shared" si="642"/>
        <v>0</v>
      </c>
      <c r="M1269" s="42"/>
      <c r="N1269" s="20">
        <f>COUNTIFS($B$21:$B$5019,B1269)</f>
        <v>0</v>
      </c>
    </row>
    <row r="1270" spans="1:14" ht="18.600000000000001" thickBot="1" x14ac:dyDescent="0.5">
      <c r="A1270" s="22">
        <v>1250</v>
      </c>
      <c r="B1270" s="56"/>
      <c r="C1270" s="57"/>
      <c r="D1270" s="24"/>
      <c r="E1270" s="24"/>
      <c r="F1270" s="23">
        <f t="shared" si="638"/>
        <v>0</v>
      </c>
      <c r="G1270" s="24"/>
      <c r="H1270" s="24"/>
      <c r="I1270" s="23">
        <f t="shared" si="639"/>
        <v>0</v>
      </c>
      <c r="J1270" s="23">
        <f t="shared" si="640"/>
        <v>0</v>
      </c>
      <c r="K1270" s="26" t="str">
        <f t="shared" si="641"/>
        <v>0</v>
      </c>
      <c r="L1270" s="23">
        <f t="shared" si="642"/>
        <v>0</v>
      </c>
      <c r="M1270" s="43"/>
      <c r="N1270" s="23">
        <f>COUNTIFS($B$21:$B$5019,B1270)</f>
        <v>0</v>
      </c>
    </row>
    <row r="1271" spans="1:14" x14ac:dyDescent="0.45">
      <c r="A1271" s="16">
        <v>1251</v>
      </c>
      <c r="B1271" s="52"/>
      <c r="C1271" s="53"/>
      <c r="D1271" s="18"/>
      <c r="E1271" s="18"/>
      <c r="F1271" s="17">
        <f>D1271-E1271</f>
        <v>0</v>
      </c>
      <c r="G1271" s="18"/>
      <c r="H1271" s="18"/>
      <c r="I1271" s="17">
        <f>G1271-H1271</f>
        <v>0</v>
      </c>
      <c r="J1271" s="17">
        <f>F1271+I1271</f>
        <v>0</v>
      </c>
      <c r="K1271" s="27" t="str">
        <f>IF(E1271&lt;0,"マイナス請求",IF(J1271=1900,"○",IF(J1271=0,"0",IF(J1271&lt;1900,"値引残","要確認"))))</f>
        <v>0</v>
      </c>
      <c r="L1271" s="17">
        <f>J1271</f>
        <v>0</v>
      </c>
      <c r="M1271" s="41"/>
      <c r="N1271" s="17">
        <f>COUNTIFS($B$21:$B$5019,B1271)</f>
        <v>0</v>
      </c>
    </row>
    <row r="1272" spans="1:14" x14ac:dyDescent="0.45">
      <c r="A1272" s="19">
        <v>1252</v>
      </c>
      <c r="B1272" s="54"/>
      <c r="C1272" s="55"/>
      <c r="D1272" s="21"/>
      <c r="E1272" s="21"/>
      <c r="F1272" s="20">
        <f t="shared" ref="F1272:F1280" si="643">D1272-E1272</f>
        <v>0</v>
      </c>
      <c r="G1272" s="21"/>
      <c r="H1272" s="21"/>
      <c r="I1272" s="20">
        <f t="shared" ref="I1272:I1280" si="644">G1272-H1272</f>
        <v>0</v>
      </c>
      <c r="J1272" s="20">
        <f t="shared" ref="J1272:J1280" si="645">F1272+I1272</f>
        <v>0</v>
      </c>
      <c r="K1272" s="25" t="str">
        <f t="shared" ref="K1272:K1280" si="646">IF(E1272&lt;0,"マイナス請求",IF(J1272=1900,"○",IF(J1272=0,"0",IF(J1272&lt;1900,"値引残","要確認"))))</f>
        <v>0</v>
      </c>
      <c r="L1272" s="20">
        <f t="shared" ref="L1272:L1280" si="647">J1272</f>
        <v>0</v>
      </c>
      <c r="M1272" s="42"/>
      <c r="N1272" s="20">
        <f>COUNTIFS($B$21:$B$5019,B1272)</f>
        <v>0</v>
      </c>
    </row>
    <row r="1273" spans="1:14" x14ac:dyDescent="0.45">
      <c r="A1273" s="19">
        <v>1253</v>
      </c>
      <c r="B1273" s="54"/>
      <c r="C1273" s="55"/>
      <c r="D1273" s="21"/>
      <c r="E1273" s="21"/>
      <c r="F1273" s="20">
        <f t="shared" si="643"/>
        <v>0</v>
      </c>
      <c r="G1273" s="21"/>
      <c r="H1273" s="21"/>
      <c r="I1273" s="20">
        <f t="shared" si="644"/>
        <v>0</v>
      </c>
      <c r="J1273" s="20">
        <f t="shared" si="645"/>
        <v>0</v>
      </c>
      <c r="K1273" s="25" t="str">
        <f t="shared" si="646"/>
        <v>0</v>
      </c>
      <c r="L1273" s="20">
        <f t="shared" si="647"/>
        <v>0</v>
      </c>
      <c r="M1273" s="42"/>
      <c r="N1273" s="20">
        <f>COUNTIFS($B$21:$B$5019,B1273)</f>
        <v>0</v>
      </c>
    </row>
    <row r="1274" spans="1:14" x14ac:dyDescent="0.45">
      <c r="A1274" s="19">
        <v>1254</v>
      </c>
      <c r="B1274" s="54"/>
      <c r="C1274" s="55"/>
      <c r="D1274" s="21"/>
      <c r="E1274" s="21"/>
      <c r="F1274" s="20">
        <f t="shared" si="643"/>
        <v>0</v>
      </c>
      <c r="G1274" s="21"/>
      <c r="H1274" s="21"/>
      <c r="I1274" s="20">
        <f t="shared" si="644"/>
        <v>0</v>
      </c>
      <c r="J1274" s="20">
        <f t="shared" si="645"/>
        <v>0</v>
      </c>
      <c r="K1274" s="25" t="str">
        <f t="shared" si="646"/>
        <v>0</v>
      </c>
      <c r="L1274" s="20">
        <f t="shared" si="647"/>
        <v>0</v>
      </c>
      <c r="M1274" s="42"/>
      <c r="N1274" s="20">
        <f>COUNTIFS($B$21:$B$5019,B1274)</f>
        <v>0</v>
      </c>
    </row>
    <row r="1275" spans="1:14" x14ac:dyDescent="0.45">
      <c r="A1275" s="19">
        <v>1255</v>
      </c>
      <c r="B1275" s="54"/>
      <c r="C1275" s="55"/>
      <c r="D1275" s="21"/>
      <c r="E1275" s="21"/>
      <c r="F1275" s="20">
        <f t="shared" si="643"/>
        <v>0</v>
      </c>
      <c r="G1275" s="21"/>
      <c r="H1275" s="21"/>
      <c r="I1275" s="20">
        <f t="shared" si="644"/>
        <v>0</v>
      </c>
      <c r="J1275" s="20">
        <f t="shared" si="645"/>
        <v>0</v>
      </c>
      <c r="K1275" s="25" t="str">
        <f t="shared" si="646"/>
        <v>0</v>
      </c>
      <c r="L1275" s="20">
        <f t="shared" si="647"/>
        <v>0</v>
      </c>
      <c r="M1275" s="42"/>
      <c r="N1275" s="20">
        <f>COUNTIFS($B$21:$B$5019,B1275)</f>
        <v>0</v>
      </c>
    </row>
    <row r="1276" spans="1:14" x14ac:dyDescent="0.45">
      <c r="A1276" s="19">
        <v>1256</v>
      </c>
      <c r="B1276" s="54"/>
      <c r="C1276" s="55"/>
      <c r="D1276" s="21"/>
      <c r="E1276" s="21"/>
      <c r="F1276" s="20">
        <f t="shared" si="643"/>
        <v>0</v>
      </c>
      <c r="G1276" s="21"/>
      <c r="H1276" s="21"/>
      <c r="I1276" s="20">
        <f t="shared" si="644"/>
        <v>0</v>
      </c>
      <c r="J1276" s="20">
        <f t="shared" si="645"/>
        <v>0</v>
      </c>
      <c r="K1276" s="25" t="str">
        <f t="shared" si="646"/>
        <v>0</v>
      </c>
      <c r="L1276" s="20">
        <f t="shared" si="647"/>
        <v>0</v>
      </c>
      <c r="M1276" s="42"/>
      <c r="N1276" s="20">
        <f>COUNTIFS($B$21:$B$5019,B1276)</f>
        <v>0</v>
      </c>
    </row>
    <row r="1277" spans="1:14" x14ac:dyDescent="0.45">
      <c r="A1277" s="19">
        <v>1257</v>
      </c>
      <c r="B1277" s="54"/>
      <c r="C1277" s="55"/>
      <c r="D1277" s="21"/>
      <c r="E1277" s="21"/>
      <c r="F1277" s="20">
        <f t="shared" si="643"/>
        <v>0</v>
      </c>
      <c r="G1277" s="21"/>
      <c r="H1277" s="21"/>
      <c r="I1277" s="20">
        <f t="shared" si="644"/>
        <v>0</v>
      </c>
      <c r="J1277" s="20">
        <f t="shared" si="645"/>
        <v>0</v>
      </c>
      <c r="K1277" s="25" t="str">
        <f t="shared" si="646"/>
        <v>0</v>
      </c>
      <c r="L1277" s="20">
        <f t="shared" si="647"/>
        <v>0</v>
      </c>
      <c r="M1277" s="42"/>
      <c r="N1277" s="20">
        <f>COUNTIFS($B$21:$B$5019,B1277)</f>
        <v>0</v>
      </c>
    </row>
    <row r="1278" spans="1:14" x14ac:dyDescent="0.45">
      <c r="A1278" s="19">
        <v>1258</v>
      </c>
      <c r="B1278" s="54"/>
      <c r="C1278" s="55"/>
      <c r="D1278" s="21"/>
      <c r="E1278" s="21"/>
      <c r="F1278" s="20">
        <f t="shared" si="643"/>
        <v>0</v>
      </c>
      <c r="G1278" s="21"/>
      <c r="H1278" s="21"/>
      <c r="I1278" s="20">
        <f t="shared" si="644"/>
        <v>0</v>
      </c>
      <c r="J1278" s="20">
        <f t="shared" si="645"/>
        <v>0</v>
      </c>
      <c r="K1278" s="25" t="str">
        <f t="shared" si="646"/>
        <v>0</v>
      </c>
      <c r="L1278" s="20">
        <f t="shared" si="647"/>
        <v>0</v>
      </c>
      <c r="M1278" s="42"/>
      <c r="N1278" s="20">
        <f>COUNTIFS($B$21:$B$5019,B1278)</f>
        <v>0</v>
      </c>
    </row>
    <row r="1279" spans="1:14" x14ac:dyDescent="0.45">
      <c r="A1279" s="19">
        <v>1259</v>
      </c>
      <c r="B1279" s="54"/>
      <c r="C1279" s="55"/>
      <c r="D1279" s="21"/>
      <c r="E1279" s="21"/>
      <c r="F1279" s="20">
        <f t="shared" si="643"/>
        <v>0</v>
      </c>
      <c r="G1279" s="21"/>
      <c r="H1279" s="21"/>
      <c r="I1279" s="20">
        <f t="shared" si="644"/>
        <v>0</v>
      </c>
      <c r="J1279" s="20">
        <f t="shared" si="645"/>
        <v>0</v>
      </c>
      <c r="K1279" s="25" t="str">
        <f t="shared" si="646"/>
        <v>0</v>
      </c>
      <c r="L1279" s="20">
        <f t="shared" si="647"/>
        <v>0</v>
      </c>
      <c r="M1279" s="42"/>
      <c r="N1279" s="20">
        <f>COUNTIFS($B$21:$B$5019,B1279)</f>
        <v>0</v>
      </c>
    </row>
    <row r="1280" spans="1:14" ht="18.600000000000001" thickBot="1" x14ac:dyDescent="0.5">
      <c r="A1280" s="22">
        <v>1260</v>
      </c>
      <c r="B1280" s="56"/>
      <c r="C1280" s="57"/>
      <c r="D1280" s="24"/>
      <c r="E1280" s="24"/>
      <c r="F1280" s="23">
        <f t="shared" si="643"/>
        <v>0</v>
      </c>
      <c r="G1280" s="24"/>
      <c r="H1280" s="24"/>
      <c r="I1280" s="23">
        <f t="shared" si="644"/>
        <v>0</v>
      </c>
      <c r="J1280" s="23">
        <f t="shared" si="645"/>
        <v>0</v>
      </c>
      <c r="K1280" s="26" t="str">
        <f t="shared" si="646"/>
        <v>0</v>
      </c>
      <c r="L1280" s="23">
        <f t="shared" si="647"/>
        <v>0</v>
      </c>
      <c r="M1280" s="43"/>
      <c r="N1280" s="23">
        <f>COUNTIFS($B$21:$B$5019,B1280)</f>
        <v>0</v>
      </c>
    </row>
    <row r="1281" spans="1:14" x14ac:dyDescent="0.45">
      <c r="A1281" s="16">
        <v>1261</v>
      </c>
      <c r="B1281" s="52"/>
      <c r="C1281" s="53"/>
      <c r="D1281" s="18"/>
      <c r="E1281" s="18"/>
      <c r="F1281" s="17">
        <f>D1281-E1281</f>
        <v>0</v>
      </c>
      <c r="G1281" s="18"/>
      <c r="H1281" s="18"/>
      <c r="I1281" s="17">
        <f>G1281-H1281</f>
        <v>0</v>
      </c>
      <c r="J1281" s="17">
        <f>F1281+I1281</f>
        <v>0</v>
      </c>
      <c r="K1281" s="27" t="str">
        <f>IF(E1281&lt;0,"マイナス請求",IF(J1281=1900,"○",IF(J1281=0,"0",IF(J1281&lt;1900,"値引残","要確認"))))</f>
        <v>0</v>
      </c>
      <c r="L1281" s="17">
        <f>J1281</f>
        <v>0</v>
      </c>
      <c r="M1281" s="41"/>
      <c r="N1281" s="17">
        <f>COUNTIFS($B$21:$B$5019,B1281)</f>
        <v>0</v>
      </c>
    </row>
    <row r="1282" spans="1:14" x14ac:dyDescent="0.45">
      <c r="A1282" s="19">
        <v>1262</v>
      </c>
      <c r="B1282" s="54"/>
      <c r="C1282" s="55"/>
      <c r="D1282" s="21"/>
      <c r="E1282" s="21"/>
      <c r="F1282" s="20">
        <f t="shared" ref="F1282:F1290" si="648">D1282-E1282</f>
        <v>0</v>
      </c>
      <c r="G1282" s="21"/>
      <c r="H1282" s="21"/>
      <c r="I1282" s="20">
        <f t="shared" ref="I1282:I1290" si="649">G1282-H1282</f>
        <v>0</v>
      </c>
      <c r="J1282" s="20">
        <f t="shared" ref="J1282:J1290" si="650">F1282+I1282</f>
        <v>0</v>
      </c>
      <c r="K1282" s="25" t="str">
        <f t="shared" ref="K1282:K1290" si="651">IF(E1282&lt;0,"マイナス請求",IF(J1282=1900,"○",IF(J1282=0,"0",IF(J1282&lt;1900,"値引残","要確認"))))</f>
        <v>0</v>
      </c>
      <c r="L1282" s="20">
        <f t="shared" ref="L1282:L1290" si="652">J1282</f>
        <v>0</v>
      </c>
      <c r="M1282" s="42"/>
      <c r="N1282" s="20">
        <f>COUNTIFS($B$21:$B$5019,B1282)</f>
        <v>0</v>
      </c>
    </row>
    <row r="1283" spans="1:14" x14ac:dyDescent="0.45">
      <c r="A1283" s="19">
        <v>1263</v>
      </c>
      <c r="B1283" s="54"/>
      <c r="C1283" s="55"/>
      <c r="D1283" s="21"/>
      <c r="E1283" s="21"/>
      <c r="F1283" s="20">
        <f t="shared" si="648"/>
        <v>0</v>
      </c>
      <c r="G1283" s="21"/>
      <c r="H1283" s="21"/>
      <c r="I1283" s="20">
        <f t="shared" si="649"/>
        <v>0</v>
      </c>
      <c r="J1283" s="20">
        <f t="shared" si="650"/>
        <v>0</v>
      </c>
      <c r="K1283" s="25" t="str">
        <f t="shared" si="651"/>
        <v>0</v>
      </c>
      <c r="L1283" s="20">
        <f t="shared" si="652"/>
        <v>0</v>
      </c>
      <c r="M1283" s="42"/>
      <c r="N1283" s="20">
        <f>COUNTIFS($B$21:$B$5019,B1283)</f>
        <v>0</v>
      </c>
    </row>
    <row r="1284" spans="1:14" x14ac:dyDescent="0.45">
      <c r="A1284" s="19">
        <v>1264</v>
      </c>
      <c r="B1284" s="54"/>
      <c r="C1284" s="55"/>
      <c r="D1284" s="21"/>
      <c r="E1284" s="21"/>
      <c r="F1284" s="20">
        <f t="shared" si="648"/>
        <v>0</v>
      </c>
      <c r="G1284" s="21"/>
      <c r="H1284" s="21"/>
      <c r="I1284" s="20">
        <f t="shared" si="649"/>
        <v>0</v>
      </c>
      <c r="J1284" s="20">
        <f t="shared" si="650"/>
        <v>0</v>
      </c>
      <c r="K1284" s="25" t="str">
        <f t="shared" si="651"/>
        <v>0</v>
      </c>
      <c r="L1284" s="20">
        <f t="shared" si="652"/>
        <v>0</v>
      </c>
      <c r="M1284" s="42"/>
      <c r="N1284" s="20">
        <f>COUNTIFS($B$21:$B$5019,B1284)</f>
        <v>0</v>
      </c>
    </row>
    <row r="1285" spans="1:14" x14ac:dyDescent="0.45">
      <c r="A1285" s="19">
        <v>1265</v>
      </c>
      <c r="B1285" s="54"/>
      <c r="C1285" s="55"/>
      <c r="D1285" s="21"/>
      <c r="E1285" s="21"/>
      <c r="F1285" s="20">
        <f t="shared" si="648"/>
        <v>0</v>
      </c>
      <c r="G1285" s="21"/>
      <c r="H1285" s="21"/>
      <c r="I1285" s="20">
        <f t="shared" si="649"/>
        <v>0</v>
      </c>
      <c r="J1285" s="20">
        <f t="shared" si="650"/>
        <v>0</v>
      </c>
      <c r="K1285" s="25" t="str">
        <f t="shared" si="651"/>
        <v>0</v>
      </c>
      <c r="L1285" s="20">
        <f t="shared" si="652"/>
        <v>0</v>
      </c>
      <c r="M1285" s="42"/>
      <c r="N1285" s="20">
        <f>COUNTIFS($B$21:$B$5019,B1285)</f>
        <v>0</v>
      </c>
    </row>
    <row r="1286" spans="1:14" x14ac:dyDescent="0.45">
      <c r="A1286" s="19">
        <v>1266</v>
      </c>
      <c r="B1286" s="54"/>
      <c r="C1286" s="55"/>
      <c r="D1286" s="21"/>
      <c r="E1286" s="21"/>
      <c r="F1286" s="20">
        <f t="shared" si="648"/>
        <v>0</v>
      </c>
      <c r="G1286" s="21"/>
      <c r="H1286" s="21"/>
      <c r="I1286" s="20">
        <f t="shared" si="649"/>
        <v>0</v>
      </c>
      <c r="J1286" s="20">
        <f t="shared" si="650"/>
        <v>0</v>
      </c>
      <c r="K1286" s="25" t="str">
        <f t="shared" si="651"/>
        <v>0</v>
      </c>
      <c r="L1286" s="20">
        <f t="shared" si="652"/>
        <v>0</v>
      </c>
      <c r="M1286" s="42"/>
      <c r="N1286" s="20">
        <f>COUNTIFS($B$21:$B$5019,B1286)</f>
        <v>0</v>
      </c>
    </row>
    <row r="1287" spans="1:14" x14ac:dyDescent="0.45">
      <c r="A1287" s="19">
        <v>1267</v>
      </c>
      <c r="B1287" s="54"/>
      <c r="C1287" s="55"/>
      <c r="D1287" s="21"/>
      <c r="E1287" s="21"/>
      <c r="F1287" s="20">
        <f t="shared" si="648"/>
        <v>0</v>
      </c>
      <c r="G1287" s="21"/>
      <c r="H1287" s="21"/>
      <c r="I1287" s="20">
        <f t="shared" si="649"/>
        <v>0</v>
      </c>
      <c r="J1287" s="20">
        <f t="shared" si="650"/>
        <v>0</v>
      </c>
      <c r="K1287" s="25" t="str">
        <f t="shared" si="651"/>
        <v>0</v>
      </c>
      <c r="L1287" s="20">
        <f t="shared" si="652"/>
        <v>0</v>
      </c>
      <c r="M1287" s="42"/>
      <c r="N1287" s="20">
        <f>COUNTIFS($B$21:$B$5019,B1287)</f>
        <v>0</v>
      </c>
    </row>
    <row r="1288" spans="1:14" x14ac:dyDescent="0.45">
      <c r="A1288" s="19">
        <v>1268</v>
      </c>
      <c r="B1288" s="54"/>
      <c r="C1288" s="55"/>
      <c r="D1288" s="21"/>
      <c r="E1288" s="21"/>
      <c r="F1288" s="20">
        <f t="shared" si="648"/>
        <v>0</v>
      </c>
      <c r="G1288" s="21"/>
      <c r="H1288" s="21"/>
      <c r="I1288" s="20">
        <f t="shared" si="649"/>
        <v>0</v>
      </c>
      <c r="J1288" s="20">
        <f t="shared" si="650"/>
        <v>0</v>
      </c>
      <c r="K1288" s="25" t="str">
        <f t="shared" si="651"/>
        <v>0</v>
      </c>
      <c r="L1288" s="20">
        <f t="shared" si="652"/>
        <v>0</v>
      </c>
      <c r="M1288" s="42"/>
      <c r="N1288" s="20">
        <f>COUNTIFS($B$21:$B$5019,B1288)</f>
        <v>0</v>
      </c>
    </row>
    <row r="1289" spans="1:14" x14ac:dyDescent="0.45">
      <c r="A1289" s="19">
        <v>1269</v>
      </c>
      <c r="B1289" s="54"/>
      <c r="C1289" s="55"/>
      <c r="D1289" s="21"/>
      <c r="E1289" s="21"/>
      <c r="F1289" s="20">
        <f t="shared" si="648"/>
        <v>0</v>
      </c>
      <c r="G1289" s="21"/>
      <c r="H1289" s="21"/>
      <c r="I1289" s="20">
        <f t="shared" si="649"/>
        <v>0</v>
      </c>
      <c r="J1289" s="20">
        <f t="shared" si="650"/>
        <v>0</v>
      </c>
      <c r="K1289" s="25" t="str">
        <f t="shared" si="651"/>
        <v>0</v>
      </c>
      <c r="L1289" s="20">
        <f t="shared" si="652"/>
        <v>0</v>
      </c>
      <c r="M1289" s="42"/>
      <c r="N1289" s="20">
        <f>COUNTIFS($B$21:$B$5019,B1289)</f>
        <v>0</v>
      </c>
    </row>
    <row r="1290" spans="1:14" ht="18.600000000000001" thickBot="1" x14ac:dyDescent="0.5">
      <c r="A1290" s="22">
        <v>1270</v>
      </c>
      <c r="B1290" s="56"/>
      <c r="C1290" s="57"/>
      <c r="D1290" s="24"/>
      <c r="E1290" s="24"/>
      <c r="F1290" s="23">
        <f t="shared" si="648"/>
        <v>0</v>
      </c>
      <c r="G1290" s="24"/>
      <c r="H1290" s="24"/>
      <c r="I1290" s="23">
        <f t="shared" si="649"/>
        <v>0</v>
      </c>
      <c r="J1290" s="23">
        <f t="shared" si="650"/>
        <v>0</v>
      </c>
      <c r="K1290" s="26" t="str">
        <f t="shared" si="651"/>
        <v>0</v>
      </c>
      <c r="L1290" s="23">
        <f t="shared" si="652"/>
        <v>0</v>
      </c>
      <c r="M1290" s="43"/>
      <c r="N1290" s="23">
        <f>COUNTIFS($B$21:$B$5019,B1290)</f>
        <v>0</v>
      </c>
    </row>
    <row r="1291" spans="1:14" x14ac:dyDescent="0.45">
      <c r="A1291" s="16">
        <v>1271</v>
      </c>
      <c r="B1291" s="52"/>
      <c r="C1291" s="53"/>
      <c r="D1291" s="18"/>
      <c r="E1291" s="18"/>
      <c r="F1291" s="17">
        <f>D1291-E1291</f>
        <v>0</v>
      </c>
      <c r="G1291" s="18"/>
      <c r="H1291" s="18"/>
      <c r="I1291" s="17">
        <f>G1291-H1291</f>
        <v>0</v>
      </c>
      <c r="J1291" s="17">
        <f>F1291+I1291</f>
        <v>0</v>
      </c>
      <c r="K1291" s="27" t="str">
        <f>IF(E1291&lt;0,"マイナス請求",IF(J1291=1900,"○",IF(J1291=0,"0",IF(J1291&lt;1900,"値引残","要確認"))))</f>
        <v>0</v>
      </c>
      <c r="L1291" s="17">
        <f>J1291</f>
        <v>0</v>
      </c>
      <c r="M1291" s="41"/>
      <c r="N1291" s="17">
        <f>COUNTIFS($B$21:$B$5019,B1291)</f>
        <v>0</v>
      </c>
    </row>
    <row r="1292" spans="1:14" x14ac:dyDescent="0.45">
      <c r="A1292" s="19">
        <v>1272</v>
      </c>
      <c r="B1292" s="54"/>
      <c r="C1292" s="55"/>
      <c r="D1292" s="21"/>
      <c r="E1292" s="21"/>
      <c r="F1292" s="20">
        <f t="shared" ref="F1292:F1300" si="653">D1292-E1292</f>
        <v>0</v>
      </c>
      <c r="G1292" s="21"/>
      <c r="H1292" s="21"/>
      <c r="I1292" s="20">
        <f t="shared" ref="I1292:I1300" si="654">G1292-H1292</f>
        <v>0</v>
      </c>
      <c r="J1292" s="20">
        <f t="shared" ref="J1292:J1300" si="655">F1292+I1292</f>
        <v>0</v>
      </c>
      <c r="K1292" s="25" t="str">
        <f t="shared" ref="K1292:K1300" si="656">IF(E1292&lt;0,"マイナス請求",IF(J1292=1900,"○",IF(J1292=0,"0",IF(J1292&lt;1900,"値引残","要確認"))))</f>
        <v>0</v>
      </c>
      <c r="L1292" s="20">
        <f t="shared" ref="L1292:L1300" si="657">J1292</f>
        <v>0</v>
      </c>
      <c r="M1292" s="42"/>
      <c r="N1292" s="20">
        <f>COUNTIFS($B$21:$B$5019,B1292)</f>
        <v>0</v>
      </c>
    </row>
    <row r="1293" spans="1:14" x14ac:dyDescent="0.45">
      <c r="A1293" s="19">
        <v>1273</v>
      </c>
      <c r="B1293" s="54"/>
      <c r="C1293" s="55"/>
      <c r="D1293" s="21"/>
      <c r="E1293" s="21"/>
      <c r="F1293" s="20">
        <f t="shared" si="653"/>
        <v>0</v>
      </c>
      <c r="G1293" s="21"/>
      <c r="H1293" s="21"/>
      <c r="I1293" s="20">
        <f t="shared" si="654"/>
        <v>0</v>
      </c>
      <c r="J1293" s="20">
        <f t="shared" si="655"/>
        <v>0</v>
      </c>
      <c r="K1293" s="25" t="str">
        <f t="shared" si="656"/>
        <v>0</v>
      </c>
      <c r="L1293" s="20">
        <f t="shared" si="657"/>
        <v>0</v>
      </c>
      <c r="M1293" s="42"/>
      <c r="N1293" s="20">
        <f>COUNTIFS($B$21:$B$5019,B1293)</f>
        <v>0</v>
      </c>
    </row>
    <row r="1294" spans="1:14" x14ac:dyDescent="0.45">
      <c r="A1294" s="19">
        <v>1274</v>
      </c>
      <c r="B1294" s="54"/>
      <c r="C1294" s="55"/>
      <c r="D1294" s="21"/>
      <c r="E1294" s="21"/>
      <c r="F1294" s="20">
        <f t="shared" si="653"/>
        <v>0</v>
      </c>
      <c r="G1294" s="21"/>
      <c r="H1294" s="21"/>
      <c r="I1294" s="20">
        <f t="shared" si="654"/>
        <v>0</v>
      </c>
      <c r="J1294" s="20">
        <f t="shared" si="655"/>
        <v>0</v>
      </c>
      <c r="K1294" s="25" t="str">
        <f t="shared" si="656"/>
        <v>0</v>
      </c>
      <c r="L1294" s="20">
        <f t="shared" si="657"/>
        <v>0</v>
      </c>
      <c r="M1294" s="42"/>
      <c r="N1294" s="20">
        <f>COUNTIFS($B$21:$B$5019,B1294)</f>
        <v>0</v>
      </c>
    </row>
    <row r="1295" spans="1:14" x14ac:dyDescent="0.45">
      <c r="A1295" s="19">
        <v>1275</v>
      </c>
      <c r="B1295" s="54"/>
      <c r="C1295" s="55"/>
      <c r="D1295" s="21"/>
      <c r="E1295" s="21"/>
      <c r="F1295" s="20">
        <f t="shared" si="653"/>
        <v>0</v>
      </c>
      <c r="G1295" s="21"/>
      <c r="H1295" s="21"/>
      <c r="I1295" s="20">
        <f t="shared" si="654"/>
        <v>0</v>
      </c>
      <c r="J1295" s="20">
        <f t="shared" si="655"/>
        <v>0</v>
      </c>
      <c r="K1295" s="25" t="str">
        <f t="shared" si="656"/>
        <v>0</v>
      </c>
      <c r="L1295" s="20">
        <f t="shared" si="657"/>
        <v>0</v>
      </c>
      <c r="M1295" s="42"/>
      <c r="N1295" s="20">
        <f>COUNTIFS($B$21:$B$5019,B1295)</f>
        <v>0</v>
      </c>
    </row>
    <row r="1296" spans="1:14" x14ac:dyDescent="0.45">
      <c r="A1296" s="19">
        <v>1276</v>
      </c>
      <c r="B1296" s="54"/>
      <c r="C1296" s="55"/>
      <c r="D1296" s="21"/>
      <c r="E1296" s="21"/>
      <c r="F1296" s="20">
        <f t="shared" si="653"/>
        <v>0</v>
      </c>
      <c r="G1296" s="21"/>
      <c r="H1296" s="21"/>
      <c r="I1296" s="20">
        <f t="shared" si="654"/>
        <v>0</v>
      </c>
      <c r="J1296" s="20">
        <f t="shared" si="655"/>
        <v>0</v>
      </c>
      <c r="K1296" s="25" t="str">
        <f t="shared" si="656"/>
        <v>0</v>
      </c>
      <c r="L1296" s="20">
        <f t="shared" si="657"/>
        <v>0</v>
      </c>
      <c r="M1296" s="42"/>
      <c r="N1296" s="20">
        <f>COUNTIFS($B$21:$B$5019,B1296)</f>
        <v>0</v>
      </c>
    </row>
    <row r="1297" spans="1:14" x14ac:dyDescent="0.45">
      <c r="A1297" s="19">
        <v>1277</v>
      </c>
      <c r="B1297" s="54"/>
      <c r="C1297" s="55"/>
      <c r="D1297" s="21"/>
      <c r="E1297" s="21"/>
      <c r="F1297" s="20">
        <f t="shared" si="653"/>
        <v>0</v>
      </c>
      <c r="G1297" s="21"/>
      <c r="H1297" s="21"/>
      <c r="I1297" s="20">
        <f t="shared" si="654"/>
        <v>0</v>
      </c>
      <c r="J1297" s="20">
        <f t="shared" si="655"/>
        <v>0</v>
      </c>
      <c r="K1297" s="25" t="str">
        <f t="shared" si="656"/>
        <v>0</v>
      </c>
      <c r="L1297" s="20">
        <f t="shared" si="657"/>
        <v>0</v>
      </c>
      <c r="M1297" s="42"/>
      <c r="N1297" s="20">
        <f>COUNTIFS($B$21:$B$5019,B1297)</f>
        <v>0</v>
      </c>
    </row>
    <row r="1298" spans="1:14" x14ac:dyDescent="0.45">
      <c r="A1298" s="19">
        <v>1278</v>
      </c>
      <c r="B1298" s="54"/>
      <c r="C1298" s="55"/>
      <c r="D1298" s="21"/>
      <c r="E1298" s="21"/>
      <c r="F1298" s="20">
        <f t="shared" si="653"/>
        <v>0</v>
      </c>
      <c r="G1298" s="21"/>
      <c r="H1298" s="21"/>
      <c r="I1298" s="20">
        <f t="shared" si="654"/>
        <v>0</v>
      </c>
      <c r="J1298" s="20">
        <f t="shared" si="655"/>
        <v>0</v>
      </c>
      <c r="K1298" s="25" t="str">
        <f t="shared" si="656"/>
        <v>0</v>
      </c>
      <c r="L1298" s="20">
        <f t="shared" si="657"/>
        <v>0</v>
      </c>
      <c r="M1298" s="42"/>
      <c r="N1298" s="20">
        <f>COUNTIFS($B$21:$B$5019,B1298)</f>
        <v>0</v>
      </c>
    </row>
    <row r="1299" spans="1:14" x14ac:dyDescent="0.45">
      <c r="A1299" s="19">
        <v>1279</v>
      </c>
      <c r="B1299" s="54"/>
      <c r="C1299" s="55"/>
      <c r="D1299" s="21"/>
      <c r="E1299" s="21"/>
      <c r="F1299" s="20">
        <f t="shared" si="653"/>
        <v>0</v>
      </c>
      <c r="G1299" s="21"/>
      <c r="H1299" s="21"/>
      <c r="I1299" s="20">
        <f t="shared" si="654"/>
        <v>0</v>
      </c>
      <c r="J1299" s="20">
        <f t="shared" si="655"/>
        <v>0</v>
      </c>
      <c r="K1299" s="25" t="str">
        <f t="shared" si="656"/>
        <v>0</v>
      </c>
      <c r="L1299" s="20">
        <f t="shared" si="657"/>
        <v>0</v>
      </c>
      <c r="M1299" s="42"/>
      <c r="N1299" s="20">
        <f>COUNTIFS($B$21:$B$5019,B1299)</f>
        <v>0</v>
      </c>
    </row>
    <row r="1300" spans="1:14" ht="18.600000000000001" thickBot="1" x14ac:dyDescent="0.5">
      <c r="A1300" s="22">
        <v>1280</v>
      </c>
      <c r="B1300" s="56"/>
      <c r="C1300" s="57"/>
      <c r="D1300" s="24"/>
      <c r="E1300" s="24"/>
      <c r="F1300" s="23">
        <f t="shared" si="653"/>
        <v>0</v>
      </c>
      <c r="G1300" s="24"/>
      <c r="H1300" s="24"/>
      <c r="I1300" s="23">
        <f t="shared" si="654"/>
        <v>0</v>
      </c>
      <c r="J1300" s="23">
        <f t="shared" si="655"/>
        <v>0</v>
      </c>
      <c r="K1300" s="26" t="str">
        <f t="shared" si="656"/>
        <v>0</v>
      </c>
      <c r="L1300" s="23">
        <f t="shared" si="657"/>
        <v>0</v>
      </c>
      <c r="M1300" s="43"/>
      <c r="N1300" s="23">
        <f>COUNTIFS($B$21:$B$5019,B1300)</f>
        <v>0</v>
      </c>
    </row>
    <row r="1301" spans="1:14" x14ac:dyDescent="0.45">
      <c r="A1301" s="16">
        <v>1281</v>
      </c>
      <c r="B1301" s="52"/>
      <c r="C1301" s="53"/>
      <c r="D1301" s="18"/>
      <c r="E1301" s="18"/>
      <c r="F1301" s="17">
        <f>D1301-E1301</f>
        <v>0</v>
      </c>
      <c r="G1301" s="18"/>
      <c r="H1301" s="18"/>
      <c r="I1301" s="17">
        <f>G1301-H1301</f>
        <v>0</v>
      </c>
      <c r="J1301" s="17">
        <f>F1301+I1301</f>
        <v>0</v>
      </c>
      <c r="K1301" s="27" t="str">
        <f>IF(E1301&lt;0,"マイナス請求",IF(J1301=1900,"○",IF(J1301=0,"0",IF(J1301&lt;1900,"値引残","要確認"))))</f>
        <v>0</v>
      </c>
      <c r="L1301" s="17">
        <f>J1301</f>
        <v>0</v>
      </c>
      <c r="M1301" s="41"/>
      <c r="N1301" s="17">
        <f>COUNTIFS($B$21:$B$5019,B1301)</f>
        <v>0</v>
      </c>
    </row>
    <row r="1302" spans="1:14" x14ac:dyDescent="0.45">
      <c r="A1302" s="19">
        <v>1282</v>
      </c>
      <c r="B1302" s="54"/>
      <c r="C1302" s="55"/>
      <c r="D1302" s="21"/>
      <c r="E1302" s="21"/>
      <c r="F1302" s="20">
        <f t="shared" ref="F1302:F1310" si="658">D1302-E1302</f>
        <v>0</v>
      </c>
      <c r="G1302" s="21"/>
      <c r="H1302" s="21"/>
      <c r="I1302" s="20">
        <f t="shared" ref="I1302:I1310" si="659">G1302-H1302</f>
        <v>0</v>
      </c>
      <c r="J1302" s="20">
        <f t="shared" ref="J1302:J1310" si="660">F1302+I1302</f>
        <v>0</v>
      </c>
      <c r="K1302" s="25" t="str">
        <f t="shared" ref="K1302:K1310" si="661">IF(E1302&lt;0,"マイナス請求",IF(J1302=1900,"○",IF(J1302=0,"0",IF(J1302&lt;1900,"値引残","要確認"))))</f>
        <v>0</v>
      </c>
      <c r="L1302" s="20">
        <f t="shared" ref="L1302:L1310" si="662">J1302</f>
        <v>0</v>
      </c>
      <c r="M1302" s="42"/>
      <c r="N1302" s="20">
        <f>COUNTIFS($B$21:$B$5019,B1302)</f>
        <v>0</v>
      </c>
    </row>
    <row r="1303" spans="1:14" x14ac:dyDescent="0.45">
      <c r="A1303" s="19">
        <v>1283</v>
      </c>
      <c r="B1303" s="54"/>
      <c r="C1303" s="55"/>
      <c r="D1303" s="21"/>
      <c r="E1303" s="21"/>
      <c r="F1303" s="20">
        <f t="shared" si="658"/>
        <v>0</v>
      </c>
      <c r="G1303" s="21"/>
      <c r="H1303" s="21"/>
      <c r="I1303" s="20">
        <f t="shared" si="659"/>
        <v>0</v>
      </c>
      <c r="J1303" s="20">
        <f t="shared" si="660"/>
        <v>0</v>
      </c>
      <c r="K1303" s="25" t="str">
        <f t="shared" si="661"/>
        <v>0</v>
      </c>
      <c r="L1303" s="20">
        <f t="shared" si="662"/>
        <v>0</v>
      </c>
      <c r="M1303" s="42"/>
      <c r="N1303" s="20">
        <f>COUNTIFS($B$21:$B$5019,B1303)</f>
        <v>0</v>
      </c>
    </row>
    <row r="1304" spans="1:14" x14ac:dyDescent="0.45">
      <c r="A1304" s="19">
        <v>1284</v>
      </c>
      <c r="B1304" s="54"/>
      <c r="C1304" s="55"/>
      <c r="D1304" s="21"/>
      <c r="E1304" s="21"/>
      <c r="F1304" s="20">
        <f t="shared" si="658"/>
        <v>0</v>
      </c>
      <c r="G1304" s="21"/>
      <c r="H1304" s="21"/>
      <c r="I1304" s="20">
        <f t="shared" si="659"/>
        <v>0</v>
      </c>
      <c r="J1304" s="20">
        <f t="shared" si="660"/>
        <v>0</v>
      </c>
      <c r="K1304" s="25" t="str">
        <f t="shared" si="661"/>
        <v>0</v>
      </c>
      <c r="L1304" s="20">
        <f t="shared" si="662"/>
        <v>0</v>
      </c>
      <c r="M1304" s="42"/>
      <c r="N1304" s="20">
        <f>COUNTIFS($B$21:$B$5019,B1304)</f>
        <v>0</v>
      </c>
    </row>
    <row r="1305" spans="1:14" x14ac:dyDescent="0.45">
      <c r="A1305" s="19">
        <v>1285</v>
      </c>
      <c r="B1305" s="54"/>
      <c r="C1305" s="55"/>
      <c r="D1305" s="21"/>
      <c r="E1305" s="21"/>
      <c r="F1305" s="20">
        <f t="shared" si="658"/>
        <v>0</v>
      </c>
      <c r="G1305" s="21"/>
      <c r="H1305" s="21"/>
      <c r="I1305" s="20">
        <f t="shared" si="659"/>
        <v>0</v>
      </c>
      <c r="J1305" s="20">
        <f t="shared" si="660"/>
        <v>0</v>
      </c>
      <c r="K1305" s="25" t="str">
        <f t="shared" si="661"/>
        <v>0</v>
      </c>
      <c r="L1305" s="20">
        <f t="shared" si="662"/>
        <v>0</v>
      </c>
      <c r="M1305" s="42"/>
      <c r="N1305" s="20">
        <f>COUNTIFS($B$21:$B$5019,B1305)</f>
        <v>0</v>
      </c>
    </row>
    <row r="1306" spans="1:14" x14ac:dyDescent="0.45">
      <c r="A1306" s="19">
        <v>1286</v>
      </c>
      <c r="B1306" s="54"/>
      <c r="C1306" s="55"/>
      <c r="D1306" s="21"/>
      <c r="E1306" s="21"/>
      <c r="F1306" s="20">
        <f t="shared" si="658"/>
        <v>0</v>
      </c>
      <c r="G1306" s="21"/>
      <c r="H1306" s="21"/>
      <c r="I1306" s="20">
        <f t="shared" si="659"/>
        <v>0</v>
      </c>
      <c r="J1306" s="20">
        <f t="shared" si="660"/>
        <v>0</v>
      </c>
      <c r="K1306" s="25" t="str">
        <f t="shared" si="661"/>
        <v>0</v>
      </c>
      <c r="L1306" s="20">
        <f t="shared" si="662"/>
        <v>0</v>
      </c>
      <c r="M1306" s="42"/>
      <c r="N1306" s="20">
        <f>COUNTIFS($B$21:$B$5019,B1306)</f>
        <v>0</v>
      </c>
    </row>
    <row r="1307" spans="1:14" x14ac:dyDescent="0.45">
      <c r="A1307" s="19">
        <v>1287</v>
      </c>
      <c r="B1307" s="54"/>
      <c r="C1307" s="55"/>
      <c r="D1307" s="21"/>
      <c r="E1307" s="21"/>
      <c r="F1307" s="20">
        <f t="shared" si="658"/>
        <v>0</v>
      </c>
      <c r="G1307" s="21"/>
      <c r="H1307" s="21"/>
      <c r="I1307" s="20">
        <f t="shared" si="659"/>
        <v>0</v>
      </c>
      <c r="J1307" s="20">
        <f t="shared" si="660"/>
        <v>0</v>
      </c>
      <c r="K1307" s="25" t="str">
        <f t="shared" si="661"/>
        <v>0</v>
      </c>
      <c r="L1307" s="20">
        <f t="shared" si="662"/>
        <v>0</v>
      </c>
      <c r="M1307" s="42"/>
      <c r="N1307" s="20">
        <f>COUNTIFS($B$21:$B$5019,B1307)</f>
        <v>0</v>
      </c>
    </row>
    <row r="1308" spans="1:14" x14ac:dyDescent="0.45">
      <c r="A1308" s="19">
        <v>1288</v>
      </c>
      <c r="B1308" s="54"/>
      <c r="C1308" s="55"/>
      <c r="D1308" s="21"/>
      <c r="E1308" s="21"/>
      <c r="F1308" s="20">
        <f t="shared" si="658"/>
        <v>0</v>
      </c>
      <c r="G1308" s="21"/>
      <c r="H1308" s="21"/>
      <c r="I1308" s="20">
        <f t="shared" si="659"/>
        <v>0</v>
      </c>
      <c r="J1308" s="20">
        <f t="shared" si="660"/>
        <v>0</v>
      </c>
      <c r="K1308" s="25" t="str">
        <f t="shared" si="661"/>
        <v>0</v>
      </c>
      <c r="L1308" s="20">
        <f t="shared" si="662"/>
        <v>0</v>
      </c>
      <c r="M1308" s="42"/>
      <c r="N1308" s="20">
        <f>COUNTIFS($B$21:$B$5019,B1308)</f>
        <v>0</v>
      </c>
    </row>
    <row r="1309" spans="1:14" x14ac:dyDescent="0.45">
      <c r="A1309" s="19">
        <v>1289</v>
      </c>
      <c r="B1309" s="54"/>
      <c r="C1309" s="55"/>
      <c r="D1309" s="21"/>
      <c r="E1309" s="21"/>
      <c r="F1309" s="20">
        <f t="shared" si="658"/>
        <v>0</v>
      </c>
      <c r="G1309" s="21"/>
      <c r="H1309" s="21"/>
      <c r="I1309" s="20">
        <f t="shared" si="659"/>
        <v>0</v>
      </c>
      <c r="J1309" s="20">
        <f t="shared" si="660"/>
        <v>0</v>
      </c>
      <c r="K1309" s="25" t="str">
        <f t="shared" si="661"/>
        <v>0</v>
      </c>
      <c r="L1309" s="20">
        <f t="shared" si="662"/>
        <v>0</v>
      </c>
      <c r="M1309" s="42"/>
      <c r="N1309" s="20">
        <f>COUNTIFS($B$21:$B$5019,B1309)</f>
        <v>0</v>
      </c>
    </row>
    <row r="1310" spans="1:14" ht="18.600000000000001" thickBot="1" x14ac:dyDescent="0.5">
      <c r="A1310" s="22">
        <v>1290</v>
      </c>
      <c r="B1310" s="56"/>
      <c r="C1310" s="57"/>
      <c r="D1310" s="24"/>
      <c r="E1310" s="24"/>
      <c r="F1310" s="23">
        <f t="shared" si="658"/>
        <v>0</v>
      </c>
      <c r="G1310" s="24"/>
      <c r="H1310" s="24"/>
      <c r="I1310" s="23">
        <f t="shared" si="659"/>
        <v>0</v>
      </c>
      <c r="J1310" s="23">
        <f t="shared" si="660"/>
        <v>0</v>
      </c>
      <c r="K1310" s="26" t="str">
        <f t="shared" si="661"/>
        <v>0</v>
      </c>
      <c r="L1310" s="23">
        <f t="shared" si="662"/>
        <v>0</v>
      </c>
      <c r="M1310" s="43"/>
      <c r="N1310" s="23">
        <f>COUNTIFS($B$21:$B$5019,B1310)</f>
        <v>0</v>
      </c>
    </row>
    <row r="1311" spans="1:14" x14ac:dyDescent="0.45">
      <c r="A1311" s="16">
        <v>1291</v>
      </c>
      <c r="B1311" s="52"/>
      <c r="C1311" s="53"/>
      <c r="D1311" s="18"/>
      <c r="E1311" s="18"/>
      <c r="F1311" s="17">
        <f>D1311-E1311</f>
        <v>0</v>
      </c>
      <c r="G1311" s="18"/>
      <c r="H1311" s="18"/>
      <c r="I1311" s="17">
        <f>G1311-H1311</f>
        <v>0</v>
      </c>
      <c r="J1311" s="17">
        <f>F1311+I1311</f>
        <v>0</v>
      </c>
      <c r="K1311" s="27" t="str">
        <f>IF(E1311&lt;0,"マイナス請求",IF(J1311=1900,"○",IF(J1311=0,"0",IF(J1311&lt;1900,"値引残","要確認"))))</f>
        <v>0</v>
      </c>
      <c r="L1311" s="17">
        <f>J1311</f>
        <v>0</v>
      </c>
      <c r="M1311" s="41"/>
      <c r="N1311" s="17">
        <f>COUNTIFS($B$21:$B$5019,B1311)</f>
        <v>0</v>
      </c>
    </row>
    <row r="1312" spans="1:14" x14ac:dyDescent="0.45">
      <c r="A1312" s="19">
        <v>1292</v>
      </c>
      <c r="B1312" s="54"/>
      <c r="C1312" s="55"/>
      <c r="D1312" s="21"/>
      <c r="E1312" s="21"/>
      <c r="F1312" s="20">
        <f t="shared" ref="F1312:F1320" si="663">D1312-E1312</f>
        <v>0</v>
      </c>
      <c r="G1312" s="21"/>
      <c r="H1312" s="21"/>
      <c r="I1312" s="20">
        <f t="shared" ref="I1312:I1320" si="664">G1312-H1312</f>
        <v>0</v>
      </c>
      <c r="J1312" s="20">
        <f t="shared" ref="J1312:J1320" si="665">F1312+I1312</f>
        <v>0</v>
      </c>
      <c r="K1312" s="25" t="str">
        <f t="shared" ref="K1312:K1317" si="666">IF(E1312&lt;0,"マイナス請求",IF(J1312=1900,"○",IF(J1312=0,"0",IF(J1312&lt;1900,"値引残","要確認"))))</f>
        <v>0</v>
      </c>
      <c r="L1312" s="20">
        <f t="shared" ref="L1312:L1320" si="667">J1312</f>
        <v>0</v>
      </c>
      <c r="M1312" s="42"/>
      <c r="N1312" s="20">
        <f>COUNTIFS($B$21:$B$5019,B1312)</f>
        <v>0</v>
      </c>
    </row>
    <row r="1313" spans="1:14" x14ac:dyDescent="0.45">
      <c r="A1313" s="19">
        <v>1293</v>
      </c>
      <c r="B1313" s="54"/>
      <c r="C1313" s="55"/>
      <c r="D1313" s="21"/>
      <c r="E1313" s="21"/>
      <c r="F1313" s="20">
        <f t="shared" si="663"/>
        <v>0</v>
      </c>
      <c r="G1313" s="21"/>
      <c r="H1313" s="21"/>
      <c r="I1313" s="20">
        <f t="shared" si="664"/>
        <v>0</v>
      </c>
      <c r="J1313" s="20">
        <f t="shared" si="665"/>
        <v>0</v>
      </c>
      <c r="K1313" s="25" t="str">
        <f t="shared" si="666"/>
        <v>0</v>
      </c>
      <c r="L1313" s="20">
        <f t="shared" si="667"/>
        <v>0</v>
      </c>
      <c r="M1313" s="42"/>
      <c r="N1313" s="20">
        <f>COUNTIFS($B$21:$B$5019,B1313)</f>
        <v>0</v>
      </c>
    </row>
    <row r="1314" spans="1:14" x14ac:dyDescent="0.45">
      <c r="A1314" s="19">
        <v>1294</v>
      </c>
      <c r="B1314" s="54"/>
      <c r="C1314" s="55"/>
      <c r="D1314" s="21"/>
      <c r="E1314" s="21"/>
      <c r="F1314" s="20">
        <f t="shared" si="663"/>
        <v>0</v>
      </c>
      <c r="G1314" s="21"/>
      <c r="H1314" s="21"/>
      <c r="I1314" s="20">
        <f t="shared" si="664"/>
        <v>0</v>
      </c>
      <c r="J1314" s="20">
        <f t="shared" si="665"/>
        <v>0</v>
      </c>
      <c r="K1314" s="25" t="str">
        <f t="shared" si="666"/>
        <v>0</v>
      </c>
      <c r="L1314" s="20">
        <f t="shared" si="667"/>
        <v>0</v>
      </c>
      <c r="M1314" s="42"/>
      <c r="N1314" s="20">
        <f>COUNTIFS($B$21:$B$5019,B1314)</f>
        <v>0</v>
      </c>
    </row>
    <row r="1315" spans="1:14" x14ac:dyDescent="0.45">
      <c r="A1315" s="19">
        <v>1295</v>
      </c>
      <c r="B1315" s="54"/>
      <c r="C1315" s="55"/>
      <c r="D1315" s="21"/>
      <c r="E1315" s="21"/>
      <c r="F1315" s="20">
        <f t="shared" si="663"/>
        <v>0</v>
      </c>
      <c r="G1315" s="21"/>
      <c r="H1315" s="21"/>
      <c r="I1315" s="20">
        <f t="shared" si="664"/>
        <v>0</v>
      </c>
      <c r="J1315" s="20">
        <f t="shared" si="665"/>
        <v>0</v>
      </c>
      <c r="K1315" s="25" t="str">
        <f t="shared" si="666"/>
        <v>0</v>
      </c>
      <c r="L1315" s="20">
        <f t="shared" si="667"/>
        <v>0</v>
      </c>
      <c r="M1315" s="42"/>
      <c r="N1315" s="20">
        <f>COUNTIFS($B$21:$B$5019,B1315)</f>
        <v>0</v>
      </c>
    </row>
    <row r="1316" spans="1:14" x14ac:dyDescent="0.45">
      <c r="A1316" s="19">
        <v>1296</v>
      </c>
      <c r="B1316" s="54"/>
      <c r="C1316" s="55"/>
      <c r="D1316" s="21"/>
      <c r="E1316" s="21"/>
      <c r="F1316" s="20">
        <f t="shared" si="663"/>
        <v>0</v>
      </c>
      <c r="G1316" s="21"/>
      <c r="H1316" s="21"/>
      <c r="I1316" s="20">
        <f t="shared" si="664"/>
        <v>0</v>
      </c>
      <c r="J1316" s="20">
        <f t="shared" si="665"/>
        <v>0</v>
      </c>
      <c r="K1316" s="25" t="str">
        <f t="shared" si="666"/>
        <v>0</v>
      </c>
      <c r="L1316" s="20">
        <f t="shared" si="667"/>
        <v>0</v>
      </c>
      <c r="M1316" s="42"/>
      <c r="N1316" s="20">
        <f>COUNTIFS($B$21:$B$5019,B1316)</f>
        <v>0</v>
      </c>
    </row>
    <row r="1317" spans="1:14" x14ac:dyDescent="0.45">
      <c r="A1317" s="19">
        <v>1297</v>
      </c>
      <c r="B1317" s="54"/>
      <c r="C1317" s="55"/>
      <c r="D1317" s="21"/>
      <c r="E1317" s="21"/>
      <c r="F1317" s="20">
        <f t="shared" si="663"/>
        <v>0</v>
      </c>
      <c r="G1317" s="21"/>
      <c r="H1317" s="21"/>
      <c r="I1317" s="20">
        <f t="shared" si="664"/>
        <v>0</v>
      </c>
      <c r="J1317" s="20">
        <f t="shared" si="665"/>
        <v>0</v>
      </c>
      <c r="K1317" s="25" t="str">
        <f t="shared" si="666"/>
        <v>0</v>
      </c>
      <c r="L1317" s="20">
        <f t="shared" si="667"/>
        <v>0</v>
      </c>
      <c r="M1317" s="42"/>
      <c r="N1317" s="20">
        <f>COUNTIFS($B$21:$B$5019,B1317)</f>
        <v>0</v>
      </c>
    </row>
    <row r="1318" spans="1:14" x14ac:dyDescent="0.45">
      <c r="A1318" s="19">
        <v>1298</v>
      </c>
      <c r="B1318" s="54"/>
      <c r="C1318" s="55"/>
      <c r="D1318" s="21"/>
      <c r="E1318" s="21"/>
      <c r="F1318" s="20">
        <f t="shared" si="663"/>
        <v>0</v>
      </c>
      <c r="G1318" s="21"/>
      <c r="H1318" s="21"/>
      <c r="I1318" s="20">
        <f t="shared" si="664"/>
        <v>0</v>
      </c>
      <c r="J1318" s="20">
        <f t="shared" si="665"/>
        <v>0</v>
      </c>
      <c r="K1318" s="25" t="str">
        <f>IF(E1318&lt;0,"マイナス請求",IF(J1318=1900,"○",IF(J1318=0,"0",IF(J1318&lt;1900,"値引残","要確認"))))</f>
        <v>0</v>
      </c>
      <c r="L1318" s="20">
        <f t="shared" si="667"/>
        <v>0</v>
      </c>
      <c r="M1318" s="42"/>
      <c r="N1318" s="20">
        <f>COUNTIFS($B$21:$B$5019,B1318)</f>
        <v>0</v>
      </c>
    </row>
    <row r="1319" spans="1:14" x14ac:dyDescent="0.45">
      <c r="A1319" s="19">
        <v>1299</v>
      </c>
      <c r="B1319" s="54"/>
      <c r="C1319" s="55"/>
      <c r="D1319" s="21"/>
      <c r="E1319" s="21"/>
      <c r="F1319" s="20">
        <f t="shared" si="663"/>
        <v>0</v>
      </c>
      <c r="G1319" s="21"/>
      <c r="H1319" s="21"/>
      <c r="I1319" s="20">
        <f t="shared" si="664"/>
        <v>0</v>
      </c>
      <c r="J1319" s="20">
        <f t="shared" si="665"/>
        <v>0</v>
      </c>
      <c r="K1319" s="25" t="str">
        <f t="shared" ref="K1319:K1320" si="668">IF(E1319&lt;0,"マイナス請求",IF(J1319=1900,"○",IF(J1319=0,"0",IF(J1319&lt;1900,"値引残","要確認"))))</f>
        <v>0</v>
      </c>
      <c r="L1319" s="20">
        <f t="shared" si="667"/>
        <v>0</v>
      </c>
      <c r="M1319" s="42"/>
      <c r="N1319" s="20">
        <f>COUNTIFS($B$21:$B$5019,B1319)</f>
        <v>0</v>
      </c>
    </row>
    <row r="1320" spans="1:14" ht="18.600000000000001" thickBot="1" x14ac:dyDescent="0.5">
      <c r="A1320" s="22">
        <v>1300</v>
      </c>
      <c r="B1320" s="56"/>
      <c r="C1320" s="57"/>
      <c r="D1320" s="24"/>
      <c r="E1320" s="24"/>
      <c r="F1320" s="23">
        <f t="shared" si="663"/>
        <v>0</v>
      </c>
      <c r="G1320" s="24"/>
      <c r="H1320" s="24"/>
      <c r="I1320" s="23">
        <f t="shared" si="664"/>
        <v>0</v>
      </c>
      <c r="J1320" s="23">
        <f t="shared" si="665"/>
        <v>0</v>
      </c>
      <c r="K1320" s="26" t="str">
        <f t="shared" si="668"/>
        <v>0</v>
      </c>
      <c r="L1320" s="23">
        <f t="shared" si="667"/>
        <v>0</v>
      </c>
      <c r="M1320" s="43"/>
      <c r="N1320" s="23">
        <f>COUNTIFS($B$21:$B$5019,B1320)</f>
        <v>0</v>
      </c>
    </row>
    <row r="1321" spans="1:14" x14ac:dyDescent="0.45">
      <c r="A1321" s="16">
        <v>1301</v>
      </c>
      <c r="B1321" s="52"/>
      <c r="C1321" s="53"/>
      <c r="D1321" s="18"/>
      <c r="E1321" s="18"/>
      <c r="F1321" s="17">
        <f>D1321-E1321</f>
        <v>0</v>
      </c>
      <c r="G1321" s="18"/>
      <c r="H1321" s="18"/>
      <c r="I1321" s="17">
        <f>G1321-H1321</f>
        <v>0</v>
      </c>
      <c r="J1321" s="17">
        <f>F1321+I1321</f>
        <v>0</v>
      </c>
      <c r="K1321" s="27" t="str">
        <f>IF(E1321&lt;0,"マイナス請求",IF(J1321=1900,"○",IF(J1321=0,"0",IF(J1321&lt;1900,"値引残","要確認"))))</f>
        <v>0</v>
      </c>
      <c r="L1321" s="17">
        <f>J1321</f>
        <v>0</v>
      </c>
      <c r="M1321" s="41"/>
      <c r="N1321" s="17">
        <f>COUNTIFS($B$21:$B$5019,B1321)</f>
        <v>0</v>
      </c>
    </row>
    <row r="1322" spans="1:14" x14ac:dyDescent="0.45">
      <c r="A1322" s="19">
        <v>1302</v>
      </c>
      <c r="B1322" s="54"/>
      <c r="C1322" s="55"/>
      <c r="D1322" s="21"/>
      <c r="E1322" s="21"/>
      <c r="F1322" s="20">
        <f t="shared" ref="F1322:F1330" si="669">D1322-E1322</f>
        <v>0</v>
      </c>
      <c r="G1322" s="21"/>
      <c r="H1322" s="21"/>
      <c r="I1322" s="20">
        <f t="shared" ref="I1322:I1330" si="670">G1322-H1322</f>
        <v>0</v>
      </c>
      <c r="J1322" s="20">
        <f t="shared" ref="J1322:J1330" si="671">F1322+I1322</f>
        <v>0</v>
      </c>
      <c r="K1322" s="25" t="str">
        <f t="shared" ref="K1322:K1330" si="672">IF(E1322&lt;0,"マイナス請求",IF(J1322=1900,"○",IF(J1322=0,"0",IF(J1322&lt;1900,"値引残","要確認"))))</f>
        <v>0</v>
      </c>
      <c r="L1322" s="20">
        <f t="shared" ref="L1322:L1330" si="673">J1322</f>
        <v>0</v>
      </c>
      <c r="M1322" s="42"/>
      <c r="N1322" s="20">
        <f>COUNTIFS($B$21:$B$5019,B1322)</f>
        <v>0</v>
      </c>
    </row>
    <row r="1323" spans="1:14" x14ac:dyDescent="0.45">
      <c r="A1323" s="19">
        <v>1303</v>
      </c>
      <c r="B1323" s="54"/>
      <c r="C1323" s="55"/>
      <c r="D1323" s="21"/>
      <c r="E1323" s="21"/>
      <c r="F1323" s="20">
        <f t="shared" si="669"/>
        <v>0</v>
      </c>
      <c r="G1323" s="21"/>
      <c r="H1323" s="21"/>
      <c r="I1323" s="20">
        <f t="shared" si="670"/>
        <v>0</v>
      </c>
      <c r="J1323" s="20">
        <f t="shared" si="671"/>
        <v>0</v>
      </c>
      <c r="K1323" s="25" t="str">
        <f t="shared" si="672"/>
        <v>0</v>
      </c>
      <c r="L1323" s="20">
        <f t="shared" si="673"/>
        <v>0</v>
      </c>
      <c r="M1323" s="42"/>
      <c r="N1323" s="20">
        <f>COUNTIFS($B$21:$B$5019,B1323)</f>
        <v>0</v>
      </c>
    </row>
    <row r="1324" spans="1:14" x14ac:dyDescent="0.45">
      <c r="A1324" s="19">
        <v>1304</v>
      </c>
      <c r="B1324" s="54"/>
      <c r="C1324" s="55"/>
      <c r="D1324" s="21"/>
      <c r="E1324" s="21"/>
      <c r="F1324" s="20">
        <f t="shared" si="669"/>
        <v>0</v>
      </c>
      <c r="G1324" s="21"/>
      <c r="H1324" s="21"/>
      <c r="I1324" s="20">
        <f t="shared" si="670"/>
        <v>0</v>
      </c>
      <c r="J1324" s="20">
        <f t="shared" si="671"/>
        <v>0</v>
      </c>
      <c r="K1324" s="25" t="str">
        <f t="shared" si="672"/>
        <v>0</v>
      </c>
      <c r="L1324" s="20">
        <f t="shared" si="673"/>
        <v>0</v>
      </c>
      <c r="M1324" s="42"/>
      <c r="N1324" s="20">
        <f>COUNTIFS($B$21:$B$5019,B1324)</f>
        <v>0</v>
      </c>
    </row>
    <row r="1325" spans="1:14" x14ac:dyDescent="0.45">
      <c r="A1325" s="19">
        <v>1305</v>
      </c>
      <c r="B1325" s="54"/>
      <c r="C1325" s="55"/>
      <c r="D1325" s="21"/>
      <c r="E1325" s="21"/>
      <c r="F1325" s="20">
        <f t="shared" si="669"/>
        <v>0</v>
      </c>
      <c r="G1325" s="21"/>
      <c r="H1325" s="21"/>
      <c r="I1325" s="20">
        <f t="shared" si="670"/>
        <v>0</v>
      </c>
      <c r="J1325" s="20">
        <f t="shared" si="671"/>
        <v>0</v>
      </c>
      <c r="K1325" s="25" t="str">
        <f t="shared" si="672"/>
        <v>0</v>
      </c>
      <c r="L1325" s="20">
        <f t="shared" si="673"/>
        <v>0</v>
      </c>
      <c r="M1325" s="42"/>
      <c r="N1325" s="20">
        <f>COUNTIFS($B$21:$B$5019,B1325)</f>
        <v>0</v>
      </c>
    </row>
    <row r="1326" spans="1:14" x14ac:dyDescent="0.45">
      <c r="A1326" s="19">
        <v>1306</v>
      </c>
      <c r="B1326" s="54"/>
      <c r="C1326" s="55"/>
      <c r="D1326" s="21"/>
      <c r="E1326" s="21"/>
      <c r="F1326" s="20">
        <f t="shared" si="669"/>
        <v>0</v>
      </c>
      <c r="G1326" s="21"/>
      <c r="H1326" s="21"/>
      <c r="I1326" s="20">
        <f t="shared" si="670"/>
        <v>0</v>
      </c>
      <c r="J1326" s="20">
        <f t="shared" si="671"/>
        <v>0</v>
      </c>
      <c r="K1326" s="25" t="str">
        <f t="shared" si="672"/>
        <v>0</v>
      </c>
      <c r="L1326" s="20">
        <f t="shared" si="673"/>
        <v>0</v>
      </c>
      <c r="M1326" s="42"/>
      <c r="N1326" s="20">
        <f>COUNTIFS($B$21:$B$5019,B1326)</f>
        <v>0</v>
      </c>
    </row>
    <row r="1327" spans="1:14" x14ac:dyDescent="0.45">
      <c r="A1327" s="19">
        <v>1307</v>
      </c>
      <c r="B1327" s="54"/>
      <c r="C1327" s="55"/>
      <c r="D1327" s="21"/>
      <c r="E1327" s="21"/>
      <c r="F1327" s="20">
        <f t="shared" si="669"/>
        <v>0</v>
      </c>
      <c r="G1327" s="21"/>
      <c r="H1327" s="21"/>
      <c r="I1327" s="20">
        <f t="shared" si="670"/>
        <v>0</v>
      </c>
      <c r="J1327" s="20">
        <f t="shared" si="671"/>
        <v>0</v>
      </c>
      <c r="K1327" s="25" t="str">
        <f t="shared" si="672"/>
        <v>0</v>
      </c>
      <c r="L1327" s="20">
        <f t="shared" si="673"/>
        <v>0</v>
      </c>
      <c r="M1327" s="42"/>
      <c r="N1327" s="20">
        <f>COUNTIFS($B$21:$B$5019,B1327)</f>
        <v>0</v>
      </c>
    </row>
    <row r="1328" spans="1:14" x14ac:dyDescent="0.45">
      <c r="A1328" s="19">
        <v>1308</v>
      </c>
      <c r="B1328" s="54"/>
      <c r="C1328" s="55"/>
      <c r="D1328" s="21"/>
      <c r="E1328" s="21"/>
      <c r="F1328" s="20">
        <f t="shared" si="669"/>
        <v>0</v>
      </c>
      <c r="G1328" s="21"/>
      <c r="H1328" s="21"/>
      <c r="I1328" s="20">
        <f t="shared" si="670"/>
        <v>0</v>
      </c>
      <c r="J1328" s="20">
        <f t="shared" si="671"/>
        <v>0</v>
      </c>
      <c r="K1328" s="25" t="str">
        <f t="shared" si="672"/>
        <v>0</v>
      </c>
      <c r="L1328" s="20">
        <f t="shared" si="673"/>
        <v>0</v>
      </c>
      <c r="M1328" s="42"/>
      <c r="N1328" s="20">
        <f>COUNTIFS($B$21:$B$5019,B1328)</f>
        <v>0</v>
      </c>
    </row>
    <row r="1329" spans="1:14" x14ac:dyDescent="0.45">
      <c r="A1329" s="19">
        <v>1309</v>
      </c>
      <c r="B1329" s="54"/>
      <c r="C1329" s="55"/>
      <c r="D1329" s="21"/>
      <c r="E1329" s="21"/>
      <c r="F1329" s="20">
        <f t="shared" si="669"/>
        <v>0</v>
      </c>
      <c r="G1329" s="21"/>
      <c r="H1329" s="21"/>
      <c r="I1329" s="20">
        <f t="shared" si="670"/>
        <v>0</v>
      </c>
      <c r="J1329" s="20">
        <f t="shared" si="671"/>
        <v>0</v>
      </c>
      <c r="K1329" s="25" t="str">
        <f t="shared" si="672"/>
        <v>0</v>
      </c>
      <c r="L1329" s="20">
        <f t="shared" si="673"/>
        <v>0</v>
      </c>
      <c r="M1329" s="42"/>
      <c r="N1329" s="20">
        <f>COUNTIFS($B$21:$B$5019,B1329)</f>
        <v>0</v>
      </c>
    </row>
    <row r="1330" spans="1:14" ht="18.600000000000001" thickBot="1" x14ac:dyDescent="0.5">
      <c r="A1330" s="22">
        <v>1310</v>
      </c>
      <c r="B1330" s="56"/>
      <c r="C1330" s="57"/>
      <c r="D1330" s="24"/>
      <c r="E1330" s="24"/>
      <c r="F1330" s="23">
        <f t="shared" si="669"/>
        <v>0</v>
      </c>
      <c r="G1330" s="24"/>
      <c r="H1330" s="24"/>
      <c r="I1330" s="23">
        <f t="shared" si="670"/>
        <v>0</v>
      </c>
      <c r="J1330" s="23">
        <f t="shared" si="671"/>
        <v>0</v>
      </c>
      <c r="K1330" s="26" t="str">
        <f t="shared" si="672"/>
        <v>0</v>
      </c>
      <c r="L1330" s="23">
        <f t="shared" si="673"/>
        <v>0</v>
      </c>
      <c r="M1330" s="43"/>
      <c r="N1330" s="23">
        <f>COUNTIFS($B$21:$B$5019,B1330)</f>
        <v>0</v>
      </c>
    </row>
    <row r="1331" spans="1:14" x14ac:dyDescent="0.45">
      <c r="A1331" s="16">
        <v>1311</v>
      </c>
      <c r="B1331" s="52"/>
      <c r="C1331" s="53"/>
      <c r="D1331" s="18"/>
      <c r="E1331" s="18"/>
      <c r="F1331" s="17">
        <f>D1331-E1331</f>
        <v>0</v>
      </c>
      <c r="G1331" s="18"/>
      <c r="H1331" s="18"/>
      <c r="I1331" s="17">
        <f>G1331-H1331</f>
        <v>0</v>
      </c>
      <c r="J1331" s="17">
        <f>F1331+I1331</f>
        <v>0</v>
      </c>
      <c r="K1331" s="27" t="str">
        <f>IF(E1331&lt;0,"マイナス請求",IF(J1331=1900,"○",IF(J1331=0,"0",IF(J1331&lt;1900,"値引残","要確認"))))</f>
        <v>0</v>
      </c>
      <c r="L1331" s="17">
        <f>J1331</f>
        <v>0</v>
      </c>
      <c r="M1331" s="41"/>
      <c r="N1331" s="17">
        <f>COUNTIFS($B$21:$B$5019,B1331)</f>
        <v>0</v>
      </c>
    </row>
    <row r="1332" spans="1:14" x14ac:dyDescent="0.45">
      <c r="A1332" s="19">
        <v>1312</v>
      </c>
      <c r="B1332" s="54"/>
      <c r="C1332" s="55"/>
      <c r="D1332" s="21"/>
      <c r="E1332" s="21"/>
      <c r="F1332" s="20">
        <f t="shared" ref="F1332:F1340" si="674">D1332-E1332</f>
        <v>0</v>
      </c>
      <c r="G1332" s="21"/>
      <c r="H1332" s="21"/>
      <c r="I1332" s="20">
        <f t="shared" ref="I1332:I1340" si="675">G1332-H1332</f>
        <v>0</v>
      </c>
      <c r="J1332" s="20">
        <f t="shared" ref="J1332:J1340" si="676">F1332+I1332</f>
        <v>0</v>
      </c>
      <c r="K1332" s="25" t="str">
        <f t="shared" ref="K1332:K1340" si="677">IF(E1332&lt;0,"マイナス請求",IF(J1332=1900,"○",IF(J1332=0,"0",IF(J1332&lt;1900,"値引残","要確認"))))</f>
        <v>0</v>
      </c>
      <c r="L1332" s="20">
        <f t="shared" ref="L1332:L1340" si="678">J1332</f>
        <v>0</v>
      </c>
      <c r="M1332" s="42"/>
      <c r="N1332" s="20">
        <f>COUNTIFS($B$21:$B$5019,B1332)</f>
        <v>0</v>
      </c>
    </row>
    <row r="1333" spans="1:14" x14ac:dyDescent="0.45">
      <c r="A1333" s="19">
        <v>1313</v>
      </c>
      <c r="B1333" s="54"/>
      <c r="C1333" s="55"/>
      <c r="D1333" s="21"/>
      <c r="E1333" s="21"/>
      <c r="F1333" s="20">
        <f t="shared" si="674"/>
        <v>0</v>
      </c>
      <c r="G1333" s="21"/>
      <c r="H1333" s="21"/>
      <c r="I1333" s="20">
        <f t="shared" si="675"/>
        <v>0</v>
      </c>
      <c r="J1333" s="20">
        <f t="shared" si="676"/>
        <v>0</v>
      </c>
      <c r="K1333" s="25" t="str">
        <f t="shared" si="677"/>
        <v>0</v>
      </c>
      <c r="L1333" s="20">
        <f t="shared" si="678"/>
        <v>0</v>
      </c>
      <c r="M1333" s="42"/>
      <c r="N1333" s="20">
        <f>COUNTIFS($B$21:$B$5019,B1333)</f>
        <v>0</v>
      </c>
    </row>
    <row r="1334" spans="1:14" x14ac:dyDescent="0.45">
      <c r="A1334" s="19">
        <v>1314</v>
      </c>
      <c r="B1334" s="54"/>
      <c r="C1334" s="55"/>
      <c r="D1334" s="21"/>
      <c r="E1334" s="21"/>
      <c r="F1334" s="20">
        <f t="shared" si="674"/>
        <v>0</v>
      </c>
      <c r="G1334" s="21"/>
      <c r="H1334" s="21"/>
      <c r="I1334" s="20">
        <f t="shared" si="675"/>
        <v>0</v>
      </c>
      <c r="J1334" s="20">
        <f t="shared" si="676"/>
        <v>0</v>
      </c>
      <c r="K1334" s="25" t="str">
        <f t="shared" si="677"/>
        <v>0</v>
      </c>
      <c r="L1334" s="20">
        <f t="shared" si="678"/>
        <v>0</v>
      </c>
      <c r="M1334" s="42"/>
      <c r="N1334" s="20">
        <f>COUNTIFS($B$21:$B$5019,B1334)</f>
        <v>0</v>
      </c>
    </row>
    <row r="1335" spans="1:14" x14ac:dyDescent="0.45">
      <c r="A1335" s="19">
        <v>1315</v>
      </c>
      <c r="B1335" s="54"/>
      <c r="C1335" s="55"/>
      <c r="D1335" s="21"/>
      <c r="E1335" s="21"/>
      <c r="F1335" s="20">
        <f t="shared" si="674"/>
        <v>0</v>
      </c>
      <c r="G1335" s="21"/>
      <c r="H1335" s="21"/>
      <c r="I1335" s="20">
        <f t="shared" si="675"/>
        <v>0</v>
      </c>
      <c r="J1335" s="20">
        <f t="shared" si="676"/>
        <v>0</v>
      </c>
      <c r="K1335" s="25" t="str">
        <f t="shared" si="677"/>
        <v>0</v>
      </c>
      <c r="L1335" s="20">
        <f t="shared" si="678"/>
        <v>0</v>
      </c>
      <c r="M1335" s="42"/>
      <c r="N1335" s="20">
        <f>COUNTIFS($B$21:$B$5019,B1335)</f>
        <v>0</v>
      </c>
    </row>
    <row r="1336" spans="1:14" x14ac:dyDescent="0.45">
      <c r="A1336" s="19">
        <v>1316</v>
      </c>
      <c r="B1336" s="54"/>
      <c r="C1336" s="55"/>
      <c r="D1336" s="21"/>
      <c r="E1336" s="21"/>
      <c r="F1336" s="20">
        <f t="shared" si="674"/>
        <v>0</v>
      </c>
      <c r="G1336" s="21"/>
      <c r="H1336" s="21"/>
      <c r="I1336" s="20">
        <f t="shared" si="675"/>
        <v>0</v>
      </c>
      <c r="J1336" s="20">
        <f t="shared" si="676"/>
        <v>0</v>
      </c>
      <c r="K1336" s="25" t="str">
        <f t="shared" si="677"/>
        <v>0</v>
      </c>
      <c r="L1336" s="20">
        <f t="shared" si="678"/>
        <v>0</v>
      </c>
      <c r="M1336" s="42"/>
      <c r="N1336" s="20">
        <f>COUNTIFS($B$21:$B$5019,B1336)</f>
        <v>0</v>
      </c>
    </row>
    <row r="1337" spans="1:14" x14ac:dyDescent="0.45">
      <c r="A1337" s="19">
        <v>1317</v>
      </c>
      <c r="B1337" s="54"/>
      <c r="C1337" s="55"/>
      <c r="D1337" s="21"/>
      <c r="E1337" s="21"/>
      <c r="F1337" s="20">
        <f t="shared" si="674"/>
        <v>0</v>
      </c>
      <c r="G1337" s="21"/>
      <c r="H1337" s="21"/>
      <c r="I1337" s="20">
        <f t="shared" si="675"/>
        <v>0</v>
      </c>
      <c r="J1337" s="20">
        <f t="shared" si="676"/>
        <v>0</v>
      </c>
      <c r="K1337" s="25" t="str">
        <f t="shared" si="677"/>
        <v>0</v>
      </c>
      <c r="L1337" s="20">
        <f t="shared" si="678"/>
        <v>0</v>
      </c>
      <c r="M1337" s="42"/>
      <c r="N1337" s="20">
        <f>COUNTIFS($B$21:$B$5019,B1337)</f>
        <v>0</v>
      </c>
    </row>
    <row r="1338" spans="1:14" x14ac:dyDescent="0.45">
      <c r="A1338" s="19">
        <v>1318</v>
      </c>
      <c r="B1338" s="54"/>
      <c r="C1338" s="55"/>
      <c r="D1338" s="21"/>
      <c r="E1338" s="21"/>
      <c r="F1338" s="20">
        <f t="shared" si="674"/>
        <v>0</v>
      </c>
      <c r="G1338" s="21"/>
      <c r="H1338" s="21"/>
      <c r="I1338" s="20">
        <f t="shared" si="675"/>
        <v>0</v>
      </c>
      <c r="J1338" s="20">
        <f t="shared" si="676"/>
        <v>0</v>
      </c>
      <c r="K1338" s="25" t="str">
        <f t="shared" si="677"/>
        <v>0</v>
      </c>
      <c r="L1338" s="20">
        <f t="shared" si="678"/>
        <v>0</v>
      </c>
      <c r="M1338" s="42"/>
      <c r="N1338" s="20">
        <f>COUNTIFS($B$21:$B$5019,B1338)</f>
        <v>0</v>
      </c>
    </row>
    <row r="1339" spans="1:14" x14ac:dyDescent="0.45">
      <c r="A1339" s="19">
        <v>1319</v>
      </c>
      <c r="B1339" s="54"/>
      <c r="C1339" s="55"/>
      <c r="D1339" s="21"/>
      <c r="E1339" s="21"/>
      <c r="F1339" s="20">
        <f t="shared" si="674"/>
        <v>0</v>
      </c>
      <c r="G1339" s="21"/>
      <c r="H1339" s="21"/>
      <c r="I1339" s="20">
        <f t="shared" si="675"/>
        <v>0</v>
      </c>
      <c r="J1339" s="20">
        <f t="shared" si="676"/>
        <v>0</v>
      </c>
      <c r="K1339" s="25" t="str">
        <f t="shared" si="677"/>
        <v>0</v>
      </c>
      <c r="L1339" s="20">
        <f t="shared" si="678"/>
        <v>0</v>
      </c>
      <c r="M1339" s="42"/>
      <c r="N1339" s="20">
        <f>COUNTIFS($B$21:$B$5019,B1339)</f>
        <v>0</v>
      </c>
    </row>
    <row r="1340" spans="1:14" ht="18.600000000000001" thickBot="1" x14ac:dyDescent="0.5">
      <c r="A1340" s="22">
        <v>1320</v>
      </c>
      <c r="B1340" s="56"/>
      <c r="C1340" s="57"/>
      <c r="D1340" s="24"/>
      <c r="E1340" s="24"/>
      <c r="F1340" s="23">
        <f t="shared" si="674"/>
        <v>0</v>
      </c>
      <c r="G1340" s="24"/>
      <c r="H1340" s="24"/>
      <c r="I1340" s="23">
        <f t="shared" si="675"/>
        <v>0</v>
      </c>
      <c r="J1340" s="23">
        <f t="shared" si="676"/>
        <v>0</v>
      </c>
      <c r="K1340" s="26" t="str">
        <f t="shared" si="677"/>
        <v>0</v>
      </c>
      <c r="L1340" s="23">
        <f t="shared" si="678"/>
        <v>0</v>
      </c>
      <c r="M1340" s="43"/>
      <c r="N1340" s="23">
        <f>COUNTIFS($B$21:$B$5019,B1340)</f>
        <v>0</v>
      </c>
    </row>
    <row r="1341" spans="1:14" x14ac:dyDescent="0.45">
      <c r="A1341" s="16">
        <v>1321</v>
      </c>
      <c r="B1341" s="52"/>
      <c r="C1341" s="53"/>
      <c r="D1341" s="18"/>
      <c r="E1341" s="18"/>
      <c r="F1341" s="17">
        <f>D1341-E1341</f>
        <v>0</v>
      </c>
      <c r="G1341" s="18"/>
      <c r="H1341" s="18"/>
      <c r="I1341" s="17">
        <f>G1341-H1341</f>
        <v>0</v>
      </c>
      <c r="J1341" s="17">
        <f>F1341+I1341</f>
        <v>0</v>
      </c>
      <c r="K1341" s="27" t="str">
        <f>IF(E1341&lt;0,"マイナス請求",IF(J1341=1900,"○",IF(J1341=0,"0",IF(J1341&lt;1900,"値引残","要確認"))))</f>
        <v>0</v>
      </c>
      <c r="L1341" s="17">
        <f>J1341</f>
        <v>0</v>
      </c>
      <c r="M1341" s="41"/>
      <c r="N1341" s="17">
        <f>COUNTIFS($B$21:$B$5019,B1341)</f>
        <v>0</v>
      </c>
    </row>
    <row r="1342" spans="1:14" x14ac:dyDescent="0.45">
      <c r="A1342" s="19">
        <v>1322</v>
      </c>
      <c r="B1342" s="54"/>
      <c r="C1342" s="55"/>
      <c r="D1342" s="21"/>
      <c r="E1342" s="21"/>
      <c r="F1342" s="20">
        <f t="shared" ref="F1342:F1350" si="679">D1342-E1342</f>
        <v>0</v>
      </c>
      <c r="G1342" s="21"/>
      <c r="H1342" s="21"/>
      <c r="I1342" s="20">
        <f t="shared" ref="I1342:I1350" si="680">G1342-H1342</f>
        <v>0</v>
      </c>
      <c r="J1342" s="20">
        <f t="shared" ref="J1342:J1350" si="681">F1342+I1342</f>
        <v>0</v>
      </c>
      <c r="K1342" s="25" t="str">
        <f t="shared" ref="K1342:K1350" si="682">IF(E1342&lt;0,"マイナス請求",IF(J1342=1900,"○",IF(J1342=0,"0",IF(J1342&lt;1900,"値引残","要確認"))))</f>
        <v>0</v>
      </c>
      <c r="L1342" s="20">
        <f t="shared" ref="L1342:L1350" si="683">J1342</f>
        <v>0</v>
      </c>
      <c r="M1342" s="42"/>
      <c r="N1342" s="20">
        <f>COUNTIFS($B$21:$B$5019,B1342)</f>
        <v>0</v>
      </c>
    </row>
    <row r="1343" spans="1:14" x14ac:dyDescent="0.45">
      <c r="A1343" s="19">
        <v>1323</v>
      </c>
      <c r="B1343" s="54"/>
      <c r="C1343" s="55"/>
      <c r="D1343" s="21"/>
      <c r="E1343" s="21"/>
      <c r="F1343" s="20">
        <f t="shared" si="679"/>
        <v>0</v>
      </c>
      <c r="G1343" s="21"/>
      <c r="H1343" s="21"/>
      <c r="I1343" s="20">
        <f t="shared" si="680"/>
        <v>0</v>
      </c>
      <c r="J1343" s="20">
        <f t="shared" si="681"/>
        <v>0</v>
      </c>
      <c r="K1343" s="25" t="str">
        <f t="shared" si="682"/>
        <v>0</v>
      </c>
      <c r="L1343" s="20">
        <f t="shared" si="683"/>
        <v>0</v>
      </c>
      <c r="M1343" s="42"/>
      <c r="N1343" s="20">
        <f>COUNTIFS($B$21:$B$5019,B1343)</f>
        <v>0</v>
      </c>
    </row>
    <row r="1344" spans="1:14" x14ac:dyDescent="0.45">
      <c r="A1344" s="19">
        <v>1324</v>
      </c>
      <c r="B1344" s="54"/>
      <c r="C1344" s="55"/>
      <c r="D1344" s="21"/>
      <c r="E1344" s="21"/>
      <c r="F1344" s="20">
        <f t="shared" si="679"/>
        <v>0</v>
      </c>
      <c r="G1344" s="21"/>
      <c r="H1344" s="21"/>
      <c r="I1344" s="20">
        <f t="shared" si="680"/>
        <v>0</v>
      </c>
      <c r="J1344" s="20">
        <f t="shared" si="681"/>
        <v>0</v>
      </c>
      <c r="K1344" s="25" t="str">
        <f t="shared" si="682"/>
        <v>0</v>
      </c>
      <c r="L1344" s="20">
        <f t="shared" si="683"/>
        <v>0</v>
      </c>
      <c r="M1344" s="42"/>
      <c r="N1344" s="20">
        <f>COUNTIFS($B$21:$B$5019,B1344)</f>
        <v>0</v>
      </c>
    </row>
    <row r="1345" spans="1:14" x14ac:dyDescent="0.45">
      <c r="A1345" s="19">
        <v>1325</v>
      </c>
      <c r="B1345" s="54"/>
      <c r="C1345" s="55"/>
      <c r="D1345" s="21"/>
      <c r="E1345" s="21"/>
      <c r="F1345" s="20">
        <f t="shared" si="679"/>
        <v>0</v>
      </c>
      <c r="G1345" s="21"/>
      <c r="H1345" s="21"/>
      <c r="I1345" s="20">
        <f t="shared" si="680"/>
        <v>0</v>
      </c>
      <c r="J1345" s="20">
        <f t="shared" si="681"/>
        <v>0</v>
      </c>
      <c r="K1345" s="25" t="str">
        <f t="shared" si="682"/>
        <v>0</v>
      </c>
      <c r="L1345" s="20">
        <f t="shared" si="683"/>
        <v>0</v>
      </c>
      <c r="M1345" s="42"/>
      <c r="N1345" s="20">
        <f>COUNTIFS($B$21:$B$5019,B1345)</f>
        <v>0</v>
      </c>
    </row>
    <row r="1346" spans="1:14" x14ac:dyDescent="0.45">
      <c r="A1346" s="19">
        <v>1326</v>
      </c>
      <c r="B1346" s="54"/>
      <c r="C1346" s="55"/>
      <c r="D1346" s="21"/>
      <c r="E1346" s="21"/>
      <c r="F1346" s="20">
        <f t="shared" si="679"/>
        <v>0</v>
      </c>
      <c r="G1346" s="21"/>
      <c r="H1346" s="21"/>
      <c r="I1346" s="20">
        <f t="shared" si="680"/>
        <v>0</v>
      </c>
      <c r="J1346" s="20">
        <f t="shared" si="681"/>
        <v>0</v>
      </c>
      <c r="K1346" s="25" t="str">
        <f t="shared" si="682"/>
        <v>0</v>
      </c>
      <c r="L1346" s="20">
        <f t="shared" si="683"/>
        <v>0</v>
      </c>
      <c r="M1346" s="42"/>
      <c r="N1346" s="20">
        <f>COUNTIFS($B$21:$B$5019,B1346)</f>
        <v>0</v>
      </c>
    </row>
    <row r="1347" spans="1:14" x14ac:dyDescent="0.45">
      <c r="A1347" s="19">
        <v>1327</v>
      </c>
      <c r="B1347" s="54"/>
      <c r="C1347" s="55"/>
      <c r="D1347" s="21"/>
      <c r="E1347" s="21"/>
      <c r="F1347" s="20">
        <f t="shared" si="679"/>
        <v>0</v>
      </c>
      <c r="G1347" s="21"/>
      <c r="H1347" s="21"/>
      <c r="I1347" s="20">
        <f t="shared" si="680"/>
        <v>0</v>
      </c>
      <c r="J1347" s="20">
        <f t="shared" si="681"/>
        <v>0</v>
      </c>
      <c r="K1347" s="25" t="str">
        <f t="shared" si="682"/>
        <v>0</v>
      </c>
      <c r="L1347" s="20">
        <f t="shared" si="683"/>
        <v>0</v>
      </c>
      <c r="M1347" s="42"/>
      <c r="N1347" s="20">
        <f>COUNTIFS($B$21:$B$5019,B1347)</f>
        <v>0</v>
      </c>
    </row>
    <row r="1348" spans="1:14" x14ac:dyDescent="0.45">
      <c r="A1348" s="19">
        <v>1328</v>
      </c>
      <c r="B1348" s="54"/>
      <c r="C1348" s="55"/>
      <c r="D1348" s="21"/>
      <c r="E1348" s="21"/>
      <c r="F1348" s="20">
        <f t="shared" si="679"/>
        <v>0</v>
      </c>
      <c r="G1348" s="21"/>
      <c r="H1348" s="21"/>
      <c r="I1348" s="20">
        <f t="shared" si="680"/>
        <v>0</v>
      </c>
      <c r="J1348" s="20">
        <f t="shared" si="681"/>
        <v>0</v>
      </c>
      <c r="K1348" s="25" t="str">
        <f t="shared" si="682"/>
        <v>0</v>
      </c>
      <c r="L1348" s="20">
        <f t="shared" si="683"/>
        <v>0</v>
      </c>
      <c r="M1348" s="42"/>
      <c r="N1348" s="20">
        <f>COUNTIFS($B$21:$B$5019,B1348)</f>
        <v>0</v>
      </c>
    </row>
    <row r="1349" spans="1:14" x14ac:dyDescent="0.45">
      <c r="A1349" s="19">
        <v>1329</v>
      </c>
      <c r="B1349" s="54"/>
      <c r="C1349" s="55"/>
      <c r="D1349" s="21"/>
      <c r="E1349" s="21"/>
      <c r="F1349" s="20">
        <f t="shared" si="679"/>
        <v>0</v>
      </c>
      <c r="G1349" s="21"/>
      <c r="H1349" s="21"/>
      <c r="I1349" s="20">
        <f t="shared" si="680"/>
        <v>0</v>
      </c>
      <c r="J1349" s="20">
        <f t="shared" si="681"/>
        <v>0</v>
      </c>
      <c r="K1349" s="25" t="str">
        <f t="shared" si="682"/>
        <v>0</v>
      </c>
      <c r="L1349" s="20">
        <f t="shared" si="683"/>
        <v>0</v>
      </c>
      <c r="M1349" s="42"/>
      <c r="N1349" s="20">
        <f>COUNTIFS($B$21:$B$5019,B1349)</f>
        <v>0</v>
      </c>
    </row>
    <row r="1350" spans="1:14" ht="18.600000000000001" thickBot="1" x14ac:dyDescent="0.5">
      <c r="A1350" s="22">
        <v>1330</v>
      </c>
      <c r="B1350" s="56"/>
      <c r="C1350" s="57"/>
      <c r="D1350" s="24"/>
      <c r="E1350" s="24"/>
      <c r="F1350" s="23">
        <f t="shared" si="679"/>
        <v>0</v>
      </c>
      <c r="G1350" s="24"/>
      <c r="H1350" s="24"/>
      <c r="I1350" s="23">
        <f t="shared" si="680"/>
        <v>0</v>
      </c>
      <c r="J1350" s="23">
        <f t="shared" si="681"/>
        <v>0</v>
      </c>
      <c r="K1350" s="26" t="str">
        <f t="shared" si="682"/>
        <v>0</v>
      </c>
      <c r="L1350" s="23">
        <f t="shared" si="683"/>
        <v>0</v>
      </c>
      <c r="M1350" s="43"/>
      <c r="N1350" s="23">
        <f>COUNTIFS($B$21:$B$5019,B1350)</f>
        <v>0</v>
      </c>
    </row>
    <row r="1351" spans="1:14" x14ac:dyDescent="0.45">
      <c r="A1351" s="16">
        <v>1331</v>
      </c>
      <c r="B1351" s="52"/>
      <c r="C1351" s="53"/>
      <c r="D1351" s="18"/>
      <c r="E1351" s="18"/>
      <c r="F1351" s="17">
        <f>D1351-E1351</f>
        <v>0</v>
      </c>
      <c r="G1351" s="18"/>
      <c r="H1351" s="18"/>
      <c r="I1351" s="17">
        <f>G1351-H1351</f>
        <v>0</v>
      </c>
      <c r="J1351" s="17">
        <f>F1351+I1351</f>
        <v>0</v>
      </c>
      <c r="K1351" s="27" t="str">
        <f>IF(E1351&lt;0,"マイナス請求",IF(J1351=1900,"○",IF(J1351=0,"0",IF(J1351&lt;1900,"値引残","要確認"))))</f>
        <v>0</v>
      </c>
      <c r="L1351" s="17">
        <f>J1351</f>
        <v>0</v>
      </c>
      <c r="M1351" s="41"/>
      <c r="N1351" s="17">
        <f>COUNTIFS($B$21:$B$5019,B1351)</f>
        <v>0</v>
      </c>
    </row>
    <row r="1352" spans="1:14" x14ac:dyDescent="0.45">
      <c r="A1352" s="19">
        <v>1332</v>
      </c>
      <c r="B1352" s="54"/>
      <c r="C1352" s="55"/>
      <c r="D1352" s="21"/>
      <c r="E1352" s="21"/>
      <c r="F1352" s="20">
        <f t="shared" ref="F1352:F1360" si="684">D1352-E1352</f>
        <v>0</v>
      </c>
      <c r="G1352" s="21"/>
      <c r="H1352" s="21"/>
      <c r="I1352" s="20">
        <f t="shared" ref="I1352:I1360" si="685">G1352-H1352</f>
        <v>0</v>
      </c>
      <c r="J1352" s="20">
        <f t="shared" ref="J1352:J1360" si="686">F1352+I1352</f>
        <v>0</v>
      </c>
      <c r="K1352" s="25" t="str">
        <f t="shared" ref="K1352:K1360" si="687">IF(E1352&lt;0,"マイナス請求",IF(J1352=1900,"○",IF(J1352=0,"0",IF(J1352&lt;1900,"値引残","要確認"))))</f>
        <v>0</v>
      </c>
      <c r="L1352" s="20">
        <f t="shared" ref="L1352:L1360" si="688">J1352</f>
        <v>0</v>
      </c>
      <c r="M1352" s="42"/>
      <c r="N1352" s="20">
        <f>COUNTIFS($B$21:$B$5019,B1352)</f>
        <v>0</v>
      </c>
    </row>
    <row r="1353" spans="1:14" x14ac:dyDescent="0.45">
      <c r="A1353" s="19">
        <v>1333</v>
      </c>
      <c r="B1353" s="54"/>
      <c r="C1353" s="55"/>
      <c r="D1353" s="21"/>
      <c r="E1353" s="21"/>
      <c r="F1353" s="20">
        <f t="shared" si="684"/>
        <v>0</v>
      </c>
      <c r="G1353" s="21"/>
      <c r="H1353" s="21"/>
      <c r="I1353" s="20">
        <f t="shared" si="685"/>
        <v>0</v>
      </c>
      <c r="J1353" s="20">
        <f t="shared" si="686"/>
        <v>0</v>
      </c>
      <c r="K1353" s="25" t="str">
        <f t="shared" si="687"/>
        <v>0</v>
      </c>
      <c r="L1353" s="20">
        <f t="shared" si="688"/>
        <v>0</v>
      </c>
      <c r="M1353" s="42"/>
      <c r="N1353" s="20">
        <f>COUNTIFS($B$21:$B$5019,B1353)</f>
        <v>0</v>
      </c>
    </row>
    <row r="1354" spans="1:14" x14ac:dyDescent="0.45">
      <c r="A1354" s="19">
        <v>1334</v>
      </c>
      <c r="B1354" s="54"/>
      <c r="C1354" s="55"/>
      <c r="D1354" s="21"/>
      <c r="E1354" s="21"/>
      <c r="F1354" s="20">
        <f t="shared" si="684"/>
        <v>0</v>
      </c>
      <c r="G1354" s="21"/>
      <c r="H1354" s="21"/>
      <c r="I1354" s="20">
        <f t="shared" si="685"/>
        <v>0</v>
      </c>
      <c r="J1354" s="20">
        <f t="shared" si="686"/>
        <v>0</v>
      </c>
      <c r="K1354" s="25" t="str">
        <f t="shared" si="687"/>
        <v>0</v>
      </c>
      <c r="L1354" s="20">
        <f t="shared" si="688"/>
        <v>0</v>
      </c>
      <c r="M1354" s="42"/>
      <c r="N1354" s="20">
        <f>COUNTIFS($B$21:$B$5019,B1354)</f>
        <v>0</v>
      </c>
    </row>
    <row r="1355" spans="1:14" x14ac:dyDescent="0.45">
      <c r="A1355" s="19">
        <v>1335</v>
      </c>
      <c r="B1355" s="54"/>
      <c r="C1355" s="55"/>
      <c r="D1355" s="21"/>
      <c r="E1355" s="21"/>
      <c r="F1355" s="20">
        <f t="shared" si="684"/>
        <v>0</v>
      </c>
      <c r="G1355" s="21"/>
      <c r="H1355" s="21"/>
      <c r="I1355" s="20">
        <f t="shared" si="685"/>
        <v>0</v>
      </c>
      <c r="J1355" s="20">
        <f t="shared" si="686"/>
        <v>0</v>
      </c>
      <c r="K1355" s="25" t="str">
        <f t="shared" si="687"/>
        <v>0</v>
      </c>
      <c r="L1355" s="20">
        <f t="shared" si="688"/>
        <v>0</v>
      </c>
      <c r="M1355" s="42"/>
      <c r="N1355" s="20">
        <f>COUNTIFS($B$21:$B$5019,B1355)</f>
        <v>0</v>
      </c>
    </row>
    <row r="1356" spans="1:14" x14ac:dyDescent="0.45">
      <c r="A1356" s="19">
        <v>1336</v>
      </c>
      <c r="B1356" s="54"/>
      <c r="C1356" s="55"/>
      <c r="D1356" s="21"/>
      <c r="E1356" s="21"/>
      <c r="F1356" s="20">
        <f t="shared" si="684"/>
        <v>0</v>
      </c>
      <c r="G1356" s="21"/>
      <c r="H1356" s="21"/>
      <c r="I1356" s="20">
        <f t="shared" si="685"/>
        <v>0</v>
      </c>
      <c r="J1356" s="20">
        <f t="shared" si="686"/>
        <v>0</v>
      </c>
      <c r="K1356" s="25" t="str">
        <f t="shared" si="687"/>
        <v>0</v>
      </c>
      <c r="L1356" s="20">
        <f t="shared" si="688"/>
        <v>0</v>
      </c>
      <c r="M1356" s="42"/>
      <c r="N1356" s="20">
        <f>COUNTIFS($B$21:$B$5019,B1356)</f>
        <v>0</v>
      </c>
    </row>
    <row r="1357" spans="1:14" x14ac:dyDescent="0.45">
      <c r="A1357" s="19">
        <v>1337</v>
      </c>
      <c r="B1357" s="54"/>
      <c r="C1357" s="55"/>
      <c r="D1357" s="21"/>
      <c r="E1357" s="21"/>
      <c r="F1357" s="20">
        <f t="shared" si="684"/>
        <v>0</v>
      </c>
      <c r="G1357" s="21"/>
      <c r="H1357" s="21"/>
      <c r="I1357" s="20">
        <f t="shared" si="685"/>
        <v>0</v>
      </c>
      <c r="J1357" s="20">
        <f t="shared" si="686"/>
        <v>0</v>
      </c>
      <c r="K1357" s="25" t="str">
        <f t="shared" si="687"/>
        <v>0</v>
      </c>
      <c r="L1357" s="20">
        <f t="shared" si="688"/>
        <v>0</v>
      </c>
      <c r="M1357" s="42"/>
      <c r="N1357" s="20">
        <f>COUNTIFS($B$21:$B$5019,B1357)</f>
        <v>0</v>
      </c>
    </row>
    <row r="1358" spans="1:14" x14ac:dyDescent="0.45">
      <c r="A1358" s="19">
        <v>1338</v>
      </c>
      <c r="B1358" s="54"/>
      <c r="C1358" s="55"/>
      <c r="D1358" s="21"/>
      <c r="E1358" s="21"/>
      <c r="F1358" s="20">
        <f t="shared" si="684"/>
        <v>0</v>
      </c>
      <c r="G1358" s="21"/>
      <c r="H1358" s="21"/>
      <c r="I1358" s="20">
        <f t="shared" si="685"/>
        <v>0</v>
      </c>
      <c r="J1358" s="20">
        <f t="shared" si="686"/>
        <v>0</v>
      </c>
      <c r="K1358" s="25" t="str">
        <f t="shared" si="687"/>
        <v>0</v>
      </c>
      <c r="L1358" s="20">
        <f t="shared" si="688"/>
        <v>0</v>
      </c>
      <c r="M1358" s="42"/>
      <c r="N1358" s="20">
        <f>COUNTIFS($B$21:$B$5019,B1358)</f>
        <v>0</v>
      </c>
    </row>
    <row r="1359" spans="1:14" x14ac:dyDescent="0.45">
      <c r="A1359" s="19">
        <v>1339</v>
      </c>
      <c r="B1359" s="54"/>
      <c r="C1359" s="55"/>
      <c r="D1359" s="21"/>
      <c r="E1359" s="21"/>
      <c r="F1359" s="20">
        <f t="shared" si="684"/>
        <v>0</v>
      </c>
      <c r="G1359" s="21"/>
      <c r="H1359" s="21"/>
      <c r="I1359" s="20">
        <f t="shared" si="685"/>
        <v>0</v>
      </c>
      <c r="J1359" s="20">
        <f t="shared" si="686"/>
        <v>0</v>
      </c>
      <c r="K1359" s="25" t="str">
        <f t="shared" si="687"/>
        <v>0</v>
      </c>
      <c r="L1359" s="20">
        <f t="shared" si="688"/>
        <v>0</v>
      </c>
      <c r="M1359" s="42"/>
      <c r="N1359" s="20">
        <f>COUNTIFS($B$21:$B$5019,B1359)</f>
        <v>0</v>
      </c>
    </row>
    <row r="1360" spans="1:14" ht="18.600000000000001" thickBot="1" x14ac:dyDescent="0.5">
      <c r="A1360" s="22">
        <v>1340</v>
      </c>
      <c r="B1360" s="56"/>
      <c r="C1360" s="57"/>
      <c r="D1360" s="24"/>
      <c r="E1360" s="24"/>
      <c r="F1360" s="23">
        <f t="shared" si="684"/>
        <v>0</v>
      </c>
      <c r="G1360" s="24"/>
      <c r="H1360" s="24"/>
      <c r="I1360" s="23">
        <f t="shared" si="685"/>
        <v>0</v>
      </c>
      <c r="J1360" s="23">
        <f t="shared" si="686"/>
        <v>0</v>
      </c>
      <c r="K1360" s="26" t="str">
        <f t="shared" si="687"/>
        <v>0</v>
      </c>
      <c r="L1360" s="23">
        <f t="shared" si="688"/>
        <v>0</v>
      </c>
      <c r="M1360" s="43"/>
      <c r="N1360" s="23">
        <f>COUNTIFS($B$21:$B$5019,B1360)</f>
        <v>0</v>
      </c>
    </row>
    <row r="1361" spans="1:14" x14ac:dyDescent="0.45">
      <c r="A1361" s="16">
        <v>1341</v>
      </c>
      <c r="B1361" s="52"/>
      <c r="C1361" s="53"/>
      <c r="D1361" s="18"/>
      <c r="E1361" s="18"/>
      <c r="F1361" s="17">
        <f>D1361-E1361</f>
        <v>0</v>
      </c>
      <c r="G1361" s="18"/>
      <c r="H1361" s="18"/>
      <c r="I1361" s="17">
        <f>G1361-H1361</f>
        <v>0</v>
      </c>
      <c r="J1361" s="17">
        <f>F1361+I1361</f>
        <v>0</v>
      </c>
      <c r="K1361" s="27" t="str">
        <f>IF(E1361&lt;0,"マイナス請求",IF(J1361=1900,"○",IF(J1361=0,"0",IF(J1361&lt;1900,"値引残","要確認"))))</f>
        <v>0</v>
      </c>
      <c r="L1361" s="17">
        <f>J1361</f>
        <v>0</v>
      </c>
      <c r="M1361" s="41"/>
      <c r="N1361" s="17">
        <f>COUNTIFS($B$21:$B$5019,B1361)</f>
        <v>0</v>
      </c>
    </row>
    <row r="1362" spans="1:14" x14ac:dyDescent="0.45">
      <c r="A1362" s="19">
        <v>1342</v>
      </c>
      <c r="B1362" s="54"/>
      <c r="C1362" s="55"/>
      <c r="D1362" s="21"/>
      <c r="E1362" s="21"/>
      <c r="F1362" s="20">
        <f t="shared" ref="F1362:F1370" si="689">D1362-E1362</f>
        <v>0</v>
      </c>
      <c r="G1362" s="21"/>
      <c r="H1362" s="21"/>
      <c r="I1362" s="20">
        <f t="shared" ref="I1362:I1370" si="690">G1362-H1362</f>
        <v>0</v>
      </c>
      <c r="J1362" s="20">
        <f t="shared" ref="J1362:J1370" si="691">F1362+I1362</f>
        <v>0</v>
      </c>
      <c r="K1362" s="25" t="str">
        <f t="shared" ref="K1362:K1370" si="692">IF(E1362&lt;0,"マイナス請求",IF(J1362=1900,"○",IF(J1362=0,"0",IF(J1362&lt;1900,"値引残","要確認"))))</f>
        <v>0</v>
      </c>
      <c r="L1362" s="20">
        <f t="shared" ref="L1362:L1370" si="693">J1362</f>
        <v>0</v>
      </c>
      <c r="M1362" s="42"/>
      <c r="N1362" s="20">
        <f>COUNTIFS($B$21:$B$5019,B1362)</f>
        <v>0</v>
      </c>
    </row>
    <row r="1363" spans="1:14" x14ac:dyDescent="0.45">
      <c r="A1363" s="19">
        <v>1343</v>
      </c>
      <c r="B1363" s="54"/>
      <c r="C1363" s="55"/>
      <c r="D1363" s="21"/>
      <c r="E1363" s="21"/>
      <c r="F1363" s="20">
        <f t="shared" si="689"/>
        <v>0</v>
      </c>
      <c r="G1363" s="21"/>
      <c r="H1363" s="21"/>
      <c r="I1363" s="20">
        <f t="shared" si="690"/>
        <v>0</v>
      </c>
      <c r="J1363" s="20">
        <f t="shared" si="691"/>
        <v>0</v>
      </c>
      <c r="K1363" s="25" t="str">
        <f t="shared" si="692"/>
        <v>0</v>
      </c>
      <c r="L1363" s="20">
        <f t="shared" si="693"/>
        <v>0</v>
      </c>
      <c r="M1363" s="42"/>
      <c r="N1363" s="20">
        <f>COUNTIFS($B$21:$B$5019,B1363)</f>
        <v>0</v>
      </c>
    </row>
    <row r="1364" spans="1:14" x14ac:dyDescent="0.45">
      <c r="A1364" s="19">
        <v>1344</v>
      </c>
      <c r="B1364" s="54"/>
      <c r="C1364" s="55"/>
      <c r="D1364" s="21"/>
      <c r="E1364" s="21"/>
      <c r="F1364" s="20">
        <f t="shared" si="689"/>
        <v>0</v>
      </c>
      <c r="G1364" s="21"/>
      <c r="H1364" s="21"/>
      <c r="I1364" s="20">
        <f t="shared" si="690"/>
        <v>0</v>
      </c>
      <c r="J1364" s="20">
        <f t="shared" si="691"/>
        <v>0</v>
      </c>
      <c r="K1364" s="25" t="str">
        <f t="shared" si="692"/>
        <v>0</v>
      </c>
      <c r="L1364" s="20">
        <f t="shared" si="693"/>
        <v>0</v>
      </c>
      <c r="M1364" s="42"/>
      <c r="N1364" s="20">
        <f>COUNTIFS($B$21:$B$5019,B1364)</f>
        <v>0</v>
      </c>
    </row>
    <row r="1365" spans="1:14" x14ac:dyDescent="0.45">
      <c r="A1365" s="19">
        <v>1345</v>
      </c>
      <c r="B1365" s="54"/>
      <c r="C1365" s="55"/>
      <c r="D1365" s="21"/>
      <c r="E1365" s="21"/>
      <c r="F1365" s="20">
        <f t="shared" si="689"/>
        <v>0</v>
      </c>
      <c r="G1365" s="21"/>
      <c r="H1365" s="21"/>
      <c r="I1365" s="20">
        <f t="shared" si="690"/>
        <v>0</v>
      </c>
      <c r="J1365" s="20">
        <f t="shared" si="691"/>
        <v>0</v>
      </c>
      <c r="K1365" s="25" t="str">
        <f t="shared" si="692"/>
        <v>0</v>
      </c>
      <c r="L1365" s="20">
        <f t="shared" si="693"/>
        <v>0</v>
      </c>
      <c r="M1365" s="42"/>
      <c r="N1365" s="20">
        <f>COUNTIFS($B$21:$B$5019,B1365)</f>
        <v>0</v>
      </c>
    </row>
    <row r="1366" spans="1:14" x14ac:dyDescent="0.45">
      <c r="A1366" s="19">
        <v>1346</v>
      </c>
      <c r="B1366" s="54"/>
      <c r="C1366" s="55"/>
      <c r="D1366" s="21"/>
      <c r="E1366" s="21"/>
      <c r="F1366" s="20">
        <f t="shared" si="689"/>
        <v>0</v>
      </c>
      <c r="G1366" s="21"/>
      <c r="H1366" s="21"/>
      <c r="I1366" s="20">
        <f t="shared" si="690"/>
        <v>0</v>
      </c>
      <c r="J1366" s="20">
        <f t="shared" si="691"/>
        <v>0</v>
      </c>
      <c r="K1366" s="25" t="str">
        <f t="shared" si="692"/>
        <v>0</v>
      </c>
      <c r="L1366" s="20">
        <f t="shared" si="693"/>
        <v>0</v>
      </c>
      <c r="M1366" s="42"/>
      <c r="N1366" s="20">
        <f>COUNTIFS($B$21:$B$5019,B1366)</f>
        <v>0</v>
      </c>
    </row>
    <row r="1367" spans="1:14" x14ac:dyDescent="0.45">
      <c r="A1367" s="19">
        <v>1347</v>
      </c>
      <c r="B1367" s="54"/>
      <c r="C1367" s="55"/>
      <c r="D1367" s="21"/>
      <c r="E1367" s="21"/>
      <c r="F1367" s="20">
        <f t="shared" si="689"/>
        <v>0</v>
      </c>
      <c r="G1367" s="21"/>
      <c r="H1367" s="21"/>
      <c r="I1367" s="20">
        <f t="shared" si="690"/>
        <v>0</v>
      </c>
      <c r="J1367" s="20">
        <f t="shared" si="691"/>
        <v>0</v>
      </c>
      <c r="K1367" s="25" t="str">
        <f t="shared" si="692"/>
        <v>0</v>
      </c>
      <c r="L1367" s="20">
        <f t="shared" si="693"/>
        <v>0</v>
      </c>
      <c r="M1367" s="42"/>
      <c r="N1367" s="20">
        <f>COUNTIFS($B$21:$B$5019,B1367)</f>
        <v>0</v>
      </c>
    </row>
    <row r="1368" spans="1:14" x14ac:dyDescent="0.45">
      <c r="A1368" s="19">
        <v>1348</v>
      </c>
      <c r="B1368" s="54"/>
      <c r="C1368" s="55"/>
      <c r="D1368" s="21"/>
      <c r="E1368" s="21"/>
      <c r="F1368" s="20">
        <f t="shared" si="689"/>
        <v>0</v>
      </c>
      <c r="G1368" s="21"/>
      <c r="H1368" s="21"/>
      <c r="I1368" s="20">
        <f t="shared" si="690"/>
        <v>0</v>
      </c>
      <c r="J1368" s="20">
        <f t="shared" si="691"/>
        <v>0</v>
      </c>
      <c r="K1368" s="25" t="str">
        <f t="shared" si="692"/>
        <v>0</v>
      </c>
      <c r="L1368" s="20">
        <f t="shared" si="693"/>
        <v>0</v>
      </c>
      <c r="M1368" s="42"/>
      <c r="N1368" s="20">
        <f>COUNTIFS($B$21:$B$5019,B1368)</f>
        <v>0</v>
      </c>
    </row>
    <row r="1369" spans="1:14" x14ac:dyDescent="0.45">
      <c r="A1369" s="19">
        <v>1349</v>
      </c>
      <c r="B1369" s="54"/>
      <c r="C1369" s="55"/>
      <c r="D1369" s="21"/>
      <c r="E1369" s="21"/>
      <c r="F1369" s="20">
        <f t="shared" si="689"/>
        <v>0</v>
      </c>
      <c r="G1369" s="21"/>
      <c r="H1369" s="21"/>
      <c r="I1369" s="20">
        <f t="shared" si="690"/>
        <v>0</v>
      </c>
      <c r="J1369" s="20">
        <f t="shared" si="691"/>
        <v>0</v>
      </c>
      <c r="K1369" s="25" t="str">
        <f t="shared" si="692"/>
        <v>0</v>
      </c>
      <c r="L1369" s="20">
        <f t="shared" si="693"/>
        <v>0</v>
      </c>
      <c r="M1369" s="42"/>
      <c r="N1369" s="20">
        <f>COUNTIFS($B$21:$B$5019,B1369)</f>
        <v>0</v>
      </c>
    </row>
    <row r="1370" spans="1:14" ht="18.600000000000001" thickBot="1" x14ac:dyDescent="0.5">
      <c r="A1370" s="22">
        <v>1350</v>
      </c>
      <c r="B1370" s="56"/>
      <c r="C1370" s="57"/>
      <c r="D1370" s="24"/>
      <c r="E1370" s="24"/>
      <c r="F1370" s="23">
        <f t="shared" si="689"/>
        <v>0</v>
      </c>
      <c r="G1370" s="24"/>
      <c r="H1370" s="24"/>
      <c r="I1370" s="23">
        <f t="shared" si="690"/>
        <v>0</v>
      </c>
      <c r="J1370" s="23">
        <f t="shared" si="691"/>
        <v>0</v>
      </c>
      <c r="K1370" s="26" t="str">
        <f t="shared" si="692"/>
        <v>0</v>
      </c>
      <c r="L1370" s="23">
        <f t="shared" si="693"/>
        <v>0</v>
      </c>
      <c r="M1370" s="43"/>
      <c r="N1370" s="23">
        <f>COUNTIFS($B$21:$B$5019,B1370)</f>
        <v>0</v>
      </c>
    </row>
    <row r="1371" spans="1:14" x14ac:dyDescent="0.45">
      <c r="A1371" s="16">
        <v>1351</v>
      </c>
      <c r="B1371" s="52"/>
      <c r="C1371" s="53"/>
      <c r="D1371" s="18"/>
      <c r="E1371" s="18"/>
      <c r="F1371" s="17">
        <f>D1371-E1371</f>
        <v>0</v>
      </c>
      <c r="G1371" s="18"/>
      <c r="H1371" s="18"/>
      <c r="I1371" s="17">
        <f>G1371-H1371</f>
        <v>0</v>
      </c>
      <c r="J1371" s="17">
        <f>F1371+I1371</f>
        <v>0</v>
      </c>
      <c r="K1371" s="27" t="str">
        <f>IF(E1371&lt;0,"マイナス請求",IF(J1371=1900,"○",IF(J1371=0,"0",IF(J1371&lt;1900,"値引残","要確認"))))</f>
        <v>0</v>
      </c>
      <c r="L1371" s="17">
        <f>J1371</f>
        <v>0</v>
      </c>
      <c r="M1371" s="41"/>
      <c r="N1371" s="17">
        <f>COUNTIFS($B$21:$B$5019,B1371)</f>
        <v>0</v>
      </c>
    </row>
    <row r="1372" spans="1:14" x14ac:dyDescent="0.45">
      <c r="A1372" s="19">
        <v>1352</v>
      </c>
      <c r="B1372" s="54"/>
      <c r="C1372" s="55"/>
      <c r="D1372" s="21"/>
      <c r="E1372" s="21"/>
      <c r="F1372" s="20">
        <f t="shared" ref="F1372:F1380" si="694">D1372-E1372</f>
        <v>0</v>
      </c>
      <c r="G1372" s="21"/>
      <c r="H1372" s="21"/>
      <c r="I1372" s="20">
        <f t="shared" ref="I1372:I1380" si="695">G1372-H1372</f>
        <v>0</v>
      </c>
      <c r="J1372" s="20">
        <f t="shared" ref="J1372:J1380" si="696">F1372+I1372</f>
        <v>0</v>
      </c>
      <c r="K1372" s="25" t="str">
        <f t="shared" ref="K1372:K1380" si="697">IF(E1372&lt;0,"マイナス請求",IF(J1372=1900,"○",IF(J1372=0,"0",IF(J1372&lt;1900,"値引残","要確認"))))</f>
        <v>0</v>
      </c>
      <c r="L1372" s="20">
        <f t="shared" ref="L1372:L1380" si="698">J1372</f>
        <v>0</v>
      </c>
      <c r="M1372" s="42"/>
      <c r="N1372" s="20">
        <f>COUNTIFS($B$21:$B$5019,B1372)</f>
        <v>0</v>
      </c>
    </row>
    <row r="1373" spans="1:14" x14ac:dyDescent="0.45">
      <c r="A1373" s="19">
        <v>1353</v>
      </c>
      <c r="B1373" s="54"/>
      <c r="C1373" s="55"/>
      <c r="D1373" s="21"/>
      <c r="E1373" s="21"/>
      <c r="F1373" s="20">
        <f t="shared" si="694"/>
        <v>0</v>
      </c>
      <c r="G1373" s="21"/>
      <c r="H1373" s="21"/>
      <c r="I1373" s="20">
        <f t="shared" si="695"/>
        <v>0</v>
      </c>
      <c r="J1373" s="20">
        <f t="shared" si="696"/>
        <v>0</v>
      </c>
      <c r="K1373" s="25" t="str">
        <f t="shared" si="697"/>
        <v>0</v>
      </c>
      <c r="L1373" s="20">
        <f t="shared" si="698"/>
        <v>0</v>
      </c>
      <c r="M1373" s="42"/>
      <c r="N1373" s="20">
        <f>COUNTIFS($B$21:$B$5019,B1373)</f>
        <v>0</v>
      </c>
    </row>
    <row r="1374" spans="1:14" x14ac:dyDescent="0.45">
      <c r="A1374" s="19">
        <v>1354</v>
      </c>
      <c r="B1374" s="54"/>
      <c r="C1374" s="55"/>
      <c r="D1374" s="21"/>
      <c r="E1374" s="21"/>
      <c r="F1374" s="20">
        <f t="shared" si="694"/>
        <v>0</v>
      </c>
      <c r="G1374" s="21"/>
      <c r="H1374" s="21"/>
      <c r="I1374" s="20">
        <f t="shared" si="695"/>
        <v>0</v>
      </c>
      <c r="J1374" s="20">
        <f t="shared" si="696"/>
        <v>0</v>
      </c>
      <c r="K1374" s="25" t="str">
        <f t="shared" si="697"/>
        <v>0</v>
      </c>
      <c r="L1374" s="20">
        <f t="shared" si="698"/>
        <v>0</v>
      </c>
      <c r="M1374" s="42"/>
      <c r="N1374" s="20">
        <f>COUNTIFS($B$21:$B$5019,B1374)</f>
        <v>0</v>
      </c>
    </row>
    <row r="1375" spans="1:14" x14ac:dyDescent="0.45">
      <c r="A1375" s="19">
        <v>1355</v>
      </c>
      <c r="B1375" s="54"/>
      <c r="C1375" s="55"/>
      <c r="D1375" s="21"/>
      <c r="E1375" s="21"/>
      <c r="F1375" s="20">
        <f t="shared" si="694"/>
        <v>0</v>
      </c>
      <c r="G1375" s="21"/>
      <c r="H1375" s="21"/>
      <c r="I1375" s="20">
        <f t="shared" si="695"/>
        <v>0</v>
      </c>
      <c r="J1375" s="20">
        <f t="shared" si="696"/>
        <v>0</v>
      </c>
      <c r="K1375" s="25" t="str">
        <f t="shared" si="697"/>
        <v>0</v>
      </c>
      <c r="L1375" s="20">
        <f t="shared" si="698"/>
        <v>0</v>
      </c>
      <c r="M1375" s="42"/>
      <c r="N1375" s="20">
        <f>COUNTIFS($B$21:$B$5019,B1375)</f>
        <v>0</v>
      </c>
    </row>
    <row r="1376" spans="1:14" x14ac:dyDescent="0.45">
      <c r="A1376" s="19">
        <v>1356</v>
      </c>
      <c r="B1376" s="54"/>
      <c r="C1376" s="55"/>
      <c r="D1376" s="21"/>
      <c r="E1376" s="21"/>
      <c r="F1376" s="20">
        <f t="shared" si="694"/>
        <v>0</v>
      </c>
      <c r="G1376" s="21"/>
      <c r="H1376" s="21"/>
      <c r="I1376" s="20">
        <f t="shared" si="695"/>
        <v>0</v>
      </c>
      <c r="J1376" s="20">
        <f t="shared" si="696"/>
        <v>0</v>
      </c>
      <c r="K1376" s="25" t="str">
        <f t="shared" si="697"/>
        <v>0</v>
      </c>
      <c r="L1376" s="20">
        <f t="shared" si="698"/>
        <v>0</v>
      </c>
      <c r="M1376" s="42"/>
      <c r="N1376" s="20">
        <f>COUNTIFS($B$21:$B$5019,B1376)</f>
        <v>0</v>
      </c>
    </row>
    <row r="1377" spans="1:14" x14ac:dyDescent="0.45">
      <c r="A1377" s="19">
        <v>1357</v>
      </c>
      <c r="B1377" s="54"/>
      <c r="C1377" s="55"/>
      <c r="D1377" s="21"/>
      <c r="E1377" s="21"/>
      <c r="F1377" s="20">
        <f t="shared" si="694"/>
        <v>0</v>
      </c>
      <c r="G1377" s="21"/>
      <c r="H1377" s="21"/>
      <c r="I1377" s="20">
        <f t="shared" si="695"/>
        <v>0</v>
      </c>
      <c r="J1377" s="20">
        <f t="shared" si="696"/>
        <v>0</v>
      </c>
      <c r="K1377" s="25" t="str">
        <f t="shared" si="697"/>
        <v>0</v>
      </c>
      <c r="L1377" s="20">
        <f t="shared" si="698"/>
        <v>0</v>
      </c>
      <c r="M1377" s="42"/>
      <c r="N1377" s="20">
        <f>COUNTIFS($B$21:$B$5019,B1377)</f>
        <v>0</v>
      </c>
    </row>
    <row r="1378" spans="1:14" x14ac:dyDescent="0.45">
      <c r="A1378" s="19">
        <v>1358</v>
      </c>
      <c r="B1378" s="54"/>
      <c r="C1378" s="55"/>
      <c r="D1378" s="21"/>
      <c r="E1378" s="21"/>
      <c r="F1378" s="20">
        <f t="shared" si="694"/>
        <v>0</v>
      </c>
      <c r="G1378" s="21"/>
      <c r="H1378" s="21"/>
      <c r="I1378" s="20">
        <f t="shared" si="695"/>
        <v>0</v>
      </c>
      <c r="J1378" s="20">
        <f t="shared" si="696"/>
        <v>0</v>
      </c>
      <c r="K1378" s="25" t="str">
        <f t="shared" si="697"/>
        <v>0</v>
      </c>
      <c r="L1378" s="20">
        <f t="shared" si="698"/>
        <v>0</v>
      </c>
      <c r="M1378" s="42"/>
      <c r="N1378" s="20">
        <f>COUNTIFS($B$21:$B$5019,B1378)</f>
        <v>0</v>
      </c>
    </row>
    <row r="1379" spans="1:14" x14ac:dyDescent="0.45">
      <c r="A1379" s="19">
        <v>1359</v>
      </c>
      <c r="B1379" s="54"/>
      <c r="C1379" s="55"/>
      <c r="D1379" s="21"/>
      <c r="E1379" s="21"/>
      <c r="F1379" s="20">
        <f t="shared" si="694"/>
        <v>0</v>
      </c>
      <c r="G1379" s="21"/>
      <c r="H1379" s="21"/>
      <c r="I1379" s="20">
        <f t="shared" si="695"/>
        <v>0</v>
      </c>
      <c r="J1379" s="20">
        <f t="shared" si="696"/>
        <v>0</v>
      </c>
      <c r="K1379" s="25" t="str">
        <f t="shared" si="697"/>
        <v>0</v>
      </c>
      <c r="L1379" s="20">
        <f t="shared" si="698"/>
        <v>0</v>
      </c>
      <c r="M1379" s="42"/>
      <c r="N1379" s="20">
        <f>COUNTIFS($B$21:$B$5019,B1379)</f>
        <v>0</v>
      </c>
    </row>
    <row r="1380" spans="1:14" ht="18.600000000000001" thickBot="1" x14ac:dyDescent="0.5">
      <c r="A1380" s="22">
        <v>1360</v>
      </c>
      <c r="B1380" s="56"/>
      <c r="C1380" s="57"/>
      <c r="D1380" s="24"/>
      <c r="E1380" s="24"/>
      <c r="F1380" s="23">
        <f t="shared" si="694"/>
        <v>0</v>
      </c>
      <c r="G1380" s="24"/>
      <c r="H1380" s="24"/>
      <c r="I1380" s="23">
        <f t="shared" si="695"/>
        <v>0</v>
      </c>
      <c r="J1380" s="23">
        <f t="shared" si="696"/>
        <v>0</v>
      </c>
      <c r="K1380" s="26" t="str">
        <f t="shared" si="697"/>
        <v>0</v>
      </c>
      <c r="L1380" s="23">
        <f t="shared" si="698"/>
        <v>0</v>
      </c>
      <c r="M1380" s="43"/>
      <c r="N1380" s="23">
        <f>COUNTIFS($B$21:$B$5019,B1380)</f>
        <v>0</v>
      </c>
    </row>
    <row r="1381" spans="1:14" x14ac:dyDescent="0.45">
      <c r="A1381" s="16">
        <v>1361</v>
      </c>
      <c r="B1381" s="52"/>
      <c r="C1381" s="53"/>
      <c r="D1381" s="18"/>
      <c r="E1381" s="18"/>
      <c r="F1381" s="17">
        <f>D1381-E1381</f>
        <v>0</v>
      </c>
      <c r="G1381" s="18"/>
      <c r="H1381" s="18"/>
      <c r="I1381" s="17">
        <f>G1381-H1381</f>
        <v>0</v>
      </c>
      <c r="J1381" s="17">
        <f>F1381+I1381</f>
        <v>0</v>
      </c>
      <c r="K1381" s="27" t="str">
        <f>IF(E1381&lt;0,"マイナス請求",IF(J1381=1900,"○",IF(J1381=0,"0",IF(J1381&lt;1900,"値引残","要確認"))))</f>
        <v>0</v>
      </c>
      <c r="L1381" s="17">
        <f>J1381</f>
        <v>0</v>
      </c>
      <c r="M1381" s="41"/>
      <c r="N1381" s="17">
        <f>COUNTIFS($B$21:$B$5019,B1381)</f>
        <v>0</v>
      </c>
    </row>
    <row r="1382" spans="1:14" x14ac:dyDescent="0.45">
      <c r="A1382" s="19">
        <v>1362</v>
      </c>
      <c r="B1382" s="54"/>
      <c r="C1382" s="55"/>
      <c r="D1382" s="21"/>
      <c r="E1382" s="21"/>
      <c r="F1382" s="20">
        <f t="shared" ref="F1382:F1390" si="699">D1382-E1382</f>
        <v>0</v>
      </c>
      <c r="G1382" s="21"/>
      <c r="H1382" s="21"/>
      <c r="I1382" s="20">
        <f t="shared" ref="I1382:I1390" si="700">G1382-H1382</f>
        <v>0</v>
      </c>
      <c r="J1382" s="20">
        <f t="shared" ref="J1382:J1390" si="701">F1382+I1382</f>
        <v>0</v>
      </c>
      <c r="K1382" s="25" t="str">
        <f t="shared" ref="K1382:K1390" si="702">IF(E1382&lt;0,"マイナス請求",IF(J1382=1900,"○",IF(J1382=0,"0",IF(J1382&lt;1900,"値引残","要確認"))))</f>
        <v>0</v>
      </c>
      <c r="L1382" s="20">
        <f t="shared" ref="L1382:L1390" si="703">J1382</f>
        <v>0</v>
      </c>
      <c r="M1382" s="42"/>
      <c r="N1382" s="20">
        <f>COUNTIFS($B$21:$B$5019,B1382)</f>
        <v>0</v>
      </c>
    </row>
    <row r="1383" spans="1:14" x14ac:dyDescent="0.45">
      <c r="A1383" s="19">
        <v>1363</v>
      </c>
      <c r="B1383" s="54"/>
      <c r="C1383" s="55"/>
      <c r="D1383" s="21"/>
      <c r="E1383" s="21"/>
      <c r="F1383" s="20">
        <f t="shared" si="699"/>
        <v>0</v>
      </c>
      <c r="G1383" s="21"/>
      <c r="H1383" s="21"/>
      <c r="I1383" s="20">
        <f t="shared" si="700"/>
        <v>0</v>
      </c>
      <c r="J1383" s="20">
        <f t="shared" si="701"/>
        <v>0</v>
      </c>
      <c r="K1383" s="25" t="str">
        <f t="shared" si="702"/>
        <v>0</v>
      </c>
      <c r="L1383" s="20">
        <f t="shared" si="703"/>
        <v>0</v>
      </c>
      <c r="M1383" s="42"/>
      <c r="N1383" s="20">
        <f>COUNTIFS($B$21:$B$5019,B1383)</f>
        <v>0</v>
      </c>
    </row>
    <row r="1384" spans="1:14" x14ac:dyDescent="0.45">
      <c r="A1384" s="19">
        <v>1364</v>
      </c>
      <c r="B1384" s="54"/>
      <c r="C1384" s="55"/>
      <c r="D1384" s="21"/>
      <c r="E1384" s="21"/>
      <c r="F1384" s="20">
        <f t="shared" si="699"/>
        <v>0</v>
      </c>
      <c r="G1384" s="21"/>
      <c r="H1384" s="21"/>
      <c r="I1384" s="20">
        <f t="shared" si="700"/>
        <v>0</v>
      </c>
      <c r="J1384" s="20">
        <f t="shared" si="701"/>
        <v>0</v>
      </c>
      <c r="K1384" s="25" t="str">
        <f t="shared" si="702"/>
        <v>0</v>
      </c>
      <c r="L1384" s="20">
        <f t="shared" si="703"/>
        <v>0</v>
      </c>
      <c r="M1384" s="42"/>
      <c r="N1384" s="20">
        <f>COUNTIFS($B$21:$B$5019,B1384)</f>
        <v>0</v>
      </c>
    </row>
    <row r="1385" spans="1:14" x14ac:dyDescent="0.45">
      <c r="A1385" s="19">
        <v>1365</v>
      </c>
      <c r="B1385" s="54"/>
      <c r="C1385" s="55"/>
      <c r="D1385" s="21"/>
      <c r="E1385" s="21"/>
      <c r="F1385" s="20">
        <f t="shared" si="699"/>
        <v>0</v>
      </c>
      <c r="G1385" s="21"/>
      <c r="H1385" s="21"/>
      <c r="I1385" s="20">
        <f t="shared" si="700"/>
        <v>0</v>
      </c>
      <c r="J1385" s="20">
        <f t="shared" si="701"/>
        <v>0</v>
      </c>
      <c r="K1385" s="25" t="str">
        <f t="shared" si="702"/>
        <v>0</v>
      </c>
      <c r="L1385" s="20">
        <f t="shared" si="703"/>
        <v>0</v>
      </c>
      <c r="M1385" s="42"/>
      <c r="N1385" s="20">
        <f>COUNTIFS($B$21:$B$5019,B1385)</f>
        <v>0</v>
      </c>
    </row>
    <row r="1386" spans="1:14" x14ac:dyDescent="0.45">
      <c r="A1386" s="19">
        <v>1366</v>
      </c>
      <c r="B1386" s="54"/>
      <c r="C1386" s="55"/>
      <c r="D1386" s="21"/>
      <c r="E1386" s="21"/>
      <c r="F1386" s="20">
        <f t="shared" si="699"/>
        <v>0</v>
      </c>
      <c r="G1386" s="21"/>
      <c r="H1386" s="21"/>
      <c r="I1386" s="20">
        <f t="shared" si="700"/>
        <v>0</v>
      </c>
      <c r="J1386" s="20">
        <f t="shared" si="701"/>
        <v>0</v>
      </c>
      <c r="K1386" s="25" t="str">
        <f t="shared" si="702"/>
        <v>0</v>
      </c>
      <c r="L1386" s="20">
        <f t="shared" si="703"/>
        <v>0</v>
      </c>
      <c r="M1386" s="42"/>
      <c r="N1386" s="20">
        <f>COUNTIFS($B$21:$B$5019,B1386)</f>
        <v>0</v>
      </c>
    </row>
    <row r="1387" spans="1:14" x14ac:dyDescent="0.45">
      <c r="A1387" s="19">
        <v>1367</v>
      </c>
      <c r="B1387" s="54"/>
      <c r="C1387" s="55"/>
      <c r="D1387" s="21"/>
      <c r="E1387" s="21"/>
      <c r="F1387" s="20">
        <f t="shared" si="699"/>
        <v>0</v>
      </c>
      <c r="G1387" s="21"/>
      <c r="H1387" s="21"/>
      <c r="I1387" s="20">
        <f t="shared" si="700"/>
        <v>0</v>
      </c>
      <c r="J1387" s="20">
        <f t="shared" si="701"/>
        <v>0</v>
      </c>
      <c r="K1387" s="25" t="str">
        <f t="shared" si="702"/>
        <v>0</v>
      </c>
      <c r="L1387" s="20">
        <f t="shared" si="703"/>
        <v>0</v>
      </c>
      <c r="M1387" s="42"/>
      <c r="N1387" s="20">
        <f>COUNTIFS($B$21:$B$5019,B1387)</f>
        <v>0</v>
      </c>
    </row>
    <row r="1388" spans="1:14" x14ac:dyDescent="0.45">
      <c r="A1388" s="19">
        <v>1368</v>
      </c>
      <c r="B1388" s="54"/>
      <c r="C1388" s="55"/>
      <c r="D1388" s="21"/>
      <c r="E1388" s="21"/>
      <c r="F1388" s="20">
        <f t="shared" si="699"/>
        <v>0</v>
      </c>
      <c r="G1388" s="21"/>
      <c r="H1388" s="21"/>
      <c r="I1388" s="20">
        <f t="shared" si="700"/>
        <v>0</v>
      </c>
      <c r="J1388" s="20">
        <f t="shared" si="701"/>
        <v>0</v>
      </c>
      <c r="K1388" s="25" t="str">
        <f t="shared" si="702"/>
        <v>0</v>
      </c>
      <c r="L1388" s="20">
        <f t="shared" si="703"/>
        <v>0</v>
      </c>
      <c r="M1388" s="42"/>
      <c r="N1388" s="20">
        <f>COUNTIFS($B$21:$B$5019,B1388)</f>
        <v>0</v>
      </c>
    </row>
    <row r="1389" spans="1:14" x14ac:dyDescent="0.45">
      <c r="A1389" s="19">
        <v>1369</v>
      </c>
      <c r="B1389" s="54"/>
      <c r="C1389" s="55"/>
      <c r="D1389" s="21"/>
      <c r="E1389" s="21"/>
      <c r="F1389" s="20">
        <f t="shared" si="699"/>
        <v>0</v>
      </c>
      <c r="G1389" s="21"/>
      <c r="H1389" s="21"/>
      <c r="I1389" s="20">
        <f t="shared" si="700"/>
        <v>0</v>
      </c>
      <c r="J1389" s="20">
        <f t="shared" si="701"/>
        <v>0</v>
      </c>
      <c r="K1389" s="25" t="str">
        <f t="shared" si="702"/>
        <v>0</v>
      </c>
      <c r="L1389" s="20">
        <f t="shared" si="703"/>
        <v>0</v>
      </c>
      <c r="M1389" s="42"/>
      <c r="N1389" s="20">
        <f>COUNTIFS($B$21:$B$5019,B1389)</f>
        <v>0</v>
      </c>
    </row>
    <row r="1390" spans="1:14" ht="18.600000000000001" thickBot="1" x14ac:dyDescent="0.5">
      <c r="A1390" s="22">
        <v>1370</v>
      </c>
      <c r="B1390" s="56"/>
      <c r="C1390" s="57"/>
      <c r="D1390" s="24"/>
      <c r="E1390" s="24"/>
      <c r="F1390" s="23">
        <f t="shared" si="699"/>
        <v>0</v>
      </c>
      <c r="G1390" s="24"/>
      <c r="H1390" s="24"/>
      <c r="I1390" s="23">
        <f t="shared" si="700"/>
        <v>0</v>
      </c>
      <c r="J1390" s="23">
        <f t="shared" si="701"/>
        <v>0</v>
      </c>
      <c r="K1390" s="26" t="str">
        <f t="shared" si="702"/>
        <v>0</v>
      </c>
      <c r="L1390" s="23">
        <f t="shared" si="703"/>
        <v>0</v>
      </c>
      <c r="M1390" s="43"/>
      <c r="N1390" s="23">
        <f>COUNTIFS($B$21:$B$5019,B1390)</f>
        <v>0</v>
      </c>
    </row>
    <row r="1391" spans="1:14" x14ac:dyDescent="0.45">
      <c r="A1391" s="16">
        <v>1371</v>
      </c>
      <c r="B1391" s="52"/>
      <c r="C1391" s="53"/>
      <c r="D1391" s="18"/>
      <c r="E1391" s="18"/>
      <c r="F1391" s="17">
        <f>D1391-E1391</f>
        <v>0</v>
      </c>
      <c r="G1391" s="18"/>
      <c r="H1391" s="18"/>
      <c r="I1391" s="17">
        <f>G1391-H1391</f>
        <v>0</v>
      </c>
      <c r="J1391" s="17">
        <f>F1391+I1391</f>
        <v>0</v>
      </c>
      <c r="K1391" s="27" t="str">
        <f>IF(E1391&lt;0,"マイナス請求",IF(J1391=1900,"○",IF(J1391=0,"0",IF(J1391&lt;1900,"値引残","要確認"))))</f>
        <v>0</v>
      </c>
      <c r="L1391" s="17">
        <f>J1391</f>
        <v>0</v>
      </c>
      <c r="M1391" s="41"/>
      <c r="N1391" s="17">
        <f>COUNTIFS($B$21:$B$5019,B1391)</f>
        <v>0</v>
      </c>
    </row>
    <row r="1392" spans="1:14" x14ac:dyDescent="0.45">
      <c r="A1392" s="19">
        <v>1372</v>
      </c>
      <c r="B1392" s="54"/>
      <c r="C1392" s="55"/>
      <c r="D1392" s="21"/>
      <c r="E1392" s="21"/>
      <c r="F1392" s="20">
        <f t="shared" ref="F1392:F1400" si="704">D1392-E1392</f>
        <v>0</v>
      </c>
      <c r="G1392" s="21"/>
      <c r="H1392" s="21"/>
      <c r="I1392" s="20">
        <f t="shared" ref="I1392:I1400" si="705">G1392-H1392</f>
        <v>0</v>
      </c>
      <c r="J1392" s="20">
        <f t="shared" ref="J1392:J1400" si="706">F1392+I1392</f>
        <v>0</v>
      </c>
      <c r="K1392" s="25" t="str">
        <f t="shared" ref="K1392:K1400" si="707">IF(E1392&lt;0,"マイナス請求",IF(J1392=1900,"○",IF(J1392=0,"0",IF(J1392&lt;1900,"値引残","要確認"))))</f>
        <v>0</v>
      </c>
      <c r="L1392" s="20">
        <f t="shared" ref="L1392:L1400" si="708">J1392</f>
        <v>0</v>
      </c>
      <c r="M1392" s="42"/>
      <c r="N1392" s="20">
        <f>COUNTIFS($B$21:$B$5019,B1392)</f>
        <v>0</v>
      </c>
    </row>
    <row r="1393" spans="1:14" x14ac:dyDescent="0.45">
      <c r="A1393" s="19">
        <v>1373</v>
      </c>
      <c r="B1393" s="54"/>
      <c r="C1393" s="55"/>
      <c r="D1393" s="21"/>
      <c r="E1393" s="21"/>
      <c r="F1393" s="20">
        <f t="shared" si="704"/>
        <v>0</v>
      </c>
      <c r="G1393" s="21"/>
      <c r="H1393" s="21"/>
      <c r="I1393" s="20">
        <f t="shared" si="705"/>
        <v>0</v>
      </c>
      <c r="J1393" s="20">
        <f t="shared" si="706"/>
        <v>0</v>
      </c>
      <c r="K1393" s="25" t="str">
        <f t="shared" si="707"/>
        <v>0</v>
      </c>
      <c r="L1393" s="20">
        <f t="shared" si="708"/>
        <v>0</v>
      </c>
      <c r="M1393" s="42"/>
      <c r="N1393" s="20">
        <f>COUNTIFS($B$21:$B$5019,B1393)</f>
        <v>0</v>
      </c>
    </row>
    <row r="1394" spans="1:14" x14ac:dyDescent="0.45">
      <c r="A1394" s="19">
        <v>1374</v>
      </c>
      <c r="B1394" s="54"/>
      <c r="C1394" s="55"/>
      <c r="D1394" s="21"/>
      <c r="E1394" s="21"/>
      <c r="F1394" s="20">
        <f t="shared" si="704"/>
        <v>0</v>
      </c>
      <c r="G1394" s="21"/>
      <c r="H1394" s="21"/>
      <c r="I1394" s="20">
        <f t="shared" si="705"/>
        <v>0</v>
      </c>
      <c r="J1394" s="20">
        <f t="shared" si="706"/>
        <v>0</v>
      </c>
      <c r="K1394" s="25" t="str">
        <f t="shared" si="707"/>
        <v>0</v>
      </c>
      <c r="L1394" s="20">
        <f t="shared" si="708"/>
        <v>0</v>
      </c>
      <c r="M1394" s="42"/>
      <c r="N1394" s="20">
        <f>COUNTIFS($B$21:$B$5019,B1394)</f>
        <v>0</v>
      </c>
    </row>
    <row r="1395" spans="1:14" x14ac:dyDescent="0.45">
      <c r="A1395" s="19">
        <v>1375</v>
      </c>
      <c r="B1395" s="54"/>
      <c r="C1395" s="55"/>
      <c r="D1395" s="21"/>
      <c r="E1395" s="21"/>
      <c r="F1395" s="20">
        <f t="shared" si="704"/>
        <v>0</v>
      </c>
      <c r="G1395" s="21"/>
      <c r="H1395" s="21"/>
      <c r="I1395" s="20">
        <f t="shared" si="705"/>
        <v>0</v>
      </c>
      <c r="J1395" s="20">
        <f t="shared" si="706"/>
        <v>0</v>
      </c>
      <c r="K1395" s="25" t="str">
        <f t="shared" si="707"/>
        <v>0</v>
      </c>
      <c r="L1395" s="20">
        <f t="shared" si="708"/>
        <v>0</v>
      </c>
      <c r="M1395" s="42"/>
      <c r="N1395" s="20">
        <f>COUNTIFS($B$21:$B$5019,B1395)</f>
        <v>0</v>
      </c>
    </row>
    <row r="1396" spans="1:14" x14ac:dyDescent="0.45">
      <c r="A1396" s="19">
        <v>1376</v>
      </c>
      <c r="B1396" s="54"/>
      <c r="C1396" s="55"/>
      <c r="D1396" s="21"/>
      <c r="E1396" s="21"/>
      <c r="F1396" s="20">
        <f t="shared" si="704"/>
        <v>0</v>
      </c>
      <c r="G1396" s="21"/>
      <c r="H1396" s="21"/>
      <c r="I1396" s="20">
        <f t="shared" si="705"/>
        <v>0</v>
      </c>
      <c r="J1396" s="20">
        <f t="shared" si="706"/>
        <v>0</v>
      </c>
      <c r="K1396" s="25" t="str">
        <f t="shared" si="707"/>
        <v>0</v>
      </c>
      <c r="L1396" s="20">
        <f t="shared" si="708"/>
        <v>0</v>
      </c>
      <c r="M1396" s="42"/>
      <c r="N1396" s="20">
        <f>COUNTIFS($B$21:$B$5019,B1396)</f>
        <v>0</v>
      </c>
    </row>
    <row r="1397" spans="1:14" x14ac:dyDescent="0.45">
      <c r="A1397" s="19">
        <v>1377</v>
      </c>
      <c r="B1397" s="54"/>
      <c r="C1397" s="55"/>
      <c r="D1397" s="21"/>
      <c r="E1397" s="21"/>
      <c r="F1397" s="20">
        <f t="shared" si="704"/>
        <v>0</v>
      </c>
      <c r="G1397" s="21"/>
      <c r="H1397" s="21"/>
      <c r="I1397" s="20">
        <f t="shared" si="705"/>
        <v>0</v>
      </c>
      <c r="J1397" s="20">
        <f t="shared" si="706"/>
        <v>0</v>
      </c>
      <c r="K1397" s="25" t="str">
        <f t="shared" si="707"/>
        <v>0</v>
      </c>
      <c r="L1397" s="20">
        <f t="shared" si="708"/>
        <v>0</v>
      </c>
      <c r="M1397" s="42"/>
      <c r="N1397" s="20">
        <f>COUNTIFS($B$21:$B$5019,B1397)</f>
        <v>0</v>
      </c>
    </row>
    <row r="1398" spans="1:14" x14ac:dyDescent="0.45">
      <c r="A1398" s="19">
        <v>1378</v>
      </c>
      <c r="B1398" s="54"/>
      <c r="C1398" s="55"/>
      <c r="D1398" s="21"/>
      <c r="E1398" s="21"/>
      <c r="F1398" s="20">
        <f t="shared" si="704"/>
        <v>0</v>
      </c>
      <c r="G1398" s="21"/>
      <c r="H1398" s="21"/>
      <c r="I1398" s="20">
        <f t="shared" si="705"/>
        <v>0</v>
      </c>
      <c r="J1398" s="20">
        <f t="shared" si="706"/>
        <v>0</v>
      </c>
      <c r="K1398" s="25" t="str">
        <f t="shared" si="707"/>
        <v>0</v>
      </c>
      <c r="L1398" s="20">
        <f t="shared" si="708"/>
        <v>0</v>
      </c>
      <c r="M1398" s="42"/>
      <c r="N1398" s="20">
        <f>COUNTIFS($B$21:$B$5019,B1398)</f>
        <v>0</v>
      </c>
    </row>
    <row r="1399" spans="1:14" x14ac:dyDescent="0.45">
      <c r="A1399" s="19">
        <v>1379</v>
      </c>
      <c r="B1399" s="54"/>
      <c r="C1399" s="55"/>
      <c r="D1399" s="21"/>
      <c r="E1399" s="21"/>
      <c r="F1399" s="20">
        <f t="shared" si="704"/>
        <v>0</v>
      </c>
      <c r="G1399" s="21"/>
      <c r="H1399" s="21"/>
      <c r="I1399" s="20">
        <f t="shared" si="705"/>
        <v>0</v>
      </c>
      <c r="J1399" s="20">
        <f t="shared" si="706"/>
        <v>0</v>
      </c>
      <c r="K1399" s="25" t="str">
        <f t="shared" si="707"/>
        <v>0</v>
      </c>
      <c r="L1399" s="20">
        <f t="shared" si="708"/>
        <v>0</v>
      </c>
      <c r="M1399" s="42"/>
      <c r="N1399" s="20">
        <f>COUNTIFS($B$21:$B$5019,B1399)</f>
        <v>0</v>
      </c>
    </row>
    <row r="1400" spans="1:14" ht="18.600000000000001" thickBot="1" x14ac:dyDescent="0.5">
      <c r="A1400" s="22">
        <v>1380</v>
      </c>
      <c r="B1400" s="56"/>
      <c r="C1400" s="57"/>
      <c r="D1400" s="24"/>
      <c r="E1400" s="24"/>
      <c r="F1400" s="23">
        <f t="shared" si="704"/>
        <v>0</v>
      </c>
      <c r="G1400" s="24"/>
      <c r="H1400" s="24"/>
      <c r="I1400" s="23">
        <f t="shared" si="705"/>
        <v>0</v>
      </c>
      <c r="J1400" s="23">
        <f t="shared" si="706"/>
        <v>0</v>
      </c>
      <c r="K1400" s="26" t="str">
        <f t="shared" si="707"/>
        <v>0</v>
      </c>
      <c r="L1400" s="23">
        <f t="shared" si="708"/>
        <v>0</v>
      </c>
      <c r="M1400" s="43"/>
      <c r="N1400" s="23">
        <f>COUNTIFS($B$21:$B$5019,B1400)</f>
        <v>0</v>
      </c>
    </row>
    <row r="1401" spans="1:14" x14ac:dyDescent="0.45">
      <c r="A1401" s="16">
        <v>1381</v>
      </c>
      <c r="B1401" s="52"/>
      <c r="C1401" s="53"/>
      <c r="D1401" s="18"/>
      <c r="E1401" s="18"/>
      <c r="F1401" s="17">
        <f>D1401-E1401</f>
        <v>0</v>
      </c>
      <c r="G1401" s="18"/>
      <c r="H1401" s="18"/>
      <c r="I1401" s="17">
        <f>G1401-H1401</f>
        <v>0</v>
      </c>
      <c r="J1401" s="17">
        <f>F1401+I1401</f>
        <v>0</v>
      </c>
      <c r="K1401" s="27" t="str">
        <f>IF(E1401&lt;0,"マイナス請求",IF(J1401=1900,"○",IF(J1401=0,"0",IF(J1401&lt;1900,"値引残","要確認"))))</f>
        <v>0</v>
      </c>
      <c r="L1401" s="17">
        <f>J1401</f>
        <v>0</v>
      </c>
      <c r="M1401" s="41"/>
      <c r="N1401" s="17">
        <f>COUNTIFS($B$21:$B$5019,B1401)</f>
        <v>0</v>
      </c>
    </row>
    <row r="1402" spans="1:14" x14ac:dyDescent="0.45">
      <c r="A1402" s="19">
        <v>1382</v>
      </c>
      <c r="B1402" s="54"/>
      <c r="C1402" s="55"/>
      <c r="D1402" s="21"/>
      <c r="E1402" s="21"/>
      <c r="F1402" s="20">
        <f t="shared" ref="F1402:F1410" si="709">D1402-E1402</f>
        <v>0</v>
      </c>
      <c r="G1402" s="21"/>
      <c r="H1402" s="21"/>
      <c r="I1402" s="20">
        <f t="shared" ref="I1402:I1410" si="710">G1402-H1402</f>
        <v>0</v>
      </c>
      <c r="J1402" s="20">
        <f t="shared" ref="J1402:J1410" si="711">F1402+I1402</f>
        <v>0</v>
      </c>
      <c r="K1402" s="25" t="str">
        <f t="shared" ref="K1402:K1410" si="712">IF(E1402&lt;0,"マイナス請求",IF(J1402=1900,"○",IF(J1402=0,"0",IF(J1402&lt;1900,"値引残","要確認"))))</f>
        <v>0</v>
      </c>
      <c r="L1402" s="20">
        <f t="shared" ref="L1402:L1410" si="713">J1402</f>
        <v>0</v>
      </c>
      <c r="M1402" s="42"/>
      <c r="N1402" s="20">
        <f>COUNTIFS($B$21:$B$5019,B1402)</f>
        <v>0</v>
      </c>
    </row>
    <row r="1403" spans="1:14" x14ac:dyDescent="0.45">
      <c r="A1403" s="19">
        <v>1383</v>
      </c>
      <c r="B1403" s="54"/>
      <c r="C1403" s="55"/>
      <c r="D1403" s="21"/>
      <c r="E1403" s="21"/>
      <c r="F1403" s="20">
        <f t="shared" si="709"/>
        <v>0</v>
      </c>
      <c r="G1403" s="21"/>
      <c r="H1403" s="21"/>
      <c r="I1403" s="20">
        <f t="shared" si="710"/>
        <v>0</v>
      </c>
      <c r="J1403" s="20">
        <f t="shared" si="711"/>
        <v>0</v>
      </c>
      <c r="K1403" s="25" t="str">
        <f t="shared" si="712"/>
        <v>0</v>
      </c>
      <c r="L1403" s="20">
        <f t="shared" si="713"/>
        <v>0</v>
      </c>
      <c r="M1403" s="42"/>
      <c r="N1403" s="20">
        <f>COUNTIFS($B$21:$B$5019,B1403)</f>
        <v>0</v>
      </c>
    </row>
    <row r="1404" spans="1:14" x14ac:dyDescent="0.45">
      <c r="A1404" s="19">
        <v>1384</v>
      </c>
      <c r="B1404" s="54"/>
      <c r="C1404" s="55"/>
      <c r="D1404" s="21"/>
      <c r="E1404" s="21"/>
      <c r="F1404" s="20">
        <f t="shared" si="709"/>
        <v>0</v>
      </c>
      <c r="G1404" s="21"/>
      <c r="H1404" s="21"/>
      <c r="I1404" s="20">
        <f t="shared" si="710"/>
        <v>0</v>
      </c>
      <c r="J1404" s="20">
        <f t="shared" si="711"/>
        <v>0</v>
      </c>
      <c r="K1404" s="25" t="str">
        <f t="shared" si="712"/>
        <v>0</v>
      </c>
      <c r="L1404" s="20">
        <f t="shared" si="713"/>
        <v>0</v>
      </c>
      <c r="M1404" s="42"/>
      <c r="N1404" s="20">
        <f>COUNTIFS($B$21:$B$5019,B1404)</f>
        <v>0</v>
      </c>
    </row>
    <row r="1405" spans="1:14" x14ac:dyDescent="0.45">
      <c r="A1405" s="19">
        <v>1385</v>
      </c>
      <c r="B1405" s="54"/>
      <c r="C1405" s="55"/>
      <c r="D1405" s="21"/>
      <c r="E1405" s="21"/>
      <c r="F1405" s="20">
        <f t="shared" si="709"/>
        <v>0</v>
      </c>
      <c r="G1405" s="21"/>
      <c r="H1405" s="21"/>
      <c r="I1405" s="20">
        <f t="shared" si="710"/>
        <v>0</v>
      </c>
      <c r="J1405" s="20">
        <f t="shared" si="711"/>
        <v>0</v>
      </c>
      <c r="K1405" s="25" t="str">
        <f t="shared" si="712"/>
        <v>0</v>
      </c>
      <c r="L1405" s="20">
        <f t="shared" si="713"/>
        <v>0</v>
      </c>
      <c r="M1405" s="42"/>
      <c r="N1405" s="20">
        <f>COUNTIFS($B$21:$B$5019,B1405)</f>
        <v>0</v>
      </c>
    </row>
    <row r="1406" spans="1:14" x14ac:dyDescent="0.45">
      <c r="A1406" s="19">
        <v>1386</v>
      </c>
      <c r="B1406" s="54"/>
      <c r="C1406" s="55"/>
      <c r="D1406" s="21"/>
      <c r="E1406" s="21"/>
      <c r="F1406" s="20">
        <f t="shared" si="709"/>
        <v>0</v>
      </c>
      <c r="G1406" s="21"/>
      <c r="H1406" s="21"/>
      <c r="I1406" s="20">
        <f t="shared" si="710"/>
        <v>0</v>
      </c>
      <c r="J1406" s="20">
        <f t="shared" si="711"/>
        <v>0</v>
      </c>
      <c r="K1406" s="25" t="str">
        <f t="shared" si="712"/>
        <v>0</v>
      </c>
      <c r="L1406" s="20">
        <f t="shared" si="713"/>
        <v>0</v>
      </c>
      <c r="M1406" s="42"/>
      <c r="N1406" s="20">
        <f>COUNTIFS($B$21:$B$5019,B1406)</f>
        <v>0</v>
      </c>
    </row>
    <row r="1407" spans="1:14" x14ac:dyDescent="0.45">
      <c r="A1407" s="19">
        <v>1387</v>
      </c>
      <c r="B1407" s="54"/>
      <c r="C1407" s="55"/>
      <c r="D1407" s="21"/>
      <c r="E1407" s="21"/>
      <c r="F1407" s="20">
        <f t="shared" si="709"/>
        <v>0</v>
      </c>
      <c r="G1407" s="21"/>
      <c r="H1407" s="21"/>
      <c r="I1407" s="20">
        <f t="shared" si="710"/>
        <v>0</v>
      </c>
      <c r="J1407" s="20">
        <f t="shared" si="711"/>
        <v>0</v>
      </c>
      <c r="K1407" s="25" t="str">
        <f t="shared" si="712"/>
        <v>0</v>
      </c>
      <c r="L1407" s="20">
        <f t="shared" si="713"/>
        <v>0</v>
      </c>
      <c r="M1407" s="42"/>
      <c r="N1407" s="20">
        <f>COUNTIFS($B$21:$B$5019,B1407)</f>
        <v>0</v>
      </c>
    </row>
    <row r="1408" spans="1:14" x14ac:dyDescent="0.45">
      <c r="A1408" s="19">
        <v>1388</v>
      </c>
      <c r="B1408" s="54"/>
      <c r="C1408" s="55"/>
      <c r="D1408" s="21"/>
      <c r="E1408" s="21"/>
      <c r="F1408" s="20">
        <f t="shared" si="709"/>
        <v>0</v>
      </c>
      <c r="G1408" s="21"/>
      <c r="H1408" s="21"/>
      <c r="I1408" s="20">
        <f t="shared" si="710"/>
        <v>0</v>
      </c>
      <c r="J1408" s="20">
        <f t="shared" si="711"/>
        <v>0</v>
      </c>
      <c r="K1408" s="25" t="str">
        <f t="shared" si="712"/>
        <v>0</v>
      </c>
      <c r="L1408" s="20">
        <f t="shared" si="713"/>
        <v>0</v>
      </c>
      <c r="M1408" s="42"/>
      <c r="N1408" s="20">
        <f>COUNTIFS($B$21:$B$5019,B1408)</f>
        <v>0</v>
      </c>
    </row>
    <row r="1409" spans="1:14" x14ac:dyDescent="0.45">
      <c r="A1409" s="19">
        <v>1389</v>
      </c>
      <c r="B1409" s="54"/>
      <c r="C1409" s="55"/>
      <c r="D1409" s="21"/>
      <c r="E1409" s="21"/>
      <c r="F1409" s="20">
        <f t="shared" si="709"/>
        <v>0</v>
      </c>
      <c r="G1409" s="21"/>
      <c r="H1409" s="21"/>
      <c r="I1409" s="20">
        <f t="shared" si="710"/>
        <v>0</v>
      </c>
      <c r="J1409" s="20">
        <f t="shared" si="711"/>
        <v>0</v>
      </c>
      <c r="K1409" s="25" t="str">
        <f t="shared" si="712"/>
        <v>0</v>
      </c>
      <c r="L1409" s="20">
        <f t="shared" si="713"/>
        <v>0</v>
      </c>
      <c r="M1409" s="42"/>
      <c r="N1409" s="20">
        <f>COUNTIFS($B$21:$B$5019,B1409)</f>
        <v>0</v>
      </c>
    </row>
    <row r="1410" spans="1:14" ht="18.600000000000001" thickBot="1" x14ac:dyDescent="0.5">
      <c r="A1410" s="22">
        <v>1390</v>
      </c>
      <c r="B1410" s="56"/>
      <c r="C1410" s="57"/>
      <c r="D1410" s="24"/>
      <c r="E1410" s="24"/>
      <c r="F1410" s="23">
        <f t="shared" si="709"/>
        <v>0</v>
      </c>
      <c r="G1410" s="24"/>
      <c r="H1410" s="24"/>
      <c r="I1410" s="23">
        <f t="shared" si="710"/>
        <v>0</v>
      </c>
      <c r="J1410" s="23">
        <f t="shared" si="711"/>
        <v>0</v>
      </c>
      <c r="K1410" s="26" t="str">
        <f t="shared" si="712"/>
        <v>0</v>
      </c>
      <c r="L1410" s="23">
        <f t="shared" si="713"/>
        <v>0</v>
      </c>
      <c r="M1410" s="43"/>
      <c r="N1410" s="23">
        <f>COUNTIFS($B$21:$B$5019,B1410)</f>
        <v>0</v>
      </c>
    </row>
    <row r="1411" spans="1:14" x14ac:dyDescent="0.45">
      <c r="A1411" s="16">
        <v>1391</v>
      </c>
      <c r="B1411" s="52"/>
      <c r="C1411" s="53"/>
      <c r="D1411" s="18"/>
      <c r="E1411" s="18"/>
      <c r="F1411" s="17">
        <f>D1411-E1411</f>
        <v>0</v>
      </c>
      <c r="G1411" s="18"/>
      <c r="H1411" s="18"/>
      <c r="I1411" s="17">
        <f>G1411-H1411</f>
        <v>0</v>
      </c>
      <c r="J1411" s="17">
        <f>F1411+I1411</f>
        <v>0</v>
      </c>
      <c r="K1411" s="27" t="str">
        <f>IF(E1411&lt;0,"マイナス請求",IF(J1411=1900,"○",IF(J1411=0,"0",IF(J1411&lt;1900,"値引残","要確認"))))</f>
        <v>0</v>
      </c>
      <c r="L1411" s="17">
        <f>J1411</f>
        <v>0</v>
      </c>
      <c r="M1411" s="41"/>
      <c r="N1411" s="17">
        <f>COUNTIFS($B$21:$B$5019,B1411)</f>
        <v>0</v>
      </c>
    </row>
    <row r="1412" spans="1:14" x14ac:dyDescent="0.45">
      <c r="A1412" s="19">
        <v>1392</v>
      </c>
      <c r="B1412" s="54"/>
      <c r="C1412" s="55"/>
      <c r="D1412" s="21"/>
      <c r="E1412" s="21"/>
      <c r="F1412" s="20">
        <f t="shared" ref="F1412:F1420" si="714">D1412-E1412</f>
        <v>0</v>
      </c>
      <c r="G1412" s="21"/>
      <c r="H1412" s="21"/>
      <c r="I1412" s="20">
        <f t="shared" ref="I1412:I1420" si="715">G1412-H1412</f>
        <v>0</v>
      </c>
      <c r="J1412" s="20">
        <f t="shared" ref="J1412:J1420" si="716">F1412+I1412</f>
        <v>0</v>
      </c>
      <c r="K1412" s="25" t="str">
        <f t="shared" ref="K1412:K1417" si="717">IF(E1412&lt;0,"マイナス請求",IF(J1412=1900,"○",IF(J1412=0,"0",IF(J1412&lt;1900,"値引残","要確認"))))</f>
        <v>0</v>
      </c>
      <c r="L1412" s="20">
        <f t="shared" ref="L1412:L1420" si="718">J1412</f>
        <v>0</v>
      </c>
      <c r="M1412" s="42"/>
      <c r="N1412" s="20">
        <f>COUNTIFS($B$21:$B$5019,B1412)</f>
        <v>0</v>
      </c>
    </row>
    <row r="1413" spans="1:14" x14ac:dyDescent="0.45">
      <c r="A1413" s="19">
        <v>1393</v>
      </c>
      <c r="B1413" s="54"/>
      <c r="C1413" s="55"/>
      <c r="D1413" s="21"/>
      <c r="E1413" s="21"/>
      <c r="F1413" s="20">
        <f t="shared" si="714"/>
        <v>0</v>
      </c>
      <c r="G1413" s="21"/>
      <c r="H1413" s="21"/>
      <c r="I1413" s="20">
        <f t="shared" si="715"/>
        <v>0</v>
      </c>
      <c r="J1413" s="20">
        <f t="shared" si="716"/>
        <v>0</v>
      </c>
      <c r="K1413" s="25" t="str">
        <f t="shared" si="717"/>
        <v>0</v>
      </c>
      <c r="L1413" s="20">
        <f t="shared" si="718"/>
        <v>0</v>
      </c>
      <c r="M1413" s="42"/>
      <c r="N1413" s="20">
        <f>COUNTIFS($B$21:$B$5019,B1413)</f>
        <v>0</v>
      </c>
    </row>
    <row r="1414" spans="1:14" x14ac:dyDescent="0.45">
      <c r="A1414" s="19">
        <v>1394</v>
      </c>
      <c r="B1414" s="54"/>
      <c r="C1414" s="55"/>
      <c r="D1414" s="21"/>
      <c r="E1414" s="21"/>
      <c r="F1414" s="20">
        <f t="shared" si="714"/>
        <v>0</v>
      </c>
      <c r="G1414" s="21"/>
      <c r="H1414" s="21"/>
      <c r="I1414" s="20">
        <f t="shared" si="715"/>
        <v>0</v>
      </c>
      <c r="J1414" s="20">
        <f t="shared" si="716"/>
        <v>0</v>
      </c>
      <c r="K1414" s="25" t="str">
        <f t="shared" si="717"/>
        <v>0</v>
      </c>
      <c r="L1414" s="20">
        <f t="shared" si="718"/>
        <v>0</v>
      </c>
      <c r="M1414" s="42"/>
      <c r="N1414" s="20">
        <f>COUNTIFS($B$21:$B$5019,B1414)</f>
        <v>0</v>
      </c>
    </row>
    <row r="1415" spans="1:14" x14ac:dyDescent="0.45">
      <c r="A1415" s="19">
        <v>1395</v>
      </c>
      <c r="B1415" s="54"/>
      <c r="C1415" s="55"/>
      <c r="D1415" s="21"/>
      <c r="E1415" s="21"/>
      <c r="F1415" s="20">
        <f t="shared" si="714"/>
        <v>0</v>
      </c>
      <c r="G1415" s="21"/>
      <c r="H1415" s="21"/>
      <c r="I1415" s="20">
        <f t="shared" si="715"/>
        <v>0</v>
      </c>
      <c r="J1415" s="20">
        <f t="shared" si="716"/>
        <v>0</v>
      </c>
      <c r="K1415" s="25" t="str">
        <f t="shared" si="717"/>
        <v>0</v>
      </c>
      <c r="L1415" s="20">
        <f t="shared" si="718"/>
        <v>0</v>
      </c>
      <c r="M1415" s="42"/>
      <c r="N1415" s="20">
        <f>COUNTIFS($B$21:$B$5019,B1415)</f>
        <v>0</v>
      </c>
    </row>
    <row r="1416" spans="1:14" x14ac:dyDescent="0.45">
      <c r="A1416" s="19">
        <v>1396</v>
      </c>
      <c r="B1416" s="54"/>
      <c r="C1416" s="55"/>
      <c r="D1416" s="21"/>
      <c r="E1416" s="21"/>
      <c r="F1416" s="20">
        <f t="shared" si="714"/>
        <v>0</v>
      </c>
      <c r="G1416" s="21"/>
      <c r="H1416" s="21"/>
      <c r="I1416" s="20">
        <f t="shared" si="715"/>
        <v>0</v>
      </c>
      <c r="J1416" s="20">
        <f t="shared" si="716"/>
        <v>0</v>
      </c>
      <c r="K1416" s="25" t="str">
        <f t="shared" si="717"/>
        <v>0</v>
      </c>
      <c r="L1416" s="20">
        <f t="shared" si="718"/>
        <v>0</v>
      </c>
      <c r="M1416" s="42"/>
      <c r="N1416" s="20">
        <f>COUNTIFS($B$21:$B$5019,B1416)</f>
        <v>0</v>
      </c>
    </row>
    <row r="1417" spans="1:14" x14ac:dyDescent="0.45">
      <c r="A1417" s="19">
        <v>1397</v>
      </c>
      <c r="B1417" s="54"/>
      <c r="C1417" s="55"/>
      <c r="D1417" s="21"/>
      <c r="E1417" s="21"/>
      <c r="F1417" s="20">
        <f t="shared" si="714"/>
        <v>0</v>
      </c>
      <c r="G1417" s="21"/>
      <c r="H1417" s="21"/>
      <c r="I1417" s="20">
        <f t="shared" si="715"/>
        <v>0</v>
      </c>
      <c r="J1417" s="20">
        <f t="shared" si="716"/>
        <v>0</v>
      </c>
      <c r="K1417" s="25" t="str">
        <f t="shared" si="717"/>
        <v>0</v>
      </c>
      <c r="L1417" s="20">
        <f t="shared" si="718"/>
        <v>0</v>
      </c>
      <c r="M1417" s="42"/>
      <c r="N1417" s="20">
        <f>COUNTIFS($B$21:$B$5019,B1417)</f>
        <v>0</v>
      </c>
    </row>
    <row r="1418" spans="1:14" x14ac:dyDescent="0.45">
      <c r="A1418" s="19">
        <v>1398</v>
      </c>
      <c r="B1418" s="54"/>
      <c r="C1418" s="55"/>
      <c r="D1418" s="21"/>
      <c r="E1418" s="21"/>
      <c r="F1418" s="20">
        <f t="shared" si="714"/>
        <v>0</v>
      </c>
      <c r="G1418" s="21"/>
      <c r="H1418" s="21"/>
      <c r="I1418" s="20">
        <f t="shared" si="715"/>
        <v>0</v>
      </c>
      <c r="J1418" s="20">
        <f t="shared" si="716"/>
        <v>0</v>
      </c>
      <c r="K1418" s="25" t="str">
        <f>IF(E1418&lt;0,"マイナス請求",IF(J1418=1900,"○",IF(J1418=0,"0",IF(J1418&lt;1900,"値引残","要確認"))))</f>
        <v>0</v>
      </c>
      <c r="L1418" s="20">
        <f t="shared" si="718"/>
        <v>0</v>
      </c>
      <c r="M1418" s="42"/>
      <c r="N1418" s="20">
        <f>COUNTIFS($B$21:$B$5019,B1418)</f>
        <v>0</v>
      </c>
    </row>
    <row r="1419" spans="1:14" x14ac:dyDescent="0.45">
      <c r="A1419" s="19">
        <v>1399</v>
      </c>
      <c r="B1419" s="54"/>
      <c r="C1419" s="55"/>
      <c r="D1419" s="21"/>
      <c r="E1419" s="21"/>
      <c r="F1419" s="20">
        <f t="shared" si="714"/>
        <v>0</v>
      </c>
      <c r="G1419" s="21"/>
      <c r="H1419" s="21"/>
      <c r="I1419" s="20">
        <f t="shared" si="715"/>
        <v>0</v>
      </c>
      <c r="J1419" s="20">
        <f t="shared" si="716"/>
        <v>0</v>
      </c>
      <c r="K1419" s="25" t="str">
        <f t="shared" ref="K1419:K1420" si="719">IF(E1419&lt;0,"マイナス請求",IF(J1419=1900,"○",IF(J1419=0,"0",IF(J1419&lt;1900,"値引残","要確認"))))</f>
        <v>0</v>
      </c>
      <c r="L1419" s="20">
        <f t="shared" si="718"/>
        <v>0</v>
      </c>
      <c r="M1419" s="42"/>
      <c r="N1419" s="20">
        <f>COUNTIFS($B$21:$B$5019,B1419)</f>
        <v>0</v>
      </c>
    </row>
    <row r="1420" spans="1:14" ht="18.600000000000001" thickBot="1" x14ac:dyDescent="0.5">
      <c r="A1420" s="22">
        <v>1400</v>
      </c>
      <c r="B1420" s="56"/>
      <c r="C1420" s="57"/>
      <c r="D1420" s="24"/>
      <c r="E1420" s="24"/>
      <c r="F1420" s="23">
        <f t="shared" si="714"/>
        <v>0</v>
      </c>
      <c r="G1420" s="24"/>
      <c r="H1420" s="24"/>
      <c r="I1420" s="23">
        <f t="shared" si="715"/>
        <v>0</v>
      </c>
      <c r="J1420" s="23">
        <f t="shared" si="716"/>
        <v>0</v>
      </c>
      <c r="K1420" s="26" t="str">
        <f t="shared" si="719"/>
        <v>0</v>
      </c>
      <c r="L1420" s="23">
        <f t="shared" si="718"/>
        <v>0</v>
      </c>
      <c r="M1420" s="43"/>
      <c r="N1420" s="23">
        <f>COUNTIFS($B$21:$B$5019,B1420)</f>
        <v>0</v>
      </c>
    </row>
    <row r="1421" spans="1:14" x14ac:dyDescent="0.45">
      <c r="A1421" s="16">
        <v>1401</v>
      </c>
      <c r="B1421" s="52"/>
      <c r="C1421" s="53"/>
      <c r="D1421" s="18"/>
      <c r="E1421" s="18"/>
      <c r="F1421" s="17">
        <f>D1421-E1421</f>
        <v>0</v>
      </c>
      <c r="G1421" s="18"/>
      <c r="H1421" s="18"/>
      <c r="I1421" s="17">
        <f>G1421-H1421</f>
        <v>0</v>
      </c>
      <c r="J1421" s="17">
        <f>F1421+I1421</f>
        <v>0</v>
      </c>
      <c r="K1421" s="27" t="str">
        <f>IF(E1421&lt;0,"マイナス請求",IF(J1421=1900,"○",IF(J1421=0,"0",IF(J1421&lt;1900,"値引残","要確認"))))</f>
        <v>0</v>
      </c>
      <c r="L1421" s="17">
        <f>J1421</f>
        <v>0</v>
      </c>
      <c r="M1421" s="41"/>
      <c r="N1421" s="17">
        <f>COUNTIFS($B$21:$B$5019,B1421)</f>
        <v>0</v>
      </c>
    </row>
    <row r="1422" spans="1:14" x14ac:dyDescent="0.45">
      <c r="A1422" s="19">
        <v>1402</v>
      </c>
      <c r="B1422" s="54"/>
      <c r="C1422" s="55"/>
      <c r="D1422" s="21"/>
      <c r="E1422" s="21"/>
      <c r="F1422" s="20">
        <f t="shared" ref="F1422:F1430" si="720">D1422-E1422</f>
        <v>0</v>
      </c>
      <c r="G1422" s="21"/>
      <c r="H1422" s="21"/>
      <c r="I1422" s="20">
        <f t="shared" ref="I1422:I1430" si="721">G1422-H1422</f>
        <v>0</v>
      </c>
      <c r="J1422" s="20">
        <f t="shared" ref="J1422:J1430" si="722">F1422+I1422</f>
        <v>0</v>
      </c>
      <c r="K1422" s="25" t="str">
        <f t="shared" ref="K1422:K1430" si="723">IF(E1422&lt;0,"マイナス請求",IF(J1422=1900,"○",IF(J1422=0,"0",IF(J1422&lt;1900,"値引残","要確認"))))</f>
        <v>0</v>
      </c>
      <c r="L1422" s="20">
        <f t="shared" ref="L1422:L1430" si="724">J1422</f>
        <v>0</v>
      </c>
      <c r="M1422" s="42"/>
      <c r="N1422" s="20">
        <f>COUNTIFS($B$21:$B$5019,B1422)</f>
        <v>0</v>
      </c>
    </row>
    <row r="1423" spans="1:14" x14ac:dyDescent="0.45">
      <c r="A1423" s="19">
        <v>1403</v>
      </c>
      <c r="B1423" s="54"/>
      <c r="C1423" s="55"/>
      <c r="D1423" s="21"/>
      <c r="E1423" s="21"/>
      <c r="F1423" s="20">
        <f t="shared" si="720"/>
        <v>0</v>
      </c>
      <c r="G1423" s="21"/>
      <c r="H1423" s="21"/>
      <c r="I1423" s="20">
        <f t="shared" si="721"/>
        <v>0</v>
      </c>
      <c r="J1423" s="20">
        <f t="shared" si="722"/>
        <v>0</v>
      </c>
      <c r="K1423" s="25" t="str">
        <f t="shared" si="723"/>
        <v>0</v>
      </c>
      <c r="L1423" s="20">
        <f t="shared" si="724"/>
        <v>0</v>
      </c>
      <c r="M1423" s="42"/>
      <c r="N1423" s="20">
        <f>COUNTIFS($B$21:$B$5019,B1423)</f>
        <v>0</v>
      </c>
    </row>
    <row r="1424" spans="1:14" x14ac:dyDescent="0.45">
      <c r="A1424" s="19">
        <v>1404</v>
      </c>
      <c r="B1424" s="54"/>
      <c r="C1424" s="55"/>
      <c r="D1424" s="21"/>
      <c r="E1424" s="21"/>
      <c r="F1424" s="20">
        <f t="shared" si="720"/>
        <v>0</v>
      </c>
      <c r="G1424" s="21"/>
      <c r="H1424" s="21"/>
      <c r="I1424" s="20">
        <f t="shared" si="721"/>
        <v>0</v>
      </c>
      <c r="J1424" s="20">
        <f t="shared" si="722"/>
        <v>0</v>
      </c>
      <c r="K1424" s="25" t="str">
        <f t="shared" si="723"/>
        <v>0</v>
      </c>
      <c r="L1424" s="20">
        <f t="shared" si="724"/>
        <v>0</v>
      </c>
      <c r="M1424" s="42"/>
      <c r="N1424" s="20">
        <f>COUNTIFS($B$21:$B$5019,B1424)</f>
        <v>0</v>
      </c>
    </row>
    <row r="1425" spans="1:14" x14ac:dyDescent="0.45">
      <c r="A1425" s="19">
        <v>1405</v>
      </c>
      <c r="B1425" s="54"/>
      <c r="C1425" s="55"/>
      <c r="D1425" s="21"/>
      <c r="E1425" s="21"/>
      <c r="F1425" s="20">
        <f t="shared" si="720"/>
        <v>0</v>
      </c>
      <c r="G1425" s="21"/>
      <c r="H1425" s="21"/>
      <c r="I1425" s="20">
        <f t="shared" si="721"/>
        <v>0</v>
      </c>
      <c r="J1425" s="20">
        <f t="shared" si="722"/>
        <v>0</v>
      </c>
      <c r="K1425" s="25" t="str">
        <f t="shared" si="723"/>
        <v>0</v>
      </c>
      <c r="L1425" s="20">
        <f t="shared" si="724"/>
        <v>0</v>
      </c>
      <c r="M1425" s="42"/>
      <c r="N1425" s="20">
        <f>COUNTIFS($B$21:$B$5019,B1425)</f>
        <v>0</v>
      </c>
    </row>
    <row r="1426" spans="1:14" x14ac:dyDescent="0.45">
      <c r="A1426" s="19">
        <v>1406</v>
      </c>
      <c r="B1426" s="54"/>
      <c r="C1426" s="55"/>
      <c r="D1426" s="21"/>
      <c r="E1426" s="21"/>
      <c r="F1426" s="20">
        <f t="shared" si="720"/>
        <v>0</v>
      </c>
      <c r="G1426" s="21"/>
      <c r="H1426" s="21"/>
      <c r="I1426" s="20">
        <f t="shared" si="721"/>
        <v>0</v>
      </c>
      <c r="J1426" s="20">
        <f t="shared" si="722"/>
        <v>0</v>
      </c>
      <c r="K1426" s="25" t="str">
        <f t="shared" si="723"/>
        <v>0</v>
      </c>
      <c r="L1426" s="20">
        <f t="shared" si="724"/>
        <v>0</v>
      </c>
      <c r="M1426" s="42"/>
      <c r="N1426" s="20">
        <f>COUNTIFS($B$21:$B$5019,B1426)</f>
        <v>0</v>
      </c>
    </row>
    <row r="1427" spans="1:14" x14ac:dyDescent="0.45">
      <c r="A1427" s="19">
        <v>1407</v>
      </c>
      <c r="B1427" s="54"/>
      <c r="C1427" s="55"/>
      <c r="D1427" s="21"/>
      <c r="E1427" s="21"/>
      <c r="F1427" s="20">
        <f t="shared" si="720"/>
        <v>0</v>
      </c>
      <c r="G1427" s="21"/>
      <c r="H1427" s="21"/>
      <c r="I1427" s="20">
        <f t="shared" si="721"/>
        <v>0</v>
      </c>
      <c r="J1427" s="20">
        <f t="shared" si="722"/>
        <v>0</v>
      </c>
      <c r="K1427" s="25" t="str">
        <f t="shared" si="723"/>
        <v>0</v>
      </c>
      <c r="L1427" s="20">
        <f t="shared" si="724"/>
        <v>0</v>
      </c>
      <c r="M1427" s="42"/>
      <c r="N1427" s="20">
        <f>COUNTIFS($B$21:$B$5019,B1427)</f>
        <v>0</v>
      </c>
    </row>
    <row r="1428" spans="1:14" x14ac:dyDescent="0.45">
      <c r="A1428" s="19">
        <v>1408</v>
      </c>
      <c r="B1428" s="54"/>
      <c r="C1428" s="55"/>
      <c r="D1428" s="21"/>
      <c r="E1428" s="21"/>
      <c r="F1428" s="20">
        <f t="shared" si="720"/>
        <v>0</v>
      </c>
      <c r="G1428" s="21"/>
      <c r="H1428" s="21"/>
      <c r="I1428" s="20">
        <f t="shared" si="721"/>
        <v>0</v>
      </c>
      <c r="J1428" s="20">
        <f t="shared" si="722"/>
        <v>0</v>
      </c>
      <c r="K1428" s="25" t="str">
        <f t="shared" si="723"/>
        <v>0</v>
      </c>
      <c r="L1428" s="20">
        <f t="shared" si="724"/>
        <v>0</v>
      </c>
      <c r="M1428" s="42"/>
      <c r="N1428" s="20">
        <f>COUNTIFS($B$21:$B$5019,B1428)</f>
        <v>0</v>
      </c>
    </row>
    <row r="1429" spans="1:14" x14ac:dyDescent="0.45">
      <c r="A1429" s="19">
        <v>1409</v>
      </c>
      <c r="B1429" s="54"/>
      <c r="C1429" s="55"/>
      <c r="D1429" s="21"/>
      <c r="E1429" s="21"/>
      <c r="F1429" s="20">
        <f t="shared" si="720"/>
        <v>0</v>
      </c>
      <c r="G1429" s="21"/>
      <c r="H1429" s="21"/>
      <c r="I1429" s="20">
        <f t="shared" si="721"/>
        <v>0</v>
      </c>
      <c r="J1429" s="20">
        <f t="shared" si="722"/>
        <v>0</v>
      </c>
      <c r="K1429" s="25" t="str">
        <f t="shared" si="723"/>
        <v>0</v>
      </c>
      <c r="L1429" s="20">
        <f t="shared" si="724"/>
        <v>0</v>
      </c>
      <c r="M1429" s="42"/>
      <c r="N1429" s="20">
        <f>COUNTIFS($B$21:$B$5019,B1429)</f>
        <v>0</v>
      </c>
    </row>
    <row r="1430" spans="1:14" ht="18.600000000000001" thickBot="1" x14ac:dyDescent="0.5">
      <c r="A1430" s="22">
        <v>1410</v>
      </c>
      <c r="B1430" s="56"/>
      <c r="C1430" s="57"/>
      <c r="D1430" s="24"/>
      <c r="E1430" s="24"/>
      <c r="F1430" s="23">
        <f t="shared" si="720"/>
        <v>0</v>
      </c>
      <c r="G1430" s="24"/>
      <c r="H1430" s="24"/>
      <c r="I1430" s="23">
        <f t="shared" si="721"/>
        <v>0</v>
      </c>
      <c r="J1430" s="23">
        <f t="shared" si="722"/>
        <v>0</v>
      </c>
      <c r="K1430" s="26" t="str">
        <f t="shared" si="723"/>
        <v>0</v>
      </c>
      <c r="L1430" s="23">
        <f t="shared" si="724"/>
        <v>0</v>
      </c>
      <c r="M1430" s="43"/>
      <c r="N1430" s="23">
        <f>COUNTIFS($B$21:$B$5019,B1430)</f>
        <v>0</v>
      </c>
    </row>
    <row r="1431" spans="1:14" x14ac:dyDescent="0.45">
      <c r="A1431" s="16">
        <v>1411</v>
      </c>
      <c r="B1431" s="52"/>
      <c r="C1431" s="53"/>
      <c r="D1431" s="18"/>
      <c r="E1431" s="18"/>
      <c r="F1431" s="17">
        <f>D1431-E1431</f>
        <v>0</v>
      </c>
      <c r="G1431" s="18"/>
      <c r="H1431" s="18"/>
      <c r="I1431" s="17">
        <f>G1431-H1431</f>
        <v>0</v>
      </c>
      <c r="J1431" s="17">
        <f>F1431+I1431</f>
        <v>0</v>
      </c>
      <c r="K1431" s="27" t="str">
        <f>IF(E1431&lt;0,"マイナス請求",IF(J1431=1900,"○",IF(J1431=0,"0",IF(J1431&lt;1900,"値引残","要確認"))))</f>
        <v>0</v>
      </c>
      <c r="L1431" s="17">
        <f>J1431</f>
        <v>0</v>
      </c>
      <c r="M1431" s="41"/>
      <c r="N1431" s="17">
        <f>COUNTIFS($B$21:$B$5019,B1431)</f>
        <v>0</v>
      </c>
    </row>
    <row r="1432" spans="1:14" x14ac:dyDescent="0.45">
      <c r="A1432" s="19">
        <v>1412</v>
      </c>
      <c r="B1432" s="54"/>
      <c r="C1432" s="55"/>
      <c r="D1432" s="21"/>
      <c r="E1432" s="21"/>
      <c r="F1432" s="20">
        <f t="shared" ref="F1432:F1440" si="725">D1432-E1432</f>
        <v>0</v>
      </c>
      <c r="G1432" s="21"/>
      <c r="H1432" s="21"/>
      <c r="I1432" s="20">
        <f t="shared" ref="I1432:I1440" si="726">G1432-H1432</f>
        <v>0</v>
      </c>
      <c r="J1432" s="20">
        <f t="shared" ref="J1432:J1440" si="727">F1432+I1432</f>
        <v>0</v>
      </c>
      <c r="K1432" s="25" t="str">
        <f t="shared" ref="K1432:K1440" si="728">IF(E1432&lt;0,"マイナス請求",IF(J1432=1900,"○",IF(J1432=0,"0",IF(J1432&lt;1900,"値引残","要確認"))))</f>
        <v>0</v>
      </c>
      <c r="L1432" s="20">
        <f t="shared" ref="L1432:L1440" si="729">J1432</f>
        <v>0</v>
      </c>
      <c r="M1432" s="42"/>
      <c r="N1432" s="20">
        <f>COUNTIFS($B$21:$B$5019,B1432)</f>
        <v>0</v>
      </c>
    </row>
    <row r="1433" spans="1:14" x14ac:dyDescent="0.45">
      <c r="A1433" s="19">
        <v>1413</v>
      </c>
      <c r="B1433" s="54"/>
      <c r="C1433" s="55"/>
      <c r="D1433" s="21"/>
      <c r="E1433" s="21"/>
      <c r="F1433" s="20">
        <f t="shared" si="725"/>
        <v>0</v>
      </c>
      <c r="G1433" s="21"/>
      <c r="H1433" s="21"/>
      <c r="I1433" s="20">
        <f t="shared" si="726"/>
        <v>0</v>
      </c>
      <c r="J1433" s="20">
        <f t="shared" si="727"/>
        <v>0</v>
      </c>
      <c r="K1433" s="25" t="str">
        <f t="shared" si="728"/>
        <v>0</v>
      </c>
      <c r="L1433" s="20">
        <f t="shared" si="729"/>
        <v>0</v>
      </c>
      <c r="M1433" s="42"/>
      <c r="N1433" s="20">
        <f>COUNTIFS($B$21:$B$5019,B1433)</f>
        <v>0</v>
      </c>
    </row>
    <row r="1434" spans="1:14" x14ac:dyDescent="0.45">
      <c r="A1434" s="19">
        <v>1414</v>
      </c>
      <c r="B1434" s="54"/>
      <c r="C1434" s="55"/>
      <c r="D1434" s="21"/>
      <c r="E1434" s="21"/>
      <c r="F1434" s="20">
        <f t="shared" si="725"/>
        <v>0</v>
      </c>
      <c r="G1434" s="21"/>
      <c r="H1434" s="21"/>
      <c r="I1434" s="20">
        <f t="shared" si="726"/>
        <v>0</v>
      </c>
      <c r="J1434" s="20">
        <f t="shared" si="727"/>
        <v>0</v>
      </c>
      <c r="K1434" s="25" t="str">
        <f t="shared" si="728"/>
        <v>0</v>
      </c>
      <c r="L1434" s="20">
        <f t="shared" si="729"/>
        <v>0</v>
      </c>
      <c r="M1434" s="42"/>
      <c r="N1434" s="20">
        <f>COUNTIFS($B$21:$B$5019,B1434)</f>
        <v>0</v>
      </c>
    </row>
    <row r="1435" spans="1:14" x14ac:dyDescent="0.45">
      <c r="A1435" s="19">
        <v>1415</v>
      </c>
      <c r="B1435" s="54"/>
      <c r="C1435" s="55"/>
      <c r="D1435" s="21"/>
      <c r="E1435" s="21"/>
      <c r="F1435" s="20">
        <f t="shared" si="725"/>
        <v>0</v>
      </c>
      <c r="G1435" s="21"/>
      <c r="H1435" s="21"/>
      <c r="I1435" s="20">
        <f t="shared" si="726"/>
        <v>0</v>
      </c>
      <c r="J1435" s="20">
        <f t="shared" si="727"/>
        <v>0</v>
      </c>
      <c r="K1435" s="25" t="str">
        <f t="shared" si="728"/>
        <v>0</v>
      </c>
      <c r="L1435" s="20">
        <f t="shared" si="729"/>
        <v>0</v>
      </c>
      <c r="M1435" s="42"/>
      <c r="N1435" s="20">
        <f>COUNTIFS($B$21:$B$5019,B1435)</f>
        <v>0</v>
      </c>
    </row>
    <row r="1436" spans="1:14" x14ac:dyDescent="0.45">
      <c r="A1436" s="19">
        <v>1416</v>
      </c>
      <c r="B1436" s="54"/>
      <c r="C1436" s="55"/>
      <c r="D1436" s="21"/>
      <c r="E1436" s="21"/>
      <c r="F1436" s="20">
        <f t="shared" si="725"/>
        <v>0</v>
      </c>
      <c r="G1436" s="21"/>
      <c r="H1436" s="21"/>
      <c r="I1436" s="20">
        <f t="shared" si="726"/>
        <v>0</v>
      </c>
      <c r="J1436" s="20">
        <f t="shared" si="727"/>
        <v>0</v>
      </c>
      <c r="K1436" s="25" t="str">
        <f t="shared" si="728"/>
        <v>0</v>
      </c>
      <c r="L1436" s="20">
        <f t="shared" si="729"/>
        <v>0</v>
      </c>
      <c r="M1436" s="42"/>
      <c r="N1436" s="20">
        <f>COUNTIFS($B$21:$B$5019,B1436)</f>
        <v>0</v>
      </c>
    </row>
    <row r="1437" spans="1:14" x14ac:dyDescent="0.45">
      <c r="A1437" s="19">
        <v>1417</v>
      </c>
      <c r="B1437" s="54"/>
      <c r="C1437" s="55"/>
      <c r="D1437" s="21"/>
      <c r="E1437" s="21"/>
      <c r="F1437" s="20">
        <f t="shared" si="725"/>
        <v>0</v>
      </c>
      <c r="G1437" s="21"/>
      <c r="H1437" s="21"/>
      <c r="I1437" s="20">
        <f t="shared" si="726"/>
        <v>0</v>
      </c>
      <c r="J1437" s="20">
        <f t="shared" si="727"/>
        <v>0</v>
      </c>
      <c r="K1437" s="25" t="str">
        <f t="shared" si="728"/>
        <v>0</v>
      </c>
      <c r="L1437" s="20">
        <f t="shared" si="729"/>
        <v>0</v>
      </c>
      <c r="M1437" s="42"/>
      <c r="N1437" s="20">
        <f>COUNTIFS($B$21:$B$5019,B1437)</f>
        <v>0</v>
      </c>
    </row>
    <row r="1438" spans="1:14" x14ac:dyDescent="0.45">
      <c r="A1438" s="19">
        <v>1418</v>
      </c>
      <c r="B1438" s="54"/>
      <c r="C1438" s="55"/>
      <c r="D1438" s="21"/>
      <c r="E1438" s="21"/>
      <c r="F1438" s="20">
        <f t="shared" si="725"/>
        <v>0</v>
      </c>
      <c r="G1438" s="21"/>
      <c r="H1438" s="21"/>
      <c r="I1438" s="20">
        <f t="shared" si="726"/>
        <v>0</v>
      </c>
      <c r="J1438" s="20">
        <f t="shared" si="727"/>
        <v>0</v>
      </c>
      <c r="K1438" s="25" t="str">
        <f t="shared" si="728"/>
        <v>0</v>
      </c>
      <c r="L1438" s="20">
        <f t="shared" si="729"/>
        <v>0</v>
      </c>
      <c r="M1438" s="42"/>
      <c r="N1438" s="20">
        <f>COUNTIFS($B$21:$B$5019,B1438)</f>
        <v>0</v>
      </c>
    </row>
    <row r="1439" spans="1:14" x14ac:dyDescent="0.45">
      <c r="A1439" s="19">
        <v>1419</v>
      </c>
      <c r="B1439" s="54"/>
      <c r="C1439" s="55"/>
      <c r="D1439" s="21"/>
      <c r="E1439" s="21"/>
      <c r="F1439" s="20">
        <f t="shared" si="725"/>
        <v>0</v>
      </c>
      <c r="G1439" s="21"/>
      <c r="H1439" s="21"/>
      <c r="I1439" s="20">
        <f t="shared" si="726"/>
        <v>0</v>
      </c>
      <c r="J1439" s="20">
        <f t="shared" si="727"/>
        <v>0</v>
      </c>
      <c r="K1439" s="25" t="str">
        <f t="shared" si="728"/>
        <v>0</v>
      </c>
      <c r="L1439" s="20">
        <f t="shared" si="729"/>
        <v>0</v>
      </c>
      <c r="M1439" s="42"/>
      <c r="N1439" s="20">
        <f>COUNTIFS($B$21:$B$5019,B1439)</f>
        <v>0</v>
      </c>
    </row>
    <row r="1440" spans="1:14" ht="18.600000000000001" thickBot="1" x14ac:dyDescent="0.5">
      <c r="A1440" s="22">
        <v>1420</v>
      </c>
      <c r="B1440" s="56"/>
      <c r="C1440" s="57"/>
      <c r="D1440" s="24"/>
      <c r="E1440" s="24"/>
      <c r="F1440" s="23">
        <f t="shared" si="725"/>
        <v>0</v>
      </c>
      <c r="G1440" s="24"/>
      <c r="H1440" s="24"/>
      <c r="I1440" s="23">
        <f t="shared" si="726"/>
        <v>0</v>
      </c>
      <c r="J1440" s="23">
        <f t="shared" si="727"/>
        <v>0</v>
      </c>
      <c r="K1440" s="26" t="str">
        <f t="shared" si="728"/>
        <v>0</v>
      </c>
      <c r="L1440" s="23">
        <f t="shared" si="729"/>
        <v>0</v>
      </c>
      <c r="M1440" s="43"/>
      <c r="N1440" s="23">
        <f>COUNTIFS($B$21:$B$5019,B1440)</f>
        <v>0</v>
      </c>
    </row>
    <row r="1441" spans="1:14" x14ac:dyDescent="0.45">
      <c r="A1441" s="16">
        <v>1421</v>
      </c>
      <c r="B1441" s="52"/>
      <c r="C1441" s="53"/>
      <c r="D1441" s="18"/>
      <c r="E1441" s="18"/>
      <c r="F1441" s="17">
        <f>D1441-E1441</f>
        <v>0</v>
      </c>
      <c r="G1441" s="18"/>
      <c r="H1441" s="18"/>
      <c r="I1441" s="17">
        <f>G1441-H1441</f>
        <v>0</v>
      </c>
      <c r="J1441" s="17">
        <f>F1441+I1441</f>
        <v>0</v>
      </c>
      <c r="K1441" s="27" t="str">
        <f>IF(E1441&lt;0,"マイナス請求",IF(J1441=1900,"○",IF(J1441=0,"0",IF(J1441&lt;1900,"値引残","要確認"))))</f>
        <v>0</v>
      </c>
      <c r="L1441" s="17">
        <f>J1441</f>
        <v>0</v>
      </c>
      <c r="M1441" s="41"/>
      <c r="N1441" s="17">
        <f>COUNTIFS($B$21:$B$5019,B1441)</f>
        <v>0</v>
      </c>
    </row>
    <row r="1442" spans="1:14" x14ac:dyDescent="0.45">
      <c r="A1442" s="19">
        <v>1422</v>
      </c>
      <c r="B1442" s="54"/>
      <c r="C1442" s="55"/>
      <c r="D1442" s="21"/>
      <c r="E1442" s="21"/>
      <c r="F1442" s="20">
        <f t="shared" ref="F1442:F1450" si="730">D1442-E1442</f>
        <v>0</v>
      </c>
      <c r="G1442" s="21"/>
      <c r="H1442" s="21"/>
      <c r="I1442" s="20">
        <f t="shared" ref="I1442:I1450" si="731">G1442-H1442</f>
        <v>0</v>
      </c>
      <c r="J1442" s="20">
        <f t="shared" ref="J1442:J1450" si="732">F1442+I1442</f>
        <v>0</v>
      </c>
      <c r="K1442" s="25" t="str">
        <f t="shared" ref="K1442:K1450" si="733">IF(E1442&lt;0,"マイナス請求",IF(J1442=1900,"○",IF(J1442=0,"0",IF(J1442&lt;1900,"値引残","要確認"))))</f>
        <v>0</v>
      </c>
      <c r="L1442" s="20">
        <f t="shared" ref="L1442:L1450" si="734">J1442</f>
        <v>0</v>
      </c>
      <c r="M1442" s="42"/>
      <c r="N1442" s="20">
        <f>COUNTIFS($B$21:$B$5019,B1442)</f>
        <v>0</v>
      </c>
    </row>
    <row r="1443" spans="1:14" x14ac:dyDescent="0.45">
      <c r="A1443" s="19">
        <v>1423</v>
      </c>
      <c r="B1443" s="54"/>
      <c r="C1443" s="55"/>
      <c r="D1443" s="21"/>
      <c r="E1443" s="21"/>
      <c r="F1443" s="20">
        <f t="shared" si="730"/>
        <v>0</v>
      </c>
      <c r="G1443" s="21"/>
      <c r="H1443" s="21"/>
      <c r="I1443" s="20">
        <f t="shared" si="731"/>
        <v>0</v>
      </c>
      <c r="J1443" s="20">
        <f t="shared" si="732"/>
        <v>0</v>
      </c>
      <c r="K1443" s="25" t="str">
        <f t="shared" si="733"/>
        <v>0</v>
      </c>
      <c r="L1443" s="20">
        <f t="shared" si="734"/>
        <v>0</v>
      </c>
      <c r="M1443" s="42"/>
      <c r="N1443" s="20">
        <f>COUNTIFS($B$21:$B$5019,B1443)</f>
        <v>0</v>
      </c>
    </row>
    <row r="1444" spans="1:14" x14ac:dyDescent="0.45">
      <c r="A1444" s="19">
        <v>1424</v>
      </c>
      <c r="B1444" s="54"/>
      <c r="C1444" s="55"/>
      <c r="D1444" s="21"/>
      <c r="E1444" s="21"/>
      <c r="F1444" s="20">
        <f t="shared" si="730"/>
        <v>0</v>
      </c>
      <c r="G1444" s="21"/>
      <c r="H1444" s="21"/>
      <c r="I1444" s="20">
        <f t="shared" si="731"/>
        <v>0</v>
      </c>
      <c r="J1444" s="20">
        <f t="shared" si="732"/>
        <v>0</v>
      </c>
      <c r="K1444" s="25" t="str">
        <f t="shared" si="733"/>
        <v>0</v>
      </c>
      <c r="L1444" s="20">
        <f t="shared" si="734"/>
        <v>0</v>
      </c>
      <c r="M1444" s="42"/>
      <c r="N1444" s="20">
        <f>COUNTIFS($B$21:$B$5019,B1444)</f>
        <v>0</v>
      </c>
    </row>
    <row r="1445" spans="1:14" x14ac:dyDescent="0.45">
      <c r="A1445" s="19">
        <v>1425</v>
      </c>
      <c r="B1445" s="54"/>
      <c r="C1445" s="55"/>
      <c r="D1445" s="21"/>
      <c r="E1445" s="21"/>
      <c r="F1445" s="20">
        <f t="shared" si="730"/>
        <v>0</v>
      </c>
      <c r="G1445" s="21"/>
      <c r="H1445" s="21"/>
      <c r="I1445" s="20">
        <f t="shared" si="731"/>
        <v>0</v>
      </c>
      <c r="J1445" s="20">
        <f t="shared" si="732"/>
        <v>0</v>
      </c>
      <c r="K1445" s="25" t="str">
        <f t="shared" si="733"/>
        <v>0</v>
      </c>
      <c r="L1445" s="20">
        <f t="shared" si="734"/>
        <v>0</v>
      </c>
      <c r="M1445" s="42"/>
      <c r="N1445" s="20">
        <f>COUNTIFS($B$21:$B$5019,B1445)</f>
        <v>0</v>
      </c>
    </row>
    <row r="1446" spans="1:14" x14ac:dyDescent="0.45">
      <c r="A1446" s="19">
        <v>1426</v>
      </c>
      <c r="B1446" s="54"/>
      <c r="C1446" s="55"/>
      <c r="D1446" s="21"/>
      <c r="E1446" s="21"/>
      <c r="F1446" s="20">
        <f t="shared" si="730"/>
        <v>0</v>
      </c>
      <c r="G1446" s="21"/>
      <c r="H1446" s="21"/>
      <c r="I1446" s="20">
        <f t="shared" si="731"/>
        <v>0</v>
      </c>
      <c r="J1446" s="20">
        <f t="shared" si="732"/>
        <v>0</v>
      </c>
      <c r="K1446" s="25" t="str">
        <f t="shared" si="733"/>
        <v>0</v>
      </c>
      <c r="L1446" s="20">
        <f t="shared" si="734"/>
        <v>0</v>
      </c>
      <c r="M1446" s="42"/>
      <c r="N1446" s="20">
        <f>COUNTIFS($B$21:$B$5019,B1446)</f>
        <v>0</v>
      </c>
    </row>
    <row r="1447" spans="1:14" x14ac:dyDescent="0.45">
      <c r="A1447" s="19">
        <v>1427</v>
      </c>
      <c r="B1447" s="54"/>
      <c r="C1447" s="55"/>
      <c r="D1447" s="21"/>
      <c r="E1447" s="21"/>
      <c r="F1447" s="20">
        <f t="shared" si="730"/>
        <v>0</v>
      </c>
      <c r="G1447" s="21"/>
      <c r="H1447" s="21"/>
      <c r="I1447" s="20">
        <f t="shared" si="731"/>
        <v>0</v>
      </c>
      <c r="J1447" s="20">
        <f t="shared" si="732"/>
        <v>0</v>
      </c>
      <c r="K1447" s="25" t="str">
        <f t="shared" si="733"/>
        <v>0</v>
      </c>
      <c r="L1447" s="20">
        <f t="shared" si="734"/>
        <v>0</v>
      </c>
      <c r="M1447" s="42"/>
      <c r="N1447" s="20">
        <f>COUNTIFS($B$21:$B$5019,B1447)</f>
        <v>0</v>
      </c>
    </row>
    <row r="1448" spans="1:14" x14ac:dyDescent="0.45">
      <c r="A1448" s="19">
        <v>1428</v>
      </c>
      <c r="B1448" s="54"/>
      <c r="C1448" s="55"/>
      <c r="D1448" s="21"/>
      <c r="E1448" s="21"/>
      <c r="F1448" s="20">
        <f t="shared" si="730"/>
        <v>0</v>
      </c>
      <c r="G1448" s="21"/>
      <c r="H1448" s="21"/>
      <c r="I1448" s="20">
        <f t="shared" si="731"/>
        <v>0</v>
      </c>
      <c r="J1448" s="20">
        <f t="shared" si="732"/>
        <v>0</v>
      </c>
      <c r="K1448" s="25" t="str">
        <f t="shared" si="733"/>
        <v>0</v>
      </c>
      <c r="L1448" s="20">
        <f t="shared" si="734"/>
        <v>0</v>
      </c>
      <c r="M1448" s="42"/>
      <c r="N1448" s="20">
        <f>COUNTIFS($B$21:$B$5019,B1448)</f>
        <v>0</v>
      </c>
    </row>
    <row r="1449" spans="1:14" x14ac:dyDescent="0.45">
      <c r="A1449" s="19">
        <v>1429</v>
      </c>
      <c r="B1449" s="54"/>
      <c r="C1449" s="55"/>
      <c r="D1449" s="21"/>
      <c r="E1449" s="21"/>
      <c r="F1449" s="20">
        <f t="shared" si="730"/>
        <v>0</v>
      </c>
      <c r="G1449" s="21"/>
      <c r="H1449" s="21"/>
      <c r="I1449" s="20">
        <f t="shared" si="731"/>
        <v>0</v>
      </c>
      <c r="J1449" s="20">
        <f t="shared" si="732"/>
        <v>0</v>
      </c>
      <c r="K1449" s="25" t="str">
        <f t="shared" si="733"/>
        <v>0</v>
      </c>
      <c r="L1449" s="20">
        <f t="shared" si="734"/>
        <v>0</v>
      </c>
      <c r="M1449" s="42"/>
      <c r="N1449" s="20">
        <f>COUNTIFS($B$21:$B$5019,B1449)</f>
        <v>0</v>
      </c>
    </row>
    <row r="1450" spans="1:14" ht="18.600000000000001" thickBot="1" x14ac:dyDescent="0.5">
      <c r="A1450" s="22">
        <v>1430</v>
      </c>
      <c r="B1450" s="56"/>
      <c r="C1450" s="57"/>
      <c r="D1450" s="24"/>
      <c r="E1450" s="24"/>
      <c r="F1450" s="23">
        <f t="shared" si="730"/>
        <v>0</v>
      </c>
      <c r="G1450" s="24"/>
      <c r="H1450" s="24"/>
      <c r="I1450" s="23">
        <f t="shared" si="731"/>
        <v>0</v>
      </c>
      <c r="J1450" s="23">
        <f t="shared" si="732"/>
        <v>0</v>
      </c>
      <c r="K1450" s="26" t="str">
        <f t="shared" si="733"/>
        <v>0</v>
      </c>
      <c r="L1450" s="23">
        <f t="shared" si="734"/>
        <v>0</v>
      </c>
      <c r="M1450" s="43"/>
      <c r="N1450" s="23">
        <f>COUNTIFS($B$21:$B$5019,B1450)</f>
        <v>0</v>
      </c>
    </row>
    <row r="1451" spans="1:14" x14ac:dyDescent="0.45">
      <c r="A1451" s="16">
        <v>1431</v>
      </c>
      <c r="B1451" s="52"/>
      <c r="C1451" s="53"/>
      <c r="D1451" s="18"/>
      <c r="E1451" s="18"/>
      <c r="F1451" s="17">
        <f>D1451-E1451</f>
        <v>0</v>
      </c>
      <c r="G1451" s="18"/>
      <c r="H1451" s="18"/>
      <c r="I1451" s="17">
        <f>G1451-H1451</f>
        <v>0</v>
      </c>
      <c r="J1451" s="17">
        <f>F1451+I1451</f>
        <v>0</v>
      </c>
      <c r="K1451" s="27" t="str">
        <f>IF(E1451&lt;0,"マイナス請求",IF(J1451=1900,"○",IF(J1451=0,"0",IF(J1451&lt;1900,"値引残","要確認"))))</f>
        <v>0</v>
      </c>
      <c r="L1451" s="17">
        <f>J1451</f>
        <v>0</v>
      </c>
      <c r="M1451" s="41"/>
      <c r="N1451" s="17">
        <f>COUNTIFS($B$21:$B$5019,B1451)</f>
        <v>0</v>
      </c>
    </row>
    <row r="1452" spans="1:14" x14ac:dyDescent="0.45">
      <c r="A1452" s="19">
        <v>1432</v>
      </c>
      <c r="B1452" s="54"/>
      <c r="C1452" s="55"/>
      <c r="D1452" s="21"/>
      <c r="E1452" s="21"/>
      <c r="F1452" s="20">
        <f t="shared" ref="F1452:F1460" si="735">D1452-E1452</f>
        <v>0</v>
      </c>
      <c r="G1452" s="21"/>
      <c r="H1452" s="21"/>
      <c r="I1452" s="20">
        <f t="shared" ref="I1452:I1460" si="736">G1452-H1452</f>
        <v>0</v>
      </c>
      <c r="J1452" s="20">
        <f t="shared" ref="J1452:J1460" si="737">F1452+I1452</f>
        <v>0</v>
      </c>
      <c r="K1452" s="25" t="str">
        <f t="shared" ref="K1452:K1460" si="738">IF(E1452&lt;0,"マイナス請求",IF(J1452=1900,"○",IF(J1452=0,"0",IF(J1452&lt;1900,"値引残","要確認"))))</f>
        <v>0</v>
      </c>
      <c r="L1452" s="20">
        <f t="shared" ref="L1452:L1460" si="739">J1452</f>
        <v>0</v>
      </c>
      <c r="M1452" s="42"/>
      <c r="N1452" s="20">
        <f>COUNTIFS($B$21:$B$5019,B1452)</f>
        <v>0</v>
      </c>
    </row>
    <row r="1453" spans="1:14" x14ac:dyDescent="0.45">
      <c r="A1453" s="19">
        <v>1433</v>
      </c>
      <c r="B1453" s="54"/>
      <c r="C1453" s="55"/>
      <c r="D1453" s="21"/>
      <c r="E1453" s="21"/>
      <c r="F1453" s="20">
        <f t="shared" si="735"/>
        <v>0</v>
      </c>
      <c r="G1453" s="21"/>
      <c r="H1453" s="21"/>
      <c r="I1453" s="20">
        <f t="shared" si="736"/>
        <v>0</v>
      </c>
      <c r="J1453" s="20">
        <f t="shared" si="737"/>
        <v>0</v>
      </c>
      <c r="K1453" s="25" t="str">
        <f t="shared" si="738"/>
        <v>0</v>
      </c>
      <c r="L1453" s="20">
        <f t="shared" si="739"/>
        <v>0</v>
      </c>
      <c r="M1453" s="42"/>
      <c r="N1453" s="20">
        <f>COUNTIFS($B$21:$B$5019,B1453)</f>
        <v>0</v>
      </c>
    </row>
    <row r="1454" spans="1:14" x14ac:dyDescent="0.45">
      <c r="A1454" s="19">
        <v>1434</v>
      </c>
      <c r="B1454" s="54"/>
      <c r="C1454" s="55"/>
      <c r="D1454" s="21"/>
      <c r="E1454" s="21"/>
      <c r="F1454" s="20">
        <f t="shared" si="735"/>
        <v>0</v>
      </c>
      <c r="G1454" s="21"/>
      <c r="H1454" s="21"/>
      <c r="I1454" s="20">
        <f t="shared" si="736"/>
        <v>0</v>
      </c>
      <c r="J1454" s="20">
        <f t="shared" si="737"/>
        <v>0</v>
      </c>
      <c r="K1454" s="25" t="str">
        <f t="shared" si="738"/>
        <v>0</v>
      </c>
      <c r="L1454" s="20">
        <f t="shared" si="739"/>
        <v>0</v>
      </c>
      <c r="M1454" s="42"/>
      <c r="N1454" s="20">
        <f>COUNTIFS($B$21:$B$5019,B1454)</f>
        <v>0</v>
      </c>
    </row>
    <row r="1455" spans="1:14" x14ac:dyDescent="0.45">
      <c r="A1455" s="19">
        <v>1435</v>
      </c>
      <c r="B1455" s="54"/>
      <c r="C1455" s="55"/>
      <c r="D1455" s="21"/>
      <c r="E1455" s="21"/>
      <c r="F1455" s="20">
        <f t="shared" si="735"/>
        <v>0</v>
      </c>
      <c r="G1455" s="21"/>
      <c r="H1455" s="21"/>
      <c r="I1455" s="20">
        <f t="shared" si="736"/>
        <v>0</v>
      </c>
      <c r="J1455" s="20">
        <f t="shared" si="737"/>
        <v>0</v>
      </c>
      <c r="K1455" s="25" t="str">
        <f t="shared" si="738"/>
        <v>0</v>
      </c>
      <c r="L1455" s="20">
        <f t="shared" si="739"/>
        <v>0</v>
      </c>
      <c r="M1455" s="42"/>
      <c r="N1455" s="20">
        <f>COUNTIFS($B$21:$B$5019,B1455)</f>
        <v>0</v>
      </c>
    </row>
    <row r="1456" spans="1:14" x14ac:dyDescent="0.45">
      <c r="A1456" s="19">
        <v>1436</v>
      </c>
      <c r="B1456" s="54"/>
      <c r="C1456" s="55"/>
      <c r="D1456" s="21"/>
      <c r="E1456" s="21"/>
      <c r="F1456" s="20">
        <f t="shared" si="735"/>
        <v>0</v>
      </c>
      <c r="G1456" s="21"/>
      <c r="H1456" s="21"/>
      <c r="I1456" s="20">
        <f t="shared" si="736"/>
        <v>0</v>
      </c>
      <c r="J1456" s="20">
        <f t="shared" si="737"/>
        <v>0</v>
      </c>
      <c r="K1456" s="25" t="str">
        <f t="shared" si="738"/>
        <v>0</v>
      </c>
      <c r="L1456" s="20">
        <f t="shared" si="739"/>
        <v>0</v>
      </c>
      <c r="M1456" s="42"/>
      <c r="N1456" s="20">
        <f>COUNTIFS($B$21:$B$5019,B1456)</f>
        <v>0</v>
      </c>
    </row>
    <row r="1457" spans="1:14" x14ac:dyDescent="0.45">
      <c r="A1457" s="19">
        <v>1437</v>
      </c>
      <c r="B1457" s="54"/>
      <c r="C1457" s="55"/>
      <c r="D1457" s="21"/>
      <c r="E1457" s="21"/>
      <c r="F1457" s="20">
        <f t="shared" si="735"/>
        <v>0</v>
      </c>
      <c r="G1457" s="21"/>
      <c r="H1457" s="21"/>
      <c r="I1457" s="20">
        <f t="shared" si="736"/>
        <v>0</v>
      </c>
      <c r="J1457" s="20">
        <f t="shared" si="737"/>
        <v>0</v>
      </c>
      <c r="K1457" s="25" t="str">
        <f t="shared" si="738"/>
        <v>0</v>
      </c>
      <c r="L1457" s="20">
        <f t="shared" si="739"/>
        <v>0</v>
      </c>
      <c r="M1457" s="42"/>
      <c r="N1457" s="20">
        <f>COUNTIFS($B$21:$B$5019,B1457)</f>
        <v>0</v>
      </c>
    </row>
    <row r="1458" spans="1:14" x14ac:dyDescent="0.45">
      <c r="A1458" s="19">
        <v>1438</v>
      </c>
      <c r="B1458" s="54"/>
      <c r="C1458" s="55"/>
      <c r="D1458" s="21"/>
      <c r="E1458" s="21"/>
      <c r="F1458" s="20">
        <f t="shared" si="735"/>
        <v>0</v>
      </c>
      <c r="G1458" s="21"/>
      <c r="H1458" s="21"/>
      <c r="I1458" s="20">
        <f t="shared" si="736"/>
        <v>0</v>
      </c>
      <c r="J1458" s="20">
        <f t="shared" si="737"/>
        <v>0</v>
      </c>
      <c r="K1458" s="25" t="str">
        <f t="shared" si="738"/>
        <v>0</v>
      </c>
      <c r="L1458" s="20">
        <f t="shared" si="739"/>
        <v>0</v>
      </c>
      <c r="M1458" s="42"/>
      <c r="N1458" s="20">
        <f>COUNTIFS($B$21:$B$5019,B1458)</f>
        <v>0</v>
      </c>
    </row>
    <row r="1459" spans="1:14" x14ac:dyDescent="0.45">
      <c r="A1459" s="19">
        <v>1439</v>
      </c>
      <c r="B1459" s="54"/>
      <c r="C1459" s="55"/>
      <c r="D1459" s="21"/>
      <c r="E1459" s="21"/>
      <c r="F1459" s="20">
        <f t="shared" si="735"/>
        <v>0</v>
      </c>
      <c r="G1459" s="21"/>
      <c r="H1459" s="21"/>
      <c r="I1459" s="20">
        <f t="shared" si="736"/>
        <v>0</v>
      </c>
      <c r="J1459" s="20">
        <f t="shared" si="737"/>
        <v>0</v>
      </c>
      <c r="K1459" s="25" t="str">
        <f t="shared" si="738"/>
        <v>0</v>
      </c>
      <c r="L1459" s="20">
        <f t="shared" si="739"/>
        <v>0</v>
      </c>
      <c r="M1459" s="42"/>
      <c r="N1459" s="20">
        <f>COUNTIFS($B$21:$B$5019,B1459)</f>
        <v>0</v>
      </c>
    </row>
    <row r="1460" spans="1:14" ht="18.600000000000001" thickBot="1" x14ac:dyDescent="0.5">
      <c r="A1460" s="22">
        <v>1440</v>
      </c>
      <c r="B1460" s="56"/>
      <c r="C1460" s="57"/>
      <c r="D1460" s="24"/>
      <c r="E1460" s="24"/>
      <c r="F1460" s="23">
        <f t="shared" si="735"/>
        <v>0</v>
      </c>
      <c r="G1460" s="24"/>
      <c r="H1460" s="24"/>
      <c r="I1460" s="23">
        <f t="shared" si="736"/>
        <v>0</v>
      </c>
      <c r="J1460" s="23">
        <f t="shared" si="737"/>
        <v>0</v>
      </c>
      <c r="K1460" s="26" t="str">
        <f t="shared" si="738"/>
        <v>0</v>
      </c>
      <c r="L1460" s="23">
        <f t="shared" si="739"/>
        <v>0</v>
      </c>
      <c r="M1460" s="43"/>
      <c r="N1460" s="23">
        <f>COUNTIFS($B$21:$B$5019,B1460)</f>
        <v>0</v>
      </c>
    </row>
    <row r="1461" spans="1:14" x14ac:dyDescent="0.45">
      <c r="A1461" s="16">
        <v>1441</v>
      </c>
      <c r="B1461" s="52"/>
      <c r="C1461" s="53"/>
      <c r="D1461" s="18"/>
      <c r="E1461" s="18"/>
      <c r="F1461" s="17">
        <f>D1461-E1461</f>
        <v>0</v>
      </c>
      <c r="G1461" s="18"/>
      <c r="H1461" s="18"/>
      <c r="I1461" s="17">
        <f>G1461-H1461</f>
        <v>0</v>
      </c>
      <c r="J1461" s="17">
        <f>F1461+I1461</f>
        <v>0</v>
      </c>
      <c r="K1461" s="27" t="str">
        <f>IF(E1461&lt;0,"マイナス請求",IF(J1461=1900,"○",IF(J1461=0,"0",IF(J1461&lt;1900,"値引残","要確認"))))</f>
        <v>0</v>
      </c>
      <c r="L1461" s="17">
        <f>J1461</f>
        <v>0</v>
      </c>
      <c r="M1461" s="41"/>
      <c r="N1461" s="17">
        <f>COUNTIFS($B$21:$B$5019,B1461)</f>
        <v>0</v>
      </c>
    </row>
    <row r="1462" spans="1:14" x14ac:dyDescent="0.45">
      <c r="A1462" s="19">
        <v>1442</v>
      </c>
      <c r="B1462" s="54"/>
      <c r="C1462" s="55"/>
      <c r="D1462" s="21"/>
      <c r="E1462" s="21"/>
      <c r="F1462" s="20">
        <f t="shared" ref="F1462:F1470" si="740">D1462-E1462</f>
        <v>0</v>
      </c>
      <c r="G1462" s="21"/>
      <c r="H1462" s="21"/>
      <c r="I1462" s="20">
        <f t="shared" ref="I1462:I1470" si="741">G1462-H1462</f>
        <v>0</v>
      </c>
      <c r="J1462" s="20">
        <f t="shared" ref="J1462:J1470" si="742">F1462+I1462</f>
        <v>0</v>
      </c>
      <c r="K1462" s="25" t="str">
        <f t="shared" ref="K1462:K1470" si="743">IF(E1462&lt;0,"マイナス請求",IF(J1462=1900,"○",IF(J1462=0,"0",IF(J1462&lt;1900,"値引残","要確認"))))</f>
        <v>0</v>
      </c>
      <c r="L1462" s="20">
        <f t="shared" ref="L1462:L1470" si="744">J1462</f>
        <v>0</v>
      </c>
      <c r="M1462" s="42"/>
      <c r="N1462" s="20">
        <f>COUNTIFS($B$21:$B$5019,B1462)</f>
        <v>0</v>
      </c>
    </row>
    <row r="1463" spans="1:14" x14ac:dyDescent="0.45">
      <c r="A1463" s="19">
        <v>1443</v>
      </c>
      <c r="B1463" s="54"/>
      <c r="C1463" s="55"/>
      <c r="D1463" s="21"/>
      <c r="E1463" s="21"/>
      <c r="F1463" s="20">
        <f t="shared" si="740"/>
        <v>0</v>
      </c>
      <c r="G1463" s="21"/>
      <c r="H1463" s="21"/>
      <c r="I1463" s="20">
        <f t="shared" si="741"/>
        <v>0</v>
      </c>
      <c r="J1463" s="20">
        <f t="shared" si="742"/>
        <v>0</v>
      </c>
      <c r="K1463" s="25" t="str">
        <f t="shared" si="743"/>
        <v>0</v>
      </c>
      <c r="L1463" s="20">
        <f t="shared" si="744"/>
        <v>0</v>
      </c>
      <c r="M1463" s="42"/>
      <c r="N1463" s="20">
        <f>COUNTIFS($B$21:$B$5019,B1463)</f>
        <v>0</v>
      </c>
    </row>
    <row r="1464" spans="1:14" x14ac:dyDescent="0.45">
      <c r="A1464" s="19">
        <v>1444</v>
      </c>
      <c r="B1464" s="54"/>
      <c r="C1464" s="55"/>
      <c r="D1464" s="21"/>
      <c r="E1464" s="21"/>
      <c r="F1464" s="20">
        <f t="shared" si="740"/>
        <v>0</v>
      </c>
      <c r="G1464" s="21"/>
      <c r="H1464" s="21"/>
      <c r="I1464" s="20">
        <f t="shared" si="741"/>
        <v>0</v>
      </c>
      <c r="J1464" s="20">
        <f t="shared" si="742"/>
        <v>0</v>
      </c>
      <c r="K1464" s="25" t="str">
        <f t="shared" si="743"/>
        <v>0</v>
      </c>
      <c r="L1464" s="20">
        <f t="shared" si="744"/>
        <v>0</v>
      </c>
      <c r="M1464" s="42"/>
      <c r="N1464" s="20">
        <f>COUNTIFS($B$21:$B$5019,B1464)</f>
        <v>0</v>
      </c>
    </row>
    <row r="1465" spans="1:14" x14ac:dyDescent="0.45">
      <c r="A1465" s="19">
        <v>1445</v>
      </c>
      <c r="B1465" s="54"/>
      <c r="C1465" s="55"/>
      <c r="D1465" s="21"/>
      <c r="E1465" s="21"/>
      <c r="F1465" s="20">
        <f t="shared" si="740"/>
        <v>0</v>
      </c>
      <c r="G1465" s="21"/>
      <c r="H1465" s="21"/>
      <c r="I1465" s="20">
        <f t="shared" si="741"/>
        <v>0</v>
      </c>
      <c r="J1465" s="20">
        <f t="shared" si="742"/>
        <v>0</v>
      </c>
      <c r="K1465" s="25" t="str">
        <f t="shared" si="743"/>
        <v>0</v>
      </c>
      <c r="L1465" s="20">
        <f t="shared" si="744"/>
        <v>0</v>
      </c>
      <c r="M1465" s="42"/>
      <c r="N1465" s="20">
        <f>COUNTIFS($B$21:$B$5019,B1465)</f>
        <v>0</v>
      </c>
    </row>
    <row r="1466" spans="1:14" x14ac:dyDescent="0.45">
      <c r="A1466" s="19">
        <v>1446</v>
      </c>
      <c r="B1466" s="54"/>
      <c r="C1466" s="55"/>
      <c r="D1466" s="21"/>
      <c r="E1466" s="21"/>
      <c r="F1466" s="20">
        <f t="shared" si="740"/>
        <v>0</v>
      </c>
      <c r="G1466" s="21"/>
      <c r="H1466" s="21"/>
      <c r="I1466" s="20">
        <f t="shared" si="741"/>
        <v>0</v>
      </c>
      <c r="J1466" s="20">
        <f t="shared" si="742"/>
        <v>0</v>
      </c>
      <c r="K1466" s="25" t="str">
        <f t="shared" si="743"/>
        <v>0</v>
      </c>
      <c r="L1466" s="20">
        <f t="shared" si="744"/>
        <v>0</v>
      </c>
      <c r="M1466" s="42"/>
      <c r="N1466" s="20">
        <f>COUNTIFS($B$21:$B$5019,B1466)</f>
        <v>0</v>
      </c>
    </row>
    <row r="1467" spans="1:14" x14ac:dyDescent="0.45">
      <c r="A1467" s="19">
        <v>1447</v>
      </c>
      <c r="B1467" s="54"/>
      <c r="C1467" s="55"/>
      <c r="D1467" s="21"/>
      <c r="E1467" s="21"/>
      <c r="F1467" s="20">
        <f t="shared" si="740"/>
        <v>0</v>
      </c>
      <c r="G1467" s="21"/>
      <c r="H1467" s="21"/>
      <c r="I1467" s="20">
        <f t="shared" si="741"/>
        <v>0</v>
      </c>
      <c r="J1467" s="20">
        <f t="shared" si="742"/>
        <v>0</v>
      </c>
      <c r="K1467" s="25" t="str">
        <f t="shared" si="743"/>
        <v>0</v>
      </c>
      <c r="L1467" s="20">
        <f t="shared" si="744"/>
        <v>0</v>
      </c>
      <c r="M1467" s="42"/>
      <c r="N1467" s="20">
        <f>COUNTIFS($B$21:$B$5019,B1467)</f>
        <v>0</v>
      </c>
    </row>
    <row r="1468" spans="1:14" x14ac:dyDescent="0.45">
      <c r="A1468" s="19">
        <v>1448</v>
      </c>
      <c r="B1468" s="54"/>
      <c r="C1468" s="55"/>
      <c r="D1468" s="21"/>
      <c r="E1468" s="21"/>
      <c r="F1468" s="20">
        <f t="shared" si="740"/>
        <v>0</v>
      </c>
      <c r="G1468" s="21"/>
      <c r="H1468" s="21"/>
      <c r="I1468" s="20">
        <f t="shared" si="741"/>
        <v>0</v>
      </c>
      <c r="J1468" s="20">
        <f t="shared" si="742"/>
        <v>0</v>
      </c>
      <c r="K1468" s="25" t="str">
        <f t="shared" si="743"/>
        <v>0</v>
      </c>
      <c r="L1468" s="20">
        <f t="shared" si="744"/>
        <v>0</v>
      </c>
      <c r="M1468" s="42"/>
      <c r="N1468" s="20">
        <f>COUNTIFS($B$21:$B$5019,B1468)</f>
        <v>0</v>
      </c>
    </row>
    <row r="1469" spans="1:14" x14ac:dyDescent="0.45">
      <c r="A1469" s="19">
        <v>1449</v>
      </c>
      <c r="B1469" s="54"/>
      <c r="C1469" s="55"/>
      <c r="D1469" s="21"/>
      <c r="E1469" s="21"/>
      <c r="F1469" s="20">
        <f t="shared" si="740"/>
        <v>0</v>
      </c>
      <c r="G1469" s="21"/>
      <c r="H1469" s="21"/>
      <c r="I1469" s="20">
        <f t="shared" si="741"/>
        <v>0</v>
      </c>
      <c r="J1469" s="20">
        <f t="shared" si="742"/>
        <v>0</v>
      </c>
      <c r="K1469" s="25" t="str">
        <f t="shared" si="743"/>
        <v>0</v>
      </c>
      <c r="L1469" s="20">
        <f t="shared" si="744"/>
        <v>0</v>
      </c>
      <c r="M1469" s="42"/>
      <c r="N1469" s="20">
        <f>COUNTIFS($B$21:$B$5019,B1469)</f>
        <v>0</v>
      </c>
    </row>
    <row r="1470" spans="1:14" ht="18.600000000000001" thickBot="1" x14ac:dyDescent="0.5">
      <c r="A1470" s="22">
        <v>1450</v>
      </c>
      <c r="B1470" s="56"/>
      <c r="C1470" s="57"/>
      <c r="D1470" s="24"/>
      <c r="E1470" s="24"/>
      <c r="F1470" s="23">
        <f t="shared" si="740"/>
        <v>0</v>
      </c>
      <c r="G1470" s="24"/>
      <c r="H1470" s="24"/>
      <c r="I1470" s="23">
        <f t="shared" si="741"/>
        <v>0</v>
      </c>
      <c r="J1470" s="23">
        <f t="shared" si="742"/>
        <v>0</v>
      </c>
      <c r="K1470" s="26" t="str">
        <f t="shared" si="743"/>
        <v>0</v>
      </c>
      <c r="L1470" s="23">
        <f t="shared" si="744"/>
        <v>0</v>
      </c>
      <c r="M1470" s="43"/>
      <c r="N1470" s="23">
        <f>COUNTIFS($B$21:$B$5019,B1470)</f>
        <v>0</v>
      </c>
    </row>
    <row r="1471" spans="1:14" x14ac:dyDescent="0.45">
      <c r="A1471" s="16">
        <v>1451</v>
      </c>
      <c r="B1471" s="52"/>
      <c r="C1471" s="53"/>
      <c r="D1471" s="18"/>
      <c r="E1471" s="18"/>
      <c r="F1471" s="17">
        <f>D1471-E1471</f>
        <v>0</v>
      </c>
      <c r="G1471" s="18"/>
      <c r="H1471" s="18"/>
      <c r="I1471" s="17">
        <f>G1471-H1471</f>
        <v>0</v>
      </c>
      <c r="J1471" s="17">
        <f>F1471+I1471</f>
        <v>0</v>
      </c>
      <c r="K1471" s="27" t="str">
        <f>IF(E1471&lt;0,"マイナス請求",IF(J1471=1900,"○",IF(J1471=0,"0",IF(J1471&lt;1900,"値引残","要確認"))))</f>
        <v>0</v>
      </c>
      <c r="L1471" s="17">
        <f>J1471</f>
        <v>0</v>
      </c>
      <c r="M1471" s="41"/>
      <c r="N1471" s="17">
        <f>COUNTIFS($B$21:$B$5019,B1471)</f>
        <v>0</v>
      </c>
    </row>
    <row r="1472" spans="1:14" x14ac:dyDescent="0.45">
      <c r="A1472" s="19">
        <v>1452</v>
      </c>
      <c r="B1472" s="54"/>
      <c r="C1472" s="55"/>
      <c r="D1472" s="21"/>
      <c r="E1472" s="21"/>
      <c r="F1472" s="20">
        <f t="shared" ref="F1472:F1480" si="745">D1472-E1472</f>
        <v>0</v>
      </c>
      <c r="G1472" s="21"/>
      <c r="H1472" s="21"/>
      <c r="I1472" s="20">
        <f t="shared" ref="I1472:I1480" si="746">G1472-H1472</f>
        <v>0</v>
      </c>
      <c r="J1472" s="20">
        <f t="shared" ref="J1472:J1480" si="747">F1472+I1472</f>
        <v>0</v>
      </c>
      <c r="K1472" s="25" t="str">
        <f t="shared" ref="K1472:K1480" si="748">IF(E1472&lt;0,"マイナス請求",IF(J1472=1900,"○",IF(J1472=0,"0",IF(J1472&lt;1900,"値引残","要確認"))))</f>
        <v>0</v>
      </c>
      <c r="L1472" s="20">
        <f t="shared" ref="L1472:L1480" si="749">J1472</f>
        <v>0</v>
      </c>
      <c r="M1472" s="42"/>
      <c r="N1472" s="20">
        <f>COUNTIFS($B$21:$B$5019,B1472)</f>
        <v>0</v>
      </c>
    </row>
    <row r="1473" spans="1:14" x14ac:dyDescent="0.45">
      <c r="A1473" s="19">
        <v>1453</v>
      </c>
      <c r="B1473" s="54"/>
      <c r="C1473" s="55"/>
      <c r="D1473" s="21"/>
      <c r="E1473" s="21"/>
      <c r="F1473" s="20">
        <f t="shared" si="745"/>
        <v>0</v>
      </c>
      <c r="G1473" s="21"/>
      <c r="H1473" s="21"/>
      <c r="I1473" s="20">
        <f t="shared" si="746"/>
        <v>0</v>
      </c>
      <c r="J1473" s="20">
        <f t="shared" si="747"/>
        <v>0</v>
      </c>
      <c r="K1473" s="25" t="str">
        <f t="shared" si="748"/>
        <v>0</v>
      </c>
      <c r="L1473" s="20">
        <f t="shared" si="749"/>
        <v>0</v>
      </c>
      <c r="M1473" s="42"/>
      <c r="N1473" s="20">
        <f>COUNTIFS($B$21:$B$5019,B1473)</f>
        <v>0</v>
      </c>
    </row>
    <row r="1474" spans="1:14" x14ac:dyDescent="0.45">
      <c r="A1474" s="19">
        <v>1454</v>
      </c>
      <c r="B1474" s="54"/>
      <c r="C1474" s="55"/>
      <c r="D1474" s="21"/>
      <c r="E1474" s="21"/>
      <c r="F1474" s="20">
        <f t="shared" si="745"/>
        <v>0</v>
      </c>
      <c r="G1474" s="21"/>
      <c r="H1474" s="21"/>
      <c r="I1474" s="20">
        <f t="shared" si="746"/>
        <v>0</v>
      </c>
      <c r="J1474" s="20">
        <f t="shared" si="747"/>
        <v>0</v>
      </c>
      <c r="K1474" s="25" t="str">
        <f t="shared" si="748"/>
        <v>0</v>
      </c>
      <c r="L1474" s="20">
        <f t="shared" si="749"/>
        <v>0</v>
      </c>
      <c r="M1474" s="42"/>
      <c r="N1474" s="20">
        <f>COUNTIFS($B$21:$B$5019,B1474)</f>
        <v>0</v>
      </c>
    </row>
    <row r="1475" spans="1:14" x14ac:dyDescent="0.45">
      <c r="A1475" s="19">
        <v>1455</v>
      </c>
      <c r="B1475" s="54"/>
      <c r="C1475" s="55"/>
      <c r="D1475" s="21"/>
      <c r="E1475" s="21"/>
      <c r="F1475" s="20">
        <f t="shared" si="745"/>
        <v>0</v>
      </c>
      <c r="G1475" s="21"/>
      <c r="H1475" s="21"/>
      <c r="I1475" s="20">
        <f t="shared" si="746"/>
        <v>0</v>
      </c>
      <c r="J1475" s="20">
        <f t="shared" si="747"/>
        <v>0</v>
      </c>
      <c r="K1475" s="25" t="str">
        <f t="shared" si="748"/>
        <v>0</v>
      </c>
      <c r="L1475" s="20">
        <f t="shared" si="749"/>
        <v>0</v>
      </c>
      <c r="M1475" s="42"/>
      <c r="N1475" s="20">
        <f>COUNTIFS($B$21:$B$5019,B1475)</f>
        <v>0</v>
      </c>
    </row>
    <row r="1476" spans="1:14" x14ac:dyDescent="0.45">
      <c r="A1476" s="19">
        <v>1456</v>
      </c>
      <c r="B1476" s="54"/>
      <c r="C1476" s="55"/>
      <c r="D1476" s="21"/>
      <c r="E1476" s="21"/>
      <c r="F1476" s="20">
        <f t="shared" si="745"/>
        <v>0</v>
      </c>
      <c r="G1476" s="21"/>
      <c r="H1476" s="21"/>
      <c r="I1476" s="20">
        <f t="shared" si="746"/>
        <v>0</v>
      </c>
      <c r="J1476" s="20">
        <f t="shared" si="747"/>
        <v>0</v>
      </c>
      <c r="K1476" s="25" t="str">
        <f t="shared" si="748"/>
        <v>0</v>
      </c>
      <c r="L1476" s="20">
        <f t="shared" si="749"/>
        <v>0</v>
      </c>
      <c r="M1476" s="42"/>
      <c r="N1476" s="20">
        <f>COUNTIFS($B$21:$B$5019,B1476)</f>
        <v>0</v>
      </c>
    </row>
    <row r="1477" spans="1:14" x14ac:dyDescent="0.45">
      <c r="A1477" s="19">
        <v>1457</v>
      </c>
      <c r="B1477" s="54"/>
      <c r="C1477" s="55"/>
      <c r="D1477" s="21"/>
      <c r="E1477" s="21"/>
      <c r="F1477" s="20">
        <f t="shared" si="745"/>
        <v>0</v>
      </c>
      <c r="G1477" s="21"/>
      <c r="H1477" s="21"/>
      <c r="I1477" s="20">
        <f t="shared" si="746"/>
        <v>0</v>
      </c>
      <c r="J1477" s="20">
        <f t="shared" si="747"/>
        <v>0</v>
      </c>
      <c r="K1477" s="25" t="str">
        <f t="shared" si="748"/>
        <v>0</v>
      </c>
      <c r="L1477" s="20">
        <f t="shared" si="749"/>
        <v>0</v>
      </c>
      <c r="M1477" s="42"/>
      <c r="N1477" s="20">
        <f>COUNTIFS($B$21:$B$5019,B1477)</f>
        <v>0</v>
      </c>
    </row>
    <row r="1478" spans="1:14" x14ac:dyDescent="0.45">
      <c r="A1478" s="19">
        <v>1458</v>
      </c>
      <c r="B1478" s="54"/>
      <c r="C1478" s="55"/>
      <c r="D1478" s="21"/>
      <c r="E1478" s="21"/>
      <c r="F1478" s="20">
        <f t="shared" si="745"/>
        <v>0</v>
      </c>
      <c r="G1478" s="21"/>
      <c r="H1478" s="21"/>
      <c r="I1478" s="20">
        <f t="shared" si="746"/>
        <v>0</v>
      </c>
      <c r="J1478" s="20">
        <f t="shared" si="747"/>
        <v>0</v>
      </c>
      <c r="K1478" s="25" t="str">
        <f t="shared" si="748"/>
        <v>0</v>
      </c>
      <c r="L1478" s="20">
        <f t="shared" si="749"/>
        <v>0</v>
      </c>
      <c r="M1478" s="42"/>
      <c r="N1478" s="20">
        <f>COUNTIFS($B$21:$B$5019,B1478)</f>
        <v>0</v>
      </c>
    </row>
    <row r="1479" spans="1:14" x14ac:dyDescent="0.45">
      <c r="A1479" s="19">
        <v>1459</v>
      </c>
      <c r="B1479" s="54"/>
      <c r="C1479" s="55"/>
      <c r="D1479" s="21"/>
      <c r="E1479" s="21"/>
      <c r="F1479" s="20">
        <f t="shared" si="745"/>
        <v>0</v>
      </c>
      <c r="G1479" s="21"/>
      <c r="H1479" s="21"/>
      <c r="I1479" s="20">
        <f t="shared" si="746"/>
        <v>0</v>
      </c>
      <c r="J1479" s="20">
        <f t="shared" si="747"/>
        <v>0</v>
      </c>
      <c r="K1479" s="25" t="str">
        <f t="shared" si="748"/>
        <v>0</v>
      </c>
      <c r="L1479" s="20">
        <f t="shared" si="749"/>
        <v>0</v>
      </c>
      <c r="M1479" s="42"/>
      <c r="N1479" s="20">
        <f>COUNTIFS($B$21:$B$5019,B1479)</f>
        <v>0</v>
      </c>
    </row>
    <row r="1480" spans="1:14" ht="18.600000000000001" thickBot="1" x14ac:dyDescent="0.5">
      <c r="A1480" s="22">
        <v>1460</v>
      </c>
      <c r="B1480" s="56"/>
      <c r="C1480" s="57"/>
      <c r="D1480" s="24"/>
      <c r="E1480" s="24"/>
      <c r="F1480" s="23">
        <f t="shared" si="745"/>
        <v>0</v>
      </c>
      <c r="G1480" s="24"/>
      <c r="H1480" s="24"/>
      <c r="I1480" s="23">
        <f t="shared" si="746"/>
        <v>0</v>
      </c>
      <c r="J1480" s="23">
        <f t="shared" si="747"/>
        <v>0</v>
      </c>
      <c r="K1480" s="26" t="str">
        <f t="shared" si="748"/>
        <v>0</v>
      </c>
      <c r="L1480" s="23">
        <f t="shared" si="749"/>
        <v>0</v>
      </c>
      <c r="M1480" s="43"/>
      <c r="N1480" s="23">
        <f>COUNTIFS($B$21:$B$5019,B1480)</f>
        <v>0</v>
      </c>
    </row>
    <row r="1481" spans="1:14" x14ac:dyDescent="0.45">
      <c r="A1481" s="16">
        <v>1461</v>
      </c>
      <c r="B1481" s="52"/>
      <c r="C1481" s="53"/>
      <c r="D1481" s="18"/>
      <c r="E1481" s="18"/>
      <c r="F1481" s="17">
        <f>D1481-E1481</f>
        <v>0</v>
      </c>
      <c r="G1481" s="18"/>
      <c r="H1481" s="18"/>
      <c r="I1481" s="17">
        <f>G1481-H1481</f>
        <v>0</v>
      </c>
      <c r="J1481" s="17">
        <f>F1481+I1481</f>
        <v>0</v>
      </c>
      <c r="K1481" s="27" t="str">
        <f>IF(E1481&lt;0,"マイナス請求",IF(J1481=1900,"○",IF(J1481=0,"0",IF(J1481&lt;1900,"値引残","要確認"))))</f>
        <v>0</v>
      </c>
      <c r="L1481" s="17">
        <f>J1481</f>
        <v>0</v>
      </c>
      <c r="M1481" s="41"/>
      <c r="N1481" s="17">
        <f>COUNTIFS($B$21:$B$5019,B1481)</f>
        <v>0</v>
      </c>
    </row>
    <row r="1482" spans="1:14" x14ac:dyDescent="0.45">
      <c r="A1482" s="19">
        <v>1462</v>
      </c>
      <c r="B1482" s="54"/>
      <c r="C1482" s="55"/>
      <c r="D1482" s="21"/>
      <c r="E1482" s="21"/>
      <c r="F1482" s="20">
        <f t="shared" ref="F1482:F1490" si="750">D1482-E1482</f>
        <v>0</v>
      </c>
      <c r="G1482" s="21"/>
      <c r="H1482" s="21"/>
      <c r="I1482" s="20">
        <f t="shared" ref="I1482:I1490" si="751">G1482-H1482</f>
        <v>0</v>
      </c>
      <c r="J1482" s="20">
        <f t="shared" ref="J1482:J1490" si="752">F1482+I1482</f>
        <v>0</v>
      </c>
      <c r="K1482" s="25" t="str">
        <f t="shared" ref="K1482:K1490" si="753">IF(E1482&lt;0,"マイナス請求",IF(J1482=1900,"○",IF(J1482=0,"0",IF(J1482&lt;1900,"値引残","要確認"))))</f>
        <v>0</v>
      </c>
      <c r="L1482" s="20">
        <f t="shared" ref="L1482:L1490" si="754">J1482</f>
        <v>0</v>
      </c>
      <c r="M1482" s="42"/>
      <c r="N1482" s="20">
        <f>COUNTIFS($B$21:$B$5019,B1482)</f>
        <v>0</v>
      </c>
    </row>
    <row r="1483" spans="1:14" x14ac:dyDescent="0.45">
      <c r="A1483" s="19">
        <v>1463</v>
      </c>
      <c r="B1483" s="54"/>
      <c r="C1483" s="55"/>
      <c r="D1483" s="21"/>
      <c r="E1483" s="21"/>
      <c r="F1483" s="20">
        <f t="shared" si="750"/>
        <v>0</v>
      </c>
      <c r="G1483" s="21"/>
      <c r="H1483" s="21"/>
      <c r="I1483" s="20">
        <f t="shared" si="751"/>
        <v>0</v>
      </c>
      <c r="J1483" s="20">
        <f t="shared" si="752"/>
        <v>0</v>
      </c>
      <c r="K1483" s="25" t="str">
        <f t="shared" si="753"/>
        <v>0</v>
      </c>
      <c r="L1483" s="20">
        <f t="shared" si="754"/>
        <v>0</v>
      </c>
      <c r="M1483" s="42"/>
      <c r="N1483" s="20">
        <f>COUNTIFS($B$21:$B$5019,B1483)</f>
        <v>0</v>
      </c>
    </row>
    <row r="1484" spans="1:14" x14ac:dyDescent="0.45">
      <c r="A1484" s="19">
        <v>1464</v>
      </c>
      <c r="B1484" s="54"/>
      <c r="C1484" s="55"/>
      <c r="D1484" s="21"/>
      <c r="E1484" s="21"/>
      <c r="F1484" s="20">
        <f t="shared" si="750"/>
        <v>0</v>
      </c>
      <c r="G1484" s="21"/>
      <c r="H1484" s="21"/>
      <c r="I1484" s="20">
        <f t="shared" si="751"/>
        <v>0</v>
      </c>
      <c r="J1484" s="20">
        <f t="shared" si="752"/>
        <v>0</v>
      </c>
      <c r="K1484" s="25" t="str">
        <f t="shared" si="753"/>
        <v>0</v>
      </c>
      <c r="L1484" s="20">
        <f t="shared" si="754"/>
        <v>0</v>
      </c>
      <c r="M1484" s="42"/>
      <c r="N1484" s="20">
        <f>COUNTIFS($B$21:$B$5019,B1484)</f>
        <v>0</v>
      </c>
    </row>
    <row r="1485" spans="1:14" x14ac:dyDescent="0.45">
      <c r="A1485" s="19">
        <v>1465</v>
      </c>
      <c r="B1485" s="54"/>
      <c r="C1485" s="55"/>
      <c r="D1485" s="21"/>
      <c r="E1485" s="21"/>
      <c r="F1485" s="20">
        <f t="shared" si="750"/>
        <v>0</v>
      </c>
      <c r="G1485" s="21"/>
      <c r="H1485" s="21"/>
      <c r="I1485" s="20">
        <f t="shared" si="751"/>
        <v>0</v>
      </c>
      <c r="J1485" s="20">
        <f t="shared" si="752"/>
        <v>0</v>
      </c>
      <c r="K1485" s="25" t="str">
        <f t="shared" si="753"/>
        <v>0</v>
      </c>
      <c r="L1485" s="20">
        <f t="shared" si="754"/>
        <v>0</v>
      </c>
      <c r="M1485" s="42"/>
      <c r="N1485" s="20">
        <f>COUNTIFS($B$21:$B$5019,B1485)</f>
        <v>0</v>
      </c>
    </row>
    <row r="1486" spans="1:14" x14ac:dyDescent="0.45">
      <c r="A1486" s="19">
        <v>1466</v>
      </c>
      <c r="B1486" s="54"/>
      <c r="C1486" s="55"/>
      <c r="D1486" s="21"/>
      <c r="E1486" s="21"/>
      <c r="F1486" s="20">
        <f t="shared" si="750"/>
        <v>0</v>
      </c>
      <c r="G1486" s="21"/>
      <c r="H1486" s="21"/>
      <c r="I1486" s="20">
        <f t="shared" si="751"/>
        <v>0</v>
      </c>
      <c r="J1486" s="20">
        <f t="shared" si="752"/>
        <v>0</v>
      </c>
      <c r="K1486" s="25" t="str">
        <f t="shared" si="753"/>
        <v>0</v>
      </c>
      <c r="L1486" s="20">
        <f t="shared" si="754"/>
        <v>0</v>
      </c>
      <c r="M1486" s="42"/>
      <c r="N1486" s="20">
        <f>COUNTIFS($B$21:$B$5019,B1486)</f>
        <v>0</v>
      </c>
    </row>
    <row r="1487" spans="1:14" x14ac:dyDescent="0.45">
      <c r="A1487" s="19">
        <v>1467</v>
      </c>
      <c r="B1487" s="54"/>
      <c r="C1487" s="55"/>
      <c r="D1487" s="21"/>
      <c r="E1487" s="21"/>
      <c r="F1487" s="20">
        <f t="shared" si="750"/>
        <v>0</v>
      </c>
      <c r="G1487" s="21"/>
      <c r="H1487" s="21"/>
      <c r="I1487" s="20">
        <f t="shared" si="751"/>
        <v>0</v>
      </c>
      <c r="J1487" s="20">
        <f t="shared" si="752"/>
        <v>0</v>
      </c>
      <c r="K1487" s="25" t="str">
        <f t="shared" si="753"/>
        <v>0</v>
      </c>
      <c r="L1487" s="20">
        <f t="shared" si="754"/>
        <v>0</v>
      </c>
      <c r="M1487" s="42"/>
      <c r="N1487" s="20">
        <f>COUNTIFS($B$21:$B$5019,B1487)</f>
        <v>0</v>
      </c>
    </row>
    <row r="1488" spans="1:14" x14ac:dyDescent="0.45">
      <c r="A1488" s="19">
        <v>1468</v>
      </c>
      <c r="B1488" s="54"/>
      <c r="C1488" s="55"/>
      <c r="D1488" s="21"/>
      <c r="E1488" s="21"/>
      <c r="F1488" s="20">
        <f t="shared" si="750"/>
        <v>0</v>
      </c>
      <c r="G1488" s="21"/>
      <c r="H1488" s="21"/>
      <c r="I1488" s="20">
        <f t="shared" si="751"/>
        <v>0</v>
      </c>
      <c r="J1488" s="20">
        <f t="shared" si="752"/>
        <v>0</v>
      </c>
      <c r="K1488" s="25" t="str">
        <f t="shared" si="753"/>
        <v>0</v>
      </c>
      <c r="L1488" s="20">
        <f t="shared" si="754"/>
        <v>0</v>
      </c>
      <c r="M1488" s="42"/>
      <c r="N1488" s="20">
        <f>COUNTIFS($B$21:$B$5019,B1488)</f>
        <v>0</v>
      </c>
    </row>
    <row r="1489" spans="1:14" x14ac:dyDescent="0.45">
      <c r="A1489" s="19">
        <v>1469</v>
      </c>
      <c r="B1489" s="54"/>
      <c r="C1489" s="55"/>
      <c r="D1489" s="21"/>
      <c r="E1489" s="21"/>
      <c r="F1489" s="20">
        <f t="shared" si="750"/>
        <v>0</v>
      </c>
      <c r="G1489" s="21"/>
      <c r="H1489" s="21"/>
      <c r="I1489" s="20">
        <f t="shared" si="751"/>
        <v>0</v>
      </c>
      <c r="J1489" s="20">
        <f t="shared" si="752"/>
        <v>0</v>
      </c>
      <c r="K1489" s="25" t="str">
        <f t="shared" si="753"/>
        <v>0</v>
      </c>
      <c r="L1489" s="20">
        <f t="shared" si="754"/>
        <v>0</v>
      </c>
      <c r="M1489" s="42"/>
      <c r="N1489" s="20">
        <f>COUNTIFS($B$21:$B$5019,B1489)</f>
        <v>0</v>
      </c>
    </row>
    <row r="1490" spans="1:14" ht="18.600000000000001" thickBot="1" x14ac:dyDescent="0.5">
      <c r="A1490" s="22">
        <v>1470</v>
      </c>
      <c r="B1490" s="56"/>
      <c r="C1490" s="57"/>
      <c r="D1490" s="24"/>
      <c r="E1490" s="24"/>
      <c r="F1490" s="23">
        <f t="shared" si="750"/>
        <v>0</v>
      </c>
      <c r="G1490" s="24"/>
      <c r="H1490" s="24"/>
      <c r="I1490" s="23">
        <f t="shared" si="751"/>
        <v>0</v>
      </c>
      <c r="J1490" s="23">
        <f t="shared" si="752"/>
        <v>0</v>
      </c>
      <c r="K1490" s="26" t="str">
        <f t="shared" si="753"/>
        <v>0</v>
      </c>
      <c r="L1490" s="23">
        <f t="shared" si="754"/>
        <v>0</v>
      </c>
      <c r="M1490" s="43"/>
      <c r="N1490" s="23">
        <f>COUNTIFS($B$21:$B$5019,B1490)</f>
        <v>0</v>
      </c>
    </row>
    <row r="1491" spans="1:14" x14ac:dyDescent="0.45">
      <c r="A1491" s="16">
        <v>1471</v>
      </c>
      <c r="B1491" s="52"/>
      <c r="C1491" s="53"/>
      <c r="D1491" s="18"/>
      <c r="E1491" s="18"/>
      <c r="F1491" s="17">
        <f>D1491-E1491</f>
        <v>0</v>
      </c>
      <c r="G1491" s="18"/>
      <c r="H1491" s="18"/>
      <c r="I1491" s="17">
        <f>G1491-H1491</f>
        <v>0</v>
      </c>
      <c r="J1491" s="17">
        <f>F1491+I1491</f>
        <v>0</v>
      </c>
      <c r="K1491" s="27" t="str">
        <f>IF(E1491&lt;0,"マイナス請求",IF(J1491=1900,"○",IF(J1491=0,"0",IF(J1491&lt;1900,"値引残","要確認"))))</f>
        <v>0</v>
      </c>
      <c r="L1491" s="17">
        <f>J1491</f>
        <v>0</v>
      </c>
      <c r="M1491" s="41"/>
      <c r="N1491" s="17">
        <f>COUNTIFS($B$21:$B$5019,B1491)</f>
        <v>0</v>
      </c>
    </row>
    <row r="1492" spans="1:14" x14ac:dyDescent="0.45">
      <c r="A1492" s="19">
        <v>1472</v>
      </c>
      <c r="B1492" s="54"/>
      <c r="C1492" s="55"/>
      <c r="D1492" s="21"/>
      <c r="E1492" s="21"/>
      <c r="F1492" s="20">
        <f t="shared" ref="F1492:F1500" si="755">D1492-E1492</f>
        <v>0</v>
      </c>
      <c r="G1492" s="21"/>
      <c r="H1492" s="21"/>
      <c r="I1492" s="20">
        <f t="shared" ref="I1492:I1500" si="756">G1492-H1492</f>
        <v>0</v>
      </c>
      <c r="J1492" s="20">
        <f t="shared" ref="J1492:J1500" si="757">F1492+I1492</f>
        <v>0</v>
      </c>
      <c r="K1492" s="25" t="str">
        <f t="shared" ref="K1492:K1500" si="758">IF(E1492&lt;0,"マイナス請求",IF(J1492=1900,"○",IF(J1492=0,"0",IF(J1492&lt;1900,"値引残","要確認"))))</f>
        <v>0</v>
      </c>
      <c r="L1492" s="20">
        <f t="shared" ref="L1492:L1500" si="759">J1492</f>
        <v>0</v>
      </c>
      <c r="M1492" s="42"/>
      <c r="N1492" s="20">
        <f>COUNTIFS($B$21:$B$5019,B1492)</f>
        <v>0</v>
      </c>
    </row>
    <row r="1493" spans="1:14" x14ac:dyDescent="0.45">
      <c r="A1493" s="19">
        <v>1473</v>
      </c>
      <c r="B1493" s="54"/>
      <c r="C1493" s="55"/>
      <c r="D1493" s="21"/>
      <c r="E1493" s="21"/>
      <c r="F1493" s="20">
        <f t="shared" si="755"/>
        <v>0</v>
      </c>
      <c r="G1493" s="21"/>
      <c r="H1493" s="21"/>
      <c r="I1493" s="20">
        <f t="shared" si="756"/>
        <v>0</v>
      </c>
      <c r="J1493" s="20">
        <f t="shared" si="757"/>
        <v>0</v>
      </c>
      <c r="K1493" s="25" t="str">
        <f t="shared" si="758"/>
        <v>0</v>
      </c>
      <c r="L1493" s="20">
        <f t="shared" si="759"/>
        <v>0</v>
      </c>
      <c r="M1493" s="42"/>
      <c r="N1493" s="20">
        <f>COUNTIFS($B$21:$B$5019,B1493)</f>
        <v>0</v>
      </c>
    </row>
    <row r="1494" spans="1:14" x14ac:dyDescent="0.45">
      <c r="A1494" s="19">
        <v>1474</v>
      </c>
      <c r="B1494" s="54"/>
      <c r="C1494" s="55"/>
      <c r="D1494" s="21"/>
      <c r="E1494" s="21"/>
      <c r="F1494" s="20">
        <f t="shared" si="755"/>
        <v>0</v>
      </c>
      <c r="G1494" s="21"/>
      <c r="H1494" s="21"/>
      <c r="I1494" s="20">
        <f t="shared" si="756"/>
        <v>0</v>
      </c>
      <c r="J1494" s="20">
        <f t="shared" si="757"/>
        <v>0</v>
      </c>
      <c r="K1494" s="25" t="str">
        <f t="shared" si="758"/>
        <v>0</v>
      </c>
      <c r="L1494" s="20">
        <f t="shared" si="759"/>
        <v>0</v>
      </c>
      <c r="M1494" s="42"/>
      <c r="N1494" s="20">
        <f>COUNTIFS($B$21:$B$5019,B1494)</f>
        <v>0</v>
      </c>
    </row>
    <row r="1495" spans="1:14" x14ac:dyDescent="0.45">
      <c r="A1495" s="19">
        <v>1475</v>
      </c>
      <c r="B1495" s="54"/>
      <c r="C1495" s="55"/>
      <c r="D1495" s="21"/>
      <c r="E1495" s="21"/>
      <c r="F1495" s="20">
        <f t="shared" si="755"/>
        <v>0</v>
      </c>
      <c r="G1495" s="21"/>
      <c r="H1495" s="21"/>
      <c r="I1495" s="20">
        <f t="shared" si="756"/>
        <v>0</v>
      </c>
      <c r="J1495" s="20">
        <f t="shared" si="757"/>
        <v>0</v>
      </c>
      <c r="K1495" s="25" t="str">
        <f t="shared" si="758"/>
        <v>0</v>
      </c>
      <c r="L1495" s="20">
        <f t="shared" si="759"/>
        <v>0</v>
      </c>
      <c r="M1495" s="42"/>
      <c r="N1495" s="20">
        <f>COUNTIFS($B$21:$B$5019,B1495)</f>
        <v>0</v>
      </c>
    </row>
    <row r="1496" spans="1:14" x14ac:dyDescent="0.45">
      <c r="A1496" s="19">
        <v>1476</v>
      </c>
      <c r="B1496" s="54"/>
      <c r="C1496" s="55"/>
      <c r="D1496" s="21"/>
      <c r="E1496" s="21"/>
      <c r="F1496" s="20">
        <f t="shared" si="755"/>
        <v>0</v>
      </c>
      <c r="G1496" s="21"/>
      <c r="H1496" s="21"/>
      <c r="I1496" s="20">
        <f t="shared" si="756"/>
        <v>0</v>
      </c>
      <c r="J1496" s="20">
        <f t="shared" si="757"/>
        <v>0</v>
      </c>
      <c r="K1496" s="25" t="str">
        <f t="shared" si="758"/>
        <v>0</v>
      </c>
      <c r="L1496" s="20">
        <f t="shared" si="759"/>
        <v>0</v>
      </c>
      <c r="M1496" s="42"/>
      <c r="N1496" s="20">
        <f>COUNTIFS($B$21:$B$5019,B1496)</f>
        <v>0</v>
      </c>
    </row>
    <row r="1497" spans="1:14" x14ac:dyDescent="0.45">
      <c r="A1497" s="19">
        <v>1477</v>
      </c>
      <c r="B1497" s="54"/>
      <c r="C1497" s="55"/>
      <c r="D1497" s="21"/>
      <c r="E1497" s="21"/>
      <c r="F1497" s="20">
        <f t="shared" si="755"/>
        <v>0</v>
      </c>
      <c r="G1497" s="21"/>
      <c r="H1497" s="21"/>
      <c r="I1497" s="20">
        <f t="shared" si="756"/>
        <v>0</v>
      </c>
      <c r="J1497" s="20">
        <f t="shared" si="757"/>
        <v>0</v>
      </c>
      <c r="K1497" s="25" t="str">
        <f t="shared" si="758"/>
        <v>0</v>
      </c>
      <c r="L1497" s="20">
        <f t="shared" si="759"/>
        <v>0</v>
      </c>
      <c r="M1497" s="42"/>
      <c r="N1497" s="20">
        <f>COUNTIFS($B$21:$B$5019,B1497)</f>
        <v>0</v>
      </c>
    </row>
    <row r="1498" spans="1:14" x14ac:dyDescent="0.45">
      <c r="A1498" s="19">
        <v>1478</v>
      </c>
      <c r="B1498" s="54"/>
      <c r="C1498" s="55"/>
      <c r="D1498" s="21"/>
      <c r="E1498" s="21"/>
      <c r="F1498" s="20">
        <f t="shared" si="755"/>
        <v>0</v>
      </c>
      <c r="G1498" s="21"/>
      <c r="H1498" s="21"/>
      <c r="I1498" s="20">
        <f t="shared" si="756"/>
        <v>0</v>
      </c>
      <c r="J1498" s="20">
        <f t="shared" si="757"/>
        <v>0</v>
      </c>
      <c r="K1498" s="25" t="str">
        <f t="shared" si="758"/>
        <v>0</v>
      </c>
      <c r="L1498" s="20">
        <f t="shared" si="759"/>
        <v>0</v>
      </c>
      <c r="M1498" s="42"/>
      <c r="N1498" s="20">
        <f>COUNTIFS($B$21:$B$5019,B1498)</f>
        <v>0</v>
      </c>
    </row>
    <row r="1499" spans="1:14" x14ac:dyDescent="0.45">
      <c r="A1499" s="19">
        <v>1479</v>
      </c>
      <c r="B1499" s="54"/>
      <c r="C1499" s="55"/>
      <c r="D1499" s="21"/>
      <c r="E1499" s="21"/>
      <c r="F1499" s="20">
        <f t="shared" si="755"/>
        <v>0</v>
      </c>
      <c r="G1499" s="21"/>
      <c r="H1499" s="21"/>
      <c r="I1499" s="20">
        <f t="shared" si="756"/>
        <v>0</v>
      </c>
      <c r="J1499" s="20">
        <f t="shared" si="757"/>
        <v>0</v>
      </c>
      <c r="K1499" s="25" t="str">
        <f t="shared" si="758"/>
        <v>0</v>
      </c>
      <c r="L1499" s="20">
        <f t="shared" si="759"/>
        <v>0</v>
      </c>
      <c r="M1499" s="42"/>
      <c r="N1499" s="20">
        <f>COUNTIFS($B$21:$B$5019,B1499)</f>
        <v>0</v>
      </c>
    </row>
    <row r="1500" spans="1:14" ht="18.600000000000001" thickBot="1" x14ac:dyDescent="0.5">
      <c r="A1500" s="22">
        <v>1480</v>
      </c>
      <c r="B1500" s="56"/>
      <c r="C1500" s="57"/>
      <c r="D1500" s="24"/>
      <c r="E1500" s="24"/>
      <c r="F1500" s="23">
        <f t="shared" si="755"/>
        <v>0</v>
      </c>
      <c r="G1500" s="24"/>
      <c r="H1500" s="24"/>
      <c r="I1500" s="23">
        <f t="shared" si="756"/>
        <v>0</v>
      </c>
      <c r="J1500" s="23">
        <f t="shared" si="757"/>
        <v>0</v>
      </c>
      <c r="K1500" s="26" t="str">
        <f t="shared" si="758"/>
        <v>0</v>
      </c>
      <c r="L1500" s="23">
        <f t="shared" si="759"/>
        <v>0</v>
      </c>
      <c r="M1500" s="43"/>
      <c r="N1500" s="23">
        <f>COUNTIFS($B$21:$B$5019,B1500)</f>
        <v>0</v>
      </c>
    </row>
    <row r="1501" spans="1:14" x14ac:dyDescent="0.45">
      <c r="A1501" s="16">
        <v>1481</v>
      </c>
      <c r="B1501" s="52"/>
      <c r="C1501" s="53"/>
      <c r="D1501" s="18"/>
      <c r="E1501" s="18"/>
      <c r="F1501" s="17">
        <f>D1501-E1501</f>
        <v>0</v>
      </c>
      <c r="G1501" s="18"/>
      <c r="H1501" s="18"/>
      <c r="I1501" s="17">
        <f>G1501-H1501</f>
        <v>0</v>
      </c>
      <c r="J1501" s="17">
        <f>F1501+I1501</f>
        <v>0</v>
      </c>
      <c r="K1501" s="27" t="str">
        <f>IF(E1501&lt;0,"マイナス請求",IF(J1501=1900,"○",IF(J1501=0,"0",IF(J1501&lt;1900,"値引残","要確認"))))</f>
        <v>0</v>
      </c>
      <c r="L1501" s="17">
        <f>J1501</f>
        <v>0</v>
      </c>
      <c r="M1501" s="41"/>
      <c r="N1501" s="17">
        <f>COUNTIFS($B$21:$B$5019,B1501)</f>
        <v>0</v>
      </c>
    </row>
    <row r="1502" spans="1:14" x14ac:dyDescent="0.45">
      <c r="A1502" s="19">
        <v>1482</v>
      </c>
      <c r="B1502" s="54"/>
      <c r="C1502" s="55"/>
      <c r="D1502" s="21"/>
      <c r="E1502" s="21"/>
      <c r="F1502" s="20">
        <f t="shared" ref="F1502:F1510" si="760">D1502-E1502</f>
        <v>0</v>
      </c>
      <c r="G1502" s="21"/>
      <c r="H1502" s="21"/>
      <c r="I1502" s="20">
        <f t="shared" ref="I1502:I1510" si="761">G1502-H1502</f>
        <v>0</v>
      </c>
      <c r="J1502" s="20">
        <f t="shared" ref="J1502:J1510" si="762">F1502+I1502</f>
        <v>0</v>
      </c>
      <c r="K1502" s="25" t="str">
        <f t="shared" ref="K1502:K1510" si="763">IF(E1502&lt;0,"マイナス請求",IF(J1502=1900,"○",IF(J1502=0,"0",IF(J1502&lt;1900,"値引残","要確認"))))</f>
        <v>0</v>
      </c>
      <c r="L1502" s="20">
        <f t="shared" ref="L1502:L1510" si="764">J1502</f>
        <v>0</v>
      </c>
      <c r="M1502" s="42"/>
      <c r="N1502" s="20">
        <f>COUNTIFS($B$21:$B$5019,B1502)</f>
        <v>0</v>
      </c>
    </row>
    <row r="1503" spans="1:14" x14ac:dyDescent="0.45">
      <c r="A1503" s="19">
        <v>1483</v>
      </c>
      <c r="B1503" s="54"/>
      <c r="C1503" s="55"/>
      <c r="D1503" s="21"/>
      <c r="E1503" s="21"/>
      <c r="F1503" s="20">
        <f t="shared" si="760"/>
        <v>0</v>
      </c>
      <c r="G1503" s="21"/>
      <c r="H1503" s="21"/>
      <c r="I1503" s="20">
        <f t="shared" si="761"/>
        <v>0</v>
      </c>
      <c r="J1503" s="20">
        <f t="shared" si="762"/>
        <v>0</v>
      </c>
      <c r="K1503" s="25" t="str">
        <f t="shared" si="763"/>
        <v>0</v>
      </c>
      <c r="L1503" s="20">
        <f t="shared" si="764"/>
        <v>0</v>
      </c>
      <c r="M1503" s="42"/>
      <c r="N1503" s="20">
        <f>COUNTIFS($B$21:$B$5019,B1503)</f>
        <v>0</v>
      </c>
    </row>
    <row r="1504" spans="1:14" x14ac:dyDescent="0.45">
      <c r="A1504" s="19">
        <v>1484</v>
      </c>
      <c r="B1504" s="54"/>
      <c r="C1504" s="55"/>
      <c r="D1504" s="21"/>
      <c r="E1504" s="21"/>
      <c r="F1504" s="20">
        <f t="shared" si="760"/>
        <v>0</v>
      </c>
      <c r="G1504" s="21"/>
      <c r="H1504" s="21"/>
      <c r="I1504" s="20">
        <f t="shared" si="761"/>
        <v>0</v>
      </c>
      <c r="J1504" s="20">
        <f t="shared" si="762"/>
        <v>0</v>
      </c>
      <c r="K1504" s="25" t="str">
        <f t="shared" si="763"/>
        <v>0</v>
      </c>
      <c r="L1504" s="20">
        <f t="shared" si="764"/>
        <v>0</v>
      </c>
      <c r="M1504" s="42"/>
      <c r="N1504" s="20">
        <f>COUNTIFS($B$21:$B$5019,B1504)</f>
        <v>0</v>
      </c>
    </row>
    <row r="1505" spans="1:14" x14ac:dyDescent="0.45">
      <c r="A1505" s="19">
        <v>1485</v>
      </c>
      <c r="B1505" s="54"/>
      <c r="C1505" s="55"/>
      <c r="D1505" s="21"/>
      <c r="E1505" s="21"/>
      <c r="F1505" s="20">
        <f t="shared" si="760"/>
        <v>0</v>
      </c>
      <c r="G1505" s="21"/>
      <c r="H1505" s="21"/>
      <c r="I1505" s="20">
        <f t="shared" si="761"/>
        <v>0</v>
      </c>
      <c r="J1505" s="20">
        <f t="shared" si="762"/>
        <v>0</v>
      </c>
      <c r="K1505" s="25" t="str">
        <f t="shared" si="763"/>
        <v>0</v>
      </c>
      <c r="L1505" s="20">
        <f t="shared" si="764"/>
        <v>0</v>
      </c>
      <c r="M1505" s="42"/>
      <c r="N1505" s="20">
        <f>COUNTIFS($B$21:$B$5019,B1505)</f>
        <v>0</v>
      </c>
    </row>
    <row r="1506" spans="1:14" x14ac:dyDescent="0.45">
      <c r="A1506" s="19">
        <v>1486</v>
      </c>
      <c r="B1506" s="54"/>
      <c r="C1506" s="55"/>
      <c r="D1506" s="21"/>
      <c r="E1506" s="21"/>
      <c r="F1506" s="20">
        <f t="shared" si="760"/>
        <v>0</v>
      </c>
      <c r="G1506" s="21"/>
      <c r="H1506" s="21"/>
      <c r="I1506" s="20">
        <f t="shared" si="761"/>
        <v>0</v>
      </c>
      <c r="J1506" s="20">
        <f t="shared" si="762"/>
        <v>0</v>
      </c>
      <c r="K1506" s="25" t="str">
        <f t="shared" si="763"/>
        <v>0</v>
      </c>
      <c r="L1506" s="20">
        <f t="shared" si="764"/>
        <v>0</v>
      </c>
      <c r="M1506" s="42"/>
      <c r="N1506" s="20">
        <f>COUNTIFS($B$21:$B$5019,B1506)</f>
        <v>0</v>
      </c>
    </row>
    <row r="1507" spans="1:14" x14ac:dyDescent="0.45">
      <c r="A1507" s="19">
        <v>1487</v>
      </c>
      <c r="B1507" s="54"/>
      <c r="C1507" s="55"/>
      <c r="D1507" s="21"/>
      <c r="E1507" s="21"/>
      <c r="F1507" s="20">
        <f t="shared" si="760"/>
        <v>0</v>
      </c>
      <c r="G1507" s="21"/>
      <c r="H1507" s="21"/>
      <c r="I1507" s="20">
        <f t="shared" si="761"/>
        <v>0</v>
      </c>
      <c r="J1507" s="20">
        <f t="shared" si="762"/>
        <v>0</v>
      </c>
      <c r="K1507" s="25" t="str">
        <f t="shared" si="763"/>
        <v>0</v>
      </c>
      <c r="L1507" s="20">
        <f t="shared" si="764"/>
        <v>0</v>
      </c>
      <c r="M1507" s="42"/>
      <c r="N1507" s="20">
        <f>COUNTIFS($B$21:$B$5019,B1507)</f>
        <v>0</v>
      </c>
    </row>
    <row r="1508" spans="1:14" x14ac:dyDescent="0.45">
      <c r="A1508" s="19">
        <v>1488</v>
      </c>
      <c r="B1508" s="54"/>
      <c r="C1508" s="55"/>
      <c r="D1508" s="21"/>
      <c r="E1508" s="21"/>
      <c r="F1508" s="20">
        <f t="shared" si="760"/>
        <v>0</v>
      </c>
      <c r="G1508" s="21"/>
      <c r="H1508" s="21"/>
      <c r="I1508" s="20">
        <f t="shared" si="761"/>
        <v>0</v>
      </c>
      <c r="J1508" s="20">
        <f t="shared" si="762"/>
        <v>0</v>
      </c>
      <c r="K1508" s="25" t="str">
        <f t="shared" si="763"/>
        <v>0</v>
      </c>
      <c r="L1508" s="20">
        <f t="shared" si="764"/>
        <v>0</v>
      </c>
      <c r="M1508" s="42"/>
      <c r="N1508" s="20">
        <f>COUNTIFS($B$21:$B$5019,B1508)</f>
        <v>0</v>
      </c>
    </row>
    <row r="1509" spans="1:14" x14ac:dyDescent="0.45">
      <c r="A1509" s="19">
        <v>1489</v>
      </c>
      <c r="B1509" s="54"/>
      <c r="C1509" s="55"/>
      <c r="D1509" s="21"/>
      <c r="E1509" s="21"/>
      <c r="F1509" s="20">
        <f t="shared" si="760"/>
        <v>0</v>
      </c>
      <c r="G1509" s="21"/>
      <c r="H1509" s="21"/>
      <c r="I1509" s="20">
        <f t="shared" si="761"/>
        <v>0</v>
      </c>
      <c r="J1509" s="20">
        <f t="shared" si="762"/>
        <v>0</v>
      </c>
      <c r="K1509" s="25" t="str">
        <f t="shared" si="763"/>
        <v>0</v>
      </c>
      <c r="L1509" s="20">
        <f t="shared" si="764"/>
        <v>0</v>
      </c>
      <c r="M1509" s="42"/>
      <c r="N1509" s="20">
        <f>COUNTIFS($B$21:$B$5019,B1509)</f>
        <v>0</v>
      </c>
    </row>
    <row r="1510" spans="1:14" ht="18.600000000000001" thickBot="1" x14ac:dyDescent="0.5">
      <c r="A1510" s="22">
        <v>1490</v>
      </c>
      <c r="B1510" s="56"/>
      <c r="C1510" s="57"/>
      <c r="D1510" s="24"/>
      <c r="E1510" s="24"/>
      <c r="F1510" s="23">
        <f t="shared" si="760"/>
        <v>0</v>
      </c>
      <c r="G1510" s="24"/>
      <c r="H1510" s="24"/>
      <c r="I1510" s="23">
        <f t="shared" si="761"/>
        <v>0</v>
      </c>
      <c r="J1510" s="23">
        <f t="shared" si="762"/>
        <v>0</v>
      </c>
      <c r="K1510" s="26" t="str">
        <f t="shared" si="763"/>
        <v>0</v>
      </c>
      <c r="L1510" s="23">
        <f t="shared" si="764"/>
        <v>0</v>
      </c>
      <c r="M1510" s="43"/>
      <c r="N1510" s="23">
        <f>COUNTIFS($B$21:$B$5019,B1510)</f>
        <v>0</v>
      </c>
    </row>
    <row r="1511" spans="1:14" x14ac:dyDescent="0.45">
      <c r="A1511" s="16">
        <v>1491</v>
      </c>
      <c r="B1511" s="52"/>
      <c r="C1511" s="53"/>
      <c r="D1511" s="18"/>
      <c r="E1511" s="18"/>
      <c r="F1511" s="17">
        <f>D1511-E1511</f>
        <v>0</v>
      </c>
      <c r="G1511" s="18"/>
      <c r="H1511" s="18"/>
      <c r="I1511" s="17">
        <f>G1511-H1511</f>
        <v>0</v>
      </c>
      <c r="J1511" s="17">
        <f>F1511+I1511</f>
        <v>0</v>
      </c>
      <c r="K1511" s="27" t="str">
        <f>IF(E1511&lt;0,"マイナス請求",IF(J1511=1900,"○",IF(J1511=0,"0",IF(J1511&lt;1900,"値引残","要確認"))))</f>
        <v>0</v>
      </c>
      <c r="L1511" s="17">
        <f>J1511</f>
        <v>0</v>
      </c>
      <c r="M1511" s="41"/>
      <c r="N1511" s="17">
        <f>COUNTIFS($B$21:$B$5019,B1511)</f>
        <v>0</v>
      </c>
    </row>
    <row r="1512" spans="1:14" x14ac:dyDescent="0.45">
      <c r="A1512" s="19">
        <v>1492</v>
      </c>
      <c r="B1512" s="54"/>
      <c r="C1512" s="55"/>
      <c r="D1512" s="21"/>
      <c r="E1512" s="21"/>
      <c r="F1512" s="20">
        <f t="shared" ref="F1512:F1520" si="765">D1512-E1512</f>
        <v>0</v>
      </c>
      <c r="G1512" s="21"/>
      <c r="H1512" s="21"/>
      <c r="I1512" s="20">
        <f t="shared" ref="I1512:I1520" si="766">G1512-H1512</f>
        <v>0</v>
      </c>
      <c r="J1512" s="20">
        <f t="shared" ref="J1512:J1520" si="767">F1512+I1512</f>
        <v>0</v>
      </c>
      <c r="K1512" s="25" t="str">
        <f t="shared" ref="K1512:K1517" si="768">IF(E1512&lt;0,"マイナス請求",IF(J1512=1900,"○",IF(J1512=0,"0",IF(J1512&lt;1900,"値引残","要確認"))))</f>
        <v>0</v>
      </c>
      <c r="L1512" s="20">
        <f t="shared" ref="L1512:L1520" si="769">J1512</f>
        <v>0</v>
      </c>
      <c r="M1512" s="42"/>
      <c r="N1512" s="20">
        <f>COUNTIFS($B$21:$B$5019,B1512)</f>
        <v>0</v>
      </c>
    </row>
    <row r="1513" spans="1:14" x14ac:dyDescent="0.45">
      <c r="A1513" s="19">
        <v>1493</v>
      </c>
      <c r="B1513" s="54"/>
      <c r="C1513" s="55"/>
      <c r="D1513" s="21"/>
      <c r="E1513" s="21"/>
      <c r="F1513" s="20">
        <f t="shared" si="765"/>
        <v>0</v>
      </c>
      <c r="G1513" s="21"/>
      <c r="H1513" s="21"/>
      <c r="I1513" s="20">
        <f t="shared" si="766"/>
        <v>0</v>
      </c>
      <c r="J1513" s="20">
        <f t="shared" si="767"/>
        <v>0</v>
      </c>
      <c r="K1513" s="25" t="str">
        <f t="shared" si="768"/>
        <v>0</v>
      </c>
      <c r="L1513" s="20">
        <f t="shared" si="769"/>
        <v>0</v>
      </c>
      <c r="M1513" s="42"/>
      <c r="N1513" s="20">
        <f>COUNTIFS($B$21:$B$5019,B1513)</f>
        <v>0</v>
      </c>
    </row>
    <row r="1514" spans="1:14" x14ac:dyDescent="0.45">
      <c r="A1514" s="19">
        <v>1494</v>
      </c>
      <c r="B1514" s="54"/>
      <c r="C1514" s="55"/>
      <c r="D1514" s="21"/>
      <c r="E1514" s="21"/>
      <c r="F1514" s="20">
        <f t="shared" si="765"/>
        <v>0</v>
      </c>
      <c r="G1514" s="21"/>
      <c r="H1514" s="21"/>
      <c r="I1514" s="20">
        <f t="shared" si="766"/>
        <v>0</v>
      </c>
      <c r="J1514" s="20">
        <f t="shared" si="767"/>
        <v>0</v>
      </c>
      <c r="K1514" s="25" t="str">
        <f t="shared" si="768"/>
        <v>0</v>
      </c>
      <c r="L1514" s="20">
        <f t="shared" si="769"/>
        <v>0</v>
      </c>
      <c r="M1514" s="42"/>
      <c r="N1514" s="20">
        <f>COUNTIFS($B$21:$B$5019,B1514)</f>
        <v>0</v>
      </c>
    </row>
    <row r="1515" spans="1:14" x14ac:dyDescent="0.45">
      <c r="A1515" s="19">
        <v>1495</v>
      </c>
      <c r="B1515" s="54"/>
      <c r="C1515" s="55"/>
      <c r="D1515" s="21"/>
      <c r="E1515" s="21"/>
      <c r="F1515" s="20">
        <f t="shared" si="765"/>
        <v>0</v>
      </c>
      <c r="G1515" s="21"/>
      <c r="H1515" s="21"/>
      <c r="I1515" s="20">
        <f t="shared" si="766"/>
        <v>0</v>
      </c>
      <c r="J1515" s="20">
        <f t="shared" si="767"/>
        <v>0</v>
      </c>
      <c r="K1515" s="25" t="str">
        <f t="shared" si="768"/>
        <v>0</v>
      </c>
      <c r="L1515" s="20">
        <f t="shared" si="769"/>
        <v>0</v>
      </c>
      <c r="M1515" s="42"/>
      <c r="N1515" s="20">
        <f>COUNTIFS($B$21:$B$5019,B1515)</f>
        <v>0</v>
      </c>
    </row>
    <row r="1516" spans="1:14" x14ac:dyDescent="0.45">
      <c r="A1516" s="19">
        <v>1496</v>
      </c>
      <c r="B1516" s="54"/>
      <c r="C1516" s="55"/>
      <c r="D1516" s="21"/>
      <c r="E1516" s="21"/>
      <c r="F1516" s="20">
        <f t="shared" si="765"/>
        <v>0</v>
      </c>
      <c r="G1516" s="21"/>
      <c r="H1516" s="21"/>
      <c r="I1516" s="20">
        <f t="shared" si="766"/>
        <v>0</v>
      </c>
      <c r="J1516" s="20">
        <f t="shared" si="767"/>
        <v>0</v>
      </c>
      <c r="K1516" s="25" t="str">
        <f t="shared" si="768"/>
        <v>0</v>
      </c>
      <c r="L1516" s="20">
        <f t="shared" si="769"/>
        <v>0</v>
      </c>
      <c r="M1516" s="42"/>
      <c r="N1516" s="20">
        <f>COUNTIFS($B$21:$B$5019,B1516)</f>
        <v>0</v>
      </c>
    </row>
    <row r="1517" spans="1:14" x14ac:dyDescent="0.45">
      <c r="A1517" s="19">
        <v>1497</v>
      </c>
      <c r="B1517" s="54"/>
      <c r="C1517" s="55"/>
      <c r="D1517" s="21"/>
      <c r="E1517" s="21"/>
      <c r="F1517" s="20">
        <f t="shared" si="765"/>
        <v>0</v>
      </c>
      <c r="G1517" s="21"/>
      <c r="H1517" s="21"/>
      <c r="I1517" s="20">
        <f t="shared" si="766"/>
        <v>0</v>
      </c>
      <c r="J1517" s="20">
        <f t="shared" si="767"/>
        <v>0</v>
      </c>
      <c r="K1517" s="25" t="str">
        <f t="shared" si="768"/>
        <v>0</v>
      </c>
      <c r="L1517" s="20">
        <f t="shared" si="769"/>
        <v>0</v>
      </c>
      <c r="M1517" s="42"/>
      <c r="N1517" s="20">
        <f>COUNTIFS($B$21:$B$5019,B1517)</f>
        <v>0</v>
      </c>
    </row>
    <row r="1518" spans="1:14" x14ac:dyDescent="0.45">
      <c r="A1518" s="19">
        <v>1498</v>
      </c>
      <c r="B1518" s="54"/>
      <c r="C1518" s="55"/>
      <c r="D1518" s="21"/>
      <c r="E1518" s="21"/>
      <c r="F1518" s="20">
        <f t="shared" si="765"/>
        <v>0</v>
      </c>
      <c r="G1518" s="21"/>
      <c r="H1518" s="21"/>
      <c r="I1518" s="20">
        <f t="shared" si="766"/>
        <v>0</v>
      </c>
      <c r="J1518" s="20">
        <f t="shared" si="767"/>
        <v>0</v>
      </c>
      <c r="K1518" s="25" t="str">
        <f>IF(E1518&lt;0,"マイナス請求",IF(J1518=1900,"○",IF(J1518=0,"0",IF(J1518&lt;1900,"値引残","要確認"))))</f>
        <v>0</v>
      </c>
      <c r="L1518" s="20">
        <f t="shared" si="769"/>
        <v>0</v>
      </c>
      <c r="M1518" s="42"/>
      <c r="N1518" s="20">
        <f>COUNTIFS($B$21:$B$5019,B1518)</f>
        <v>0</v>
      </c>
    </row>
    <row r="1519" spans="1:14" x14ac:dyDescent="0.45">
      <c r="A1519" s="19">
        <v>1499</v>
      </c>
      <c r="B1519" s="54"/>
      <c r="C1519" s="55"/>
      <c r="D1519" s="21"/>
      <c r="E1519" s="21"/>
      <c r="F1519" s="20">
        <f t="shared" si="765"/>
        <v>0</v>
      </c>
      <c r="G1519" s="21"/>
      <c r="H1519" s="21"/>
      <c r="I1519" s="20">
        <f t="shared" si="766"/>
        <v>0</v>
      </c>
      <c r="J1519" s="20">
        <f t="shared" si="767"/>
        <v>0</v>
      </c>
      <c r="K1519" s="25" t="str">
        <f t="shared" ref="K1519:K1520" si="770">IF(E1519&lt;0,"マイナス請求",IF(J1519=1900,"○",IF(J1519=0,"0",IF(J1519&lt;1900,"値引残","要確認"))))</f>
        <v>0</v>
      </c>
      <c r="L1519" s="20">
        <f t="shared" si="769"/>
        <v>0</v>
      </c>
      <c r="M1519" s="42"/>
      <c r="N1519" s="20">
        <f>COUNTIFS($B$21:$B$5019,B1519)</f>
        <v>0</v>
      </c>
    </row>
    <row r="1520" spans="1:14" ht="18.600000000000001" thickBot="1" x14ac:dyDescent="0.5">
      <c r="A1520" s="22">
        <v>1500</v>
      </c>
      <c r="B1520" s="56"/>
      <c r="C1520" s="57"/>
      <c r="D1520" s="24"/>
      <c r="E1520" s="24"/>
      <c r="F1520" s="23">
        <f t="shared" si="765"/>
        <v>0</v>
      </c>
      <c r="G1520" s="24"/>
      <c r="H1520" s="24"/>
      <c r="I1520" s="23">
        <f t="shared" si="766"/>
        <v>0</v>
      </c>
      <c r="J1520" s="23">
        <f t="shared" si="767"/>
        <v>0</v>
      </c>
      <c r="K1520" s="26" t="str">
        <f t="shared" si="770"/>
        <v>0</v>
      </c>
      <c r="L1520" s="23">
        <f t="shared" si="769"/>
        <v>0</v>
      </c>
      <c r="M1520" s="43"/>
      <c r="N1520" s="23">
        <f>COUNTIFS($B$21:$B$5019,B1520)</f>
        <v>0</v>
      </c>
    </row>
    <row r="1521" spans="1:14" x14ac:dyDescent="0.45">
      <c r="A1521" s="16">
        <v>1501</v>
      </c>
      <c r="B1521" s="52"/>
      <c r="C1521" s="53"/>
      <c r="D1521" s="18"/>
      <c r="E1521" s="18"/>
      <c r="F1521" s="17">
        <f>D1521-E1521</f>
        <v>0</v>
      </c>
      <c r="G1521" s="18"/>
      <c r="H1521" s="18"/>
      <c r="I1521" s="17">
        <f>G1521-H1521</f>
        <v>0</v>
      </c>
      <c r="J1521" s="17">
        <f>F1521+I1521</f>
        <v>0</v>
      </c>
      <c r="K1521" s="27" t="str">
        <f>IF(E1521&lt;0,"マイナス請求",IF(J1521=1900,"○",IF(J1521=0,"0",IF(J1521&lt;1900,"値引残","要確認"))))</f>
        <v>0</v>
      </c>
      <c r="L1521" s="17">
        <f>J1521</f>
        <v>0</v>
      </c>
      <c r="M1521" s="41"/>
      <c r="N1521" s="17">
        <f>COUNTIFS($B$21:$B$5019,B1521)</f>
        <v>0</v>
      </c>
    </row>
    <row r="1522" spans="1:14" x14ac:dyDescent="0.45">
      <c r="A1522" s="19">
        <v>1502</v>
      </c>
      <c r="B1522" s="54"/>
      <c r="C1522" s="55"/>
      <c r="D1522" s="21"/>
      <c r="E1522" s="21"/>
      <c r="F1522" s="20">
        <f t="shared" ref="F1522:F1530" si="771">D1522-E1522</f>
        <v>0</v>
      </c>
      <c r="G1522" s="21"/>
      <c r="H1522" s="21"/>
      <c r="I1522" s="20">
        <f t="shared" ref="I1522:I1530" si="772">G1522-H1522</f>
        <v>0</v>
      </c>
      <c r="J1522" s="20">
        <f t="shared" ref="J1522:J1530" si="773">F1522+I1522</f>
        <v>0</v>
      </c>
      <c r="K1522" s="25" t="str">
        <f t="shared" ref="K1522:K1530" si="774">IF(E1522&lt;0,"マイナス請求",IF(J1522=1900,"○",IF(J1522=0,"0",IF(J1522&lt;1900,"値引残","要確認"))))</f>
        <v>0</v>
      </c>
      <c r="L1522" s="20">
        <f t="shared" ref="L1522:L1530" si="775">J1522</f>
        <v>0</v>
      </c>
      <c r="M1522" s="42"/>
      <c r="N1522" s="20">
        <f>COUNTIFS($B$21:$B$5019,B1522)</f>
        <v>0</v>
      </c>
    </row>
    <row r="1523" spans="1:14" x14ac:dyDescent="0.45">
      <c r="A1523" s="19">
        <v>1503</v>
      </c>
      <c r="B1523" s="54"/>
      <c r="C1523" s="55"/>
      <c r="D1523" s="21"/>
      <c r="E1523" s="21"/>
      <c r="F1523" s="20">
        <f t="shared" si="771"/>
        <v>0</v>
      </c>
      <c r="G1523" s="21"/>
      <c r="H1523" s="21"/>
      <c r="I1523" s="20">
        <f t="shared" si="772"/>
        <v>0</v>
      </c>
      <c r="J1523" s="20">
        <f t="shared" si="773"/>
        <v>0</v>
      </c>
      <c r="K1523" s="25" t="str">
        <f t="shared" si="774"/>
        <v>0</v>
      </c>
      <c r="L1523" s="20">
        <f t="shared" si="775"/>
        <v>0</v>
      </c>
      <c r="M1523" s="42"/>
      <c r="N1523" s="20">
        <f>COUNTIFS($B$21:$B$5019,B1523)</f>
        <v>0</v>
      </c>
    </row>
    <row r="1524" spans="1:14" x14ac:dyDescent="0.45">
      <c r="A1524" s="19">
        <v>1504</v>
      </c>
      <c r="B1524" s="54"/>
      <c r="C1524" s="55"/>
      <c r="D1524" s="21"/>
      <c r="E1524" s="21"/>
      <c r="F1524" s="20">
        <f t="shared" si="771"/>
        <v>0</v>
      </c>
      <c r="G1524" s="21"/>
      <c r="H1524" s="21"/>
      <c r="I1524" s="20">
        <f t="shared" si="772"/>
        <v>0</v>
      </c>
      <c r="J1524" s="20">
        <f t="shared" si="773"/>
        <v>0</v>
      </c>
      <c r="K1524" s="25" t="str">
        <f t="shared" si="774"/>
        <v>0</v>
      </c>
      <c r="L1524" s="20">
        <f t="shared" si="775"/>
        <v>0</v>
      </c>
      <c r="M1524" s="42"/>
      <c r="N1524" s="20">
        <f>COUNTIFS($B$21:$B$5019,B1524)</f>
        <v>0</v>
      </c>
    </row>
    <row r="1525" spans="1:14" x14ac:dyDescent="0.45">
      <c r="A1525" s="19">
        <v>1505</v>
      </c>
      <c r="B1525" s="54"/>
      <c r="C1525" s="55"/>
      <c r="D1525" s="21"/>
      <c r="E1525" s="21"/>
      <c r="F1525" s="20">
        <f t="shared" si="771"/>
        <v>0</v>
      </c>
      <c r="G1525" s="21"/>
      <c r="H1525" s="21"/>
      <c r="I1525" s="20">
        <f t="shared" si="772"/>
        <v>0</v>
      </c>
      <c r="J1525" s="20">
        <f t="shared" si="773"/>
        <v>0</v>
      </c>
      <c r="K1525" s="25" t="str">
        <f t="shared" si="774"/>
        <v>0</v>
      </c>
      <c r="L1525" s="20">
        <f t="shared" si="775"/>
        <v>0</v>
      </c>
      <c r="M1525" s="42"/>
      <c r="N1525" s="20">
        <f>COUNTIFS($B$21:$B$5019,B1525)</f>
        <v>0</v>
      </c>
    </row>
    <row r="1526" spans="1:14" x14ac:dyDescent="0.45">
      <c r="A1526" s="19">
        <v>1506</v>
      </c>
      <c r="B1526" s="54"/>
      <c r="C1526" s="55"/>
      <c r="D1526" s="21"/>
      <c r="E1526" s="21"/>
      <c r="F1526" s="20">
        <f t="shared" si="771"/>
        <v>0</v>
      </c>
      <c r="G1526" s="21"/>
      <c r="H1526" s="21"/>
      <c r="I1526" s="20">
        <f t="shared" si="772"/>
        <v>0</v>
      </c>
      <c r="J1526" s="20">
        <f t="shared" si="773"/>
        <v>0</v>
      </c>
      <c r="K1526" s="25" t="str">
        <f t="shared" si="774"/>
        <v>0</v>
      </c>
      <c r="L1526" s="20">
        <f t="shared" si="775"/>
        <v>0</v>
      </c>
      <c r="M1526" s="42"/>
      <c r="N1526" s="20">
        <f>COUNTIFS($B$21:$B$5019,B1526)</f>
        <v>0</v>
      </c>
    </row>
    <row r="1527" spans="1:14" x14ac:dyDescent="0.45">
      <c r="A1527" s="19">
        <v>1507</v>
      </c>
      <c r="B1527" s="54"/>
      <c r="C1527" s="55"/>
      <c r="D1527" s="21"/>
      <c r="E1527" s="21"/>
      <c r="F1527" s="20">
        <f t="shared" si="771"/>
        <v>0</v>
      </c>
      <c r="G1527" s="21"/>
      <c r="H1527" s="21"/>
      <c r="I1527" s="20">
        <f t="shared" si="772"/>
        <v>0</v>
      </c>
      <c r="J1527" s="20">
        <f t="shared" si="773"/>
        <v>0</v>
      </c>
      <c r="K1527" s="25" t="str">
        <f t="shared" si="774"/>
        <v>0</v>
      </c>
      <c r="L1527" s="20">
        <f t="shared" si="775"/>
        <v>0</v>
      </c>
      <c r="M1527" s="42"/>
      <c r="N1527" s="20">
        <f>COUNTIFS($B$21:$B$5019,B1527)</f>
        <v>0</v>
      </c>
    </row>
    <row r="1528" spans="1:14" x14ac:dyDescent="0.45">
      <c r="A1528" s="19">
        <v>1508</v>
      </c>
      <c r="B1528" s="54"/>
      <c r="C1528" s="55"/>
      <c r="D1528" s="21"/>
      <c r="E1528" s="21"/>
      <c r="F1528" s="20">
        <f t="shared" si="771"/>
        <v>0</v>
      </c>
      <c r="G1528" s="21"/>
      <c r="H1528" s="21"/>
      <c r="I1528" s="20">
        <f t="shared" si="772"/>
        <v>0</v>
      </c>
      <c r="J1528" s="20">
        <f t="shared" si="773"/>
        <v>0</v>
      </c>
      <c r="K1528" s="25" t="str">
        <f t="shared" si="774"/>
        <v>0</v>
      </c>
      <c r="L1528" s="20">
        <f t="shared" si="775"/>
        <v>0</v>
      </c>
      <c r="M1528" s="42"/>
      <c r="N1528" s="20">
        <f>COUNTIFS($B$21:$B$5019,B1528)</f>
        <v>0</v>
      </c>
    </row>
    <row r="1529" spans="1:14" x14ac:dyDescent="0.45">
      <c r="A1529" s="19">
        <v>1509</v>
      </c>
      <c r="B1529" s="54"/>
      <c r="C1529" s="55"/>
      <c r="D1529" s="21"/>
      <c r="E1529" s="21"/>
      <c r="F1529" s="20">
        <f t="shared" si="771"/>
        <v>0</v>
      </c>
      <c r="G1529" s="21"/>
      <c r="H1529" s="21"/>
      <c r="I1529" s="20">
        <f t="shared" si="772"/>
        <v>0</v>
      </c>
      <c r="J1529" s="20">
        <f t="shared" si="773"/>
        <v>0</v>
      </c>
      <c r="K1529" s="25" t="str">
        <f t="shared" si="774"/>
        <v>0</v>
      </c>
      <c r="L1529" s="20">
        <f t="shared" si="775"/>
        <v>0</v>
      </c>
      <c r="M1529" s="42"/>
      <c r="N1529" s="20">
        <f>COUNTIFS($B$21:$B$5019,B1529)</f>
        <v>0</v>
      </c>
    </row>
    <row r="1530" spans="1:14" ht="18.600000000000001" thickBot="1" x14ac:dyDescent="0.5">
      <c r="A1530" s="22">
        <v>1510</v>
      </c>
      <c r="B1530" s="56"/>
      <c r="C1530" s="57"/>
      <c r="D1530" s="24"/>
      <c r="E1530" s="24"/>
      <c r="F1530" s="23">
        <f t="shared" si="771"/>
        <v>0</v>
      </c>
      <c r="G1530" s="24"/>
      <c r="H1530" s="24"/>
      <c r="I1530" s="23">
        <f t="shared" si="772"/>
        <v>0</v>
      </c>
      <c r="J1530" s="23">
        <f t="shared" si="773"/>
        <v>0</v>
      </c>
      <c r="K1530" s="26" t="str">
        <f t="shared" si="774"/>
        <v>0</v>
      </c>
      <c r="L1530" s="23">
        <f t="shared" si="775"/>
        <v>0</v>
      </c>
      <c r="M1530" s="43"/>
      <c r="N1530" s="23">
        <f>COUNTIFS($B$21:$B$5019,B1530)</f>
        <v>0</v>
      </c>
    </row>
    <row r="1531" spans="1:14" x14ac:dyDescent="0.45">
      <c r="A1531" s="16">
        <v>1511</v>
      </c>
      <c r="B1531" s="52"/>
      <c r="C1531" s="53"/>
      <c r="D1531" s="18"/>
      <c r="E1531" s="18"/>
      <c r="F1531" s="17">
        <f>D1531-E1531</f>
        <v>0</v>
      </c>
      <c r="G1531" s="18"/>
      <c r="H1531" s="18"/>
      <c r="I1531" s="17">
        <f>G1531-H1531</f>
        <v>0</v>
      </c>
      <c r="J1531" s="17">
        <f>F1531+I1531</f>
        <v>0</v>
      </c>
      <c r="K1531" s="27" t="str">
        <f>IF(E1531&lt;0,"マイナス請求",IF(J1531=1900,"○",IF(J1531=0,"0",IF(J1531&lt;1900,"値引残","要確認"))))</f>
        <v>0</v>
      </c>
      <c r="L1531" s="17">
        <f>J1531</f>
        <v>0</v>
      </c>
      <c r="M1531" s="41"/>
      <c r="N1531" s="17">
        <f>COUNTIFS($B$21:$B$5019,B1531)</f>
        <v>0</v>
      </c>
    </row>
    <row r="1532" spans="1:14" x14ac:dyDescent="0.45">
      <c r="A1532" s="19">
        <v>1512</v>
      </c>
      <c r="B1532" s="54"/>
      <c r="C1532" s="55"/>
      <c r="D1532" s="21"/>
      <c r="E1532" s="21"/>
      <c r="F1532" s="20">
        <f t="shared" ref="F1532:F1540" si="776">D1532-E1532</f>
        <v>0</v>
      </c>
      <c r="G1532" s="21"/>
      <c r="H1532" s="21"/>
      <c r="I1532" s="20">
        <f t="shared" ref="I1532:I1540" si="777">G1532-H1532</f>
        <v>0</v>
      </c>
      <c r="J1532" s="20">
        <f t="shared" ref="J1532:J1540" si="778">F1532+I1532</f>
        <v>0</v>
      </c>
      <c r="K1532" s="25" t="str">
        <f t="shared" ref="K1532:K1540" si="779">IF(E1532&lt;0,"マイナス請求",IF(J1532=1900,"○",IF(J1532=0,"0",IF(J1532&lt;1900,"値引残","要確認"))))</f>
        <v>0</v>
      </c>
      <c r="L1532" s="20">
        <f t="shared" ref="L1532:L1540" si="780">J1532</f>
        <v>0</v>
      </c>
      <c r="M1532" s="42"/>
      <c r="N1532" s="20">
        <f>COUNTIFS($B$21:$B$5019,B1532)</f>
        <v>0</v>
      </c>
    </row>
    <row r="1533" spans="1:14" x14ac:dyDescent="0.45">
      <c r="A1533" s="19">
        <v>1513</v>
      </c>
      <c r="B1533" s="54"/>
      <c r="C1533" s="55"/>
      <c r="D1533" s="21"/>
      <c r="E1533" s="21"/>
      <c r="F1533" s="20">
        <f t="shared" si="776"/>
        <v>0</v>
      </c>
      <c r="G1533" s="21"/>
      <c r="H1533" s="21"/>
      <c r="I1533" s="20">
        <f t="shared" si="777"/>
        <v>0</v>
      </c>
      <c r="J1533" s="20">
        <f t="shared" si="778"/>
        <v>0</v>
      </c>
      <c r="K1533" s="25" t="str">
        <f t="shared" si="779"/>
        <v>0</v>
      </c>
      <c r="L1533" s="20">
        <f t="shared" si="780"/>
        <v>0</v>
      </c>
      <c r="M1533" s="42"/>
      <c r="N1533" s="20">
        <f>COUNTIFS($B$21:$B$5019,B1533)</f>
        <v>0</v>
      </c>
    </row>
    <row r="1534" spans="1:14" x14ac:dyDescent="0.45">
      <c r="A1534" s="19">
        <v>1514</v>
      </c>
      <c r="B1534" s="54"/>
      <c r="C1534" s="55"/>
      <c r="D1534" s="21"/>
      <c r="E1534" s="21"/>
      <c r="F1534" s="20">
        <f t="shared" si="776"/>
        <v>0</v>
      </c>
      <c r="G1534" s="21"/>
      <c r="H1534" s="21"/>
      <c r="I1534" s="20">
        <f t="shared" si="777"/>
        <v>0</v>
      </c>
      <c r="J1534" s="20">
        <f t="shared" si="778"/>
        <v>0</v>
      </c>
      <c r="K1534" s="25" t="str">
        <f t="shared" si="779"/>
        <v>0</v>
      </c>
      <c r="L1534" s="20">
        <f t="shared" si="780"/>
        <v>0</v>
      </c>
      <c r="M1534" s="42"/>
      <c r="N1534" s="20">
        <f>COUNTIFS($B$21:$B$5019,B1534)</f>
        <v>0</v>
      </c>
    </row>
    <row r="1535" spans="1:14" x14ac:dyDescent="0.45">
      <c r="A1535" s="19">
        <v>1515</v>
      </c>
      <c r="B1535" s="54"/>
      <c r="C1535" s="55"/>
      <c r="D1535" s="21"/>
      <c r="E1535" s="21"/>
      <c r="F1535" s="20">
        <f t="shared" si="776"/>
        <v>0</v>
      </c>
      <c r="G1535" s="21"/>
      <c r="H1535" s="21"/>
      <c r="I1535" s="20">
        <f t="shared" si="777"/>
        <v>0</v>
      </c>
      <c r="J1535" s="20">
        <f t="shared" si="778"/>
        <v>0</v>
      </c>
      <c r="K1535" s="25" t="str">
        <f t="shared" si="779"/>
        <v>0</v>
      </c>
      <c r="L1535" s="20">
        <f t="shared" si="780"/>
        <v>0</v>
      </c>
      <c r="M1535" s="42"/>
      <c r="N1535" s="20">
        <f>COUNTIFS($B$21:$B$5019,B1535)</f>
        <v>0</v>
      </c>
    </row>
    <row r="1536" spans="1:14" x14ac:dyDescent="0.45">
      <c r="A1536" s="19">
        <v>1516</v>
      </c>
      <c r="B1536" s="54"/>
      <c r="C1536" s="55"/>
      <c r="D1536" s="21"/>
      <c r="E1536" s="21"/>
      <c r="F1536" s="20">
        <f t="shared" si="776"/>
        <v>0</v>
      </c>
      <c r="G1536" s="21"/>
      <c r="H1536" s="21"/>
      <c r="I1536" s="20">
        <f t="shared" si="777"/>
        <v>0</v>
      </c>
      <c r="J1536" s="20">
        <f t="shared" si="778"/>
        <v>0</v>
      </c>
      <c r="K1536" s="25" t="str">
        <f t="shared" si="779"/>
        <v>0</v>
      </c>
      <c r="L1536" s="20">
        <f t="shared" si="780"/>
        <v>0</v>
      </c>
      <c r="M1536" s="42"/>
      <c r="N1536" s="20">
        <f>COUNTIFS($B$21:$B$5019,B1536)</f>
        <v>0</v>
      </c>
    </row>
    <row r="1537" spans="1:14" x14ac:dyDescent="0.45">
      <c r="A1537" s="19">
        <v>1517</v>
      </c>
      <c r="B1537" s="54"/>
      <c r="C1537" s="55"/>
      <c r="D1537" s="21"/>
      <c r="E1537" s="21"/>
      <c r="F1537" s="20">
        <f t="shared" si="776"/>
        <v>0</v>
      </c>
      <c r="G1537" s="21"/>
      <c r="H1537" s="21"/>
      <c r="I1537" s="20">
        <f t="shared" si="777"/>
        <v>0</v>
      </c>
      <c r="J1537" s="20">
        <f t="shared" si="778"/>
        <v>0</v>
      </c>
      <c r="K1537" s="25" t="str">
        <f t="shared" si="779"/>
        <v>0</v>
      </c>
      <c r="L1537" s="20">
        <f t="shared" si="780"/>
        <v>0</v>
      </c>
      <c r="M1537" s="42"/>
      <c r="N1537" s="20">
        <f>COUNTIFS($B$21:$B$5019,B1537)</f>
        <v>0</v>
      </c>
    </row>
    <row r="1538" spans="1:14" x14ac:dyDescent="0.45">
      <c r="A1538" s="19">
        <v>1518</v>
      </c>
      <c r="B1538" s="54"/>
      <c r="C1538" s="55"/>
      <c r="D1538" s="21"/>
      <c r="E1538" s="21"/>
      <c r="F1538" s="20">
        <f t="shared" si="776"/>
        <v>0</v>
      </c>
      <c r="G1538" s="21"/>
      <c r="H1538" s="21"/>
      <c r="I1538" s="20">
        <f t="shared" si="777"/>
        <v>0</v>
      </c>
      <c r="J1538" s="20">
        <f t="shared" si="778"/>
        <v>0</v>
      </c>
      <c r="K1538" s="25" t="str">
        <f t="shared" si="779"/>
        <v>0</v>
      </c>
      <c r="L1538" s="20">
        <f t="shared" si="780"/>
        <v>0</v>
      </c>
      <c r="M1538" s="42"/>
      <c r="N1538" s="20">
        <f>COUNTIFS($B$21:$B$5019,B1538)</f>
        <v>0</v>
      </c>
    </row>
    <row r="1539" spans="1:14" x14ac:dyDescent="0.45">
      <c r="A1539" s="19">
        <v>1519</v>
      </c>
      <c r="B1539" s="54"/>
      <c r="C1539" s="55"/>
      <c r="D1539" s="21"/>
      <c r="E1539" s="21"/>
      <c r="F1539" s="20">
        <f t="shared" si="776"/>
        <v>0</v>
      </c>
      <c r="G1539" s="21"/>
      <c r="H1539" s="21"/>
      <c r="I1539" s="20">
        <f t="shared" si="777"/>
        <v>0</v>
      </c>
      <c r="J1539" s="20">
        <f t="shared" si="778"/>
        <v>0</v>
      </c>
      <c r="K1539" s="25" t="str">
        <f t="shared" si="779"/>
        <v>0</v>
      </c>
      <c r="L1539" s="20">
        <f t="shared" si="780"/>
        <v>0</v>
      </c>
      <c r="M1539" s="42"/>
      <c r="N1539" s="20">
        <f>COUNTIFS($B$21:$B$5019,B1539)</f>
        <v>0</v>
      </c>
    </row>
    <row r="1540" spans="1:14" ht="18.600000000000001" thickBot="1" x14ac:dyDescent="0.5">
      <c r="A1540" s="22">
        <v>1520</v>
      </c>
      <c r="B1540" s="56"/>
      <c r="C1540" s="57"/>
      <c r="D1540" s="24"/>
      <c r="E1540" s="24"/>
      <c r="F1540" s="23">
        <f t="shared" si="776"/>
        <v>0</v>
      </c>
      <c r="G1540" s="24"/>
      <c r="H1540" s="24"/>
      <c r="I1540" s="23">
        <f t="shared" si="777"/>
        <v>0</v>
      </c>
      <c r="J1540" s="23">
        <f t="shared" si="778"/>
        <v>0</v>
      </c>
      <c r="K1540" s="26" t="str">
        <f t="shared" si="779"/>
        <v>0</v>
      </c>
      <c r="L1540" s="23">
        <f t="shared" si="780"/>
        <v>0</v>
      </c>
      <c r="M1540" s="43"/>
      <c r="N1540" s="23">
        <f>COUNTIFS($B$21:$B$5019,B1540)</f>
        <v>0</v>
      </c>
    </row>
    <row r="1541" spans="1:14" x14ac:dyDescent="0.45">
      <c r="A1541" s="16">
        <v>1521</v>
      </c>
      <c r="B1541" s="52"/>
      <c r="C1541" s="53"/>
      <c r="D1541" s="18"/>
      <c r="E1541" s="18"/>
      <c r="F1541" s="17">
        <f>D1541-E1541</f>
        <v>0</v>
      </c>
      <c r="G1541" s="18"/>
      <c r="H1541" s="18"/>
      <c r="I1541" s="17">
        <f>G1541-H1541</f>
        <v>0</v>
      </c>
      <c r="J1541" s="17">
        <f>F1541+I1541</f>
        <v>0</v>
      </c>
      <c r="K1541" s="27" t="str">
        <f>IF(E1541&lt;0,"マイナス請求",IF(J1541=1900,"○",IF(J1541=0,"0",IF(J1541&lt;1900,"値引残","要確認"))))</f>
        <v>0</v>
      </c>
      <c r="L1541" s="17">
        <f>J1541</f>
        <v>0</v>
      </c>
      <c r="M1541" s="41"/>
      <c r="N1541" s="17">
        <f>COUNTIFS($B$21:$B$5019,B1541)</f>
        <v>0</v>
      </c>
    </row>
    <row r="1542" spans="1:14" x14ac:dyDescent="0.45">
      <c r="A1542" s="19">
        <v>1522</v>
      </c>
      <c r="B1542" s="54"/>
      <c r="C1542" s="55"/>
      <c r="D1542" s="21"/>
      <c r="E1542" s="21"/>
      <c r="F1542" s="20">
        <f t="shared" ref="F1542:F1550" si="781">D1542-E1542</f>
        <v>0</v>
      </c>
      <c r="G1542" s="21"/>
      <c r="H1542" s="21"/>
      <c r="I1542" s="20">
        <f t="shared" ref="I1542:I1550" si="782">G1542-H1542</f>
        <v>0</v>
      </c>
      <c r="J1542" s="20">
        <f t="shared" ref="J1542:J1550" si="783">F1542+I1542</f>
        <v>0</v>
      </c>
      <c r="K1542" s="25" t="str">
        <f t="shared" ref="K1542:K1550" si="784">IF(E1542&lt;0,"マイナス請求",IF(J1542=1900,"○",IF(J1542=0,"0",IF(J1542&lt;1900,"値引残","要確認"))))</f>
        <v>0</v>
      </c>
      <c r="L1542" s="20">
        <f t="shared" ref="L1542:L1550" si="785">J1542</f>
        <v>0</v>
      </c>
      <c r="M1542" s="42"/>
      <c r="N1542" s="20">
        <f>COUNTIFS($B$21:$B$5019,B1542)</f>
        <v>0</v>
      </c>
    </row>
    <row r="1543" spans="1:14" x14ac:dyDescent="0.45">
      <c r="A1543" s="19">
        <v>1523</v>
      </c>
      <c r="B1543" s="54"/>
      <c r="C1543" s="55"/>
      <c r="D1543" s="21"/>
      <c r="E1543" s="21"/>
      <c r="F1543" s="20">
        <f t="shared" si="781"/>
        <v>0</v>
      </c>
      <c r="G1543" s="21"/>
      <c r="H1543" s="21"/>
      <c r="I1543" s="20">
        <f t="shared" si="782"/>
        <v>0</v>
      </c>
      <c r="J1543" s="20">
        <f t="shared" si="783"/>
        <v>0</v>
      </c>
      <c r="K1543" s="25" t="str">
        <f t="shared" si="784"/>
        <v>0</v>
      </c>
      <c r="L1543" s="20">
        <f t="shared" si="785"/>
        <v>0</v>
      </c>
      <c r="M1543" s="42"/>
      <c r="N1543" s="20">
        <f>COUNTIFS($B$21:$B$5019,B1543)</f>
        <v>0</v>
      </c>
    </row>
    <row r="1544" spans="1:14" x14ac:dyDescent="0.45">
      <c r="A1544" s="19">
        <v>1524</v>
      </c>
      <c r="B1544" s="54"/>
      <c r="C1544" s="55"/>
      <c r="D1544" s="21"/>
      <c r="E1544" s="21"/>
      <c r="F1544" s="20">
        <f t="shared" si="781"/>
        <v>0</v>
      </c>
      <c r="G1544" s="21"/>
      <c r="H1544" s="21"/>
      <c r="I1544" s="20">
        <f t="shared" si="782"/>
        <v>0</v>
      </c>
      <c r="J1544" s="20">
        <f t="shared" si="783"/>
        <v>0</v>
      </c>
      <c r="K1544" s="25" t="str">
        <f t="shared" si="784"/>
        <v>0</v>
      </c>
      <c r="L1544" s="20">
        <f t="shared" si="785"/>
        <v>0</v>
      </c>
      <c r="M1544" s="42"/>
      <c r="N1544" s="20">
        <f>COUNTIFS($B$21:$B$5019,B1544)</f>
        <v>0</v>
      </c>
    </row>
    <row r="1545" spans="1:14" x14ac:dyDescent="0.45">
      <c r="A1545" s="19">
        <v>1525</v>
      </c>
      <c r="B1545" s="54"/>
      <c r="C1545" s="55"/>
      <c r="D1545" s="21"/>
      <c r="E1545" s="21"/>
      <c r="F1545" s="20">
        <f t="shared" si="781"/>
        <v>0</v>
      </c>
      <c r="G1545" s="21"/>
      <c r="H1545" s="21"/>
      <c r="I1545" s="20">
        <f t="shared" si="782"/>
        <v>0</v>
      </c>
      <c r="J1545" s="20">
        <f t="shared" si="783"/>
        <v>0</v>
      </c>
      <c r="K1545" s="25" t="str">
        <f t="shared" si="784"/>
        <v>0</v>
      </c>
      <c r="L1545" s="20">
        <f t="shared" si="785"/>
        <v>0</v>
      </c>
      <c r="M1545" s="42"/>
      <c r="N1545" s="20">
        <f>COUNTIFS($B$21:$B$5019,B1545)</f>
        <v>0</v>
      </c>
    </row>
    <row r="1546" spans="1:14" x14ac:dyDescent="0.45">
      <c r="A1546" s="19">
        <v>1526</v>
      </c>
      <c r="B1546" s="54"/>
      <c r="C1546" s="55"/>
      <c r="D1546" s="21"/>
      <c r="E1546" s="21"/>
      <c r="F1546" s="20">
        <f t="shared" si="781"/>
        <v>0</v>
      </c>
      <c r="G1546" s="21"/>
      <c r="H1546" s="21"/>
      <c r="I1546" s="20">
        <f t="shared" si="782"/>
        <v>0</v>
      </c>
      <c r="J1546" s="20">
        <f t="shared" si="783"/>
        <v>0</v>
      </c>
      <c r="K1546" s="25" t="str">
        <f t="shared" si="784"/>
        <v>0</v>
      </c>
      <c r="L1546" s="20">
        <f t="shared" si="785"/>
        <v>0</v>
      </c>
      <c r="M1546" s="42"/>
      <c r="N1546" s="20">
        <f>COUNTIFS($B$21:$B$5019,B1546)</f>
        <v>0</v>
      </c>
    </row>
    <row r="1547" spans="1:14" x14ac:dyDescent="0.45">
      <c r="A1547" s="19">
        <v>1527</v>
      </c>
      <c r="B1547" s="54"/>
      <c r="C1547" s="55"/>
      <c r="D1547" s="21"/>
      <c r="E1547" s="21"/>
      <c r="F1547" s="20">
        <f t="shared" si="781"/>
        <v>0</v>
      </c>
      <c r="G1547" s="21"/>
      <c r="H1547" s="21"/>
      <c r="I1547" s="20">
        <f t="shared" si="782"/>
        <v>0</v>
      </c>
      <c r="J1547" s="20">
        <f t="shared" si="783"/>
        <v>0</v>
      </c>
      <c r="K1547" s="25" t="str">
        <f t="shared" si="784"/>
        <v>0</v>
      </c>
      <c r="L1547" s="20">
        <f t="shared" si="785"/>
        <v>0</v>
      </c>
      <c r="M1547" s="42"/>
      <c r="N1547" s="20">
        <f>COUNTIFS($B$21:$B$5019,B1547)</f>
        <v>0</v>
      </c>
    </row>
    <row r="1548" spans="1:14" x14ac:dyDescent="0.45">
      <c r="A1548" s="19">
        <v>1528</v>
      </c>
      <c r="B1548" s="54"/>
      <c r="C1548" s="55"/>
      <c r="D1548" s="21"/>
      <c r="E1548" s="21"/>
      <c r="F1548" s="20">
        <f t="shared" si="781"/>
        <v>0</v>
      </c>
      <c r="G1548" s="21"/>
      <c r="H1548" s="21"/>
      <c r="I1548" s="20">
        <f t="shared" si="782"/>
        <v>0</v>
      </c>
      <c r="J1548" s="20">
        <f t="shared" si="783"/>
        <v>0</v>
      </c>
      <c r="K1548" s="25" t="str">
        <f t="shared" si="784"/>
        <v>0</v>
      </c>
      <c r="L1548" s="20">
        <f t="shared" si="785"/>
        <v>0</v>
      </c>
      <c r="M1548" s="42"/>
      <c r="N1548" s="20">
        <f>COUNTIFS($B$21:$B$5019,B1548)</f>
        <v>0</v>
      </c>
    </row>
    <row r="1549" spans="1:14" x14ac:dyDescent="0.45">
      <c r="A1549" s="19">
        <v>1529</v>
      </c>
      <c r="B1549" s="54"/>
      <c r="C1549" s="55"/>
      <c r="D1549" s="21"/>
      <c r="E1549" s="21"/>
      <c r="F1549" s="20">
        <f t="shared" si="781"/>
        <v>0</v>
      </c>
      <c r="G1549" s="21"/>
      <c r="H1549" s="21"/>
      <c r="I1549" s="20">
        <f t="shared" si="782"/>
        <v>0</v>
      </c>
      <c r="J1549" s="20">
        <f t="shared" si="783"/>
        <v>0</v>
      </c>
      <c r="K1549" s="25" t="str">
        <f t="shared" si="784"/>
        <v>0</v>
      </c>
      <c r="L1549" s="20">
        <f t="shared" si="785"/>
        <v>0</v>
      </c>
      <c r="M1549" s="42"/>
      <c r="N1549" s="20">
        <f>COUNTIFS($B$21:$B$5019,B1549)</f>
        <v>0</v>
      </c>
    </row>
    <row r="1550" spans="1:14" ht="18.600000000000001" thickBot="1" x14ac:dyDescent="0.5">
      <c r="A1550" s="22">
        <v>1530</v>
      </c>
      <c r="B1550" s="56"/>
      <c r="C1550" s="57"/>
      <c r="D1550" s="24"/>
      <c r="E1550" s="24"/>
      <c r="F1550" s="23">
        <f t="shared" si="781"/>
        <v>0</v>
      </c>
      <c r="G1550" s="24"/>
      <c r="H1550" s="24"/>
      <c r="I1550" s="23">
        <f t="shared" si="782"/>
        <v>0</v>
      </c>
      <c r="J1550" s="23">
        <f t="shared" si="783"/>
        <v>0</v>
      </c>
      <c r="K1550" s="26" t="str">
        <f t="shared" si="784"/>
        <v>0</v>
      </c>
      <c r="L1550" s="23">
        <f t="shared" si="785"/>
        <v>0</v>
      </c>
      <c r="M1550" s="43"/>
      <c r="N1550" s="23">
        <f>COUNTIFS($B$21:$B$5019,B1550)</f>
        <v>0</v>
      </c>
    </row>
    <row r="1551" spans="1:14" x14ac:dyDescent="0.45">
      <c r="A1551" s="16">
        <v>1531</v>
      </c>
      <c r="B1551" s="52"/>
      <c r="C1551" s="53"/>
      <c r="D1551" s="18"/>
      <c r="E1551" s="18"/>
      <c r="F1551" s="17">
        <f>D1551-E1551</f>
        <v>0</v>
      </c>
      <c r="G1551" s="18"/>
      <c r="H1551" s="18"/>
      <c r="I1551" s="17">
        <f>G1551-H1551</f>
        <v>0</v>
      </c>
      <c r="J1551" s="17">
        <f>F1551+I1551</f>
        <v>0</v>
      </c>
      <c r="K1551" s="27" t="str">
        <f>IF(E1551&lt;0,"マイナス請求",IF(J1551=1900,"○",IF(J1551=0,"0",IF(J1551&lt;1900,"値引残","要確認"))))</f>
        <v>0</v>
      </c>
      <c r="L1551" s="17">
        <f>J1551</f>
        <v>0</v>
      </c>
      <c r="M1551" s="41"/>
      <c r="N1551" s="17">
        <f>COUNTIFS($B$21:$B$5019,B1551)</f>
        <v>0</v>
      </c>
    </row>
    <row r="1552" spans="1:14" x14ac:dyDescent="0.45">
      <c r="A1552" s="19">
        <v>1532</v>
      </c>
      <c r="B1552" s="54"/>
      <c r="C1552" s="55"/>
      <c r="D1552" s="21"/>
      <c r="E1552" s="21"/>
      <c r="F1552" s="20">
        <f t="shared" ref="F1552:F1560" si="786">D1552-E1552</f>
        <v>0</v>
      </c>
      <c r="G1552" s="21"/>
      <c r="H1552" s="21"/>
      <c r="I1552" s="20">
        <f t="shared" ref="I1552:I1560" si="787">G1552-H1552</f>
        <v>0</v>
      </c>
      <c r="J1552" s="20">
        <f t="shared" ref="J1552:J1560" si="788">F1552+I1552</f>
        <v>0</v>
      </c>
      <c r="K1552" s="25" t="str">
        <f t="shared" ref="K1552:K1560" si="789">IF(E1552&lt;0,"マイナス請求",IF(J1552=1900,"○",IF(J1552=0,"0",IF(J1552&lt;1900,"値引残","要確認"))))</f>
        <v>0</v>
      </c>
      <c r="L1552" s="20">
        <f t="shared" ref="L1552:L1560" si="790">J1552</f>
        <v>0</v>
      </c>
      <c r="M1552" s="42"/>
      <c r="N1552" s="20">
        <f>COUNTIFS($B$21:$B$5019,B1552)</f>
        <v>0</v>
      </c>
    </row>
    <row r="1553" spans="1:14" x14ac:dyDescent="0.45">
      <c r="A1553" s="19">
        <v>1533</v>
      </c>
      <c r="B1553" s="54"/>
      <c r="C1553" s="55"/>
      <c r="D1553" s="21"/>
      <c r="E1553" s="21"/>
      <c r="F1553" s="20">
        <f t="shared" si="786"/>
        <v>0</v>
      </c>
      <c r="G1553" s="21"/>
      <c r="H1553" s="21"/>
      <c r="I1553" s="20">
        <f t="shared" si="787"/>
        <v>0</v>
      </c>
      <c r="J1553" s="20">
        <f t="shared" si="788"/>
        <v>0</v>
      </c>
      <c r="K1553" s="25" t="str">
        <f t="shared" si="789"/>
        <v>0</v>
      </c>
      <c r="L1553" s="20">
        <f t="shared" si="790"/>
        <v>0</v>
      </c>
      <c r="M1553" s="42"/>
      <c r="N1553" s="20">
        <f>COUNTIFS($B$21:$B$5019,B1553)</f>
        <v>0</v>
      </c>
    </row>
    <row r="1554" spans="1:14" x14ac:dyDescent="0.45">
      <c r="A1554" s="19">
        <v>1534</v>
      </c>
      <c r="B1554" s="54"/>
      <c r="C1554" s="55"/>
      <c r="D1554" s="21"/>
      <c r="E1554" s="21"/>
      <c r="F1554" s="20">
        <f t="shared" si="786"/>
        <v>0</v>
      </c>
      <c r="G1554" s="21"/>
      <c r="H1554" s="21"/>
      <c r="I1554" s="20">
        <f t="shared" si="787"/>
        <v>0</v>
      </c>
      <c r="J1554" s="20">
        <f t="shared" si="788"/>
        <v>0</v>
      </c>
      <c r="K1554" s="25" t="str">
        <f t="shared" si="789"/>
        <v>0</v>
      </c>
      <c r="L1554" s="20">
        <f t="shared" si="790"/>
        <v>0</v>
      </c>
      <c r="M1554" s="42"/>
      <c r="N1554" s="20">
        <f>COUNTIFS($B$21:$B$5019,B1554)</f>
        <v>0</v>
      </c>
    </row>
    <row r="1555" spans="1:14" x14ac:dyDescent="0.45">
      <c r="A1555" s="19">
        <v>1535</v>
      </c>
      <c r="B1555" s="54"/>
      <c r="C1555" s="55"/>
      <c r="D1555" s="21"/>
      <c r="E1555" s="21"/>
      <c r="F1555" s="20">
        <f t="shared" si="786"/>
        <v>0</v>
      </c>
      <c r="G1555" s="21"/>
      <c r="H1555" s="21"/>
      <c r="I1555" s="20">
        <f t="shared" si="787"/>
        <v>0</v>
      </c>
      <c r="J1555" s="20">
        <f t="shared" si="788"/>
        <v>0</v>
      </c>
      <c r="K1555" s="25" t="str">
        <f t="shared" si="789"/>
        <v>0</v>
      </c>
      <c r="L1555" s="20">
        <f t="shared" si="790"/>
        <v>0</v>
      </c>
      <c r="M1555" s="42"/>
      <c r="N1555" s="20">
        <f>COUNTIFS($B$21:$B$5019,B1555)</f>
        <v>0</v>
      </c>
    </row>
    <row r="1556" spans="1:14" x14ac:dyDescent="0.45">
      <c r="A1556" s="19">
        <v>1536</v>
      </c>
      <c r="B1556" s="54"/>
      <c r="C1556" s="55"/>
      <c r="D1556" s="21"/>
      <c r="E1556" s="21"/>
      <c r="F1556" s="20">
        <f t="shared" si="786"/>
        <v>0</v>
      </c>
      <c r="G1556" s="21"/>
      <c r="H1556" s="21"/>
      <c r="I1556" s="20">
        <f t="shared" si="787"/>
        <v>0</v>
      </c>
      <c r="J1556" s="20">
        <f t="shared" si="788"/>
        <v>0</v>
      </c>
      <c r="K1556" s="25" t="str">
        <f t="shared" si="789"/>
        <v>0</v>
      </c>
      <c r="L1556" s="20">
        <f t="shared" si="790"/>
        <v>0</v>
      </c>
      <c r="M1556" s="42"/>
      <c r="N1556" s="20">
        <f>COUNTIFS($B$21:$B$5019,B1556)</f>
        <v>0</v>
      </c>
    </row>
    <row r="1557" spans="1:14" x14ac:dyDescent="0.45">
      <c r="A1557" s="19">
        <v>1537</v>
      </c>
      <c r="B1557" s="54"/>
      <c r="C1557" s="55"/>
      <c r="D1557" s="21"/>
      <c r="E1557" s="21"/>
      <c r="F1557" s="20">
        <f t="shared" si="786"/>
        <v>0</v>
      </c>
      <c r="G1557" s="21"/>
      <c r="H1557" s="21"/>
      <c r="I1557" s="20">
        <f t="shared" si="787"/>
        <v>0</v>
      </c>
      <c r="J1557" s="20">
        <f t="shared" si="788"/>
        <v>0</v>
      </c>
      <c r="K1557" s="25" t="str">
        <f t="shared" si="789"/>
        <v>0</v>
      </c>
      <c r="L1557" s="20">
        <f t="shared" si="790"/>
        <v>0</v>
      </c>
      <c r="M1557" s="42"/>
      <c r="N1557" s="20">
        <f>COUNTIFS($B$21:$B$5019,B1557)</f>
        <v>0</v>
      </c>
    </row>
    <row r="1558" spans="1:14" x14ac:dyDescent="0.45">
      <c r="A1558" s="19">
        <v>1538</v>
      </c>
      <c r="B1558" s="54"/>
      <c r="C1558" s="55"/>
      <c r="D1558" s="21"/>
      <c r="E1558" s="21"/>
      <c r="F1558" s="20">
        <f t="shared" si="786"/>
        <v>0</v>
      </c>
      <c r="G1558" s="21"/>
      <c r="H1558" s="21"/>
      <c r="I1558" s="20">
        <f t="shared" si="787"/>
        <v>0</v>
      </c>
      <c r="J1558" s="20">
        <f t="shared" si="788"/>
        <v>0</v>
      </c>
      <c r="K1558" s="25" t="str">
        <f t="shared" si="789"/>
        <v>0</v>
      </c>
      <c r="L1558" s="20">
        <f t="shared" si="790"/>
        <v>0</v>
      </c>
      <c r="M1558" s="42"/>
      <c r="N1558" s="20">
        <f>COUNTIFS($B$21:$B$5019,B1558)</f>
        <v>0</v>
      </c>
    </row>
    <row r="1559" spans="1:14" x14ac:dyDescent="0.45">
      <c r="A1559" s="19">
        <v>1539</v>
      </c>
      <c r="B1559" s="54"/>
      <c r="C1559" s="55"/>
      <c r="D1559" s="21"/>
      <c r="E1559" s="21"/>
      <c r="F1559" s="20">
        <f t="shared" si="786"/>
        <v>0</v>
      </c>
      <c r="G1559" s="21"/>
      <c r="H1559" s="21"/>
      <c r="I1559" s="20">
        <f t="shared" si="787"/>
        <v>0</v>
      </c>
      <c r="J1559" s="20">
        <f t="shared" si="788"/>
        <v>0</v>
      </c>
      <c r="K1559" s="25" t="str">
        <f t="shared" si="789"/>
        <v>0</v>
      </c>
      <c r="L1559" s="20">
        <f t="shared" si="790"/>
        <v>0</v>
      </c>
      <c r="M1559" s="42"/>
      <c r="N1559" s="20">
        <f>COUNTIFS($B$21:$B$5019,B1559)</f>
        <v>0</v>
      </c>
    </row>
    <row r="1560" spans="1:14" ht="18.600000000000001" thickBot="1" x14ac:dyDescent="0.5">
      <c r="A1560" s="22">
        <v>1540</v>
      </c>
      <c r="B1560" s="56"/>
      <c r="C1560" s="57"/>
      <c r="D1560" s="24"/>
      <c r="E1560" s="24"/>
      <c r="F1560" s="23">
        <f t="shared" si="786"/>
        <v>0</v>
      </c>
      <c r="G1560" s="24"/>
      <c r="H1560" s="24"/>
      <c r="I1560" s="23">
        <f t="shared" si="787"/>
        <v>0</v>
      </c>
      <c r="J1560" s="23">
        <f t="shared" si="788"/>
        <v>0</v>
      </c>
      <c r="K1560" s="26" t="str">
        <f t="shared" si="789"/>
        <v>0</v>
      </c>
      <c r="L1560" s="23">
        <f t="shared" si="790"/>
        <v>0</v>
      </c>
      <c r="M1560" s="43"/>
      <c r="N1560" s="23">
        <f>COUNTIFS($B$21:$B$5019,B1560)</f>
        <v>0</v>
      </c>
    </row>
    <row r="1561" spans="1:14" x14ac:dyDescent="0.45">
      <c r="A1561" s="16">
        <v>1541</v>
      </c>
      <c r="B1561" s="52"/>
      <c r="C1561" s="53"/>
      <c r="D1561" s="18"/>
      <c r="E1561" s="18"/>
      <c r="F1561" s="17">
        <f>D1561-E1561</f>
        <v>0</v>
      </c>
      <c r="G1561" s="18"/>
      <c r="H1561" s="18"/>
      <c r="I1561" s="17">
        <f>G1561-H1561</f>
        <v>0</v>
      </c>
      <c r="J1561" s="17">
        <f>F1561+I1561</f>
        <v>0</v>
      </c>
      <c r="K1561" s="27" t="str">
        <f>IF(E1561&lt;0,"マイナス請求",IF(J1561=1900,"○",IF(J1561=0,"0",IF(J1561&lt;1900,"値引残","要確認"))))</f>
        <v>0</v>
      </c>
      <c r="L1561" s="17">
        <f>J1561</f>
        <v>0</v>
      </c>
      <c r="M1561" s="41"/>
      <c r="N1561" s="17">
        <f>COUNTIFS($B$21:$B$5019,B1561)</f>
        <v>0</v>
      </c>
    </row>
    <row r="1562" spans="1:14" x14ac:dyDescent="0.45">
      <c r="A1562" s="19">
        <v>1542</v>
      </c>
      <c r="B1562" s="54"/>
      <c r="C1562" s="55"/>
      <c r="D1562" s="21"/>
      <c r="E1562" s="21"/>
      <c r="F1562" s="20">
        <f t="shared" ref="F1562:F1570" si="791">D1562-E1562</f>
        <v>0</v>
      </c>
      <c r="G1562" s="21"/>
      <c r="H1562" s="21"/>
      <c r="I1562" s="20">
        <f t="shared" ref="I1562:I1570" si="792">G1562-H1562</f>
        <v>0</v>
      </c>
      <c r="J1562" s="20">
        <f t="shared" ref="J1562:J1570" si="793">F1562+I1562</f>
        <v>0</v>
      </c>
      <c r="K1562" s="25" t="str">
        <f t="shared" ref="K1562:K1570" si="794">IF(E1562&lt;0,"マイナス請求",IF(J1562=1900,"○",IF(J1562=0,"0",IF(J1562&lt;1900,"値引残","要確認"))))</f>
        <v>0</v>
      </c>
      <c r="L1562" s="20">
        <f t="shared" ref="L1562:L1570" si="795">J1562</f>
        <v>0</v>
      </c>
      <c r="M1562" s="42"/>
      <c r="N1562" s="20">
        <f>COUNTIFS($B$21:$B$5019,B1562)</f>
        <v>0</v>
      </c>
    </row>
    <row r="1563" spans="1:14" x14ac:dyDescent="0.45">
      <c r="A1563" s="19">
        <v>1543</v>
      </c>
      <c r="B1563" s="54"/>
      <c r="C1563" s="55"/>
      <c r="D1563" s="21"/>
      <c r="E1563" s="21"/>
      <c r="F1563" s="20">
        <f t="shared" si="791"/>
        <v>0</v>
      </c>
      <c r="G1563" s="21"/>
      <c r="H1563" s="21"/>
      <c r="I1563" s="20">
        <f t="shared" si="792"/>
        <v>0</v>
      </c>
      <c r="J1563" s="20">
        <f t="shared" si="793"/>
        <v>0</v>
      </c>
      <c r="K1563" s="25" t="str">
        <f t="shared" si="794"/>
        <v>0</v>
      </c>
      <c r="L1563" s="20">
        <f t="shared" si="795"/>
        <v>0</v>
      </c>
      <c r="M1563" s="42"/>
      <c r="N1563" s="20">
        <f>COUNTIFS($B$21:$B$5019,B1563)</f>
        <v>0</v>
      </c>
    </row>
    <row r="1564" spans="1:14" x14ac:dyDescent="0.45">
      <c r="A1564" s="19">
        <v>1544</v>
      </c>
      <c r="B1564" s="54"/>
      <c r="C1564" s="55"/>
      <c r="D1564" s="21"/>
      <c r="E1564" s="21"/>
      <c r="F1564" s="20">
        <f t="shared" si="791"/>
        <v>0</v>
      </c>
      <c r="G1564" s="21"/>
      <c r="H1564" s="21"/>
      <c r="I1564" s="20">
        <f t="shared" si="792"/>
        <v>0</v>
      </c>
      <c r="J1564" s="20">
        <f t="shared" si="793"/>
        <v>0</v>
      </c>
      <c r="K1564" s="25" t="str">
        <f t="shared" si="794"/>
        <v>0</v>
      </c>
      <c r="L1564" s="20">
        <f t="shared" si="795"/>
        <v>0</v>
      </c>
      <c r="M1564" s="42"/>
      <c r="N1564" s="20">
        <f>COUNTIFS($B$21:$B$5019,B1564)</f>
        <v>0</v>
      </c>
    </row>
    <row r="1565" spans="1:14" x14ac:dyDescent="0.45">
      <c r="A1565" s="19">
        <v>1545</v>
      </c>
      <c r="B1565" s="54"/>
      <c r="C1565" s="55"/>
      <c r="D1565" s="21"/>
      <c r="E1565" s="21"/>
      <c r="F1565" s="20">
        <f t="shared" si="791"/>
        <v>0</v>
      </c>
      <c r="G1565" s="21"/>
      <c r="H1565" s="21"/>
      <c r="I1565" s="20">
        <f t="shared" si="792"/>
        <v>0</v>
      </c>
      <c r="J1565" s="20">
        <f t="shared" si="793"/>
        <v>0</v>
      </c>
      <c r="K1565" s="25" t="str">
        <f t="shared" si="794"/>
        <v>0</v>
      </c>
      <c r="L1565" s="20">
        <f t="shared" si="795"/>
        <v>0</v>
      </c>
      <c r="M1565" s="42"/>
      <c r="N1565" s="20">
        <f>COUNTIFS($B$21:$B$5019,B1565)</f>
        <v>0</v>
      </c>
    </row>
    <row r="1566" spans="1:14" x14ac:dyDescent="0.45">
      <c r="A1566" s="19">
        <v>1546</v>
      </c>
      <c r="B1566" s="54"/>
      <c r="C1566" s="55"/>
      <c r="D1566" s="21"/>
      <c r="E1566" s="21"/>
      <c r="F1566" s="20">
        <f t="shared" si="791"/>
        <v>0</v>
      </c>
      <c r="G1566" s="21"/>
      <c r="H1566" s="21"/>
      <c r="I1566" s="20">
        <f t="shared" si="792"/>
        <v>0</v>
      </c>
      <c r="J1566" s="20">
        <f t="shared" si="793"/>
        <v>0</v>
      </c>
      <c r="K1566" s="25" t="str">
        <f t="shared" si="794"/>
        <v>0</v>
      </c>
      <c r="L1566" s="20">
        <f t="shared" si="795"/>
        <v>0</v>
      </c>
      <c r="M1566" s="42"/>
      <c r="N1566" s="20">
        <f>COUNTIFS($B$21:$B$5019,B1566)</f>
        <v>0</v>
      </c>
    </row>
    <row r="1567" spans="1:14" x14ac:dyDescent="0.45">
      <c r="A1567" s="19">
        <v>1547</v>
      </c>
      <c r="B1567" s="54"/>
      <c r="C1567" s="55"/>
      <c r="D1567" s="21"/>
      <c r="E1567" s="21"/>
      <c r="F1567" s="20">
        <f t="shared" si="791"/>
        <v>0</v>
      </c>
      <c r="G1567" s="21"/>
      <c r="H1567" s="21"/>
      <c r="I1567" s="20">
        <f t="shared" si="792"/>
        <v>0</v>
      </c>
      <c r="J1567" s="20">
        <f t="shared" si="793"/>
        <v>0</v>
      </c>
      <c r="K1567" s="25" t="str">
        <f t="shared" si="794"/>
        <v>0</v>
      </c>
      <c r="L1567" s="20">
        <f t="shared" si="795"/>
        <v>0</v>
      </c>
      <c r="M1567" s="42"/>
      <c r="N1567" s="20">
        <f>COUNTIFS($B$21:$B$5019,B1567)</f>
        <v>0</v>
      </c>
    </row>
    <row r="1568" spans="1:14" x14ac:dyDescent="0.45">
      <c r="A1568" s="19">
        <v>1548</v>
      </c>
      <c r="B1568" s="54"/>
      <c r="C1568" s="55"/>
      <c r="D1568" s="21"/>
      <c r="E1568" s="21"/>
      <c r="F1568" s="20">
        <f t="shared" si="791"/>
        <v>0</v>
      </c>
      <c r="G1568" s="21"/>
      <c r="H1568" s="21"/>
      <c r="I1568" s="20">
        <f t="shared" si="792"/>
        <v>0</v>
      </c>
      <c r="J1568" s="20">
        <f t="shared" si="793"/>
        <v>0</v>
      </c>
      <c r="K1568" s="25" t="str">
        <f t="shared" si="794"/>
        <v>0</v>
      </c>
      <c r="L1568" s="20">
        <f t="shared" si="795"/>
        <v>0</v>
      </c>
      <c r="M1568" s="42"/>
      <c r="N1568" s="20">
        <f>COUNTIFS($B$21:$B$5019,B1568)</f>
        <v>0</v>
      </c>
    </row>
    <row r="1569" spans="1:14" x14ac:dyDescent="0.45">
      <c r="A1569" s="19">
        <v>1549</v>
      </c>
      <c r="B1569" s="54"/>
      <c r="C1569" s="55"/>
      <c r="D1569" s="21"/>
      <c r="E1569" s="21"/>
      <c r="F1569" s="20">
        <f t="shared" si="791"/>
        <v>0</v>
      </c>
      <c r="G1569" s="21"/>
      <c r="H1569" s="21"/>
      <c r="I1569" s="20">
        <f t="shared" si="792"/>
        <v>0</v>
      </c>
      <c r="J1569" s="20">
        <f t="shared" si="793"/>
        <v>0</v>
      </c>
      <c r="K1569" s="25" t="str">
        <f t="shared" si="794"/>
        <v>0</v>
      </c>
      <c r="L1569" s="20">
        <f t="shared" si="795"/>
        <v>0</v>
      </c>
      <c r="M1569" s="42"/>
      <c r="N1569" s="20">
        <f>COUNTIFS($B$21:$B$5019,B1569)</f>
        <v>0</v>
      </c>
    </row>
    <row r="1570" spans="1:14" ht="18.600000000000001" thickBot="1" x14ac:dyDescent="0.5">
      <c r="A1570" s="22">
        <v>1550</v>
      </c>
      <c r="B1570" s="56"/>
      <c r="C1570" s="57"/>
      <c r="D1570" s="24"/>
      <c r="E1570" s="24"/>
      <c r="F1570" s="23">
        <f t="shared" si="791"/>
        <v>0</v>
      </c>
      <c r="G1570" s="24"/>
      <c r="H1570" s="24"/>
      <c r="I1570" s="23">
        <f t="shared" si="792"/>
        <v>0</v>
      </c>
      <c r="J1570" s="23">
        <f t="shared" si="793"/>
        <v>0</v>
      </c>
      <c r="K1570" s="26" t="str">
        <f t="shared" si="794"/>
        <v>0</v>
      </c>
      <c r="L1570" s="23">
        <f t="shared" si="795"/>
        <v>0</v>
      </c>
      <c r="M1570" s="43"/>
      <c r="N1570" s="23">
        <f>COUNTIFS($B$21:$B$5019,B1570)</f>
        <v>0</v>
      </c>
    </row>
    <row r="1571" spans="1:14" x14ac:dyDescent="0.45">
      <c r="A1571" s="16">
        <v>1551</v>
      </c>
      <c r="B1571" s="52"/>
      <c r="C1571" s="53"/>
      <c r="D1571" s="18"/>
      <c r="E1571" s="18"/>
      <c r="F1571" s="17">
        <f>D1571-E1571</f>
        <v>0</v>
      </c>
      <c r="G1571" s="18"/>
      <c r="H1571" s="18"/>
      <c r="I1571" s="17">
        <f>G1571-H1571</f>
        <v>0</v>
      </c>
      <c r="J1571" s="17">
        <f>F1571+I1571</f>
        <v>0</v>
      </c>
      <c r="K1571" s="27" t="str">
        <f>IF(E1571&lt;0,"マイナス請求",IF(J1571=1900,"○",IF(J1571=0,"0",IF(J1571&lt;1900,"値引残","要確認"))))</f>
        <v>0</v>
      </c>
      <c r="L1571" s="17">
        <f>J1571</f>
        <v>0</v>
      </c>
      <c r="M1571" s="41"/>
      <c r="N1571" s="17">
        <f>COUNTIFS($B$21:$B$5019,B1571)</f>
        <v>0</v>
      </c>
    </row>
    <row r="1572" spans="1:14" x14ac:dyDescent="0.45">
      <c r="A1572" s="19">
        <v>1552</v>
      </c>
      <c r="B1572" s="54"/>
      <c r="C1572" s="55"/>
      <c r="D1572" s="21"/>
      <c r="E1572" s="21"/>
      <c r="F1572" s="20">
        <f t="shared" ref="F1572:F1580" si="796">D1572-E1572</f>
        <v>0</v>
      </c>
      <c r="G1572" s="21"/>
      <c r="H1572" s="21"/>
      <c r="I1572" s="20">
        <f t="shared" ref="I1572:I1580" si="797">G1572-H1572</f>
        <v>0</v>
      </c>
      <c r="J1572" s="20">
        <f t="shared" ref="J1572:J1580" si="798">F1572+I1572</f>
        <v>0</v>
      </c>
      <c r="K1572" s="25" t="str">
        <f t="shared" ref="K1572:K1580" si="799">IF(E1572&lt;0,"マイナス請求",IF(J1572=1900,"○",IF(J1572=0,"0",IF(J1572&lt;1900,"値引残","要確認"))))</f>
        <v>0</v>
      </c>
      <c r="L1572" s="20">
        <f t="shared" ref="L1572:L1580" si="800">J1572</f>
        <v>0</v>
      </c>
      <c r="M1572" s="42"/>
      <c r="N1572" s="20">
        <f>COUNTIFS($B$21:$B$5019,B1572)</f>
        <v>0</v>
      </c>
    </row>
    <row r="1573" spans="1:14" x14ac:dyDescent="0.45">
      <c r="A1573" s="19">
        <v>1553</v>
      </c>
      <c r="B1573" s="54"/>
      <c r="C1573" s="55"/>
      <c r="D1573" s="21"/>
      <c r="E1573" s="21"/>
      <c r="F1573" s="20">
        <f t="shared" si="796"/>
        <v>0</v>
      </c>
      <c r="G1573" s="21"/>
      <c r="H1573" s="21"/>
      <c r="I1573" s="20">
        <f t="shared" si="797"/>
        <v>0</v>
      </c>
      <c r="J1573" s="20">
        <f t="shared" si="798"/>
        <v>0</v>
      </c>
      <c r="K1573" s="25" t="str">
        <f t="shared" si="799"/>
        <v>0</v>
      </c>
      <c r="L1573" s="20">
        <f t="shared" si="800"/>
        <v>0</v>
      </c>
      <c r="M1573" s="42"/>
      <c r="N1573" s="20">
        <f>COUNTIFS($B$21:$B$5019,B1573)</f>
        <v>0</v>
      </c>
    </row>
    <row r="1574" spans="1:14" x14ac:dyDescent="0.45">
      <c r="A1574" s="19">
        <v>1554</v>
      </c>
      <c r="B1574" s="54"/>
      <c r="C1574" s="55"/>
      <c r="D1574" s="21"/>
      <c r="E1574" s="21"/>
      <c r="F1574" s="20">
        <f t="shared" si="796"/>
        <v>0</v>
      </c>
      <c r="G1574" s="21"/>
      <c r="H1574" s="21"/>
      <c r="I1574" s="20">
        <f t="shared" si="797"/>
        <v>0</v>
      </c>
      <c r="J1574" s="20">
        <f t="shared" si="798"/>
        <v>0</v>
      </c>
      <c r="K1574" s="25" t="str">
        <f t="shared" si="799"/>
        <v>0</v>
      </c>
      <c r="L1574" s="20">
        <f t="shared" si="800"/>
        <v>0</v>
      </c>
      <c r="M1574" s="42"/>
      <c r="N1574" s="20">
        <f>COUNTIFS($B$21:$B$5019,B1574)</f>
        <v>0</v>
      </c>
    </row>
    <row r="1575" spans="1:14" x14ac:dyDescent="0.45">
      <c r="A1575" s="19">
        <v>1555</v>
      </c>
      <c r="B1575" s="54"/>
      <c r="C1575" s="55"/>
      <c r="D1575" s="21"/>
      <c r="E1575" s="21"/>
      <c r="F1575" s="20">
        <f t="shared" si="796"/>
        <v>0</v>
      </c>
      <c r="G1575" s="21"/>
      <c r="H1575" s="21"/>
      <c r="I1575" s="20">
        <f t="shared" si="797"/>
        <v>0</v>
      </c>
      <c r="J1575" s="20">
        <f t="shared" si="798"/>
        <v>0</v>
      </c>
      <c r="K1575" s="25" t="str">
        <f t="shared" si="799"/>
        <v>0</v>
      </c>
      <c r="L1575" s="20">
        <f t="shared" si="800"/>
        <v>0</v>
      </c>
      <c r="M1575" s="42"/>
      <c r="N1575" s="20">
        <f>COUNTIFS($B$21:$B$5019,B1575)</f>
        <v>0</v>
      </c>
    </row>
    <row r="1576" spans="1:14" x14ac:dyDescent="0.45">
      <c r="A1576" s="19">
        <v>1556</v>
      </c>
      <c r="B1576" s="54"/>
      <c r="C1576" s="55"/>
      <c r="D1576" s="21"/>
      <c r="E1576" s="21"/>
      <c r="F1576" s="20">
        <f t="shared" si="796"/>
        <v>0</v>
      </c>
      <c r="G1576" s="21"/>
      <c r="H1576" s="21"/>
      <c r="I1576" s="20">
        <f t="shared" si="797"/>
        <v>0</v>
      </c>
      <c r="J1576" s="20">
        <f t="shared" si="798"/>
        <v>0</v>
      </c>
      <c r="K1576" s="25" t="str">
        <f t="shared" si="799"/>
        <v>0</v>
      </c>
      <c r="L1576" s="20">
        <f t="shared" si="800"/>
        <v>0</v>
      </c>
      <c r="M1576" s="42"/>
      <c r="N1576" s="20">
        <f>COUNTIFS($B$21:$B$5019,B1576)</f>
        <v>0</v>
      </c>
    </row>
    <row r="1577" spans="1:14" x14ac:dyDescent="0.45">
      <c r="A1577" s="19">
        <v>1557</v>
      </c>
      <c r="B1577" s="54"/>
      <c r="C1577" s="55"/>
      <c r="D1577" s="21"/>
      <c r="E1577" s="21"/>
      <c r="F1577" s="20">
        <f t="shared" si="796"/>
        <v>0</v>
      </c>
      <c r="G1577" s="21"/>
      <c r="H1577" s="21"/>
      <c r="I1577" s="20">
        <f t="shared" si="797"/>
        <v>0</v>
      </c>
      <c r="J1577" s="20">
        <f t="shared" si="798"/>
        <v>0</v>
      </c>
      <c r="K1577" s="25" t="str">
        <f t="shared" si="799"/>
        <v>0</v>
      </c>
      <c r="L1577" s="20">
        <f t="shared" si="800"/>
        <v>0</v>
      </c>
      <c r="M1577" s="42"/>
      <c r="N1577" s="20">
        <f>COUNTIFS($B$21:$B$5019,B1577)</f>
        <v>0</v>
      </c>
    </row>
    <row r="1578" spans="1:14" x14ac:dyDescent="0.45">
      <c r="A1578" s="19">
        <v>1558</v>
      </c>
      <c r="B1578" s="54"/>
      <c r="C1578" s="55"/>
      <c r="D1578" s="21"/>
      <c r="E1578" s="21"/>
      <c r="F1578" s="20">
        <f t="shared" si="796"/>
        <v>0</v>
      </c>
      <c r="G1578" s="21"/>
      <c r="H1578" s="21"/>
      <c r="I1578" s="20">
        <f t="shared" si="797"/>
        <v>0</v>
      </c>
      <c r="J1578" s="20">
        <f t="shared" si="798"/>
        <v>0</v>
      </c>
      <c r="K1578" s="25" t="str">
        <f t="shared" si="799"/>
        <v>0</v>
      </c>
      <c r="L1578" s="20">
        <f t="shared" si="800"/>
        <v>0</v>
      </c>
      <c r="M1578" s="42"/>
      <c r="N1578" s="20">
        <f>COUNTIFS($B$21:$B$5019,B1578)</f>
        <v>0</v>
      </c>
    </row>
    <row r="1579" spans="1:14" x14ac:dyDescent="0.45">
      <c r="A1579" s="19">
        <v>1559</v>
      </c>
      <c r="B1579" s="54"/>
      <c r="C1579" s="55"/>
      <c r="D1579" s="21"/>
      <c r="E1579" s="21"/>
      <c r="F1579" s="20">
        <f t="shared" si="796"/>
        <v>0</v>
      </c>
      <c r="G1579" s="21"/>
      <c r="H1579" s="21"/>
      <c r="I1579" s="20">
        <f t="shared" si="797"/>
        <v>0</v>
      </c>
      <c r="J1579" s="20">
        <f t="shared" si="798"/>
        <v>0</v>
      </c>
      <c r="K1579" s="25" t="str">
        <f t="shared" si="799"/>
        <v>0</v>
      </c>
      <c r="L1579" s="20">
        <f t="shared" si="800"/>
        <v>0</v>
      </c>
      <c r="M1579" s="42"/>
      <c r="N1579" s="20">
        <f>COUNTIFS($B$21:$B$5019,B1579)</f>
        <v>0</v>
      </c>
    </row>
    <row r="1580" spans="1:14" ht="18.600000000000001" thickBot="1" x14ac:dyDescent="0.5">
      <c r="A1580" s="22">
        <v>1560</v>
      </c>
      <c r="B1580" s="56"/>
      <c r="C1580" s="57"/>
      <c r="D1580" s="24"/>
      <c r="E1580" s="24"/>
      <c r="F1580" s="23">
        <f t="shared" si="796"/>
        <v>0</v>
      </c>
      <c r="G1580" s="24"/>
      <c r="H1580" s="24"/>
      <c r="I1580" s="23">
        <f t="shared" si="797"/>
        <v>0</v>
      </c>
      <c r="J1580" s="23">
        <f t="shared" si="798"/>
        <v>0</v>
      </c>
      <c r="K1580" s="26" t="str">
        <f t="shared" si="799"/>
        <v>0</v>
      </c>
      <c r="L1580" s="23">
        <f t="shared" si="800"/>
        <v>0</v>
      </c>
      <c r="M1580" s="43"/>
      <c r="N1580" s="23">
        <f>COUNTIFS($B$21:$B$5019,B1580)</f>
        <v>0</v>
      </c>
    </row>
    <row r="1581" spans="1:14" x14ac:dyDescent="0.45">
      <c r="A1581" s="16">
        <v>1561</v>
      </c>
      <c r="B1581" s="52"/>
      <c r="C1581" s="53"/>
      <c r="D1581" s="18"/>
      <c r="E1581" s="18"/>
      <c r="F1581" s="17">
        <f>D1581-E1581</f>
        <v>0</v>
      </c>
      <c r="G1581" s="18"/>
      <c r="H1581" s="18"/>
      <c r="I1581" s="17">
        <f>G1581-H1581</f>
        <v>0</v>
      </c>
      <c r="J1581" s="17">
        <f>F1581+I1581</f>
        <v>0</v>
      </c>
      <c r="K1581" s="27" t="str">
        <f>IF(E1581&lt;0,"マイナス請求",IF(J1581=1900,"○",IF(J1581=0,"0",IF(J1581&lt;1900,"値引残","要確認"))))</f>
        <v>0</v>
      </c>
      <c r="L1581" s="17">
        <f>J1581</f>
        <v>0</v>
      </c>
      <c r="M1581" s="41"/>
      <c r="N1581" s="17">
        <f>COUNTIFS($B$21:$B$5019,B1581)</f>
        <v>0</v>
      </c>
    </row>
    <row r="1582" spans="1:14" x14ac:dyDescent="0.45">
      <c r="A1582" s="19">
        <v>1562</v>
      </c>
      <c r="B1582" s="54"/>
      <c r="C1582" s="55"/>
      <c r="D1582" s="21"/>
      <c r="E1582" s="21"/>
      <c r="F1582" s="20">
        <f t="shared" ref="F1582:F1590" si="801">D1582-E1582</f>
        <v>0</v>
      </c>
      <c r="G1582" s="21"/>
      <c r="H1582" s="21"/>
      <c r="I1582" s="20">
        <f t="shared" ref="I1582:I1590" si="802">G1582-H1582</f>
        <v>0</v>
      </c>
      <c r="J1582" s="20">
        <f t="shared" ref="J1582:J1590" si="803">F1582+I1582</f>
        <v>0</v>
      </c>
      <c r="K1582" s="25" t="str">
        <f t="shared" ref="K1582:K1590" si="804">IF(E1582&lt;0,"マイナス請求",IF(J1582=1900,"○",IF(J1582=0,"0",IF(J1582&lt;1900,"値引残","要確認"))))</f>
        <v>0</v>
      </c>
      <c r="L1582" s="20">
        <f t="shared" ref="L1582:L1590" si="805">J1582</f>
        <v>0</v>
      </c>
      <c r="M1582" s="42"/>
      <c r="N1582" s="20">
        <f>COUNTIFS($B$21:$B$5019,B1582)</f>
        <v>0</v>
      </c>
    </row>
    <row r="1583" spans="1:14" x14ac:dyDescent="0.45">
      <c r="A1583" s="19">
        <v>1563</v>
      </c>
      <c r="B1583" s="54"/>
      <c r="C1583" s="55"/>
      <c r="D1583" s="21"/>
      <c r="E1583" s="21"/>
      <c r="F1583" s="20">
        <f t="shared" si="801"/>
        <v>0</v>
      </c>
      <c r="G1583" s="21"/>
      <c r="H1583" s="21"/>
      <c r="I1583" s="20">
        <f t="shared" si="802"/>
        <v>0</v>
      </c>
      <c r="J1583" s="20">
        <f t="shared" si="803"/>
        <v>0</v>
      </c>
      <c r="K1583" s="25" t="str">
        <f t="shared" si="804"/>
        <v>0</v>
      </c>
      <c r="L1583" s="20">
        <f t="shared" si="805"/>
        <v>0</v>
      </c>
      <c r="M1583" s="42"/>
      <c r="N1583" s="20">
        <f>COUNTIFS($B$21:$B$5019,B1583)</f>
        <v>0</v>
      </c>
    </row>
    <row r="1584" spans="1:14" x14ac:dyDescent="0.45">
      <c r="A1584" s="19">
        <v>1564</v>
      </c>
      <c r="B1584" s="54"/>
      <c r="C1584" s="55"/>
      <c r="D1584" s="21"/>
      <c r="E1584" s="21"/>
      <c r="F1584" s="20">
        <f t="shared" si="801"/>
        <v>0</v>
      </c>
      <c r="G1584" s="21"/>
      <c r="H1584" s="21"/>
      <c r="I1584" s="20">
        <f t="shared" si="802"/>
        <v>0</v>
      </c>
      <c r="J1584" s="20">
        <f t="shared" si="803"/>
        <v>0</v>
      </c>
      <c r="K1584" s="25" t="str">
        <f t="shared" si="804"/>
        <v>0</v>
      </c>
      <c r="L1584" s="20">
        <f t="shared" si="805"/>
        <v>0</v>
      </c>
      <c r="M1584" s="42"/>
      <c r="N1584" s="20">
        <f>COUNTIFS($B$21:$B$5019,B1584)</f>
        <v>0</v>
      </c>
    </row>
    <row r="1585" spans="1:14" x14ac:dyDescent="0.45">
      <c r="A1585" s="19">
        <v>1565</v>
      </c>
      <c r="B1585" s="54"/>
      <c r="C1585" s="55"/>
      <c r="D1585" s="21"/>
      <c r="E1585" s="21"/>
      <c r="F1585" s="20">
        <f t="shared" si="801"/>
        <v>0</v>
      </c>
      <c r="G1585" s="21"/>
      <c r="H1585" s="21"/>
      <c r="I1585" s="20">
        <f t="shared" si="802"/>
        <v>0</v>
      </c>
      <c r="J1585" s="20">
        <f t="shared" si="803"/>
        <v>0</v>
      </c>
      <c r="K1585" s="25" t="str">
        <f t="shared" si="804"/>
        <v>0</v>
      </c>
      <c r="L1585" s="20">
        <f t="shared" si="805"/>
        <v>0</v>
      </c>
      <c r="M1585" s="42"/>
      <c r="N1585" s="20">
        <f>COUNTIFS($B$21:$B$5019,B1585)</f>
        <v>0</v>
      </c>
    </row>
    <row r="1586" spans="1:14" x14ac:dyDescent="0.45">
      <c r="A1586" s="19">
        <v>1566</v>
      </c>
      <c r="B1586" s="54"/>
      <c r="C1586" s="55"/>
      <c r="D1586" s="21"/>
      <c r="E1586" s="21"/>
      <c r="F1586" s="20">
        <f t="shared" si="801"/>
        <v>0</v>
      </c>
      <c r="G1586" s="21"/>
      <c r="H1586" s="21"/>
      <c r="I1586" s="20">
        <f t="shared" si="802"/>
        <v>0</v>
      </c>
      <c r="J1586" s="20">
        <f t="shared" si="803"/>
        <v>0</v>
      </c>
      <c r="K1586" s="25" t="str">
        <f t="shared" si="804"/>
        <v>0</v>
      </c>
      <c r="L1586" s="20">
        <f t="shared" si="805"/>
        <v>0</v>
      </c>
      <c r="M1586" s="42"/>
      <c r="N1586" s="20">
        <f>COUNTIFS($B$21:$B$5019,B1586)</f>
        <v>0</v>
      </c>
    </row>
    <row r="1587" spans="1:14" x14ac:dyDescent="0.45">
      <c r="A1587" s="19">
        <v>1567</v>
      </c>
      <c r="B1587" s="54"/>
      <c r="C1587" s="55"/>
      <c r="D1587" s="21"/>
      <c r="E1587" s="21"/>
      <c r="F1587" s="20">
        <f t="shared" si="801"/>
        <v>0</v>
      </c>
      <c r="G1587" s="21"/>
      <c r="H1587" s="21"/>
      <c r="I1587" s="20">
        <f t="shared" si="802"/>
        <v>0</v>
      </c>
      <c r="J1587" s="20">
        <f t="shared" si="803"/>
        <v>0</v>
      </c>
      <c r="K1587" s="25" t="str">
        <f t="shared" si="804"/>
        <v>0</v>
      </c>
      <c r="L1587" s="20">
        <f t="shared" si="805"/>
        <v>0</v>
      </c>
      <c r="M1587" s="42"/>
      <c r="N1587" s="20">
        <f>COUNTIFS($B$21:$B$5019,B1587)</f>
        <v>0</v>
      </c>
    </row>
    <row r="1588" spans="1:14" x14ac:dyDescent="0.45">
      <c r="A1588" s="19">
        <v>1568</v>
      </c>
      <c r="B1588" s="54"/>
      <c r="C1588" s="55"/>
      <c r="D1588" s="21"/>
      <c r="E1588" s="21"/>
      <c r="F1588" s="20">
        <f t="shared" si="801"/>
        <v>0</v>
      </c>
      <c r="G1588" s="21"/>
      <c r="H1588" s="21"/>
      <c r="I1588" s="20">
        <f t="shared" si="802"/>
        <v>0</v>
      </c>
      <c r="J1588" s="20">
        <f t="shared" si="803"/>
        <v>0</v>
      </c>
      <c r="K1588" s="25" t="str">
        <f t="shared" si="804"/>
        <v>0</v>
      </c>
      <c r="L1588" s="20">
        <f t="shared" si="805"/>
        <v>0</v>
      </c>
      <c r="M1588" s="42"/>
      <c r="N1588" s="20">
        <f>COUNTIFS($B$21:$B$5019,B1588)</f>
        <v>0</v>
      </c>
    </row>
    <row r="1589" spans="1:14" x14ac:dyDescent="0.45">
      <c r="A1589" s="19">
        <v>1569</v>
      </c>
      <c r="B1589" s="54"/>
      <c r="C1589" s="55"/>
      <c r="D1589" s="21"/>
      <c r="E1589" s="21"/>
      <c r="F1589" s="20">
        <f t="shared" si="801"/>
        <v>0</v>
      </c>
      <c r="G1589" s="21"/>
      <c r="H1589" s="21"/>
      <c r="I1589" s="20">
        <f t="shared" si="802"/>
        <v>0</v>
      </c>
      <c r="J1589" s="20">
        <f t="shared" si="803"/>
        <v>0</v>
      </c>
      <c r="K1589" s="25" t="str">
        <f t="shared" si="804"/>
        <v>0</v>
      </c>
      <c r="L1589" s="20">
        <f t="shared" si="805"/>
        <v>0</v>
      </c>
      <c r="M1589" s="42"/>
      <c r="N1589" s="20">
        <f>COUNTIFS($B$21:$B$5019,B1589)</f>
        <v>0</v>
      </c>
    </row>
    <row r="1590" spans="1:14" ht="18.600000000000001" thickBot="1" x14ac:dyDescent="0.5">
      <c r="A1590" s="22">
        <v>1570</v>
      </c>
      <c r="B1590" s="56"/>
      <c r="C1590" s="57"/>
      <c r="D1590" s="24"/>
      <c r="E1590" s="24"/>
      <c r="F1590" s="23">
        <f t="shared" si="801"/>
        <v>0</v>
      </c>
      <c r="G1590" s="24"/>
      <c r="H1590" s="24"/>
      <c r="I1590" s="23">
        <f t="shared" si="802"/>
        <v>0</v>
      </c>
      <c r="J1590" s="23">
        <f t="shared" si="803"/>
        <v>0</v>
      </c>
      <c r="K1590" s="26" t="str">
        <f t="shared" si="804"/>
        <v>0</v>
      </c>
      <c r="L1590" s="23">
        <f t="shared" si="805"/>
        <v>0</v>
      </c>
      <c r="M1590" s="43"/>
      <c r="N1590" s="23">
        <f>COUNTIFS($B$21:$B$5019,B1590)</f>
        <v>0</v>
      </c>
    </row>
    <row r="1591" spans="1:14" x14ac:dyDescent="0.45">
      <c r="A1591" s="16">
        <v>1571</v>
      </c>
      <c r="B1591" s="52"/>
      <c r="C1591" s="53"/>
      <c r="D1591" s="18"/>
      <c r="E1591" s="18"/>
      <c r="F1591" s="17">
        <f>D1591-E1591</f>
        <v>0</v>
      </c>
      <c r="G1591" s="18"/>
      <c r="H1591" s="18"/>
      <c r="I1591" s="17">
        <f>G1591-H1591</f>
        <v>0</v>
      </c>
      <c r="J1591" s="17">
        <f>F1591+I1591</f>
        <v>0</v>
      </c>
      <c r="K1591" s="27" t="str">
        <f>IF(E1591&lt;0,"マイナス請求",IF(J1591=1900,"○",IF(J1591=0,"0",IF(J1591&lt;1900,"値引残","要確認"))))</f>
        <v>0</v>
      </c>
      <c r="L1591" s="17">
        <f>J1591</f>
        <v>0</v>
      </c>
      <c r="M1591" s="41"/>
      <c r="N1591" s="17">
        <f>COUNTIFS($B$21:$B$5019,B1591)</f>
        <v>0</v>
      </c>
    </row>
    <row r="1592" spans="1:14" x14ac:dyDescent="0.45">
      <c r="A1592" s="19">
        <v>1572</v>
      </c>
      <c r="B1592" s="54"/>
      <c r="C1592" s="55"/>
      <c r="D1592" s="21"/>
      <c r="E1592" s="21"/>
      <c r="F1592" s="20">
        <f t="shared" ref="F1592:F1600" si="806">D1592-E1592</f>
        <v>0</v>
      </c>
      <c r="G1592" s="21"/>
      <c r="H1592" s="21"/>
      <c r="I1592" s="20">
        <f t="shared" ref="I1592:I1600" si="807">G1592-H1592</f>
        <v>0</v>
      </c>
      <c r="J1592" s="20">
        <f t="shared" ref="J1592:J1600" si="808">F1592+I1592</f>
        <v>0</v>
      </c>
      <c r="K1592" s="25" t="str">
        <f t="shared" ref="K1592:K1600" si="809">IF(E1592&lt;0,"マイナス請求",IF(J1592=1900,"○",IF(J1592=0,"0",IF(J1592&lt;1900,"値引残","要確認"))))</f>
        <v>0</v>
      </c>
      <c r="L1592" s="20">
        <f t="shared" ref="L1592:L1600" si="810">J1592</f>
        <v>0</v>
      </c>
      <c r="M1592" s="42"/>
      <c r="N1592" s="20">
        <f>COUNTIFS($B$21:$B$5019,B1592)</f>
        <v>0</v>
      </c>
    </row>
    <row r="1593" spans="1:14" x14ac:dyDescent="0.45">
      <c r="A1593" s="19">
        <v>1573</v>
      </c>
      <c r="B1593" s="54"/>
      <c r="C1593" s="55"/>
      <c r="D1593" s="21"/>
      <c r="E1593" s="21"/>
      <c r="F1593" s="20">
        <f t="shared" si="806"/>
        <v>0</v>
      </c>
      <c r="G1593" s="21"/>
      <c r="H1593" s="21"/>
      <c r="I1593" s="20">
        <f t="shared" si="807"/>
        <v>0</v>
      </c>
      <c r="J1593" s="20">
        <f t="shared" si="808"/>
        <v>0</v>
      </c>
      <c r="K1593" s="25" t="str">
        <f t="shared" si="809"/>
        <v>0</v>
      </c>
      <c r="L1593" s="20">
        <f t="shared" si="810"/>
        <v>0</v>
      </c>
      <c r="M1593" s="42"/>
      <c r="N1593" s="20">
        <f>COUNTIFS($B$21:$B$5019,B1593)</f>
        <v>0</v>
      </c>
    </row>
    <row r="1594" spans="1:14" x14ac:dyDescent="0.45">
      <c r="A1594" s="19">
        <v>1574</v>
      </c>
      <c r="B1594" s="54"/>
      <c r="C1594" s="55"/>
      <c r="D1594" s="21"/>
      <c r="E1594" s="21"/>
      <c r="F1594" s="20">
        <f t="shared" si="806"/>
        <v>0</v>
      </c>
      <c r="G1594" s="21"/>
      <c r="H1594" s="21"/>
      <c r="I1594" s="20">
        <f t="shared" si="807"/>
        <v>0</v>
      </c>
      <c r="J1594" s="20">
        <f t="shared" si="808"/>
        <v>0</v>
      </c>
      <c r="K1594" s="25" t="str">
        <f t="shared" si="809"/>
        <v>0</v>
      </c>
      <c r="L1594" s="20">
        <f t="shared" si="810"/>
        <v>0</v>
      </c>
      <c r="M1594" s="42"/>
      <c r="N1594" s="20">
        <f>COUNTIFS($B$21:$B$5019,B1594)</f>
        <v>0</v>
      </c>
    </row>
    <row r="1595" spans="1:14" x14ac:dyDescent="0.45">
      <c r="A1595" s="19">
        <v>1575</v>
      </c>
      <c r="B1595" s="54"/>
      <c r="C1595" s="55"/>
      <c r="D1595" s="21"/>
      <c r="E1595" s="21"/>
      <c r="F1595" s="20">
        <f t="shared" si="806"/>
        <v>0</v>
      </c>
      <c r="G1595" s="21"/>
      <c r="H1595" s="21"/>
      <c r="I1595" s="20">
        <f t="shared" si="807"/>
        <v>0</v>
      </c>
      <c r="J1595" s="20">
        <f t="shared" si="808"/>
        <v>0</v>
      </c>
      <c r="K1595" s="25" t="str">
        <f t="shared" si="809"/>
        <v>0</v>
      </c>
      <c r="L1595" s="20">
        <f t="shared" si="810"/>
        <v>0</v>
      </c>
      <c r="M1595" s="42"/>
      <c r="N1595" s="20">
        <f>COUNTIFS($B$21:$B$5019,B1595)</f>
        <v>0</v>
      </c>
    </row>
    <row r="1596" spans="1:14" x14ac:dyDescent="0.45">
      <c r="A1596" s="19">
        <v>1576</v>
      </c>
      <c r="B1596" s="54"/>
      <c r="C1596" s="55"/>
      <c r="D1596" s="21"/>
      <c r="E1596" s="21"/>
      <c r="F1596" s="20">
        <f t="shared" si="806"/>
        <v>0</v>
      </c>
      <c r="G1596" s="21"/>
      <c r="H1596" s="21"/>
      <c r="I1596" s="20">
        <f t="shared" si="807"/>
        <v>0</v>
      </c>
      <c r="J1596" s="20">
        <f t="shared" si="808"/>
        <v>0</v>
      </c>
      <c r="K1596" s="25" t="str">
        <f t="shared" si="809"/>
        <v>0</v>
      </c>
      <c r="L1596" s="20">
        <f t="shared" si="810"/>
        <v>0</v>
      </c>
      <c r="M1596" s="42"/>
      <c r="N1596" s="20">
        <f>COUNTIFS($B$21:$B$5019,B1596)</f>
        <v>0</v>
      </c>
    </row>
    <row r="1597" spans="1:14" x14ac:dyDescent="0.45">
      <c r="A1597" s="19">
        <v>1577</v>
      </c>
      <c r="B1597" s="54"/>
      <c r="C1597" s="55"/>
      <c r="D1597" s="21"/>
      <c r="E1597" s="21"/>
      <c r="F1597" s="20">
        <f t="shared" si="806"/>
        <v>0</v>
      </c>
      <c r="G1597" s="21"/>
      <c r="H1597" s="21"/>
      <c r="I1597" s="20">
        <f t="shared" si="807"/>
        <v>0</v>
      </c>
      <c r="J1597" s="20">
        <f t="shared" si="808"/>
        <v>0</v>
      </c>
      <c r="K1597" s="25" t="str">
        <f t="shared" si="809"/>
        <v>0</v>
      </c>
      <c r="L1597" s="20">
        <f t="shared" si="810"/>
        <v>0</v>
      </c>
      <c r="M1597" s="42"/>
      <c r="N1597" s="20">
        <f>COUNTIFS($B$21:$B$5019,B1597)</f>
        <v>0</v>
      </c>
    </row>
    <row r="1598" spans="1:14" x14ac:dyDescent="0.45">
      <c r="A1598" s="19">
        <v>1578</v>
      </c>
      <c r="B1598" s="54"/>
      <c r="C1598" s="55"/>
      <c r="D1598" s="21"/>
      <c r="E1598" s="21"/>
      <c r="F1598" s="20">
        <f t="shared" si="806"/>
        <v>0</v>
      </c>
      <c r="G1598" s="21"/>
      <c r="H1598" s="21"/>
      <c r="I1598" s="20">
        <f t="shared" si="807"/>
        <v>0</v>
      </c>
      <c r="J1598" s="20">
        <f t="shared" si="808"/>
        <v>0</v>
      </c>
      <c r="K1598" s="25" t="str">
        <f t="shared" si="809"/>
        <v>0</v>
      </c>
      <c r="L1598" s="20">
        <f t="shared" si="810"/>
        <v>0</v>
      </c>
      <c r="M1598" s="42"/>
      <c r="N1598" s="20">
        <f>COUNTIFS($B$21:$B$5019,B1598)</f>
        <v>0</v>
      </c>
    </row>
    <row r="1599" spans="1:14" x14ac:dyDescent="0.45">
      <c r="A1599" s="19">
        <v>1579</v>
      </c>
      <c r="B1599" s="54"/>
      <c r="C1599" s="55"/>
      <c r="D1599" s="21"/>
      <c r="E1599" s="21"/>
      <c r="F1599" s="20">
        <f t="shared" si="806"/>
        <v>0</v>
      </c>
      <c r="G1599" s="21"/>
      <c r="H1599" s="21"/>
      <c r="I1599" s="20">
        <f t="shared" si="807"/>
        <v>0</v>
      </c>
      <c r="J1599" s="20">
        <f t="shared" si="808"/>
        <v>0</v>
      </c>
      <c r="K1599" s="25" t="str">
        <f t="shared" si="809"/>
        <v>0</v>
      </c>
      <c r="L1599" s="20">
        <f t="shared" si="810"/>
        <v>0</v>
      </c>
      <c r="M1599" s="42"/>
      <c r="N1599" s="20">
        <f>COUNTIFS($B$21:$B$5019,B1599)</f>
        <v>0</v>
      </c>
    </row>
    <row r="1600" spans="1:14" ht="18.600000000000001" thickBot="1" x14ac:dyDescent="0.5">
      <c r="A1600" s="22">
        <v>1580</v>
      </c>
      <c r="B1600" s="56"/>
      <c r="C1600" s="57"/>
      <c r="D1600" s="24"/>
      <c r="E1600" s="24"/>
      <c r="F1600" s="23">
        <f t="shared" si="806"/>
        <v>0</v>
      </c>
      <c r="G1600" s="24"/>
      <c r="H1600" s="24"/>
      <c r="I1600" s="23">
        <f t="shared" si="807"/>
        <v>0</v>
      </c>
      <c r="J1600" s="23">
        <f t="shared" si="808"/>
        <v>0</v>
      </c>
      <c r="K1600" s="26" t="str">
        <f t="shared" si="809"/>
        <v>0</v>
      </c>
      <c r="L1600" s="23">
        <f t="shared" si="810"/>
        <v>0</v>
      </c>
      <c r="M1600" s="43"/>
      <c r="N1600" s="23">
        <f>COUNTIFS($B$21:$B$5019,B1600)</f>
        <v>0</v>
      </c>
    </row>
    <row r="1601" spans="1:14" x14ac:dyDescent="0.45">
      <c r="A1601" s="16">
        <v>1581</v>
      </c>
      <c r="B1601" s="52"/>
      <c r="C1601" s="53"/>
      <c r="D1601" s="18"/>
      <c r="E1601" s="18"/>
      <c r="F1601" s="17">
        <f>D1601-E1601</f>
        <v>0</v>
      </c>
      <c r="G1601" s="18"/>
      <c r="H1601" s="18"/>
      <c r="I1601" s="17">
        <f>G1601-H1601</f>
        <v>0</v>
      </c>
      <c r="J1601" s="17">
        <f>F1601+I1601</f>
        <v>0</v>
      </c>
      <c r="K1601" s="27" t="str">
        <f>IF(E1601&lt;0,"マイナス請求",IF(J1601=1900,"○",IF(J1601=0,"0",IF(J1601&lt;1900,"値引残","要確認"))))</f>
        <v>0</v>
      </c>
      <c r="L1601" s="17">
        <f>J1601</f>
        <v>0</v>
      </c>
      <c r="M1601" s="41"/>
      <c r="N1601" s="17">
        <f>COUNTIFS($B$21:$B$5019,B1601)</f>
        <v>0</v>
      </c>
    </row>
    <row r="1602" spans="1:14" x14ac:dyDescent="0.45">
      <c r="A1602" s="19">
        <v>1582</v>
      </c>
      <c r="B1602" s="54"/>
      <c r="C1602" s="55"/>
      <c r="D1602" s="21"/>
      <c r="E1602" s="21"/>
      <c r="F1602" s="20">
        <f t="shared" ref="F1602:F1610" si="811">D1602-E1602</f>
        <v>0</v>
      </c>
      <c r="G1602" s="21"/>
      <c r="H1602" s="21"/>
      <c r="I1602" s="20">
        <f t="shared" ref="I1602:I1610" si="812">G1602-H1602</f>
        <v>0</v>
      </c>
      <c r="J1602" s="20">
        <f t="shared" ref="J1602:J1610" si="813">F1602+I1602</f>
        <v>0</v>
      </c>
      <c r="K1602" s="25" t="str">
        <f t="shared" ref="K1602:K1610" si="814">IF(E1602&lt;0,"マイナス請求",IF(J1602=1900,"○",IF(J1602=0,"0",IF(J1602&lt;1900,"値引残","要確認"))))</f>
        <v>0</v>
      </c>
      <c r="L1602" s="20">
        <f t="shared" ref="L1602:L1610" si="815">J1602</f>
        <v>0</v>
      </c>
      <c r="M1602" s="42"/>
      <c r="N1602" s="20">
        <f>COUNTIFS($B$21:$B$5019,B1602)</f>
        <v>0</v>
      </c>
    </row>
    <row r="1603" spans="1:14" x14ac:dyDescent="0.45">
      <c r="A1603" s="19">
        <v>1583</v>
      </c>
      <c r="B1603" s="54"/>
      <c r="C1603" s="55"/>
      <c r="D1603" s="21"/>
      <c r="E1603" s="21"/>
      <c r="F1603" s="20">
        <f t="shared" si="811"/>
        <v>0</v>
      </c>
      <c r="G1603" s="21"/>
      <c r="H1603" s="21"/>
      <c r="I1603" s="20">
        <f t="shared" si="812"/>
        <v>0</v>
      </c>
      <c r="J1603" s="20">
        <f t="shared" si="813"/>
        <v>0</v>
      </c>
      <c r="K1603" s="25" t="str">
        <f t="shared" si="814"/>
        <v>0</v>
      </c>
      <c r="L1603" s="20">
        <f t="shared" si="815"/>
        <v>0</v>
      </c>
      <c r="M1603" s="42"/>
      <c r="N1603" s="20">
        <f>COUNTIFS($B$21:$B$5019,B1603)</f>
        <v>0</v>
      </c>
    </row>
    <row r="1604" spans="1:14" x14ac:dyDescent="0.45">
      <c r="A1604" s="19">
        <v>1584</v>
      </c>
      <c r="B1604" s="54"/>
      <c r="C1604" s="55"/>
      <c r="D1604" s="21"/>
      <c r="E1604" s="21"/>
      <c r="F1604" s="20">
        <f t="shared" si="811"/>
        <v>0</v>
      </c>
      <c r="G1604" s="21"/>
      <c r="H1604" s="21"/>
      <c r="I1604" s="20">
        <f t="shared" si="812"/>
        <v>0</v>
      </c>
      <c r="J1604" s="20">
        <f t="shared" si="813"/>
        <v>0</v>
      </c>
      <c r="K1604" s="25" t="str">
        <f t="shared" si="814"/>
        <v>0</v>
      </c>
      <c r="L1604" s="20">
        <f t="shared" si="815"/>
        <v>0</v>
      </c>
      <c r="M1604" s="42"/>
      <c r="N1604" s="20">
        <f>COUNTIFS($B$21:$B$5019,B1604)</f>
        <v>0</v>
      </c>
    </row>
    <row r="1605" spans="1:14" x14ac:dyDescent="0.45">
      <c r="A1605" s="19">
        <v>1585</v>
      </c>
      <c r="B1605" s="54"/>
      <c r="C1605" s="55"/>
      <c r="D1605" s="21"/>
      <c r="E1605" s="21"/>
      <c r="F1605" s="20">
        <f t="shared" si="811"/>
        <v>0</v>
      </c>
      <c r="G1605" s="21"/>
      <c r="H1605" s="21"/>
      <c r="I1605" s="20">
        <f t="shared" si="812"/>
        <v>0</v>
      </c>
      <c r="J1605" s="20">
        <f t="shared" si="813"/>
        <v>0</v>
      </c>
      <c r="K1605" s="25" t="str">
        <f t="shared" si="814"/>
        <v>0</v>
      </c>
      <c r="L1605" s="20">
        <f t="shared" si="815"/>
        <v>0</v>
      </c>
      <c r="M1605" s="42"/>
      <c r="N1605" s="20">
        <f>COUNTIFS($B$21:$B$5019,B1605)</f>
        <v>0</v>
      </c>
    </row>
    <row r="1606" spans="1:14" x14ac:dyDescent="0.45">
      <c r="A1606" s="19">
        <v>1586</v>
      </c>
      <c r="B1606" s="54"/>
      <c r="C1606" s="55"/>
      <c r="D1606" s="21"/>
      <c r="E1606" s="21"/>
      <c r="F1606" s="20">
        <f t="shared" si="811"/>
        <v>0</v>
      </c>
      <c r="G1606" s="21"/>
      <c r="H1606" s="21"/>
      <c r="I1606" s="20">
        <f t="shared" si="812"/>
        <v>0</v>
      </c>
      <c r="J1606" s="20">
        <f t="shared" si="813"/>
        <v>0</v>
      </c>
      <c r="K1606" s="25" t="str">
        <f t="shared" si="814"/>
        <v>0</v>
      </c>
      <c r="L1606" s="20">
        <f t="shared" si="815"/>
        <v>0</v>
      </c>
      <c r="M1606" s="42"/>
      <c r="N1606" s="20">
        <f>COUNTIFS($B$21:$B$5019,B1606)</f>
        <v>0</v>
      </c>
    </row>
    <row r="1607" spans="1:14" x14ac:dyDescent="0.45">
      <c r="A1607" s="19">
        <v>1587</v>
      </c>
      <c r="B1607" s="54"/>
      <c r="C1607" s="55"/>
      <c r="D1607" s="21"/>
      <c r="E1607" s="21"/>
      <c r="F1607" s="20">
        <f t="shared" si="811"/>
        <v>0</v>
      </c>
      <c r="G1607" s="21"/>
      <c r="H1607" s="21"/>
      <c r="I1607" s="20">
        <f t="shared" si="812"/>
        <v>0</v>
      </c>
      <c r="J1607" s="20">
        <f t="shared" si="813"/>
        <v>0</v>
      </c>
      <c r="K1607" s="25" t="str">
        <f t="shared" si="814"/>
        <v>0</v>
      </c>
      <c r="L1607" s="20">
        <f t="shared" si="815"/>
        <v>0</v>
      </c>
      <c r="M1607" s="42"/>
      <c r="N1607" s="20">
        <f>COUNTIFS($B$21:$B$5019,B1607)</f>
        <v>0</v>
      </c>
    </row>
    <row r="1608" spans="1:14" x14ac:dyDescent="0.45">
      <c r="A1608" s="19">
        <v>1588</v>
      </c>
      <c r="B1608" s="54"/>
      <c r="C1608" s="55"/>
      <c r="D1608" s="21"/>
      <c r="E1608" s="21"/>
      <c r="F1608" s="20">
        <f t="shared" si="811"/>
        <v>0</v>
      </c>
      <c r="G1608" s="21"/>
      <c r="H1608" s="21"/>
      <c r="I1608" s="20">
        <f t="shared" si="812"/>
        <v>0</v>
      </c>
      <c r="J1608" s="20">
        <f t="shared" si="813"/>
        <v>0</v>
      </c>
      <c r="K1608" s="25" t="str">
        <f t="shared" si="814"/>
        <v>0</v>
      </c>
      <c r="L1608" s="20">
        <f t="shared" si="815"/>
        <v>0</v>
      </c>
      <c r="M1608" s="42"/>
      <c r="N1608" s="20">
        <f>COUNTIFS($B$21:$B$5019,B1608)</f>
        <v>0</v>
      </c>
    </row>
    <row r="1609" spans="1:14" x14ac:dyDescent="0.45">
      <c r="A1609" s="19">
        <v>1589</v>
      </c>
      <c r="B1609" s="54"/>
      <c r="C1609" s="55"/>
      <c r="D1609" s="21"/>
      <c r="E1609" s="21"/>
      <c r="F1609" s="20">
        <f t="shared" si="811"/>
        <v>0</v>
      </c>
      <c r="G1609" s="21"/>
      <c r="H1609" s="21"/>
      <c r="I1609" s="20">
        <f t="shared" si="812"/>
        <v>0</v>
      </c>
      <c r="J1609" s="20">
        <f t="shared" si="813"/>
        <v>0</v>
      </c>
      <c r="K1609" s="25" t="str">
        <f t="shared" si="814"/>
        <v>0</v>
      </c>
      <c r="L1609" s="20">
        <f t="shared" si="815"/>
        <v>0</v>
      </c>
      <c r="M1609" s="42"/>
      <c r="N1609" s="20">
        <f>COUNTIFS($B$21:$B$5019,B1609)</f>
        <v>0</v>
      </c>
    </row>
    <row r="1610" spans="1:14" ht="18.600000000000001" thickBot="1" x14ac:dyDescent="0.5">
      <c r="A1610" s="22">
        <v>1590</v>
      </c>
      <c r="B1610" s="56"/>
      <c r="C1610" s="57"/>
      <c r="D1610" s="24"/>
      <c r="E1610" s="24"/>
      <c r="F1610" s="23">
        <f t="shared" si="811"/>
        <v>0</v>
      </c>
      <c r="G1610" s="24"/>
      <c r="H1610" s="24"/>
      <c r="I1610" s="23">
        <f t="shared" si="812"/>
        <v>0</v>
      </c>
      <c r="J1610" s="23">
        <f t="shared" si="813"/>
        <v>0</v>
      </c>
      <c r="K1610" s="26" t="str">
        <f t="shared" si="814"/>
        <v>0</v>
      </c>
      <c r="L1610" s="23">
        <f t="shared" si="815"/>
        <v>0</v>
      </c>
      <c r="M1610" s="43"/>
      <c r="N1610" s="23">
        <f>COUNTIFS($B$21:$B$5019,B1610)</f>
        <v>0</v>
      </c>
    </row>
    <row r="1611" spans="1:14" x14ac:dyDescent="0.45">
      <c r="A1611" s="16">
        <v>1591</v>
      </c>
      <c r="B1611" s="52"/>
      <c r="C1611" s="53"/>
      <c r="D1611" s="18"/>
      <c r="E1611" s="18"/>
      <c r="F1611" s="17">
        <f>D1611-E1611</f>
        <v>0</v>
      </c>
      <c r="G1611" s="18"/>
      <c r="H1611" s="18"/>
      <c r="I1611" s="17">
        <f>G1611-H1611</f>
        <v>0</v>
      </c>
      <c r="J1611" s="17">
        <f>F1611+I1611</f>
        <v>0</v>
      </c>
      <c r="K1611" s="27" t="str">
        <f>IF(E1611&lt;0,"マイナス請求",IF(J1611=1900,"○",IF(J1611=0,"0",IF(J1611&lt;1900,"値引残","要確認"))))</f>
        <v>0</v>
      </c>
      <c r="L1611" s="17">
        <f>J1611</f>
        <v>0</v>
      </c>
      <c r="M1611" s="41"/>
      <c r="N1611" s="17">
        <f>COUNTIFS($B$21:$B$5019,B1611)</f>
        <v>0</v>
      </c>
    </row>
    <row r="1612" spans="1:14" x14ac:dyDescent="0.45">
      <c r="A1612" s="19">
        <v>1592</v>
      </c>
      <c r="B1612" s="54"/>
      <c r="C1612" s="55"/>
      <c r="D1612" s="21"/>
      <c r="E1612" s="21"/>
      <c r="F1612" s="20">
        <f t="shared" ref="F1612:F1620" si="816">D1612-E1612</f>
        <v>0</v>
      </c>
      <c r="G1612" s="21"/>
      <c r="H1612" s="21"/>
      <c r="I1612" s="20">
        <f t="shared" ref="I1612:I1620" si="817">G1612-H1612</f>
        <v>0</v>
      </c>
      <c r="J1612" s="20">
        <f t="shared" ref="J1612:J1620" si="818">F1612+I1612</f>
        <v>0</v>
      </c>
      <c r="K1612" s="25" t="str">
        <f t="shared" ref="K1612:K1617" si="819">IF(E1612&lt;0,"マイナス請求",IF(J1612=1900,"○",IF(J1612=0,"0",IF(J1612&lt;1900,"値引残","要確認"))))</f>
        <v>0</v>
      </c>
      <c r="L1612" s="20">
        <f t="shared" ref="L1612:L1620" si="820">J1612</f>
        <v>0</v>
      </c>
      <c r="M1612" s="42"/>
      <c r="N1612" s="20">
        <f>COUNTIFS($B$21:$B$5019,B1612)</f>
        <v>0</v>
      </c>
    </row>
    <row r="1613" spans="1:14" x14ac:dyDescent="0.45">
      <c r="A1613" s="19">
        <v>1593</v>
      </c>
      <c r="B1613" s="54"/>
      <c r="C1613" s="55"/>
      <c r="D1613" s="21"/>
      <c r="E1613" s="21"/>
      <c r="F1613" s="20">
        <f t="shared" si="816"/>
        <v>0</v>
      </c>
      <c r="G1613" s="21"/>
      <c r="H1613" s="21"/>
      <c r="I1613" s="20">
        <f t="shared" si="817"/>
        <v>0</v>
      </c>
      <c r="J1613" s="20">
        <f t="shared" si="818"/>
        <v>0</v>
      </c>
      <c r="K1613" s="25" t="str">
        <f t="shared" si="819"/>
        <v>0</v>
      </c>
      <c r="L1613" s="20">
        <f t="shared" si="820"/>
        <v>0</v>
      </c>
      <c r="M1613" s="42"/>
      <c r="N1613" s="20">
        <f>COUNTIFS($B$21:$B$5019,B1613)</f>
        <v>0</v>
      </c>
    </row>
    <row r="1614" spans="1:14" x14ac:dyDescent="0.45">
      <c r="A1614" s="19">
        <v>1594</v>
      </c>
      <c r="B1614" s="54"/>
      <c r="C1614" s="55"/>
      <c r="D1614" s="21"/>
      <c r="E1614" s="21"/>
      <c r="F1614" s="20">
        <f t="shared" si="816"/>
        <v>0</v>
      </c>
      <c r="G1614" s="21"/>
      <c r="H1614" s="21"/>
      <c r="I1614" s="20">
        <f t="shared" si="817"/>
        <v>0</v>
      </c>
      <c r="J1614" s="20">
        <f t="shared" si="818"/>
        <v>0</v>
      </c>
      <c r="K1614" s="25" t="str">
        <f t="shared" si="819"/>
        <v>0</v>
      </c>
      <c r="L1614" s="20">
        <f t="shared" si="820"/>
        <v>0</v>
      </c>
      <c r="M1614" s="42"/>
      <c r="N1614" s="20">
        <f>COUNTIFS($B$21:$B$5019,B1614)</f>
        <v>0</v>
      </c>
    </row>
    <row r="1615" spans="1:14" x14ac:dyDescent="0.45">
      <c r="A1615" s="19">
        <v>1595</v>
      </c>
      <c r="B1615" s="54"/>
      <c r="C1615" s="55"/>
      <c r="D1615" s="21"/>
      <c r="E1615" s="21"/>
      <c r="F1615" s="20">
        <f t="shared" si="816"/>
        <v>0</v>
      </c>
      <c r="G1615" s="21"/>
      <c r="H1615" s="21"/>
      <c r="I1615" s="20">
        <f t="shared" si="817"/>
        <v>0</v>
      </c>
      <c r="J1615" s="20">
        <f t="shared" si="818"/>
        <v>0</v>
      </c>
      <c r="K1615" s="25" t="str">
        <f t="shared" si="819"/>
        <v>0</v>
      </c>
      <c r="L1615" s="20">
        <f t="shared" si="820"/>
        <v>0</v>
      </c>
      <c r="M1615" s="42"/>
      <c r="N1615" s="20">
        <f>COUNTIFS($B$21:$B$5019,B1615)</f>
        <v>0</v>
      </c>
    </row>
    <row r="1616" spans="1:14" x14ac:dyDescent="0.45">
      <c r="A1616" s="19">
        <v>1596</v>
      </c>
      <c r="B1616" s="54"/>
      <c r="C1616" s="55"/>
      <c r="D1616" s="21"/>
      <c r="E1616" s="21"/>
      <c r="F1616" s="20">
        <f t="shared" si="816"/>
        <v>0</v>
      </c>
      <c r="G1616" s="21"/>
      <c r="H1616" s="21"/>
      <c r="I1616" s="20">
        <f t="shared" si="817"/>
        <v>0</v>
      </c>
      <c r="J1616" s="20">
        <f t="shared" si="818"/>
        <v>0</v>
      </c>
      <c r="K1616" s="25" t="str">
        <f t="shared" si="819"/>
        <v>0</v>
      </c>
      <c r="L1616" s="20">
        <f t="shared" si="820"/>
        <v>0</v>
      </c>
      <c r="M1616" s="42"/>
      <c r="N1616" s="20">
        <f>COUNTIFS($B$21:$B$5019,B1616)</f>
        <v>0</v>
      </c>
    </row>
    <row r="1617" spans="1:14" x14ac:dyDescent="0.45">
      <c r="A1617" s="19">
        <v>1597</v>
      </c>
      <c r="B1617" s="54"/>
      <c r="C1617" s="55"/>
      <c r="D1617" s="21"/>
      <c r="E1617" s="21"/>
      <c r="F1617" s="20">
        <f t="shared" si="816"/>
        <v>0</v>
      </c>
      <c r="G1617" s="21"/>
      <c r="H1617" s="21"/>
      <c r="I1617" s="20">
        <f t="shared" si="817"/>
        <v>0</v>
      </c>
      <c r="J1617" s="20">
        <f t="shared" si="818"/>
        <v>0</v>
      </c>
      <c r="K1617" s="25" t="str">
        <f t="shared" si="819"/>
        <v>0</v>
      </c>
      <c r="L1617" s="20">
        <f t="shared" si="820"/>
        <v>0</v>
      </c>
      <c r="M1617" s="42"/>
      <c r="N1617" s="20">
        <f>COUNTIFS($B$21:$B$5019,B1617)</f>
        <v>0</v>
      </c>
    </row>
    <row r="1618" spans="1:14" x14ac:dyDescent="0.45">
      <c r="A1618" s="19">
        <v>1598</v>
      </c>
      <c r="B1618" s="54"/>
      <c r="C1618" s="55"/>
      <c r="D1618" s="21"/>
      <c r="E1618" s="21"/>
      <c r="F1618" s="20">
        <f t="shared" si="816"/>
        <v>0</v>
      </c>
      <c r="G1618" s="21"/>
      <c r="H1618" s="21"/>
      <c r="I1618" s="20">
        <f t="shared" si="817"/>
        <v>0</v>
      </c>
      <c r="J1618" s="20">
        <f t="shared" si="818"/>
        <v>0</v>
      </c>
      <c r="K1618" s="25" t="str">
        <f>IF(E1618&lt;0,"マイナス請求",IF(J1618=1900,"○",IF(J1618=0,"0",IF(J1618&lt;1900,"値引残","要確認"))))</f>
        <v>0</v>
      </c>
      <c r="L1618" s="20">
        <f t="shared" si="820"/>
        <v>0</v>
      </c>
      <c r="M1618" s="42"/>
      <c r="N1618" s="20">
        <f>COUNTIFS($B$21:$B$5019,B1618)</f>
        <v>0</v>
      </c>
    </row>
    <row r="1619" spans="1:14" x14ac:dyDescent="0.45">
      <c r="A1619" s="19">
        <v>1599</v>
      </c>
      <c r="B1619" s="54"/>
      <c r="C1619" s="55"/>
      <c r="D1619" s="21"/>
      <c r="E1619" s="21"/>
      <c r="F1619" s="20">
        <f t="shared" si="816"/>
        <v>0</v>
      </c>
      <c r="G1619" s="21"/>
      <c r="H1619" s="21"/>
      <c r="I1619" s="20">
        <f t="shared" si="817"/>
        <v>0</v>
      </c>
      <c r="J1619" s="20">
        <f t="shared" si="818"/>
        <v>0</v>
      </c>
      <c r="K1619" s="25" t="str">
        <f t="shared" ref="K1619:K1620" si="821">IF(E1619&lt;0,"マイナス請求",IF(J1619=1900,"○",IF(J1619=0,"0",IF(J1619&lt;1900,"値引残","要確認"))))</f>
        <v>0</v>
      </c>
      <c r="L1619" s="20">
        <f t="shared" si="820"/>
        <v>0</v>
      </c>
      <c r="M1619" s="42"/>
      <c r="N1619" s="20">
        <f>COUNTIFS($B$21:$B$5019,B1619)</f>
        <v>0</v>
      </c>
    </row>
    <row r="1620" spans="1:14" ht="18.600000000000001" thickBot="1" x14ac:dyDescent="0.5">
      <c r="A1620" s="22">
        <v>1600</v>
      </c>
      <c r="B1620" s="56"/>
      <c r="C1620" s="57"/>
      <c r="D1620" s="24"/>
      <c r="E1620" s="24"/>
      <c r="F1620" s="23">
        <f t="shared" si="816"/>
        <v>0</v>
      </c>
      <c r="G1620" s="24"/>
      <c r="H1620" s="24"/>
      <c r="I1620" s="23">
        <f t="shared" si="817"/>
        <v>0</v>
      </c>
      <c r="J1620" s="23">
        <f t="shared" si="818"/>
        <v>0</v>
      </c>
      <c r="K1620" s="26" t="str">
        <f t="shared" si="821"/>
        <v>0</v>
      </c>
      <c r="L1620" s="23">
        <f t="shared" si="820"/>
        <v>0</v>
      </c>
      <c r="M1620" s="43"/>
      <c r="N1620" s="23">
        <f>COUNTIFS($B$21:$B$5019,B1620)</f>
        <v>0</v>
      </c>
    </row>
    <row r="1621" spans="1:14" x14ac:dyDescent="0.45">
      <c r="A1621" s="16">
        <v>1601</v>
      </c>
      <c r="B1621" s="52"/>
      <c r="C1621" s="53"/>
      <c r="D1621" s="18"/>
      <c r="E1621" s="18"/>
      <c r="F1621" s="17">
        <f>D1621-E1621</f>
        <v>0</v>
      </c>
      <c r="G1621" s="18"/>
      <c r="H1621" s="18"/>
      <c r="I1621" s="17">
        <f>G1621-H1621</f>
        <v>0</v>
      </c>
      <c r="J1621" s="17">
        <f>F1621+I1621</f>
        <v>0</v>
      </c>
      <c r="K1621" s="27" t="str">
        <f>IF(E1621&lt;0,"マイナス請求",IF(J1621=1900,"○",IF(J1621=0,"0",IF(J1621&lt;1900,"値引残","要確認"))))</f>
        <v>0</v>
      </c>
      <c r="L1621" s="17">
        <f>J1621</f>
        <v>0</v>
      </c>
      <c r="M1621" s="41"/>
      <c r="N1621" s="17">
        <f>COUNTIFS($B$21:$B$5019,B1621)</f>
        <v>0</v>
      </c>
    </row>
    <row r="1622" spans="1:14" x14ac:dyDescent="0.45">
      <c r="A1622" s="19">
        <v>1602</v>
      </c>
      <c r="B1622" s="54"/>
      <c r="C1622" s="55"/>
      <c r="D1622" s="21"/>
      <c r="E1622" s="21"/>
      <c r="F1622" s="20">
        <f t="shared" ref="F1622:F1630" si="822">D1622-E1622</f>
        <v>0</v>
      </c>
      <c r="G1622" s="21"/>
      <c r="H1622" s="21"/>
      <c r="I1622" s="20">
        <f t="shared" ref="I1622:I1630" si="823">G1622-H1622</f>
        <v>0</v>
      </c>
      <c r="J1622" s="20">
        <f t="shared" ref="J1622:J1630" si="824">F1622+I1622</f>
        <v>0</v>
      </c>
      <c r="K1622" s="25" t="str">
        <f t="shared" ref="K1622:K1630" si="825">IF(E1622&lt;0,"マイナス請求",IF(J1622=1900,"○",IF(J1622=0,"0",IF(J1622&lt;1900,"値引残","要確認"))))</f>
        <v>0</v>
      </c>
      <c r="L1622" s="20">
        <f t="shared" ref="L1622:L1630" si="826">J1622</f>
        <v>0</v>
      </c>
      <c r="M1622" s="42"/>
      <c r="N1622" s="20">
        <f>COUNTIFS($B$21:$B$5019,B1622)</f>
        <v>0</v>
      </c>
    </row>
    <row r="1623" spans="1:14" x14ac:dyDescent="0.45">
      <c r="A1623" s="19">
        <v>1603</v>
      </c>
      <c r="B1623" s="54"/>
      <c r="C1623" s="55"/>
      <c r="D1623" s="21"/>
      <c r="E1623" s="21"/>
      <c r="F1623" s="20">
        <f t="shared" si="822"/>
        <v>0</v>
      </c>
      <c r="G1623" s="21"/>
      <c r="H1623" s="21"/>
      <c r="I1623" s="20">
        <f t="shared" si="823"/>
        <v>0</v>
      </c>
      <c r="J1623" s="20">
        <f t="shared" si="824"/>
        <v>0</v>
      </c>
      <c r="K1623" s="25" t="str">
        <f t="shared" si="825"/>
        <v>0</v>
      </c>
      <c r="L1623" s="20">
        <f t="shared" si="826"/>
        <v>0</v>
      </c>
      <c r="M1623" s="42"/>
      <c r="N1623" s="20">
        <f>COUNTIFS($B$21:$B$5019,B1623)</f>
        <v>0</v>
      </c>
    </row>
    <row r="1624" spans="1:14" x14ac:dyDescent="0.45">
      <c r="A1624" s="19">
        <v>1604</v>
      </c>
      <c r="B1624" s="54"/>
      <c r="C1624" s="55"/>
      <c r="D1624" s="21"/>
      <c r="E1624" s="21"/>
      <c r="F1624" s="20">
        <f t="shared" si="822"/>
        <v>0</v>
      </c>
      <c r="G1624" s="21"/>
      <c r="H1624" s="21"/>
      <c r="I1624" s="20">
        <f t="shared" si="823"/>
        <v>0</v>
      </c>
      <c r="J1624" s="20">
        <f t="shared" si="824"/>
        <v>0</v>
      </c>
      <c r="K1624" s="25" t="str">
        <f t="shared" si="825"/>
        <v>0</v>
      </c>
      <c r="L1624" s="20">
        <f t="shared" si="826"/>
        <v>0</v>
      </c>
      <c r="M1624" s="42"/>
      <c r="N1624" s="20">
        <f>COUNTIFS($B$21:$B$5019,B1624)</f>
        <v>0</v>
      </c>
    </row>
    <row r="1625" spans="1:14" x14ac:dyDescent="0.45">
      <c r="A1625" s="19">
        <v>1605</v>
      </c>
      <c r="B1625" s="54"/>
      <c r="C1625" s="55"/>
      <c r="D1625" s="21"/>
      <c r="E1625" s="21"/>
      <c r="F1625" s="20">
        <f t="shared" si="822"/>
        <v>0</v>
      </c>
      <c r="G1625" s="21"/>
      <c r="H1625" s="21"/>
      <c r="I1625" s="20">
        <f t="shared" si="823"/>
        <v>0</v>
      </c>
      <c r="J1625" s="20">
        <f t="shared" si="824"/>
        <v>0</v>
      </c>
      <c r="K1625" s="25" t="str">
        <f t="shared" si="825"/>
        <v>0</v>
      </c>
      <c r="L1625" s="20">
        <f t="shared" si="826"/>
        <v>0</v>
      </c>
      <c r="M1625" s="42"/>
      <c r="N1625" s="20">
        <f>COUNTIFS($B$21:$B$5019,B1625)</f>
        <v>0</v>
      </c>
    </row>
    <row r="1626" spans="1:14" x14ac:dyDescent="0.45">
      <c r="A1626" s="19">
        <v>1606</v>
      </c>
      <c r="B1626" s="54"/>
      <c r="C1626" s="55"/>
      <c r="D1626" s="21"/>
      <c r="E1626" s="21"/>
      <c r="F1626" s="20">
        <f t="shared" si="822"/>
        <v>0</v>
      </c>
      <c r="G1626" s="21"/>
      <c r="H1626" s="21"/>
      <c r="I1626" s="20">
        <f t="shared" si="823"/>
        <v>0</v>
      </c>
      <c r="J1626" s="20">
        <f t="shared" si="824"/>
        <v>0</v>
      </c>
      <c r="K1626" s="25" t="str">
        <f t="shared" si="825"/>
        <v>0</v>
      </c>
      <c r="L1626" s="20">
        <f t="shared" si="826"/>
        <v>0</v>
      </c>
      <c r="M1626" s="42"/>
      <c r="N1626" s="20">
        <f>COUNTIFS($B$21:$B$5019,B1626)</f>
        <v>0</v>
      </c>
    </row>
    <row r="1627" spans="1:14" x14ac:dyDescent="0.45">
      <c r="A1627" s="19">
        <v>1607</v>
      </c>
      <c r="B1627" s="54"/>
      <c r="C1627" s="55"/>
      <c r="D1627" s="21"/>
      <c r="E1627" s="21"/>
      <c r="F1627" s="20">
        <f t="shared" si="822"/>
        <v>0</v>
      </c>
      <c r="G1627" s="21"/>
      <c r="H1627" s="21"/>
      <c r="I1627" s="20">
        <f t="shared" si="823"/>
        <v>0</v>
      </c>
      <c r="J1627" s="20">
        <f t="shared" si="824"/>
        <v>0</v>
      </c>
      <c r="K1627" s="25" t="str">
        <f t="shared" si="825"/>
        <v>0</v>
      </c>
      <c r="L1627" s="20">
        <f t="shared" si="826"/>
        <v>0</v>
      </c>
      <c r="M1627" s="42"/>
      <c r="N1627" s="20">
        <f>COUNTIFS($B$21:$B$5019,B1627)</f>
        <v>0</v>
      </c>
    </row>
    <row r="1628" spans="1:14" x14ac:dyDescent="0.45">
      <c r="A1628" s="19">
        <v>1608</v>
      </c>
      <c r="B1628" s="54"/>
      <c r="C1628" s="55"/>
      <c r="D1628" s="21"/>
      <c r="E1628" s="21"/>
      <c r="F1628" s="20">
        <f t="shared" si="822"/>
        <v>0</v>
      </c>
      <c r="G1628" s="21"/>
      <c r="H1628" s="21"/>
      <c r="I1628" s="20">
        <f t="shared" si="823"/>
        <v>0</v>
      </c>
      <c r="J1628" s="20">
        <f t="shared" si="824"/>
        <v>0</v>
      </c>
      <c r="K1628" s="25" t="str">
        <f t="shared" si="825"/>
        <v>0</v>
      </c>
      <c r="L1628" s="20">
        <f t="shared" si="826"/>
        <v>0</v>
      </c>
      <c r="M1628" s="42"/>
      <c r="N1628" s="20">
        <f>COUNTIFS($B$21:$B$5019,B1628)</f>
        <v>0</v>
      </c>
    </row>
    <row r="1629" spans="1:14" x14ac:dyDescent="0.45">
      <c r="A1629" s="19">
        <v>1609</v>
      </c>
      <c r="B1629" s="54"/>
      <c r="C1629" s="55"/>
      <c r="D1629" s="21"/>
      <c r="E1629" s="21"/>
      <c r="F1629" s="20">
        <f t="shared" si="822"/>
        <v>0</v>
      </c>
      <c r="G1629" s="21"/>
      <c r="H1629" s="21"/>
      <c r="I1629" s="20">
        <f t="shared" si="823"/>
        <v>0</v>
      </c>
      <c r="J1629" s="20">
        <f t="shared" si="824"/>
        <v>0</v>
      </c>
      <c r="K1629" s="25" t="str">
        <f t="shared" si="825"/>
        <v>0</v>
      </c>
      <c r="L1629" s="20">
        <f t="shared" si="826"/>
        <v>0</v>
      </c>
      <c r="M1629" s="42"/>
      <c r="N1629" s="20">
        <f>COUNTIFS($B$21:$B$5019,B1629)</f>
        <v>0</v>
      </c>
    </row>
    <row r="1630" spans="1:14" ht="18.600000000000001" thickBot="1" x14ac:dyDescent="0.5">
      <c r="A1630" s="22">
        <v>1610</v>
      </c>
      <c r="B1630" s="56"/>
      <c r="C1630" s="57"/>
      <c r="D1630" s="24"/>
      <c r="E1630" s="24"/>
      <c r="F1630" s="23">
        <f t="shared" si="822"/>
        <v>0</v>
      </c>
      <c r="G1630" s="24"/>
      <c r="H1630" s="24"/>
      <c r="I1630" s="23">
        <f t="shared" si="823"/>
        <v>0</v>
      </c>
      <c r="J1630" s="23">
        <f t="shared" si="824"/>
        <v>0</v>
      </c>
      <c r="K1630" s="26" t="str">
        <f t="shared" si="825"/>
        <v>0</v>
      </c>
      <c r="L1630" s="23">
        <f t="shared" si="826"/>
        <v>0</v>
      </c>
      <c r="M1630" s="43"/>
      <c r="N1630" s="23">
        <f>COUNTIFS($B$21:$B$5019,B1630)</f>
        <v>0</v>
      </c>
    </row>
    <row r="1631" spans="1:14" x14ac:dyDescent="0.45">
      <c r="A1631" s="16">
        <v>1611</v>
      </c>
      <c r="B1631" s="52"/>
      <c r="C1631" s="53"/>
      <c r="D1631" s="18"/>
      <c r="E1631" s="18"/>
      <c r="F1631" s="17">
        <f>D1631-E1631</f>
        <v>0</v>
      </c>
      <c r="G1631" s="18"/>
      <c r="H1631" s="18"/>
      <c r="I1631" s="17">
        <f>G1631-H1631</f>
        <v>0</v>
      </c>
      <c r="J1631" s="17">
        <f>F1631+I1631</f>
        <v>0</v>
      </c>
      <c r="K1631" s="27" t="str">
        <f>IF(E1631&lt;0,"マイナス請求",IF(J1631=1900,"○",IF(J1631=0,"0",IF(J1631&lt;1900,"値引残","要確認"))))</f>
        <v>0</v>
      </c>
      <c r="L1631" s="17">
        <f>J1631</f>
        <v>0</v>
      </c>
      <c r="M1631" s="41"/>
      <c r="N1631" s="17">
        <f>COUNTIFS($B$21:$B$5019,B1631)</f>
        <v>0</v>
      </c>
    </row>
    <row r="1632" spans="1:14" x14ac:dyDescent="0.45">
      <c r="A1632" s="19">
        <v>1612</v>
      </c>
      <c r="B1632" s="54"/>
      <c r="C1632" s="55"/>
      <c r="D1632" s="21"/>
      <c r="E1632" s="21"/>
      <c r="F1632" s="20">
        <f t="shared" ref="F1632:F1640" si="827">D1632-E1632</f>
        <v>0</v>
      </c>
      <c r="G1632" s="21"/>
      <c r="H1632" s="21"/>
      <c r="I1632" s="20">
        <f t="shared" ref="I1632:I1640" si="828">G1632-H1632</f>
        <v>0</v>
      </c>
      <c r="J1632" s="20">
        <f t="shared" ref="J1632:J1640" si="829">F1632+I1632</f>
        <v>0</v>
      </c>
      <c r="K1632" s="25" t="str">
        <f t="shared" ref="K1632:K1640" si="830">IF(E1632&lt;0,"マイナス請求",IF(J1632=1900,"○",IF(J1632=0,"0",IF(J1632&lt;1900,"値引残","要確認"))))</f>
        <v>0</v>
      </c>
      <c r="L1632" s="20">
        <f t="shared" ref="L1632:L1640" si="831">J1632</f>
        <v>0</v>
      </c>
      <c r="M1632" s="42"/>
      <c r="N1632" s="20">
        <f>COUNTIFS($B$21:$B$5019,B1632)</f>
        <v>0</v>
      </c>
    </row>
    <row r="1633" spans="1:14" x14ac:dyDescent="0.45">
      <c r="A1633" s="19">
        <v>1613</v>
      </c>
      <c r="B1633" s="54"/>
      <c r="C1633" s="55"/>
      <c r="D1633" s="21"/>
      <c r="E1633" s="21"/>
      <c r="F1633" s="20">
        <f t="shared" si="827"/>
        <v>0</v>
      </c>
      <c r="G1633" s="21"/>
      <c r="H1633" s="21"/>
      <c r="I1633" s="20">
        <f t="shared" si="828"/>
        <v>0</v>
      </c>
      <c r="J1633" s="20">
        <f t="shared" si="829"/>
        <v>0</v>
      </c>
      <c r="K1633" s="25" t="str">
        <f t="shared" si="830"/>
        <v>0</v>
      </c>
      <c r="L1633" s="20">
        <f t="shared" si="831"/>
        <v>0</v>
      </c>
      <c r="M1633" s="42"/>
      <c r="N1633" s="20">
        <f>COUNTIFS($B$21:$B$5019,B1633)</f>
        <v>0</v>
      </c>
    </row>
    <row r="1634" spans="1:14" x14ac:dyDescent="0.45">
      <c r="A1634" s="19">
        <v>1614</v>
      </c>
      <c r="B1634" s="54"/>
      <c r="C1634" s="55"/>
      <c r="D1634" s="21"/>
      <c r="E1634" s="21"/>
      <c r="F1634" s="20">
        <f t="shared" si="827"/>
        <v>0</v>
      </c>
      <c r="G1634" s="21"/>
      <c r="H1634" s="21"/>
      <c r="I1634" s="20">
        <f t="shared" si="828"/>
        <v>0</v>
      </c>
      <c r="J1634" s="20">
        <f t="shared" si="829"/>
        <v>0</v>
      </c>
      <c r="K1634" s="25" t="str">
        <f t="shared" si="830"/>
        <v>0</v>
      </c>
      <c r="L1634" s="20">
        <f t="shared" si="831"/>
        <v>0</v>
      </c>
      <c r="M1634" s="42"/>
      <c r="N1634" s="20">
        <f>COUNTIFS($B$21:$B$5019,B1634)</f>
        <v>0</v>
      </c>
    </row>
    <row r="1635" spans="1:14" x14ac:dyDescent="0.45">
      <c r="A1635" s="19">
        <v>1615</v>
      </c>
      <c r="B1635" s="54"/>
      <c r="C1635" s="55"/>
      <c r="D1635" s="21"/>
      <c r="E1635" s="21"/>
      <c r="F1635" s="20">
        <f t="shared" si="827"/>
        <v>0</v>
      </c>
      <c r="G1635" s="21"/>
      <c r="H1635" s="21"/>
      <c r="I1635" s="20">
        <f t="shared" si="828"/>
        <v>0</v>
      </c>
      <c r="J1635" s="20">
        <f t="shared" si="829"/>
        <v>0</v>
      </c>
      <c r="K1635" s="25" t="str">
        <f t="shared" si="830"/>
        <v>0</v>
      </c>
      <c r="L1635" s="20">
        <f t="shared" si="831"/>
        <v>0</v>
      </c>
      <c r="M1635" s="42"/>
      <c r="N1635" s="20">
        <f>COUNTIFS($B$21:$B$5019,B1635)</f>
        <v>0</v>
      </c>
    </row>
    <row r="1636" spans="1:14" x14ac:dyDescent="0.45">
      <c r="A1636" s="19">
        <v>1616</v>
      </c>
      <c r="B1636" s="54"/>
      <c r="C1636" s="55"/>
      <c r="D1636" s="21"/>
      <c r="E1636" s="21"/>
      <c r="F1636" s="20">
        <f t="shared" si="827"/>
        <v>0</v>
      </c>
      <c r="G1636" s="21"/>
      <c r="H1636" s="21"/>
      <c r="I1636" s="20">
        <f t="shared" si="828"/>
        <v>0</v>
      </c>
      <c r="J1636" s="20">
        <f t="shared" si="829"/>
        <v>0</v>
      </c>
      <c r="K1636" s="25" t="str">
        <f t="shared" si="830"/>
        <v>0</v>
      </c>
      <c r="L1636" s="20">
        <f t="shared" si="831"/>
        <v>0</v>
      </c>
      <c r="M1636" s="42"/>
      <c r="N1636" s="20">
        <f>COUNTIFS($B$21:$B$5019,B1636)</f>
        <v>0</v>
      </c>
    </row>
    <row r="1637" spans="1:14" x14ac:dyDescent="0.45">
      <c r="A1637" s="19">
        <v>1617</v>
      </c>
      <c r="B1637" s="54"/>
      <c r="C1637" s="55"/>
      <c r="D1637" s="21"/>
      <c r="E1637" s="21"/>
      <c r="F1637" s="20">
        <f t="shared" si="827"/>
        <v>0</v>
      </c>
      <c r="G1637" s="21"/>
      <c r="H1637" s="21"/>
      <c r="I1637" s="20">
        <f t="shared" si="828"/>
        <v>0</v>
      </c>
      <c r="J1637" s="20">
        <f t="shared" si="829"/>
        <v>0</v>
      </c>
      <c r="K1637" s="25" t="str">
        <f t="shared" si="830"/>
        <v>0</v>
      </c>
      <c r="L1637" s="20">
        <f t="shared" si="831"/>
        <v>0</v>
      </c>
      <c r="M1637" s="42"/>
      <c r="N1637" s="20">
        <f>COUNTIFS($B$21:$B$5019,B1637)</f>
        <v>0</v>
      </c>
    </row>
    <row r="1638" spans="1:14" x14ac:dyDescent="0.45">
      <c r="A1638" s="19">
        <v>1618</v>
      </c>
      <c r="B1638" s="54"/>
      <c r="C1638" s="55"/>
      <c r="D1638" s="21"/>
      <c r="E1638" s="21"/>
      <c r="F1638" s="20">
        <f t="shared" si="827"/>
        <v>0</v>
      </c>
      <c r="G1638" s="21"/>
      <c r="H1638" s="21"/>
      <c r="I1638" s="20">
        <f t="shared" si="828"/>
        <v>0</v>
      </c>
      <c r="J1638" s="20">
        <f t="shared" si="829"/>
        <v>0</v>
      </c>
      <c r="K1638" s="25" t="str">
        <f t="shared" si="830"/>
        <v>0</v>
      </c>
      <c r="L1638" s="20">
        <f t="shared" si="831"/>
        <v>0</v>
      </c>
      <c r="M1638" s="42"/>
      <c r="N1638" s="20">
        <f>COUNTIFS($B$21:$B$5019,B1638)</f>
        <v>0</v>
      </c>
    </row>
    <row r="1639" spans="1:14" x14ac:dyDescent="0.45">
      <c r="A1639" s="19">
        <v>1619</v>
      </c>
      <c r="B1639" s="54"/>
      <c r="C1639" s="55"/>
      <c r="D1639" s="21"/>
      <c r="E1639" s="21"/>
      <c r="F1639" s="20">
        <f t="shared" si="827"/>
        <v>0</v>
      </c>
      <c r="G1639" s="21"/>
      <c r="H1639" s="21"/>
      <c r="I1639" s="20">
        <f t="shared" si="828"/>
        <v>0</v>
      </c>
      <c r="J1639" s="20">
        <f t="shared" si="829"/>
        <v>0</v>
      </c>
      <c r="K1639" s="25" t="str">
        <f t="shared" si="830"/>
        <v>0</v>
      </c>
      <c r="L1639" s="20">
        <f t="shared" si="831"/>
        <v>0</v>
      </c>
      <c r="M1639" s="42"/>
      <c r="N1639" s="20">
        <f>COUNTIFS($B$21:$B$5019,B1639)</f>
        <v>0</v>
      </c>
    </row>
    <row r="1640" spans="1:14" ht="18.600000000000001" thickBot="1" x14ac:dyDescent="0.5">
      <c r="A1640" s="22">
        <v>1620</v>
      </c>
      <c r="B1640" s="56"/>
      <c r="C1640" s="57"/>
      <c r="D1640" s="24"/>
      <c r="E1640" s="24"/>
      <c r="F1640" s="23">
        <f t="shared" si="827"/>
        <v>0</v>
      </c>
      <c r="G1640" s="24"/>
      <c r="H1640" s="24"/>
      <c r="I1640" s="23">
        <f t="shared" si="828"/>
        <v>0</v>
      </c>
      <c r="J1640" s="23">
        <f t="shared" si="829"/>
        <v>0</v>
      </c>
      <c r="K1640" s="26" t="str">
        <f t="shared" si="830"/>
        <v>0</v>
      </c>
      <c r="L1640" s="23">
        <f t="shared" si="831"/>
        <v>0</v>
      </c>
      <c r="M1640" s="43"/>
      <c r="N1640" s="23">
        <f>COUNTIFS($B$21:$B$5019,B1640)</f>
        <v>0</v>
      </c>
    </row>
    <row r="1641" spans="1:14" x14ac:dyDescent="0.45">
      <c r="A1641" s="16">
        <v>1621</v>
      </c>
      <c r="B1641" s="52"/>
      <c r="C1641" s="53"/>
      <c r="D1641" s="18"/>
      <c r="E1641" s="18"/>
      <c r="F1641" s="17">
        <f>D1641-E1641</f>
        <v>0</v>
      </c>
      <c r="G1641" s="18"/>
      <c r="H1641" s="18"/>
      <c r="I1641" s="17">
        <f>G1641-H1641</f>
        <v>0</v>
      </c>
      <c r="J1641" s="17">
        <f>F1641+I1641</f>
        <v>0</v>
      </c>
      <c r="K1641" s="27" t="str">
        <f>IF(E1641&lt;0,"マイナス請求",IF(J1641=1900,"○",IF(J1641=0,"0",IF(J1641&lt;1900,"値引残","要確認"))))</f>
        <v>0</v>
      </c>
      <c r="L1641" s="17">
        <f>J1641</f>
        <v>0</v>
      </c>
      <c r="M1641" s="41"/>
      <c r="N1641" s="17">
        <f>COUNTIFS($B$21:$B$5019,B1641)</f>
        <v>0</v>
      </c>
    </row>
    <row r="1642" spans="1:14" x14ac:dyDescent="0.45">
      <c r="A1642" s="19">
        <v>1622</v>
      </c>
      <c r="B1642" s="54"/>
      <c r="C1642" s="55"/>
      <c r="D1642" s="21"/>
      <c r="E1642" s="21"/>
      <c r="F1642" s="20">
        <f t="shared" ref="F1642:F1650" si="832">D1642-E1642</f>
        <v>0</v>
      </c>
      <c r="G1642" s="21"/>
      <c r="H1642" s="21"/>
      <c r="I1642" s="20">
        <f t="shared" ref="I1642:I1650" si="833">G1642-H1642</f>
        <v>0</v>
      </c>
      <c r="J1642" s="20">
        <f t="shared" ref="J1642:J1650" si="834">F1642+I1642</f>
        <v>0</v>
      </c>
      <c r="K1642" s="25" t="str">
        <f t="shared" ref="K1642:K1650" si="835">IF(E1642&lt;0,"マイナス請求",IF(J1642=1900,"○",IF(J1642=0,"0",IF(J1642&lt;1900,"値引残","要確認"))))</f>
        <v>0</v>
      </c>
      <c r="L1642" s="20">
        <f t="shared" ref="L1642:L1650" si="836">J1642</f>
        <v>0</v>
      </c>
      <c r="M1642" s="42"/>
      <c r="N1642" s="20">
        <f>COUNTIFS($B$21:$B$5019,B1642)</f>
        <v>0</v>
      </c>
    </row>
    <row r="1643" spans="1:14" x14ac:dyDescent="0.45">
      <c r="A1643" s="19">
        <v>1623</v>
      </c>
      <c r="B1643" s="54"/>
      <c r="C1643" s="55"/>
      <c r="D1643" s="21"/>
      <c r="E1643" s="21"/>
      <c r="F1643" s="20">
        <f t="shared" si="832"/>
        <v>0</v>
      </c>
      <c r="G1643" s="21"/>
      <c r="H1643" s="21"/>
      <c r="I1643" s="20">
        <f t="shared" si="833"/>
        <v>0</v>
      </c>
      <c r="J1643" s="20">
        <f t="shared" si="834"/>
        <v>0</v>
      </c>
      <c r="K1643" s="25" t="str">
        <f t="shared" si="835"/>
        <v>0</v>
      </c>
      <c r="L1643" s="20">
        <f t="shared" si="836"/>
        <v>0</v>
      </c>
      <c r="M1643" s="42"/>
      <c r="N1643" s="20">
        <f>COUNTIFS($B$21:$B$5019,B1643)</f>
        <v>0</v>
      </c>
    </row>
    <row r="1644" spans="1:14" x14ac:dyDescent="0.45">
      <c r="A1644" s="19">
        <v>1624</v>
      </c>
      <c r="B1644" s="54"/>
      <c r="C1644" s="55"/>
      <c r="D1644" s="21"/>
      <c r="E1644" s="21"/>
      <c r="F1644" s="20">
        <f t="shared" si="832"/>
        <v>0</v>
      </c>
      <c r="G1644" s="21"/>
      <c r="H1644" s="21"/>
      <c r="I1644" s="20">
        <f t="shared" si="833"/>
        <v>0</v>
      </c>
      <c r="J1644" s="20">
        <f t="shared" si="834"/>
        <v>0</v>
      </c>
      <c r="K1644" s="25" t="str">
        <f t="shared" si="835"/>
        <v>0</v>
      </c>
      <c r="L1644" s="20">
        <f t="shared" si="836"/>
        <v>0</v>
      </c>
      <c r="M1644" s="42"/>
      <c r="N1644" s="20">
        <f>COUNTIFS($B$21:$B$5019,B1644)</f>
        <v>0</v>
      </c>
    </row>
    <row r="1645" spans="1:14" x14ac:dyDescent="0.45">
      <c r="A1645" s="19">
        <v>1625</v>
      </c>
      <c r="B1645" s="54"/>
      <c r="C1645" s="55"/>
      <c r="D1645" s="21"/>
      <c r="E1645" s="21"/>
      <c r="F1645" s="20">
        <f t="shared" si="832"/>
        <v>0</v>
      </c>
      <c r="G1645" s="21"/>
      <c r="H1645" s="21"/>
      <c r="I1645" s="20">
        <f t="shared" si="833"/>
        <v>0</v>
      </c>
      <c r="J1645" s="20">
        <f t="shared" si="834"/>
        <v>0</v>
      </c>
      <c r="K1645" s="25" t="str">
        <f t="shared" si="835"/>
        <v>0</v>
      </c>
      <c r="L1645" s="20">
        <f t="shared" si="836"/>
        <v>0</v>
      </c>
      <c r="M1645" s="42"/>
      <c r="N1645" s="20">
        <f>COUNTIFS($B$21:$B$5019,B1645)</f>
        <v>0</v>
      </c>
    </row>
    <row r="1646" spans="1:14" x14ac:dyDescent="0.45">
      <c r="A1646" s="19">
        <v>1626</v>
      </c>
      <c r="B1646" s="54"/>
      <c r="C1646" s="55"/>
      <c r="D1646" s="21"/>
      <c r="E1646" s="21"/>
      <c r="F1646" s="20">
        <f t="shared" si="832"/>
        <v>0</v>
      </c>
      <c r="G1646" s="21"/>
      <c r="H1646" s="21"/>
      <c r="I1646" s="20">
        <f t="shared" si="833"/>
        <v>0</v>
      </c>
      <c r="J1646" s="20">
        <f t="shared" si="834"/>
        <v>0</v>
      </c>
      <c r="K1646" s="25" t="str">
        <f t="shared" si="835"/>
        <v>0</v>
      </c>
      <c r="L1646" s="20">
        <f t="shared" si="836"/>
        <v>0</v>
      </c>
      <c r="M1646" s="42"/>
      <c r="N1646" s="20">
        <f>COUNTIFS($B$21:$B$5019,B1646)</f>
        <v>0</v>
      </c>
    </row>
    <row r="1647" spans="1:14" x14ac:dyDescent="0.45">
      <c r="A1647" s="19">
        <v>1627</v>
      </c>
      <c r="B1647" s="54"/>
      <c r="C1647" s="55"/>
      <c r="D1647" s="21"/>
      <c r="E1647" s="21"/>
      <c r="F1647" s="20">
        <f t="shared" si="832"/>
        <v>0</v>
      </c>
      <c r="G1647" s="21"/>
      <c r="H1647" s="21"/>
      <c r="I1647" s="20">
        <f t="shared" si="833"/>
        <v>0</v>
      </c>
      <c r="J1647" s="20">
        <f t="shared" si="834"/>
        <v>0</v>
      </c>
      <c r="K1647" s="25" t="str">
        <f t="shared" si="835"/>
        <v>0</v>
      </c>
      <c r="L1647" s="20">
        <f t="shared" si="836"/>
        <v>0</v>
      </c>
      <c r="M1647" s="42"/>
      <c r="N1647" s="20">
        <f>COUNTIFS($B$21:$B$5019,B1647)</f>
        <v>0</v>
      </c>
    </row>
    <row r="1648" spans="1:14" x14ac:dyDescent="0.45">
      <c r="A1648" s="19">
        <v>1628</v>
      </c>
      <c r="B1648" s="54"/>
      <c r="C1648" s="55"/>
      <c r="D1648" s="21"/>
      <c r="E1648" s="21"/>
      <c r="F1648" s="20">
        <f t="shared" si="832"/>
        <v>0</v>
      </c>
      <c r="G1648" s="21"/>
      <c r="H1648" s="21"/>
      <c r="I1648" s="20">
        <f t="shared" si="833"/>
        <v>0</v>
      </c>
      <c r="J1648" s="20">
        <f t="shared" si="834"/>
        <v>0</v>
      </c>
      <c r="K1648" s="25" t="str">
        <f t="shared" si="835"/>
        <v>0</v>
      </c>
      <c r="L1648" s="20">
        <f t="shared" si="836"/>
        <v>0</v>
      </c>
      <c r="M1648" s="42"/>
      <c r="N1648" s="20">
        <f>COUNTIFS($B$21:$B$5019,B1648)</f>
        <v>0</v>
      </c>
    </row>
    <row r="1649" spans="1:14" x14ac:dyDescent="0.45">
      <c r="A1649" s="19">
        <v>1629</v>
      </c>
      <c r="B1649" s="54"/>
      <c r="C1649" s="55"/>
      <c r="D1649" s="21"/>
      <c r="E1649" s="21"/>
      <c r="F1649" s="20">
        <f t="shared" si="832"/>
        <v>0</v>
      </c>
      <c r="G1649" s="21"/>
      <c r="H1649" s="21"/>
      <c r="I1649" s="20">
        <f t="shared" si="833"/>
        <v>0</v>
      </c>
      <c r="J1649" s="20">
        <f t="shared" si="834"/>
        <v>0</v>
      </c>
      <c r="K1649" s="25" t="str">
        <f t="shared" si="835"/>
        <v>0</v>
      </c>
      <c r="L1649" s="20">
        <f t="shared" si="836"/>
        <v>0</v>
      </c>
      <c r="M1649" s="42"/>
      <c r="N1649" s="20">
        <f>COUNTIFS($B$21:$B$5019,B1649)</f>
        <v>0</v>
      </c>
    </row>
    <row r="1650" spans="1:14" ht="18.600000000000001" thickBot="1" x14ac:dyDescent="0.5">
      <c r="A1650" s="22">
        <v>1630</v>
      </c>
      <c r="B1650" s="56"/>
      <c r="C1650" s="57"/>
      <c r="D1650" s="24"/>
      <c r="E1650" s="24"/>
      <c r="F1650" s="23">
        <f t="shared" si="832"/>
        <v>0</v>
      </c>
      <c r="G1650" s="24"/>
      <c r="H1650" s="24"/>
      <c r="I1650" s="23">
        <f t="shared" si="833"/>
        <v>0</v>
      </c>
      <c r="J1650" s="23">
        <f t="shared" si="834"/>
        <v>0</v>
      </c>
      <c r="K1650" s="26" t="str">
        <f t="shared" si="835"/>
        <v>0</v>
      </c>
      <c r="L1650" s="23">
        <f t="shared" si="836"/>
        <v>0</v>
      </c>
      <c r="M1650" s="43"/>
      <c r="N1650" s="23">
        <f>COUNTIFS($B$21:$B$5019,B1650)</f>
        <v>0</v>
      </c>
    </row>
    <row r="1651" spans="1:14" x14ac:dyDescent="0.45">
      <c r="A1651" s="16">
        <v>1631</v>
      </c>
      <c r="B1651" s="52"/>
      <c r="C1651" s="53"/>
      <c r="D1651" s="18"/>
      <c r="E1651" s="18"/>
      <c r="F1651" s="17">
        <f>D1651-E1651</f>
        <v>0</v>
      </c>
      <c r="G1651" s="18"/>
      <c r="H1651" s="18"/>
      <c r="I1651" s="17">
        <f>G1651-H1651</f>
        <v>0</v>
      </c>
      <c r="J1651" s="17">
        <f>F1651+I1651</f>
        <v>0</v>
      </c>
      <c r="K1651" s="27" t="str">
        <f>IF(E1651&lt;0,"マイナス請求",IF(J1651=1900,"○",IF(J1651=0,"0",IF(J1651&lt;1900,"値引残","要確認"))))</f>
        <v>0</v>
      </c>
      <c r="L1651" s="17">
        <f>J1651</f>
        <v>0</v>
      </c>
      <c r="M1651" s="41"/>
      <c r="N1651" s="17">
        <f>COUNTIFS($B$21:$B$5019,B1651)</f>
        <v>0</v>
      </c>
    </row>
    <row r="1652" spans="1:14" x14ac:dyDescent="0.45">
      <c r="A1652" s="19">
        <v>1632</v>
      </c>
      <c r="B1652" s="54"/>
      <c r="C1652" s="55"/>
      <c r="D1652" s="21"/>
      <c r="E1652" s="21"/>
      <c r="F1652" s="20">
        <f t="shared" ref="F1652:F1660" si="837">D1652-E1652</f>
        <v>0</v>
      </c>
      <c r="G1652" s="21"/>
      <c r="H1652" s="21"/>
      <c r="I1652" s="20">
        <f t="shared" ref="I1652:I1660" si="838">G1652-H1652</f>
        <v>0</v>
      </c>
      <c r="J1652" s="20">
        <f t="shared" ref="J1652:J1660" si="839">F1652+I1652</f>
        <v>0</v>
      </c>
      <c r="K1652" s="25" t="str">
        <f t="shared" ref="K1652:K1660" si="840">IF(E1652&lt;0,"マイナス請求",IF(J1652=1900,"○",IF(J1652=0,"0",IF(J1652&lt;1900,"値引残","要確認"))))</f>
        <v>0</v>
      </c>
      <c r="L1652" s="20">
        <f t="shared" ref="L1652:L1660" si="841">J1652</f>
        <v>0</v>
      </c>
      <c r="M1652" s="42"/>
      <c r="N1652" s="20">
        <f>COUNTIFS($B$21:$B$5019,B1652)</f>
        <v>0</v>
      </c>
    </row>
    <row r="1653" spans="1:14" x14ac:dyDescent="0.45">
      <c r="A1653" s="19">
        <v>1633</v>
      </c>
      <c r="B1653" s="54"/>
      <c r="C1653" s="55"/>
      <c r="D1653" s="21"/>
      <c r="E1653" s="21"/>
      <c r="F1653" s="20">
        <f t="shared" si="837"/>
        <v>0</v>
      </c>
      <c r="G1653" s="21"/>
      <c r="H1653" s="21"/>
      <c r="I1653" s="20">
        <f t="shared" si="838"/>
        <v>0</v>
      </c>
      <c r="J1653" s="20">
        <f t="shared" si="839"/>
        <v>0</v>
      </c>
      <c r="K1653" s="25" t="str">
        <f t="shared" si="840"/>
        <v>0</v>
      </c>
      <c r="L1653" s="20">
        <f t="shared" si="841"/>
        <v>0</v>
      </c>
      <c r="M1653" s="42"/>
      <c r="N1653" s="20">
        <f>COUNTIFS($B$21:$B$5019,B1653)</f>
        <v>0</v>
      </c>
    </row>
    <row r="1654" spans="1:14" x14ac:dyDescent="0.45">
      <c r="A1654" s="19">
        <v>1634</v>
      </c>
      <c r="B1654" s="54"/>
      <c r="C1654" s="55"/>
      <c r="D1654" s="21"/>
      <c r="E1654" s="21"/>
      <c r="F1654" s="20">
        <f t="shared" si="837"/>
        <v>0</v>
      </c>
      <c r="G1654" s="21"/>
      <c r="H1654" s="21"/>
      <c r="I1654" s="20">
        <f t="shared" si="838"/>
        <v>0</v>
      </c>
      <c r="J1654" s="20">
        <f t="shared" si="839"/>
        <v>0</v>
      </c>
      <c r="K1654" s="25" t="str">
        <f t="shared" si="840"/>
        <v>0</v>
      </c>
      <c r="L1654" s="20">
        <f t="shared" si="841"/>
        <v>0</v>
      </c>
      <c r="M1654" s="42"/>
      <c r="N1654" s="20">
        <f>COUNTIFS($B$21:$B$5019,B1654)</f>
        <v>0</v>
      </c>
    </row>
    <row r="1655" spans="1:14" x14ac:dyDescent="0.45">
      <c r="A1655" s="19">
        <v>1635</v>
      </c>
      <c r="B1655" s="54"/>
      <c r="C1655" s="55"/>
      <c r="D1655" s="21"/>
      <c r="E1655" s="21"/>
      <c r="F1655" s="20">
        <f t="shared" si="837"/>
        <v>0</v>
      </c>
      <c r="G1655" s="21"/>
      <c r="H1655" s="21"/>
      <c r="I1655" s="20">
        <f t="shared" si="838"/>
        <v>0</v>
      </c>
      <c r="J1655" s="20">
        <f t="shared" si="839"/>
        <v>0</v>
      </c>
      <c r="K1655" s="25" t="str">
        <f t="shared" si="840"/>
        <v>0</v>
      </c>
      <c r="L1655" s="20">
        <f t="shared" si="841"/>
        <v>0</v>
      </c>
      <c r="M1655" s="42"/>
      <c r="N1655" s="20">
        <f>COUNTIFS($B$21:$B$5019,B1655)</f>
        <v>0</v>
      </c>
    </row>
    <row r="1656" spans="1:14" x14ac:dyDescent="0.45">
      <c r="A1656" s="19">
        <v>1636</v>
      </c>
      <c r="B1656" s="54"/>
      <c r="C1656" s="55"/>
      <c r="D1656" s="21"/>
      <c r="E1656" s="21"/>
      <c r="F1656" s="20">
        <f t="shared" si="837"/>
        <v>0</v>
      </c>
      <c r="G1656" s="21"/>
      <c r="H1656" s="21"/>
      <c r="I1656" s="20">
        <f t="shared" si="838"/>
        <v>0</v>
      </c>
      <c r="J1656" s="20">
        <f t="shared" si="839"/>
        <v>0</v>
      </c>
      <c r="K1656" s="25" t="str">
        <f t="shared" si="840"/>
        <v>0</v>
      </c>
      <c r="L1656" s="20">
        <f t="shared" si="841"/>
        <v>0</v>
      </c>
      <c r="M1656" s="42"/>
      <c r="N1656" s="20">
        <f>COUNTIFS($B$21:$B$5019,B1656)</f>
        <v>0</v>
      </c>
    </row>
    <row r="1657" spans="1:14" x14ac:dyDescent="0.45">
      <c r="A1657" s="19">
        <v>1637</v>
      </c>
      <c r="B1657" s="54"/>
      <c r="C1657" s="55"/>
      <c r="D1657" s="21"/>
      <c r="E1657" s="21"/>
      <c r="F1657" s="20">
        <f t="shared" si="837"/>
        <v>0</v>
      </c>
      <c r="G1657" s="21"/>
      <c r="H1657" s="21"/>
      <c r="I1657" s="20">
        <f t="shared" si="838"/>
        <v>0</v>
      </c>
      <c r="J1657" s="20">
        <f t="shared" si="839"/>
        <v>0</v>
      </c>
      <c r="K1657" s="25" t="str">
        <f t="shared" si="840"/>
        <v>0</v>
      </c>
      <c r="L1657" s="20">
        <f t="shared" si="841"/>
        <v>0</v>
      </c>
      <c r="M1657" s="42"/>
      <c r="N1657" s="20">
        <f>COUNTIFS($B$21:$B$5019,B1657)</f>
        <v>0</v>
      </c>
    </row>
    <row r="1658" spans="1:14" x14ac:dyDescent="0.45">
      <c r="A1658" s="19">
        <v>1638</v>
      </c>
      <c r="B1658" s="54"/>
      <c r="C1658" s="55"/>
      <c r="D1658" s="21"/>
      <c r="E1658" s="21"/>
      <c r="F1658" s="20">
        <f t="shared" si="837"/>
        <v>0</v>
      </c>
      <c r="G1658" s="21"/>
      <c r="H1658" s="21"/>
      <c r="I1658" s="20">
        <f t="shared" si="838"/>
        <v>0</v>
      </c>
      <c r="J1658" s="20">
        <f t="shared" si="839"/>
        <v>0</v>
      </c>
      <c r="K1658" s="25" t="str">
        <f t="shared" si="840"/>
        <v>0</v>
      </c>
      <c r="L1658" s="20">
        <f t="shared" si="841"/>
        <v>0</v>
      </c>
      <c r="M1658" s="42"/>
      <c r="N1658" s="20">
        <f>COUNTIFS($B$21:$B$5019,B1658)</f>
        <v>0</v>
      </c>
    </row>
    <row r="1659" spans="1:14" x14ac:dyDescent="0.45">
      <c r="A1659" s="19">
        <v>1639</v>
      </c>
      <c r="B1659" s="54"/>
      <c r="C1659" s="55"/>
      <c r="D1659" s="21"/>
      <c r="E1659" s="21"/>
      <c r="F1659" s="20">
        <f t="shared" si="837"/>
        <v>0</v>
      </c>
      <c r="G1659" s="21"/>
      <c r="H1659" s="21"/>
      <c r="I1659" s="20">
        <f t="shared" si="838"/>
        <v>0</v>
      </c>
      <c r="J1659" s="20">
        <f t="shared" si="839"/>
        <v>0</v>
      </c>
      <c r="K1659" s="25" t="str">
        <f t="shared" si="840"/>
        <v>0</v>
      </c>
      <c r="L1659" s="20">
        <f t="shared" si="841"/>
        <v>0</v>
      </c>
      <c r="M1659" s="42"/>
      <c r="N1659" s="20">
        <f>COUNTIFS($B$21:$B$5019,B1659)</f>
        <v>0</v>
      </c>
    </row>
    <row r="1660" spans="1:14" ht="18.600000000000001" thickBot="1" x14ac:dyDescent="0.5">
      <c r="A1660" s="22">
        <v>1640</v>
      </c>
      <c r="B1660" s="56"/>
      <c r="C1660" s="57"/>
      <c r="D1660" s="24"/>
      <c r="E1660" s="24"/>
      <c r="F1660" s="23">
        <f t="shared" si="837"/>
        <v>0</v>
      </c>
      <c r="G1660" s="24"/>
      <c r="H1660" s="24"/>
      <c r="I1660" s="23">
        <f t="shared" si="838"/>
        <v>0</v>
      </c>
      <c r="J1660" s="23">
        <f t="shared" si="839"/>
        <v>0</v>
      </c>
      <c r="K1660" s="26" t="str">
        <f t="shared" si="840"/>
        <v>0</v>
      </c>
      <c r="L1660" s="23">
        <f t="shared" si="841"/>
        <v>0</v>
      </c>
      <c r="M1660" s="43"/>
      <c r="N1660" s="23">
        <f>COUNTIFS($B$21:$B$5019,B1660)</f>
        <v>0</v>
      </c>
    </row>
    <row r="1661" spans="1:14" x14ac:dyDescent="0.45">
      <c r="A1661" s="16">
        <v>1641</v>
      </c>
      <c r="B1661" s="52"/>
      <c r="C1661" s="53"/>
      <c r="D1661" s="18"/>
      <c r="E1661" s="18"/>
      <c r="F1661" s="17">
        <f>D1661-E1661</f>
        <v>0</v>
      </c>
      <c r="G1661" s="18"/>
      <c r="H1661" s="18"/>
      <c r="I1661" s="17">
        <f>G1661-H1661</f>
        <v>0</v>
      </c>
      <c r="J1661" s="17">
        <f>F1661+I1661</f>
        <v>0</v>
      </c>
      <c r="K1661" s="27" t="str">
        <f>IF(E1661&lt;0,"マイナス請求",IF(J1661=1900,"○",IF(J1661=0,"0",IF(J1661&lt;1900,"値引残","要確認"))))</f>
        <v>0</v>
      </c>
      <c r="L1661" s="17">
        <f>J1661</f>
        <v>0</v>
      </c>
      <c r="M1661" s="41"/>
      <c r="N1661" s="17">
        <f>COUNTIFS($B$21:$B$5019,B1661)</f>
        <v>0</v>
      </c>
    </row>
    <row r="1662" spans="1:14" x14ac:dyDescent="0.45">
      <c r="A1662" s="19">
        <v>1642</v>
      </c>
      <c r="B1662" s="54"/>
      <c r="C1662" s="55"/>
      <c r="D1662" s="21"/>
      <c r="E1662" s="21"/>
      <c r="F1662" s="20">
        <f t="shared" ref="F1662:F1670" si="842">D1662-E1662</f>
        <v>0</v>
      </c>
      <c r="G1662" s="21"/>
      <c r="H1662" s="21"/>
      <c r="I1662" s="20">
        <f t="shared" ref="I1662:I1670" si="843">G1662-H1662</f>
        <v>0</v>
      </c>
      <c r="J1662" s="20">
        <f t="shared" ref="J1662:J1670" si="844">F1662+I1662</f>
        <v>0</v>
      </c>
      <c r="K1662" s="25" t="str">
        <f t="shared" ref="K1662:K1670" si="845">IF(E1662&lt;0,"マイナス請求",IF(J1662=1900,"○",IF(J1662=0,"0",IF(J1662&lt;1900,"値引残","要確認"))))</f>
        <v>0</v>
      </c>
      <c r="L1662" s="20">
        <f t="shared" ref="L1662:L1670" si="846">J1662</f>
        <v>0</v>
      </c>
      <c r="M1662" s="42"/>
      <c r="N1662" s="20">
        <f>COUNTIFS($B$21:$B$5019,B1662)</f>
        <v>0</v>
      </c>
    </row>
    <row r="1663" spans="1:14" x14ac:dyDescent="0.45">
      <c r="A1663" s="19">
        <v>1643</v>
      </c>
      <c r="B1663" s="54"/>
      <c r="C1663" s="55"/>
      <c r="D1663" s="21"/>
      <c r="E1663" s="21"/>
      <c r="F1663" s="20">
        <f t="shared" si="842"/>
        <v>0</v>
      </c>
      <c r="G1663" s="21"/>
      <c r="H1663" s="21"/>
      <c r="I1663" s="20">
        <f t="shared" si="843"/>
        <v>0</v>
      </c>
      <c r="J1663" s="20">
        <f t="shared" si="844"/>
        <v>0</v>
      </c>
      <c r="K1663" s="25" t="str">
        <f t="shared" si="845"/>
        <v>0</v>
      </c>
      <c r="L1663" s="20">
        <f t="shared" si="846"/>
        <v>0</v>
      </c>
      <c r="M1663" s="42"/>
      <c r="N1663" s="20">
        <f>COUNTIFS($B$21:$B$5019,B1663)</f>
        <v>0</v>
      </c>
    </row>
    <row r="1664" spans="1:14" x14ac:dyDescent="0.45">
      <c r="A1664" s="19">
        <v>1644</v>
      </c>
      <c r="B1664" s="54"/>
      <c r="C1664" s="55"/>
      <c r="D1664" s="21"/>
      <c r="E1664" s="21"/>
      <c r="F1664" s="20">
        <f t="shared" si="842"/>
        <v>0</v>
      </c>
      <c r="G1664" s="21"/>
      <c r="H1664" s="21"/>
      <c r="I1664" s="20">
        <f t="shared" si="843"/>
        <v>0</v>
      </c>
      <c r="J1664" s="20">
        <f t="shared" si="844"/>
        <v>0</v>
      </c>
      <c r="K1664" s="25" t="str">
        <f t="shared" si="845"/>
        <v>0</v>
      </c>
      <c r="L1664" s="20">
        <f t="shared" si="846"/>
        <v>0</v>
      </c>
      <c r="M1664" s="42"/>
      <c r="N1664" s="20">
        <f>COUNTIFS($B$21:$B$5019,B1664)</f>
        <v>0</v>
      </c>
    </row>
    <row r="1665" spans="1:14" x14ac:dyDescent="0.45">
      <c r="A1665" s="19">
        <v>1645</v>
      </c>
      <c r="B1665" s="54"/>
      <c r="C1665" s="55"/>
      <c r="D1665" s="21"/>
      <c r="E1665" s="21"/>
      <c r="F1665" s="20">
        <f t="shared" si="842"/>
        <v>0</v>
      </c>
      <c r="G1665" s="21"/>
      <c r="H1665" s="21"/>
      <c r="I1665" s="20">
        <f t="shared" si="843"/>
        <v>0</v>
      </c>
      <c r="J1665" s="20">
        <f t="shared" si="844"/>
        <v>0</v>
      </c>
      <c r="K1665" s="25" t="str">
        <f t="shared" si="845"/>
        <v>0</v>
      </c>
      <c r="L1665" s="20">
        <f t="shared" si="846"/>
        <v>0</v>
      </c>
      <c r="M1665" s="42"/>
      <c r="N1665" s="20">
        <f>COUNTIFS($B$21:$B$5019,B1665)</f>
        <v>0</v>
      </c>
    </row>
    <row r="1666" spans="1:14" x14ac:dyDescent="0.45">
      <c r="A1666" s="19">
        <v>1646</v>
      </c>
      <c r="B1666" s="54"/>
      <c r="C1666" s="55"/>
      <c r="D1666" s="21"/>
      <c r="E1666" s="21"/>
      <c r="F1666" s="20">
        <f t="shared" si="842"/>
        <v>0</v>
      </c>
      <c r="G1666" s="21"/>
      <c r="H1666" s="21"/>
      <c r="I1666" s="20">
        <f t="shared" si="843"/>
        <v>0</v>
      </c>
      <c r="J1666" s="20">
        <f t="shared" si="844"/>
        <v>0</v>
      </c>
      <c r="K1666" s="25" t="str">
        <f t="shared" si="845"/>
        <v>0</v>
      </c>
      <c r="L1666" s="20">
        <f t="shared" si="846"/>
        <v>0</v>
      </c>
      <c r="M1666" s="42"/>
      <c r="N1666" s="20">
        <f>COUNTIFS($B$21:$B$5019,B1666)</f>
        <v>0</v>
      </c>
    </row>
    <row r="1667" spans="1:14" x14ac:dyDescent="0.45">
      <c r="A1667" s="19">
        <v>1647</v>
      </c>
      <c r="B1667" s="54"/>
      <c r="C1667" s="55"/>
      <c r="D1667" s="21"/>
      <c r="E1667" s="21"/>
      <c r="F1667" s="20">
        <f t="shared" si="842"/>
        <v>0</v>
      </c>
      <c r="G1667" s="21"/>
      <c r="H1667" s="21"/>
      <c r="I1667" s="20">
        <f t="shared" si="843"/>
        <v>0</v>
      </c>
      <c r="J1667" s="20">
        <f t="shared" si="844"/>
        <v>0</v>
      </c>
      <c r="K1667" s="25" t="str">
        <f t="shared" si="845"/>
        <v>0</v>
      </c>
      <c r="L1667" s="20">
        <f t="shared" si="846"/>
        <v>0</v>
      </c>
      <c r="M1667" s="42"/>
      <c r="N1667" s="20">
        <f>COUNTIFS($B$21:$B$5019,B1667)</f>
        <v>0</v>
      </c>
    </row>
    <row r="1668" spans="1:14" x14ac:dyDescent="0.45">
      <c r="A1668" s="19">
        <v>1648</v>
      </c>
      <c r="B1668" s="54"/>
      <c r="C1668" s="55"/>
      <c r="D1668" s="21"/>
      <c r="E1668" s="21"/>
      <c r="F1668" s="20">
        <f t="shared" si="842"/>
        <v>0</v>
      </c>
      <c r="G1668" s="21"/>
      <c r="H1668" s="21"/>
      <c r="I1668" s="20">
        <f t="shared" si="843"/>
        <v>0</v>
      </c>
      <c r="J1668" s="20">
        <f t="shared" si="844"/>
        <v>0</v>
      </c>
      <c r="K1668" s="25" t="str">
        <f t="shared" si="845"/>
        <v>0</v>
      </c>
      <c r="L1668" s="20">
        <f t="shared" si="846"/>
        <v>0</v>
      </c>
      <c r="M1668" s="42"/>
      <c r="N1668" s="20">
        <f>COUNTIFS($B$21:$B$5019,B1668)</f>
        <v>0</v>
      </c>
    </row>
    <row r="1669" spans="1:14" x14ac:dyDescent="0.45">
      <c r="A1669" s="19">
        <v>1649</v>
      </c>
      <c r="B1669" s="54"/>
      <c r="C1669" s="55"/>
      <c r="D1669" s="21"/>
      <c r="E1669" s="21"/>
      <c r="F1669" s="20">
        <f t="shared" si="842"/>
        <v>0</v>
      </c>
      <c r="G1669" s="21"/>
      <c r="H1669" s="21"/>
      <c r="I1669" s="20">
        <f t="shared" si="843"/>
        <v>0</v>
      </c>
      <c r="J1669" s="20">
        <f t="shared" si="844"/>
        <v>0</v>
      </c>
      <c r="K1669" s="25" t="str">
        <f t="shared" si="845"/>
        <v>0</v>
      </c>
      <c r="L1669" s="20">
        <f t="shared" si="846"/>
        <v>0</v>
      </c>
      <c r="M1669" s="42"/>
      <c r="N1669" s="20">
        <f>COUNTIFS($B$21:$B$5019,B1669)</f>
        <v>0</v>
      </c>
    </row>
    <row r="1670" spans="1:14" ht="18.600000000000001" thickBot="1" x14ac:dyDescent="0.5">
      <c r="A1670" s="22">
        <v>1650</v>
      </c>
      <c r="B1670" s="56"/>
      <c r="C1670" s="57"/>
      <c r="D1670" s="24"/>
      <c r="E1670" s="24"/>
      <c r="F1670" s="23">
        <f t="shared" si="842"/>
        <v>0</v>
      </c>
      <c r="G1670" s="24"/>
      <c r="H1670" s="24"/>
      <c r="I1670" s="23">
        <f t="shared" si="843"/>
        <v>0</v>
      </c>
      <c r="J1670" s="23">
        <f t="shared" si="844"/>
        <v>0</v>
      </c>
      <c r="K1670" s="26" t="str">
        <f t="shared" si="845"/>
        <v>0</v>
      </c>
      <c r="L1670" s="23">
        <f t="shared" si="846"/>
        <v>0</v>
      </c>
      <c r="M1670" s="43"/>
      <c r="N1670" s="23">
        <f>COUNTIFS($B$21:$B$5019,B1670)</f>
        <v>0</v>
      </c>
    </row>
    <row r="1671" spans="1:14" x14ac:dyDescent="0.45">
      <c r="A1671" s="16">
        <v>1651</v>
      </c>
      <c r="B1671" s="52"/>
      <c r="C1671" s="53"/>
      <c r="D1671" s="18"/>
      <c r="E1671" s="18"/>
      <c r="F1671" s="17">
        <f>D1671-E1671</f>
        <v>0</v>
      </c>
      <c r="G1671" s="18"/>
      <c r="H1671" s="18"/>
      <c r="I1671" s="17">
        <f>G1671-H1671</f>
        <v>0</v>
      </c>
      <c r="J1671" s="17">
        <f>F1671+I1671</f>
        <v>0</v>
      </c>
      <c r="K1671" s="27" t="str">
        <f>IF(E1671&lt;0,"マイナス請求",IF(J1671=1900,"○",IF(J1671=0,"0",IF(J1671&lt;1900,"値引残","要確認"))))</f>
        <v>0</v>
      </c>
      <c r="L1671" s="17">
        <f>J1671</f>
        <v>0</v>
      </c>
      <c r="M1671" s="41"/>
      <c r="N1671" s="17">
        <f>COUNTIFS($B$21:$B$5019,B1671)</f>
        <v>0</v>
      </c>
    </row>
    <row r="1672" spans="1:14" x14ac:dyDescent="0.45">
      <c r="A1672" s="19">
        <v>1652</v>
      </c>
      <c r="B1672" s="54"/>
      <c r="C1672" s="55"/>
      <c r="D1672" s="21"/>
      <c r="E1672" s="21"/>
      <c r="F1672" s="20">
        <f t="shared" ref="F1672:F1680" si="847">D1672-E1672</f>
        <v>0</v>
      </c>
      <c r="G1672" s="21"/>
      <c r="H1672" s="21"/>
      <c r="I1672" s="20">
        <f t="shared" ref="I1672:I1680" si="848">G1672-H1672</f>
        <v>0</v>
      </c>
      <c r="J1672" s="20">
        <f t="shared" ref="J1672:J1680" si="849">F1672+I1672</f>
        <v>0</v>
      </c>
      <c r="K1672" s="25" t="str">
        <f t="shared" ref="K1672:K1680" si="850">IF(E1672&lt;0,"マイナス請求",IF(J1672=1900,"○",IF(J1672=0,"0",IF(J1672&lt;1900,"値引残","要確認"))))</f>
        <v>0</v>
      </c>
      <c r="L1672" s="20">
        <f t="shared" ref="L1672:L1680" si="851">J1672</f>
        <v>0</v>
      </c>
      <c r="M1672" s="42"/>
      <c r="N1672" s="20">
        <f>COUNTIFS($B$21:$B$5019,B1672)</f>
        <v>0</v>
      </c>
    </row>
    <row r="1673" spans="1:14" x14ac:dyDescent="0.45">
      <c r="A1673" s="19">
        <v>1653</v>
      </c>
      <c r="B1673" s="54"/>
      <c r="C1673" s="55"/>
      <c r="D1673" s="21"/>
      <c r="E1673" s="21"/>
      <c r="F1673" s="20">
        <f t="shared" si="847"/>
        <v>0</v>
      </c>
      <c r="G1673" s="21"/>
      <c r="H1673" s="21"/>
      <c r="I1673" s="20">
        <f t="shared" si="848"/>
        <v>0</v>
      </c>
      <c r="J1673" s="20">
        <f t="shared" si="849"/>
        <v>0</v>
      </c>
      <c r="K1673" s="25" t="str">
        <f t="shared" si="850"/>
        <v>0</v>
      </c>
      <c r="L1673" s="20">
        <f t="shared" si="851"/>
        <v>0</v>
      </c>
      <c r="M1673" s="42"/>
      <c r="N1673" s="20">
        <f>COUNTIFS($B$21:$B$5019,B1673)</f>
        <v>0</v>
      </c>
    </row>
    <row r="1674" spans="1:14" x14ac:dyDescent="0.45">
      <c r="A1674" s="19">
        <v>1654</v>
      </c>
      <c r="B1674" s="54"/>
      <c r="C1674" s="55"/>
      <c r="D1674" s="21"/>
      <c r="E1674" s="21"/>
      <c r="F1674" s="20">
        <f t="shared" si="847"/>
        <v>0</v>
      </c>
      <c r="G1674" s="21"/>
      <c r="H1674" s="21"/>
      <c r="I1674" s="20">
        <f t="shared" si="848"/>
        <v>0</v>
      </c>
      <c r="J1674" s="20">
        <f t="shared" si="849"/>
        <v>0</v>
      </c>
      <c r="K1674" s="25" t="str">
        <f t="shared" si="850"/>
        <v>0</v>
      </c>
      <c r="L1674" s="20">
        <f t="shared" si="851"/>
        <v>0</v>
      </c>
      <c r="M1674" s="42"/>
      <c r="N1674" s="20">
        <f>COUNTIFS($B$21:$B$5019,B1674)</f>
        <v>0</v>
      </c>
    </row>
    <row r="1675" spans="1:14" x14ac:dyDescent="0.45">
      <c r="A1675" s="19">
        <v>1655</v>
      </c>
      <c r="B1675" s="54"/>
      <c r="C1675" s="55"/>
      <c r="D1675" s="21"/>
      <c r="E1675" s="21"/>
      <c r="F1675" s="20">
        <f t="shared" si="847"/>
        <v>0</v>
      </c>
      <c r="G1675" s="21"/>
      <c r="H1675" s="21"/>
      <c r="I1675" s="20">
        <f t="shared" si="848"/>
        <v>0</v>
      </c>
      <c r="J1675" s="20">
        <f t="shared" si="849"/>
        <v>0</v>
      </c>
      <c r="K1675" s="25" t="str">
        <f t="shared" si="850"/>
        <v>0</v>
      </c>
      <c r="L1675" s="20">
        <f t="shared" si="851"/>
        <v>0</v>
      </c>
      <c r="M1675" s="42"/>
      <c r="N1675" s="20">
        <f>COUNTIFS($B$21:$B$5019,B1675)</f>
        <v>0</v>
      </c>
    </row>
    <row r="1676" spans="1:14" x14ac:dyDescent="0.45">
      <c r="A1676" s="19">
        <v>1656</v>
      </c>
      <c r="B1676" s="54"/>
      <c r="C1676" s="55"/>
      <c r="D1676" s="21"/>
      <c r="E1676" s="21"/>
      <c r="F1676" s="20">
        <f t="shared" si="847"/>
        <v>0</v>
      </c>
      <c r="G1676" s="21"/>
      <c r="H1676" s="21"/>
      <c r="I1676" s="20">
        <f t="shared" si="848"/>
        <v>0</v>
      </c>
      <c r="J1676" s="20">
        <f t="shared" si="849"/>
        <v>0</v>
      </c>
      <c r="K1676" s="25" t="str">
        <f t="shared" si="850"/>
        <v>0</v>
      </c>
      <c r="L1676" s="20">
        <f t="shared" si="851"/>
        <v>0</v>
      </c>
      <c r="M1676" s="42"/>
      <c r="N1676" s="20">
        <f>COUNTIFS($B$21:$B$5019,B1676)</f>
        <v>0</v>
      </c>
    </row>
    <row r="1677" spans="1:14" x14ac:dyDescent="0.45">
      <c r="A1677" s="19">
        <v>1657</v>
      </c>
      <c r="B1677" s="54"/>
      <c r="C1677" s="55"/>
      <c r="D1677" s="21"/>
      <c r="E1677" s="21"/>
      <c r="F1677" s="20">
        <f t="shared" si="847"/>
        <v>0</v>
      </c>
      <c r="G1677" s="21"/>
      <c r="H1677" s="21"/>
      <c r="I1677" s="20">
        <f t="shared" si="848"/>
        <v>0</v>
      </c>
      <c r="J1677" s="20">
        <f t="shared" si="849"/>
        <v>0</v>
      </c>
      <c r="K1677" s="25" t="str">
        <f t="shared" si="850"/>
        <v>0</v>
      </c>
      <c r="L1677" s="20">
        <f t="shared" si="851"/>
        <v>0</v>
      </c>
      <c r="M1677" s="42"/>
      <c r="N1677" s="20">
        <f>COUNTIFS($B$21:$B$5019,B1677)</f>
        <v>0</v>
      </c>
    </row>
    <row r="1678" spans="1:14" x14ac:dyDescent="0.45">
      <c r="A1678" s="19">
        <v>1658</v>
      </c>
      <c r="B1678" s="54"/>
      <c r="C1678" s="55"/>
      <c r="D1678" s="21"/>
      <c r="E1678" s="21"/>
      <c r="F1678" s="20">
        <f t="shared" si="847"/>
        <v>0</v>
      </c>
      <c r="G1678" s="21"/>
      <c r="H1678" s="21"/>
      <c r="I1678" s="20">
        <f t="shared" si="848"/>
        <v>0</v>
      </c>
      <c r="J1678" s="20">
        <f t="shared" si="849"/>
        <v>0</v>
      </c>
      <c r="K1678" s="25" t="str">
        <f t="shared" si="850"/>
        <v>0</v>
      </c>
      <c r="L1678" s="20">
        <f t="shared" si="851"/>
        <v>0</v>
      </c>
      <c r="M1678" s="42"/>
      <c r="N1678" s="20">
        <f>COUNTIFS($B$21:$B$5019,B1678)</f>
        <v>0</v>
      </c>
    </row>
    <row r="1679" spans="1:14" x14ac:dyDescent="0.45">
      <c r="A1679" s="19">
        <v>1659</v>
      </c>
      <c r="B1679" s="54"/>
      <c r="C1679" s="55"/>
      <c r="D1679" s="21"/>
      <c r="E1679" s="21"/>
      <c r="F1679" s="20">
        <f t="shared" si="847"/>
        <v>0</v>
      </c>
      <c r="G1679" s="21"/>
      <c r="H1679" s="21"/>
      <c r="I1679" s="20">
        <f t="shared" si="848"/>
        <v>0</v>
      </c>
      <c r="J1679" s="20">
        <f t="shared" si="849"/>
        <v>0</v>
      </c>
      <c r="K1679" s="25" t="str">
        <f t="shared" si="850"/>
        <v>0</v>
      </c>
      <c r="L1679" s="20">
        <f t="shared" si="851"/>
        <v>0</v>
      </c>
      <c r="M1679" s="42"/>
      <c r="N1679" s="20">
        <f>COUNTIFS($B$21:$B$5019,B1679)</f>
        <v>0</v>
      </c>
    </row>
    <row r="1680" spans="1:14" ht="18.600000000000001" thickBot="1" x14ac:dyDescent="0.5">
      <c r="A1680" s="22">
        <v>1660</v>
      </c>
      <c r="B1680" s="56"/>
      <c r="C1680" s="57"/>
      <c r="D1680" s="24"/>
      <c r="E1680" s="24"/>
      <c r="F1680" s="23">
        <f t="shared" si="847"/>
        <v>0</v>
      </c>
      <c r="G1680" s="24"/>
      <c r="H1680" s="24"/>
      <c r="I1680" s="23">
        <f t="shared" si="848"/>
        <v>0</v>
      </c>
      <c r="J1680" s="23">
        <f t="shared" si="849"/>
        <v>0</v>
      </c>
      <c r="K1680" s="26" t="str">
        <f t="shared" si="850"/>
        <v>0</v>
      </c>
      <c r="L1680" s="23">
        <f t="shared" si="851"/>
        <v>0</v>
      </c>
      <c r="M1680" s="43"/>
      <c r="N1680" s="23">
        <f>COUNTIFS($B$21:$B$5019,B1680)</f>
        <v>0</v>
      </c>
    </row>
    <row r="1681" spans="1:14" x14ac:dyDescent="0.45">
      <c r="A1681" s="16">
        <v>1661</v>
      </c>
      <c r="B1681" s="52"/>
      <c r="C1681" s="53"/>
      <c r="D1681" s="18"/>
      <c r="E1681" s="18"/>
      <c r="F1681" s="17">
        <f>D1681-E1681</f>
        <v>0</v>
      </c>
      <c r="G1681" s="18"/>
      <c r="H1681" s="18"/>
      <c r="I1681" s="17">
        <f>G1681-H1681</f>
        <v>0</v>
      </c>
      <c r="J1681" s="17">
        <f>F1681+I1681</f>
        <v>0</v>
      </c>
      <c r="K1681" s="27" t="str">
        <f>IF(E1681&lt;0,"マイナス請求",IF(J1681=1900,"○",IF(J1681=0,"0",IF(J1681&lt;1900,"値引残","要確認"))))</f>
        <v>0</v>
      </c>
      <c r="L1681" s="17">
        <f>J1681</f>
        <v>0</v>
      </c>
      <c r="M1681" s="41"/>
      <c r="N1681" s="17">
        <f>COUNTIFS($B$21:$B$5019,B1681)</f>
        <v>0</v>
      </c>
    </row>
    <row r="1682" spans="1:14" x14ac:dyDescent="0.45">
      <c r="A1682" s="19">
        <v>1662</v>
      </c>
      <c r="B1682" s="54"/>
      <c r="C1682" s="55"/>
      <c r="D1682" s="21"/>
      <c r="E1682" s="21"/>
      <c r="F1682" s="20">
        <f t="shared" ref="F1682:F1690" si="852">D1682-E1682</f>
        <v>0</v>
      </c>
      <c r="G1682" s="21"/>
      <c r="H1682" s="21"/>
      <c r="I1682" s="20">
        <f t="shared" ref="I1682:I1690" si="853">G1682-H1682</f>
        <v>0</v>
      </c>
      <c r="J1682" s="20">
        <f t="shared" ref="J1682:J1690" si="854">F1682+I1682</f>
        <v>0</v>
      </c>
      <c r="K1682" s="25" t="str">
        <f t="shared" ref="K1682:K1690" si="855">IF(E1682&lt;0,"マイナス請求",IF(J1682=1900,"○",IF(J1682=0,"0",IF(J1682&lt;1900,"値引残","要確認"))))</f>
        <v>0</v>
      </c>
      <c r="L1682" s="20">
        <f t="shared" ref="L1682:L1690" si="856">J1682</f>
        <v>0</v>
      </c>
      <c r="M1682" s="42"/>
      <c r="N1682" s="20">
        <f>COUNTIFS($B$21:$B$5019,B1682)</f>
        <v>0</v>
      </c>
    </row>
    <row r="1683" spans="1:14" x14ac:dyDescent="0.45">
      <c r="A1683" s="19">
        <v>1663</v>
      </c>
      <c r="B1683" s="54"/>
      <c r="C1683" s="55"/>
      <c r="D1683" s="21"/>
      <c r="E1683" s="21"/>
      <c r="F1683" s="20">
        <f t="shared" si="852"/>
        <v>0</v>
      </c>
      <c r="G1683" s="21"/>
      <c r="H1683" s="21"/>
      <c r="I1683" s="20">
        <f t="shared" si="853"/>
        <v>0</v>
      </c>
      <c r="J1683" s="20">
        <f t="shared" si="854"/>
        <v>0</v>
      </c>
      <c r="K1683" s="25" t="str">
        <f t="shared" si="855"/>
        <v>0</v>
      </c>
      <c r="L1683" s="20">
        <f t="shared" si="856"/>
        <v>0</v>
      </c>
      <c r="M1683" s="42"/>
      <c r="N1683" s="20">
        <f>COUNTIFS($B$21:$B$5019,B1683)</f>
        <v>0</v>
      </c>
    </row>
    <row r="1684" spans="1:14" x14ac:dyDescent="0.45">
      <c r="A1684" s="19">
        <v>1664</v>
      </c>
      <c r="B1684" s="54"/>
      <c r="C1684" s="55"/>
      <c r="D1684" s="21"/>
      <c r="E1684" s="21"/>
      <c r="F1684" s="20">
        <f t="shared" si="852"/>
        <v>0</v>
      </c>
      <c r="G1684" s="21"/>
      <c r="H1684" s="21"/>
      <c r="I1684" s="20">
        <f t="shared" si="853"/>
        <v>0</v>
      </c>
      <c r="J1684" s="20">
        <f t="shared" si="854"/>
        <v>0</v>
      </c>
      <c r="K1684" s="25" t="str">
        <f t="shared" si="855"/>
        <v>0</v>
      </c>
      <c r="L1684" s="20">
        <f t="shared" si="856"/>
        <v>0</v>
      </c>
      <c r="M1684" s="42"/>
      <c r="N1684" s="20">
        <f>COUNTIFS($B$21:$B$5019,B1684)</f>
        <v>0</v>
      </c>
    </row>
    <row r="1685" spans="1:14" x14ac:dyDescent="0.45">
      <c r="A1685" s="19">
        <v>1665</v>
      </c>
      <c r="B1685" s="54"/>
      <c r="C1685" s="55"/>
      <c r="D1685" s="21"/>
      <c r="E1685" s="21"/>
      <c r="F1685" s="20">
        <f t="shared" si="852"/>
        <v>0</v>
      </c>
      <c r="G1685" s="21"/>
      <c r="H1685" s="21"/>
      <c r="I1685" s="20">
        <f t="shared" si="853"/>
        <v>0</v>
      </c>
      <c r="J1685" s="20">
        <f t="shared" si="854"/>
        <v>0</v>
      </c>
      <c r="K1685" s="25" t="str">
        <f t="shared" si="855"/>
        <v>0</v>
      </c>
      <c r="L1685" s="20">
        <f t="shared" si="856"/>
        <v>0</v>
      </c>
      <c r="M1685" s="42"/>
      <c r="N1685" s="20">
        <f>COUNTIFS($B$21:$B$5019,B1685)</f>
        <v>0</v>
      </c>
    </row>
    <row r="1686" spans="1:14" x14ac:dyDescent="0.45">
      <c r="A1686" s="19">
        <v>1666</v>
      </c>
      <c r="B1686" s="54"/>
      <c r="C1686" s="55"/>
      <c r="D1686" s="21"/>
      <c r="E1686" s="21"/>
      <c r="F1686" s="20">
        <f t="shared" si="852"/>
        <v>0</v>
      </c>
      <c r="G1686" s="21"/>
      <c r="H1686" s="21"/>
      <c r="I1686" s="20">
        <f t="shared" si="853"/>
        <v>0</v>
      </c>
      <c r="J1686" s="20">
        <f t="shared" si="854"/>
        <v>0</v>
      </c>
      <c r="K1686" s="25" t="str">
        <f t="shared" si="855"/>
        <v>0</v>
      </c>
      <c r="L1686" s="20">
        <f t="shared" si="856"/>
        <v>0</v>
      </c>
      <c r="M1686" s="42"/>
      <c r="N1686" s="20">
        <f>COUNTIFS($B$21:$B$5019,B1686)</f>
        <v>0</v>
      </c>
    </row>
    <row r="1687" spans="1:14" x14ac:dyDescent="0.45">
      <c r="A1687" s="19">
        <v>1667</v>
      </c>
      <c r="B1687" s="54"/>
      <c r="C1687" s="55"/>
      <c r="D1687" s="21"/>
      <c r="E1687" s="21"/>
      <c r="F1687" s="20">
        <f t="shared" si="852"/>
        <v>0</v>
      </c>
      <c r="G1687" s="21"/>
      <c r="H1687" s="21"/>
      <c r="I1687" s="20">
        <f t="shared" si="853"/>
        <v>0</v>
      </c>
      <c r="J1687" s="20">
        <f t="shared" si="854"/>
        <v>0</v>
      </c>
      <c r="K1687" s="25" t="str">
        <f t="shared" si="855"/>
        <v>0</v>
      </c>
      <c r="L1687" s="20">
        <f t="shared" si="856"/>
        <v>0</v>
      </c>
      <c r="M1687" s="42"/>
      <c r="N1687" s="20">
        <f>COUNTIFS($B$21:$B$5019,B1687)</f>
        <v>0</v>
      </c>
    </row>
    <row r="1688" spans="1:14" x14ac:dyDescent="0.45">
      <c r="A1688" s="19">
        <v>1668</v>
      </c>
      <c r="B1688" s="54"/>
      <c r="C1688" s="55"/>
      <c r="D1688" s="21"/>
      <c r="E1688" s="21"/>
      <c r="F1688" s="20">
        <f t="shared" si="852"/>
        <v>0</v>
      </c>
      <c r="G1688" s="21"/>
      <c r="H1688" s="21"/>
      <c r="I1688" s="20">
        <f t="shared" si="853"/>
        <v>0</v>
      </c>
      <c r="J1688" s="20">
        <f t="shared" si="854"/>
        <v>0</v>
      </c>
      <c r="K1688" s="25" t="str">
        <f t="shared" si="855"/>
        <v>0</v>
      </c>
      <c r="L1688" s="20">
        <f t="shared" si="856"/>
        <v>0</v>
      </c>
      <c r="M1688" s="42"/>
      <c r="N1688" s="20">
        <f>COUNTIFS($B$21:$B$5019,B1688)</f>
        <v>0</v>
      </c>
    </row>
    <row r="1689" spans="1:14" x14ac:dyDescent="0.45">
      <c r="A1689" s="19">
        <v>1669</v>
      </c>
      <c r="B1689" s="54"/>
      <c r="C1689" s="55"/>
      <c r="D1689" s="21"/>
      <c r="E1689" s="21"/>
      <c r="F1689" s="20">
        <f t="shared" si="852"/>
        <v>0</v>
      </c>
      <c r="G1689" s="21"/>
      <c r="H1689" s="21"/>
      <c r="I1689" s="20">
        <f t="shared" si="853"/>
        <v>0</v>
      </c>
      <c r="J1689" s="20">
        <f t="shared" si="854"/>
        <v>0</v>
      </c>
      <c r="K1689" s="25" t="str">
        <f t="shared" si="855"/>
        <v>0</v>
      </c>
      <c r="L1689" s="20">
        <f t="shared" si="856"/>
        <v>0</v>
      </c>
      <c r="M1689" s="42"/>
      <c r="N1689" s="20">
        <f>COUNTIFS($B$21:$B$5019,B1689)</f>
        <v>0</v>
      </c>
    </row>
    <row r="1690" spans="1:14" ht="18.600000000000001" thickBot="1" x14ac:dyDescent="0.5">
      <c r="A1690" s="22">
        <v>1670</v>
      </c>
      <c r="B1690" s="56"/>
      <c r="C1690" s="57"/>
      <c r="D1690" s="24"/>
      <c r="E1690" s="24"/>
      <c r="F1690" s="23">
        <f t="shared" si="852"/>
        <v>0</v>
      </c>
      <c r="G1690" s="24"/>
      <c r="H1690" s="24"/>
      <c r="I1690" s="23">
        <f t="shared" si="853"/>
        <v>0</v>
      </c>
      <c r="J1690" s="23">
        <f t="shared" si="854"/>
        <v>0</v>
      </c>
      <c r="K1690" s="26" t="str">
        <f t="shared" si="855"/>
        <v>0</v>
      </c>
      <c r="L1690" s="23">
        <f t="shared" si="856"/>
        <v>0</v>
      </c>
      <c r="M1690" s="43"/>
      <c r="N1690" s="23">
        <f>COUNTIFS($B$21:$B$5019,B1690)</f>
        <v>0</v>
      </c>
    </row>
    <row r="1691" spans="1:14" x14ac:dyDescent="0.45">
      <c r="A1691" s="16">
        <v>1671</v>
      </c>
      <c r="B1691" s="52"/>
      <c r="C1691" s="53"/>
      <c r="D1691" s="18"/>
      <c r="E1691" s="18"/>
      <c r="F1691" s="17">
        <f>D1691-E1691</f>
        <v>0</v>
      </c>
      <c r="G1691" s="18"/>
      <c r="H1691" s="18"/>
      <c r="I1691" s="17">
        <f>G1691-H1691</f>
        <v>0</v>
      </c>
      <c r="J1691" s="17">
        <f>F1691+I1691</f>
        <v>0</v>
      </c>
      <c r="K1691" s="27" t="str">
        <f>IF(E1691&lt;0,"マイナス請求",IF(J1691=1900,"○",IF(J1691=0,"0",IF(J1691&lt;1900,"値引残","要確認"))))</f>
        <v>0</v>
      </c>
      <c r="L1691" s="17">
        <f>J1691</f>
        <v>0</v>
      </c>
      <c r="M1691" s="41"/>
      <c r="N1691" s="17">
        <f>COUNTIFS($B$21:$B$5019,B1691)</f>
        <v>0</v>
      </c>
    </row>
    <row r="1692" spans="1:14" x14ac:dyDescent="0.45">
      <c r="A1692" s="19">
        <v>1672</v>
      </c>
      <c r="B1692" s="54"/>
      <c r="C1692" s="55"/>
      <c r="D1692" s="21"/>
      <c r="E1692" s="21"/>
      <c r="F1692" s="20">
        <f t="shared" ref="F1692:F1700" si="857">D1692-E1692</f>
        <v>0</v>
      </c>
      <c r="G1692" s="21"/>
      <c r="H1692" s="21"/>
      <c r="I1692" s="20">
        <f t="shared" ref="I1692:I1700" si="858">G1692-H1692</f>
        <v>0</v>
      </c>
      <c r="J1692" s="20">
        <f t="shared" ref="J1692:J1700" si="859">F1692+I1692</f>
        <v>0</v>
      </c>
      <c r="K1692" s="25" t="str">
        <f t="shared" ref="K1692:K1700" si="860">IF(E1692&lt;0,"マイナス請求",IF(J1692=1900,"○",IF(J1692=0,"0",IF(J1692&lt;1900,"値引残","要確認"))))</f>
        <v>0</v>
      </c>
      <c r="L1692" s="20">
        <f t="shared" ref="L1692:L1700" si="861">J1692</f>
        <v>0</v>
      </c>
      <c r="M1692" s="42"/>
      <c r="N1692" s="20">
        <f>COUNTIFS($B$21:$B$5019,B1692)</f>
        <v>0</v>
      </c>
    </row>
    <row r="1693" spans="1:14" x14ac:dyDescent="0.45">
      <c r="A1693" s="19">
        <v>1673</v>
      </c>
      <c r="B1693" s="54"/>
      <c r="C1693" s="55"/>
      <c r="D1693" s="21"/>
      <c r="E1693" s="21"/>
      <c r="F1693" s="20">
        <f t="shared" si="857"/>
        <v>0</v>
      </c>
      <c r="G1693" s="21"/>
      <c r="H1693" s="21"/>
      <c r="I1693" s="20">
        <f t="shared" si="858"/>
        <v>0</v>
      </c>
      <c r="J1693" s="20">
        <f t="shared" si="859"/>
        <v>0</v>
      </c>
      <c r="K1693" s="25" t="str">
        <f t="shared" si="860"/>
        <v>0</v>
      </c>
      <c r="L1693" s="20">
        <f t="shared" si="861"/>
        <v>0</v>
      </c>
      <c r="M1693" s="42"/>
      <c r="N1693" s="20">
        <f>COUNTIFS($B$21:$B$5019,B1693)</f>
        <v>0</v>
      </c>
    </row>
    <row r="1694" spans="1:14" x14ac:dyDescent="0.45">
      <c r="A1694" s="19">
        <v>1674</v>
      </c>
      <c r="B1694" s="54"/>
      <c r="C1694" s="55"/>
      <c r="D1694" s="21"/>
      <c r="E1694" s="21"/>
      <c r="F1694" s="20">
        <f t="shared" si="857"/>
        <v>0</v>
      </c>
      <c r="G1694" s="21"/>
      <c r="H1694" s="21"/>
      <c r="I1694" s="20">
        <f t="shared" si="858"/>
        <v>0</v>
      </c>
      <c r="J1694" s="20">
        <f t="shared" si="859"/>
        <v>0</v>
      </c>
      <c r="K1694" s="25" t="str">
        <f t="shared" si="860"/>
        <v>0</v>
      </c>
      <c r="L1694" s="20">
        <f t="shared" si="861"/>
        <v>0</v>
      </c>
      <c r="M1694" s="42"/>
      <c r="N1694" s="20">
        <f>COUNTIFS($B$21:$B$5019,B1694)</f>
        <v>0</v>
      </c>
    </row>
    <row r="1695" spans="1:14" x14ac:dyDescent="0.45">
      <c r="A1695" s="19">
        <v>1675</v>
      </c>
      <c r="B1695" s="54"/>
      <c r="C1695" s="55"/>
      <c r="D1695" s="21"/>
      <c r="E1695" s="21"/>
      <c r="F1695" s="20">
        <f t="shared" si="857"/>
        <v>0</v>
      </c>
      <c r="G1695" s="21"/>
      <c r="H1695" s="21"/>
      <c r="I1695" s="20">
        <f t="shared" si="858"/>
        <v>0</v>
      </c>
      <c r="J1695" s="20">
        <f t="shared" si="859"/>
        <v>0</v>
      </c>
      <c r="K1695" s="25" t="str">
        <f t="shared" si="860"/>
        <v>0</v>
      </c>
      <c r="L1695" s="20">
        <f t="shared" si="861"/>
        <v>0</v>
      </c>
      <c r="M1695" s="42"/>
      <c r="N1695" s="20">
        <f>COUNTIFS($B$21:$B$5019,B1695)</f>
        <v>0</v>
      </c>
    </row>
    <row r="1696" spans="1:14" x14ac:dyDescent="0.45">
      <c r="A1696" s="19">
        <v>1676</v>
      </c>
      <c r="B1696" s="54"/>
      <c r="C1696" s="55"/>
      <c r="D1696" s="21"/>
      <c r="E1696" s="21"/>
      <c r="F1696" s="20">
        <f t="shared" si="857"/>
        <v>0</v>
      </c>
      <c r="G1696" s="21"/>
      <c r="H1696" s="21"/>
      <c r="I1696" s="20">
        <f t="shared" si="858"/>
        <v>0</v>
      </c>
      <c r="J1696" s="20">
        <f t="shared" si="859"/>
        <v>0</v>
      </c>
      <c r="K1696" s="25" t="str">
        <f t="shared" si="860"/>
        <v>0</v>
      </c>
      <c r="L1696" s="20">
        <f t="shared" si="861"/>
        <v>0</v>
      </c>
      <c r="M1696" s="42"/>
      <c r="N1696" s="20">
        <f>COUNTIFS($B$21:$B$5019,B1696)</f>
        <v>0</v>
      </c>
    </row>
    <row r="1697" spans="1:14" x14ac:dyDescent="0.45">
      <c r="A1697" s="19">
        <v>1677</v>
      </c>
      <c r="B1697" s="54"/>
      <c r="C1697" s="55"/>
      <c r="D1697" s="21"/>
      <c r="E1697" s="21"/>
      <c r="F1697" s="20">
        <f t="shared" si="857"/>
        <v>0</v>
      </c>
      <c r="G1697" s="21"/>
      <c r="H1697" s="21"/>
      <c r="I1697" s="20">
        <f t="shared" si="858"/>
        <v>0</v>
      </c>
      <c r="J1697" s="20">
        <f t="shared" si="859"/>
        <v>0</v>
      </c>
      <c r="K1697" s="25" t="str">
        <f t="shared" si="860"/>
        <v>0</v>
      </c>
      <c r="L1697" s="20">
        <f t="shared" si="861"/>
        <v>0</v>
      </c>
      <c r="M1697" s="42"/>
      <c r="N1697" s="20">
        <f>COUNTIFS($B$21:$B$5019,B1697)</f>
        <v>0</v>
      </c>
    </row>
    <row r="1698" spans="1:14" x14ac:dyDescent="0.45">
      <c r="A1698" s="19">
        <v>1678</v>
      </c>
      <c r="B1698" s="54"/>
      <c r="C1698" s="55"/>
      <c r="D1698" s="21"/>
      <c r="E1698" s="21"/>
      <c r="F1698" s="20">
        <f t="shared" si="857"/>
        <v>0</v>
      </c>
      <c r="G1698" s="21"/>
      <c r="H1698" s="21"/>
      <c r="I1698" s="20">
        <f t="shared" si="858"/>
        <v>0</v>
      </c>
      <c r="J1698" s="20">
        <f t="shared" si="859"/>
        <v>0</v>
      </c>
      <c r="K1698" s="25" t="str">
        <f t="shared" si="860"/>
        <v>0</v>
      </c>
      <c r="L1698" s="20">
        <f t="shared" si="861"/>
        <v>0</v>
      </c>
      <c r="M1698" s="42"/>
      <c r="N1698" s="20">
        <f>COUNTIFS($B$21:$B$5019,B1698)</f>
        <v>0</v>
      </c>
    </row>
    <row r="1699" spans="1:14" x14ac:dyDescent="0.45">
      <c r="A1699" s="19">
        <v>1679</v>
      </c>
      <c r="B1699" s="54"/>
      <c r="C1699" s="55"/>
      <c r="D1699" s="21"/>
      <c r="E1699" s="21"/>
      <c r="F1699" s="20">
        <f t="shared" si="857"/>
        <v>0</v>
      </c>
      <c r="G1699" s="21"/>
      <c r="H1699" s="21"/>
      <c r="I1699" s="20">
        <f t="shared" si="858"/>
        <v>0</v>
      </c>
      <c r="J1699" s="20">
        <f t="shared" si="859"/>
        <v>0</v>
      </c>
      <c r="K1699" s="25" t="str">
        <f t="shared" si="860"/>
        <v>0</v>
      </c>
      <c r="L1699" s="20">
        <f t="shared" si="861"/>
        <v>0</v>
      </c>
      <c r="M1699" s="42"/>
      <c r="N1699" s="20">
        <f>COUNTIFS($B$21:$B$5019,B1699)</f>
        <v>0</v>
      </c>
    </row>
    <row r="1700" spans="1:14" ht="18.600000000000001" thickBot="1" x14ac:dyDescent="0.5">
      <c r="A1700" s="22">
        <v>1680</v>
      </c>
      <c r="B1700" s="56"/>
      <c r="C1700" s="57"/>
      <c r="D1700" s="24"/>
      <c r="E1700" s="24"/>
      <c r="F1700" s="23">
        <f t="shared" si="857"/>
        <v>0</v>
      </c>
      <c r="G1700" s="24"/>
      <c r="H1700" s="24"/>
      <c r="I1700" s="23">
        <f t="shared" si="858"/>
        <v>0</v>
      </c>
      <c r="J1700" s="23">
        <f t="shared" si="859"/>
        <v>0</v>
      </c>
      <c r="K1700" s="26" t="str">
        <f t="shared" si="860"/>
        <v>0</v>
      </c>
      <c r="L1700" s="23">
        <f t="shared" si="861"/>
        <v>0</v>
      </c>
      <c r="M1700" s="43"/>
      <c r="N1700" s="23">
        <f>COUNTIFS($B$21:$B$5019,B1700)</f>
        <v>0</v>
      </c>
    </row>
    <row r="1701" spans="1:14" x14ac:dyDescent="0.45">
      <c r="A1701" s="16">
        <v>1681</v>
      </c>
      <c r="B1701" s="52"/>
      <c r="C1701" s="53"/>
      <c r="D1701" s="18"/>
      <c r="E1701" s="18"/>
      <c r="F1701" s="17">
        <f>D1701-E1701</f>
        <v>0</v>
      </c>
      <c r="G1701" s="18"/>
      <c r="H1701" s="18"/>
      <c r="I1701" s="17">
        <f>G1701-H1701</f>
        <v>0</v>
      </c>
      <c r="J1701" s="17">
        <f>F1701+I1701</f>
        <v>0</v>
      </c>
      <c r="K1701" s="27" t="str">
        <f>IF(E1701&lt;0,"マイナス請求",IF(J1701=1900,"○",IF(J1701=0,"0",IF(J1701&lt;1900,"値引残","要確認"))))</f>
        <v>0</v>
      </c>
      <c r="L1701" s="17">
        <f>J1701</f>
        <v>0</v>
      </c>
      <c r="M1701" s="41"/>
      <c r="N1701" s="17">
        <f>COUNTIFS($B$21:$B$5019,B1701)</f>
        <v>0</v>
      </c>
    </row>
    <row r="1702" spans="1:14" x14ac:dyDescent="0.45">
      <c r="A1702" s="19">
        <v>1682</v>
      </c>
      <c r="B1702" s="54"/>
      <c r="C1702" s="55"/>
      <c r="D1702" s="21"/>
      <c r="E1702" s="21"/>
      <c r="F1702" s="20">
        <f t="shared" ref="F1702:F1710" si="862">D1702-E1702</f>
        <v>0</v>
      </c>
      <c r="G1702" s="21"/>
      <c r="H1702" s="21"/>
      <c r="I1702" s="20">
        <f t="shared" ref="I1702:I1710" si="863">G1702-H1702</f>
        <v>0</v>
      </c>
      <c r="J1702" s="20">
        <f t="shared" ref="J1702:J1710" si="864">F1702+I1702</f>
        <v>0</v>
      </c>
      <c r="K1702" s="25" t="str">
        <f t="shared" ref="K1702:K1710" si="865">IF(E1702&lt;0,"マイナス請求",IF(J1702=1900,"○",IF(J1702=0,"0",IF(J1702&lt;1900,"値引残","要確認"))))</f>
        <v>0</v>
      </c>
      <c r="L1702" s="20">
        <f t="shared" ref="L1702:L1710" si="866">J1702</f>
        <v>0</v>
      </c>
      <c r="M1702" s="42"/>
      <c r="N1702" s="20">
        <f>COUNTIFS($B$21:$B$5019,B1702)</f>
        <v>0</v>
      </c>
    </row>
    <row r="1703" spans="1:14" x14ac:dyDescent="0.45">
      <c r="A1703" s="19">
        <v>1683</v>
      </c>
      <c r="B1703" s="54"/>
      <c r="C1703" s="55"/>
      <c r="D1703" s="21"/>
      <c r="E1703" s="21"/>
      <c r="F1703" s="20">
        <f t="shared" si="862"/>
        <v>0</v>
      </c>
      <c r="G1703" s="21"/>
      <c r="H1703" s="21"/>
      <c r="I1703" s="20">
        <f t="shared" si="863"/>
        <v>0</v>
      </c>
      <c r="J1703" s="20">
        <f t="shared" si="864"/>
        <v>0</v>
      </c>
      <c r="K1703" s="25" t="str">
        <f t="shared" si="865"/>
        <v>0</v>
      </c>
      <c r="L1703" s="20">
        <f t="shared" si="866"/>
        <v>0</v>
      </c>
      <c r="M1703" s="42"/>
      <c r="N1703" s="20">
        <f>COUNTIFS($B$21:$B$5019,B1703)</f>
        <v>0</v>
      </c>
    </row>
    <row r="1704" spans="1:14" x14ac:dyDescent="0.45">
      <c r="A1704" s="19">
        <v>1684</v>
      </c>
      <c r="B1704" s="54"/>
      <c r="C1704" s="55"/>
      <c r="D1704" s="21"/>
      <c r="E1704" s="21"/>
      <c r="F1704" s="20">
        <f t="shared" si="862"/>
        <v>0</v>
      </c>
      <c r="G1704" s="21"/>
      <c r="H1704" s="21"/>
      <c r="I1704" s="20">
        <f t="shared" si="863"/>
        <v>0</v>
      </c>
      <c r="J1704" s="20">
        <f t="shared" si="864"/>
        <v>0</v>
      </c>
      <c r="K1704" s="25" t="str">
        <f t="shared" si="865"/>
        <v>0</v>
      </c>
      <c r="L1704" s="20">
        <f t="shared" si="866"/>
        <v>0</v>
      </c>
      <c r="M1704" s="42"/>
      <c r="N1704" s="20">
        <f>COUNTIFS($B$21:$B$5019,B1704)</f>
        <v>0</v>
      </c>
    </row>
    <row r="1705" spans="1:14" x14ac:dyDescent="0.45">
      <c r="A1705" s="19">
        <v>1685</v>
      </c>
      <c r="B1705" s="54"/>
      <c r="C1705" s="55"/>
      <c r="D1705" s="21"/>
      <c r="E1705" s="21"/>
      <c r="F1705" s="20">
        <f t="shared" si="862"/>
        <v>0</v>
      </c>
      <c r="G1705" s="21"/>
      <c r="H1705" s="21"/>
      <c r="I1705" s="20">
        <f t="shared" si="863"/>
        <v>0</v>
      </c>
      <c r="J1705" s="20">
        <f t="shared" si="864"/>
        <v>0</v>
      </c>
      <c r="K1705" s="25" t="str">
        <f t="shared" si="865"/>
        <v>0</v>
      </c>
      <c r="L1705" s="20">
        <f t="shared" si="866"/>
        <v>0</v>
      </c>
      <c r="M1705" s="42"/>
      <c r="N1705" s="20">
        <f>COUNTIFS($B$21:$B$5019,B1705)</f>
        <v>0</v>
      </c>
    </row>
    <row r="1706" spans="1:14" x14ac:dyDescent="0.45">
      <c r="A1706" s="19">
        <v>1686</v>
      </c>
      <c r="B1706" s="54"/>
      <c r="C1706" s="55"/>
      <c r="D1706" s="21"/>
      <c r="E1706" s="21"/>
      <c r="F1706" s="20">
        <f t="shared" si="862"/>
        <v>0</v>
      </c>
      <c r="G1706" s="21"/>
      <c r="H1706" s="21"/>
      <c r="I1706" s="20">
        <f t="shared" si="863"/>
        <v>0</v>
      </c>
      <c r="J1706" s="20">
        <f t="shared" si="864"/>
        <v>0</v>
      </c>
      <c r="K1706" s="25" t="str">
        <f t="shared" si="865"/>
        <v>0</v>
      </c>
      <c r="L1706" s="20">
        <f t="shared" si="866"/>
        <v>0</v>
      </c>
      <c r="M1706" s="42"/>
      <c r="N1706" s="20">
        <f>COUNTIFS($B$21:$B$5019,B1706)</f>
        <v>0</v>
      </c>
    </row>
    <row r="1707" spans="1:14" x14ac:dyDescent="0.45">
      <c r="A1707" s="19">
        <v>1687</v>
      </c>
      <c r="B1707" s="54"/>
      <c r="C1707" s="55"/>
      <c r="D1707" s="21"/>
      <c r="E1707" s="21"/>
      <c r="F1707" s="20">
        <f t="shared" si="862"/>
        <v>0</v>
      </c>
      <c r="G1707" s="21"/>
      <c r="H1707" s="21"/>
      <c r="I1707" s="20">
        <f t="shared" si="863"/>
        <v>0</v>
      </c>
      <c r="J1707" s="20">
        <f t="shared" si="864"/>
        <v>0</v>
      </c>
      <c r="K1707" s="25" t="str">
        <f t="shared" si="865"/>
        <v>0</v>
      </c>
      <c r="L1707" s="20">
        <f t="shared" si="866"/>
        <v>0</v>
      </c>
      <c r="M1707" s="42"/>
      <c r="N1707" s="20">
        <f>COUNTIFS($B$21:$B$5019,B1707)</f>
        <v>0</v>
      </c>
    </row>
    <row r="1708" spans="1:14" x14ac:dyDescent="0.45">
      <c r="A1708" s="19">
        <v>1688</v>
      </c>
      <c r="B1708" s="54"/>
      <c r="C1708" s="55"/>
      <c r="D1708" s="21"/>
      <c r="E1708" s="21"/>
      <c r="F1708" s="20">
        <f t="shared" si="862"/>
        <v>0</v>
      </c>
      <c r="G1708" s="21"/>
      <c r="H1708" s="21"/>
      <c r="I1708" s="20">
        <f t="shared" si="863"/>
        <v>0</v>
      </c>
      <c r="J1708" s="20">
        <f t="shared" si="864"/>
        <v>0</v>
      </c>
      <c r="K1708" s="25" t="str">
        <f t="shared" si="865"/>
        <v>0</v>
      </c>
      <c r="L1708" s="20">
        <f t="shared" si="866"/>
        <v>0</v>
      </c>
      <c r="M1708" s="42"/>
      <c r="N1708" s="20">
        <f>COUNTIFS($B$21:$B$5019,B1708)</f>
        <v>0</v>
      </c>
    </row>
    <row r="1709" spans="1:14" x14ac:dyDescent="0.45">
      <c r="A1709" s="19">
        <v>1689</v>
      </c>
      <c r="B1709" s="54"/>
      <c r="C1709" s="55"/>
      <c r="D1709" s="21"/>
      <c r="E1709" s="21"/>
      <c r="F1709" s="20">
        <f t="shared" si="862"/>
        <v>0</v>
      </c>
      <c r="G1709" s="21"/>
      <c r="H1709" s="21"/>
      <c r="I1709" s="20">
        <f t="shared" si="863"/>
        <v>0</v>
      </c>
      <c r="J1709" s="20">
        <f t="shared" si="864"/>
        <v>0</v>
      </c>
      <c r="K1709" s="25" t="str">
        <f t="shared" si="865"/>
        <v>0</v>
      </c>
      <c r="L1709" s="20">
        <f t="shared" si="866"/>
        <v>0</v>
      </c>
      <c r="M1709" s="42"/>
      <c r="N1709" s="20">
        <f>COUNTIFS($B$21:$B$5019,B1709)</f>
        <v>0</v>
      </c>
    </row>
    <row r="1710" spans="1:14" ht="18.600000000000001" thickBot="1" x14ac:dyDescent="0.5">
      <c r="A1710" s="22">
        <v>1690</v>
      </c>
      <c r="B1710" s="56"/>
      <c r="C1710" s="57"/>
      <c r="D1710" s="24"/>
      <c r="E1710" s="24"/>
      <c r="F1710" s="23">
        <f t="shared" si="862"/>
        <v>0</v>
      </c>
      <c r="G1710" s="24"/>
      <c r="H1710" s="24"/>
      <c r="I1710" s="23">
        <f t="shared" si="863"/>
        <v>0</v>
      </c>
      <c r="J1710" s="23">
        <f t="shared" si="864"/>
        <v>0</v>
      </c>
      <c r="K1710" s="26" t="str">
        <f t="shared" si="865"/>
        <v>0</v>
      </c>
      <c r="L1710" s="23">
        <f t="shared" si="866"/>
        <v>0</v>
      </c>
      <c r="M1710" s="43"/>
      <c r="N1710" s="23">
        <f>COUNTIFS($B$21:$B$5019,B1710)</f>
        <v>0</v>
      </c>
    </row>
    <row r="1711" spans="1:14" x14ac:dyDescent="0.45">
      <c r="A1711" s="16">
        <v>1691</v>
      </c>
      <c r="B1711" s="52"/>
      <c r="C1711" s="53"/>
      <c r="D1711" s="18"/>
      <c r="E1711" s="18"/>
      <c r="F1711" s="17">
        <f>D1711-E1711</f>
        <v>0</v>
      </c>
      <c r="G1711" s="18"/>
      <c r="H1711" s="18"/>
      <c r="I1711" s="17">
        <f>G1711-H1711</f>
        <v>0</v>
      </c>
      <c r="J1711" s="17">
        <f>F1711+I1711</f>
        <v>0</v>
      </c>
      <c r="K1711" s="27" t="str">
        <f>IF(E1711&lt;0,"マイナス請求",IF(J1711=1900,"○",IF(J1711=0,"0",IF(J1711&lt;1900,"値引残","要確認"))))</f>
        <v>0</v>
      </c>
      <c r="L1711" s="17">
        <f>J1711</f>
        <v>0</v>
      </c>
      <c r="M1711" s="41"/>
      <c r="N1711" s="17">
        <f>COUNTIFS($B$21:$B$5019,B1711)</f>
        <v>0</v>
      </c>
    </row>
    <row r="1712" spans="1:14" x14ac:dyDescent="0.45">
      <c r="A1712" s="19">
        <v>1692</v>
      </c>
      <c r="B1712" s="54"/>
      <c r="C1712" s="55"/>
      <c r="D1712" s="21"/>
      <c r="E1712" s="21"/>
      <c r="F1712" s="20">
        <f t="shared" ref="F1712:F1720" si="867">D1712-E1712</f>
        <v>0</v>
      </c>
      <c r="G1712" s="21"/>
      <c r="H1712" s="21"/>
      <c r="I1712" s="20">
        <f t="shared" ref="I1712:I1720" si="868">G1712-H1712</f>
        <v>0</v>
      </c>
      <c r="J1712" s="20">
        <f t="shared" ref="J1712:J1720" si="869">F1712+I1712</f>
        <v>0</v>
      </c>
      <c r="K1712" s="25" t="str">
        <f t="shared" ref="K1712:K1717" si="870">IF(E1712&lt;0,"マイナス請求",IF(J1712=1900,"○",IF(J1712=0,"0",IF(J1712&lt;1900,"値引残","要確認"))))</f>
        <v>0</v>
      </c>
      <c r="L1712" s="20">
        <f t="shared" ref="L1712:L1720" si="871">J1712</f>
        <v>0</v>
      </c>
      <c r="M1712" s="42"/>
      <c r="N1712" s="20">
        <f>COUNTIFS($B$21:$B$5019,B1712)</f>
        <v>0</v>
      </c>
    </row>
    <row r="1713" spans="1:14" x14ac:dyDescent="0.45">
      <c r="A1713" s="19">
        <v>1693</v>
      </c>
      <c r="B1713" s="54"/>
      <c r="C1713" s="55"/>
      <c r="D1713" s="21"/>
      <c r="E1713" s="21"/>
      <c r="F1713" s="20">
        <f t="shared" si="867"/>
        <v>0</v>
      </c>
      <c r="G1713" s="21"/>
      <c r="H1713" s="21"/>
      <c r="I1713" s="20">
        <f t="shared" si="868"/>
        <v>0</v>
      </c>
      <c r="J1713" s="20">
        <f t="shared" si="869"/>
        <v>0</v>
      </c>
      <c r="K1713" s="25" t="str">
        <f t="shared" si="870"/>
        <v>0</v>
      </c>
      <c r="L1713" s="20">
        <f t="shared" si="871"/>
        <v>0</v>
      </c>
      <c r="M1713" s="42"/>
      <c r="N1713" s="20">
        <f>COUNTIFS($B$21:$B$5019,B1713)</f>
        <v>0</v>
      </c>
    </row>
    <row r="1714" spans="1:14" x14ac:dyDescent="0.45">
      <c r="A1714" s="19">
        <v>1694</v>
      </c>
      <c r="B1714" s="54"/>
      <c r="C1714" s="55"/>
      <c r="D1714" s="21"/>
      <c r="E1714" s="21"/>
      <c r="F1714" s="20">
        <f t="shared" si="867"/>
        <v>0</v>
      </c>
      <c r="G1714" s="21"/>
      <c r="H1714" s="21"/>
      <c r="I1714" s="20">
        <f t="shared" si="868"/>
        <v>0</v>
      </c>
      <c r="J1714" s="20">
        <f t="shared" si="869"/>
        <v>0</v>
      </c>
      <c r="K1714" s="25" t="str">
        <f t="shared" si="870"/>
        <v>0</v>
      </c>
      <c r="L1714" s="20">
        <f t="shared" si="871"/>
        <v>0</v>
      </c>
      <c r="M1714" s="42"/>
      <c r="N1714" s="20">
        <f>COUNTIFS($B$21:$B$5019,B1714)</f>
        <v>0</v>
      </c>
    </row>
    <row r="1715" spans="1:14" x14ac:dyDescent="0.45">
      <c r="A1715" s="19">
        <v>1695</v>
      </c>
      <c r="B1715" s="54"/>
      <c r="C1715" s="55"/>
      <c r="D1715" s="21"/>
      <c r="E1715" s="21"/>
      <c r="F1715" s="20">
        <f t="shared" si="867"/>
        <v>0</v>
      </c>
      <c r="G1715" s="21"/>
      <c r="H1715" s="21"/>
      <c r="I1715" s="20">
        <f t="shared" si="868"/>
        <v>0</v>
      </c>
      <c r="J1715" s="20">
        <f t="shared" si="869"/>
        <v>0</v>
      </c>
      <c r="K1715" s="25" t="str">
        <f t="shared" si="870"/>
        <v>0</v>
      </c>
      <c r="L1715" s="20">
        <f t="shared" si="871"/>
        <v>0</v>
      </c>
      <c r="M1715" s="42"/>
      <c r="N1715" s="20">
        <f>COUNTIFS($B$21:$B$5019,B1715)</f>
        <v>0</v>
      </c>
    </row>
    <row r="1716" spans="1:14" x14ac:dyDescent="0.45">
      <c r="A1716" s="19">
        <v>1696</v>
      </c>
      <c r="B1716" s="54"/>
      <c r="C1716" s="55"/>
      <c r="D1716" s="21"/>
      <c r="E1716" s="21"/>
      <c r="F1716" s="20">
        <f t="shared" si="867"/>
        <v>0</v>
      </c>
      <c r="G1716" s="21"/>
      <c r="H1716" s="21"/>
      <c r="I1716" s="20">
        <f t="shared" si="868"/>
        <v>0</v>
      </c>
      <c r="J1716" s="20">
        <f t="shared" si="869"/>
        <v>0</v>
      </c>
      <c r="K1716" s="25" t="str">
        <f t="shared" si="870"/>
        <v>0</v>
      </c>
      <c r="L1716" s="20">
        <f t="shared" si="871"/>
        <v>0</v>
      </c>
      <c r="M1716" s="42"/>
      <c r="N1716" s="20">
        <f>COUNTIFS($B$21:$B$5019,B1716)</f>
        <v>0</v>
      </c>
    </row>
    <row r="1717" spans="1:14" x14ac:dyDescent="0.45">
      <c r="A1717" s="19">
        <v>1697</v>
      </c>
      <c r="B1717" s="54"/>
      <c r="C1717" s="55"/>
      <c r="D1717" s="21"/>
      <c r="E1717" s="21"/>
      <c r="F1717" s="20">
        <f t="shared" si="867"/>
        <v>0</v>
      </c>
      <c r="G1717" s="21"/>
      <c r="H1717" s="21"/>
      <c r="I1717" s="20">
        <f t="shared" si="868"/>
        <v>0</v>
      </c>
      <c r="J1717" s="20">
        <f t="shared" si="869"/>
        <v>0</v>
      </c>
      <c r="K1717" s="25" t="str">
        <f t="shared" si="870"/>
        <v>0</v>
      </c>
      <c r="L1717" s="20">
        <f t="shared" si="871"/>
        <v>0</v>
      </c>
      <c r="M1717" s="42"/>
      <c r="N1717" s="20">
        <f>COUNTIFS($B$21:$B$5019,B1717)</f>
        <v>0</v>
      </c>
    </row>
    <row r="1718" spans="1:14" x14ac:dyDescent="0.45">
      <c r="A1718" s="19">
        <v>1698</v>
      </c>
      <c r="B1718" s="54"/>
      <c r="C1718" s="55"/>
      <c r="D1718" s="21"/>
      <c r="E1718" s="21"/>
      <c r="F1718" s="20">
        <f t="shared" si="867"/>
        <v>0</v>
      </c>
      <c r="G1718" s="21"/>
      <c r="H1718" s="21"/>
      <c r="I1718" s="20">
        <f t="shared" si="868"/>
        <v>0</v>
      </c>
      <c r="J1718" s="20">
        <f t="shared" si="869"/>
        <v>0</v>
      </c>
      <c r="K1718" s="25" t="str">
        <f>IF(E1718&lt;0,"マイナス請求",IF(J1718=1900,"○",IF(J1718=0,"0",IF(J1718&lt;1900,"値引残","要確認"))))</f>
        <v>0</v>
      </c>
      <c r="L1718" s="20">
        <f t="shared" si="871"/>
        <v>0</v>
      </c>
      <c r="M1718" s="42"/>
      <c r="N1718" s="20">
        <f>COUNTIFS($B$21:$B$5019,B1718)</f>
        <v>0</v>
      </c>
    </row>
    <row r="1719" spans="1:14" x14ac:dyDescent="0.45">
      <c r="A1719" s="19">
        <v>1699</v>
      </c>
      <c r="B1719" s="54"/>
      <c r="C1719" s="55"/>
      <c r="D1719" s="21"/>
      <c r="E1719" s="21"/>
      <c r="F1719" s="20">
        <f t="shared" si="867"/>
        <v>0</v>
      </c>
      <c r="G1719" s="21"/>
      <c r="H1719" s="21"/>
      <c r="I1719" s="20">
        <f t="shared" si="868"/>
        <v>0</v>
      </c>
      <c r="J1719" s="20">
        <f t="shared" si="869"/>
        <v>0</v>
      </c>
      <c r="K1719" s="25" t="str">
        <f t="shared" ref="K1719:K1720" si="872">IF(E1719&lt;0,"マイナス請求",IF(J1719=1900,"○",IF(J1719=0,"0",IF(J1719&lt;1900,"値引残","要確認"))))</f>
        <v>0</v>
      </c>
      <c r="L1719" s="20">
        <f t="shared" si="871"/>
        <v>0</v>
      </c>
      <c r="M1719" s="42"/>
      <c r="N1719" s="20">
        <f>COUNTIFS($B$21:$B$5019,B1719)</f>
        <v>0</v>
      </c>
    </row>
    <row r="1720" spans="1:14" ht="18.600000000000001" thickBot="1" x14ac:dyDescent="0.5">
      <c r="A1720" s="22">
        <v>1700</v>
      </c>
      <c r="B1720" s="56"/>
      <c r="C1720" s="57"/>
      <c r="D1720" s="24"/>
      <c r="E1720" s="24"/>
      <c r="F1720" s="23">
        <f t="shared" si="867"/>
        <v>0</v>
      </c>
      <c r="G1720" s="24"/>
      <c r="H1720" s="24"/>
      <c r="I1720" s="23">
        <f t="shared" si="868"/>
        <v>0</v>
      </c>
      <c r="J1720" s="23">
        <f t="shared" si="869"/>
        <v>0</v>
      </c>
      <c r="K1720" s="26" t="str">
        <f t="shared" si="872"/>
        <v>0</v>
      </c>
      <c r="L1720" s="23">
        <f t="shared" si="871"/>
        <v>0</v>
      </c>
      <c r="M1720" s="43"/>
      <c r="N1720" s="23">
        <f>COUNTIFS($B$21:$B$5019,B1720)</f>
        <v>0</v>
      </c>
    </row>
    <row r="1721" spans="1:14" x14ac:dyDescent="0.45">
      <c r="A1721" s="16">
        <v>1701</v>
      </c>
      <c r="B1721" s="52"/>
      <c r="C1721" s="53"/>
      <c r="D1721" s="18"/>
      <c r="E1721" s="18"/>
      <c r="F1721" s="17">
        <f>D1721-E1721</f>
        <v>0</v>
      </c>
      <c r="G1721" s="18"/>
      <c r="H1721" s="18"/>
      <c r="I1721" s="17">
        <f>G1721-H1721</f>
        <v>0</v>
      </c>
      <c r="J1721" s="17">
        <f>F1721+I1721</f>
        <v>0</v>
      </c>
      <c r="K1721" s="27" t="str">
        <f>IF(E1721&lt;0,"マイナス請求",IF(J1721=1900,"○",IF(J1721=0,"0",IF(J1721&lt;1900,"値引残","要確認"))))</f>
        <v>0</v>
      </c>
      <c r="L1721" s="17">
        <f>J1721</f>
        <v>0</v>
      </c>
      <c r="M1721" s="41"/>
      <c r="N1721" s="17">
        <f>COUNTIFS($B$21:$B$5019,B1721)</f>
        <v>0</v>
      </c>
    </row>
    <row r="1722" spans="1:14" x14ac:dyDescent="0.45">
      <c r="A1722" s="19">
        <v>1702</v>
      </c>
      <c r="B1722" s="54"/>
      <c r="C1722" s="55"/>
      <c r="D1722" s="21"/>
      <c r="E1722" s="21"/>
      <c r="F1722" s="20">
        <f t="shared" ref="F1722:F1730" si="873">D1722-E1722</f>
        <v>0</v>
      </c>
      <c r="G1722" s="21"/>
      <c r="H1722" s="21"/>
      <c r="I1722" s="20">
        <f t="shared" ref="I1722:I1730" si="874">G1722-H1722</f>
        <v>0</v>
      </c>
      <c r="J1722" s="20">
        <f t="shared" ref="J1722:J1730" si="875">F1722+I1722</f>
        <v>0</v>
      </c>
      <c r="K1722" s="25" t="str">
        <f t="shared" ref="K1722:K1730" si="876">IF(E1722&lt;0,"マイナス請求",IF(J1722=1900,"○",IF(J1722=0,"0",IF(J1722&lt;1900,"値引残","要確認"))))</f>
        <v>0</v>
      </c>
      <c r="L1722" s="20">
        <f t="shared" ref="L1722:L1730" si="877">J1722</f>
        <v>0</v>
      </c>
      <c r="M1722" s="42"/>
      <c r="N1722" s="20">
        <f>COUNTIFS($B$21:$B$5019,B1722)</f>
        <v>0</v>
      </c>
    </row>
    <row r="1723" spans="1:14" x14ac:dyDescent="0.45">
      <c r="A1723" s="19">
        <v>1703</v>
      </c>
      <c r="B1723" s="54"/>
      <c r="C1723" s="55"/>
      <c r="D1723" s="21"/>
      <c r="E1723" s="21"/>
      <c r="F1723" s="20">
        <f t="shared" si="873"/>
        <v>0</v>
      </c>
      <c r="G1723" s="21"/>
      <c r="H1723" s="21"/>
      <c r="I1723" s="20">
        <f t="shared" si="874"/>
        <v>0</v>
      </c>
      <c r="J1723" s="20">
        <f t="shared" si="875"/>
        <v>0</v>
      </c>
      <c r="K1723" s="25" t="str">
        <f t="shared" si="876"/>
        <v>0</v>
      </c>
      <c r="L1723" s="20">
        <f t="shared" si="877"/>
        <v>0</v>
      </c>
      <c r="M1723" s="42"/>
      <c r="N1723" s="20">
        <f>COUNTIFS($B$21:$B$5019,B1723)</f>
        <v>0</v>
      </c>
    </row>
    <row r="1724" spans="1:14" x14ac:dyDescent="0.45">
      <c r="A1724" s="19">
        <v>1704</v>
      </c>
      <c r="B1724" s="54"/>
      <c r="C1724" s="55"/>
      <c r="D1724" s="21"/>
      <c r="E1724" s="21"/>
      <c r="F1724" s="20">
        <f t="shared" si="873"/>
        <v>0</v>
      </c>
      <c r="G1724" s="21"/>
      <c r="H1724" s="21"/>
      <c r="I1724" s="20">
        <f t="shared" si="874"/>
        <v>0</v>
      </c>
      <c r="J1724" s="20">
        <f t="shared" si="875"/>
        <v>0</v>
      </c>
      <c r="K1724" s="25" t="str">
        <f t="shared" si="876"/>
        <v>0</v>
      </c>
      <c r="L1724" s="20">
        <f t="shared" si="877"/>
        <v>0</v>
      </c>
      <c r="M1724" s="42"/>
      <c r="N1724" s="20">
        <f>COUNTIFS($B$21:$B$5019,B1724)</f>
        <v>0</v>
      </c>
    </row>
    <row r="1725" spans="1:14" x14ac:dyDescent="0.45">
      <c r="A1725" s="19">
        <v>1705</v>
      </c>
      <c r="B1725" s="54"/>
      <c r="C1725" s="55"/>
      <c r="D1725" s="21"/>
      <c r="E1725" s="21"/>
      <c r="F1725" s="20">
        <f t="shared" si="873"/>
        <v>0</v>
      </c>
      <c r="G1725" s="21"/>
      <c r="H1725" s="21"/>
      <c r="I1725" s="20">
        <f t="shared" si="874"/>
        <v>0</v>
      </c>
      <c r="J1725" s="20">
        <f t="shared" si="875"/>
        <v>0</v>
      </c>
      <c r="K1725" s="25" t="str">
        <f t="shared" si="876"/>
        <v>0</v>
      </c>
      <c r="L1725" s="20">
        <f t="shared" si="877"/>
        <v>0</v>
      </c>
      <c r="M1725" s="42"/>
      <c r="N1725" s="20">
        <f>COUNTIFS($B$21:$B$5019,B1725)</f>
        <v>0</v>
      </c>
    </row>
    <row r="1726" spans="1:14" x14ac:dyDescent="0.45">
      <c r="A1726" s="19">
        <v>1706</v>
      </c>
      <c r="B1726" s="54"/>
      <c r="C1726" s="55"/>
      <c r="D1726" s="21"/>
      <c r="E1726" s="21"/>
      <c r="F1726" s="20">
        <f t="shared" si="873"/>
        <v>0</v>
      </c>
      <c r="G1726" s="21"/>
      <c r="H1726" s="21"/>
      <c r="I1726" s="20">
        <f t="shared" si="874"/>
        <v>0</v>
      </c>
      <c r="J1726" s="20">
        <f t="shared" si="875"/>
        <v>0</v>
      </c>
      <c r="K1726" s="25" t="str">
        <f t="shared" si="876"/>
        <v>0</v>
      </c>
      <c r="L1726" s="20">
        <f t="shared" si="877"/>
        <v>0</v>
      </c>
      <c r="M1726" s="42"/>
      <c r="N1726" s="20">
        <f>COUNTIFS($B$21:$B$5019,B1726)</f>
        <v>0</v>
      </c>
    </row>
    <row r="1727" spans="1:14" x14ac:dyDescent="0.45">
      <c r="A1727" s="19">
        <v>1707</v>
      </c>
      <c r="B1727" s="54"/>
      <c r="C1727" s="55"/>
      <c r="D1727" s="21"/>
      <c r="E1727" s="21"/>
      <c r="F1727" s="20">
        <f t="shared" si="873"/>
        <v>0</v>
      </c>
      <c r="G1727" s="21"/>
      <c r="H1727" s="21"/>
      <c r="I1727" s="20">
        <f t="shared" si="874"/>
        <v>0</v>
      </c>
      <c r="J1727" s="20">
        <f t="shared" si="875"/>
        <v>0</v>
      </c>
      <c r="K1727" s="25" t="str">
        <f t="shared" si="876"/>
        <v>0</v>
      </c>
      <c r="L1727" s="20">
        <f t="shared" si="877"/>
        <v>0</v>
      </c>
      <c r="M1727" s="42"/>
      <c r="N1727" s="20">
        <f>COUNTIFS($B$21:$B$5019,B1727)</f>
        <v>0</v>
      </c>
    </row>
    <row r="1728" spans="1:14" x14ac:dyDescent="0.45">
      <c r="A1728" s="19">
        <v>1708</v>
      </c>
      <c r="B1728" s="54"/>
      <c r="C1728" s="55"/>
      <c r="D1728" s="21"/>
      <c r="E1728" s="21"/>
      <c r="F1728" s="20">
        <f t="shared" si="873"/>
        <v>0</v>
      </c>
      <c r="G1728" s="21"/>
      <c r="H1728" s="21"/>
      <c r="I1728" s="20">
        <f t="shared" si="874"/>
        <v>0</v>
      </c>
      <c r="J1728" s="20">
        <f t="shared" si="875"/>
        <v>0</v>
      </c>
      <c r="K1728" s="25" t="str">
        <f t="shared" si="876"/>
        <v>0</v>
      </c>
      <c r="L1728" s="20">
        <f t="shared" si="877"/>
        <v>0</v>
      </c>
      <c r="M1728" s="42"/>
      <c r="N1728" s="20">
        <f>COUNTIFS($B$21:$B$5019,B1728)</f>
        <v>0</v>
      </c>
    </row>
    <row r="1729" spans="1:14" x14ac:dyDescent="0.45">
      <c r="A1729" s="19">
        <v>1709</v>
      </c>
      <c r="B1729" s="54"/>
      <c r="C1729" s="55"/>
      <c r="D1729" s="21"/>
      <c r="E1729" s="21"/>
      <c r="F1729" s="20">
        <f t="shared" si="873"/>
        <v>0</v>
      </c>
      <c r="G1729" s="21"/>
      <c r="H1729" s="21"/>
      <c r="I1729" s="20">
        <f t="shared" si="874"/>
        <v>0</v>
      </c>
      <c r="J1729" s="20">
        <f t="shared" si="875"/>
        <v>0</v>
      </c>
      <c r="K1729" s="25" t="str">
        <f t="shared" si="876"/>
        <v>0</v>
      </c>
      <c r="L1729" s="20">
        <f t="shared" si="877"/>
        <v>0</v>
      </c>
      <c r="M1729" s="42"/>
      <c r="N1729" s="20">
        <f>COUNTIFS($B$21:$B$5019,B1729)</f>
        <v>0</v>
      </c>
    </row>
    <row r="1730" spans="1:14" ht="18.600000000000001" thickBot="1" x14ac:dyDescent="0.5">
      <c r="A1730" s="22">
        <v>1710</v>
      </c>
      <c r="B1730" s="56"/>
      <c r="C1730" s="57"/>
      <c r="D1730" s="24"/>
      <c r="E1730" s="24"/>
      <c r="F1730" s="23">
        <f t="shared" si="873"/>
        <v>0</v>
      </c>
      <c r="G1730" s="24"/>
      <c r="H1730" s="24"/>
      <c r="I1730" s="23">
        <f t="shared" si="874"/>
        <v>0</v>
      </c>
      <c r="J1730" s="23">
        <f t="shared" si="875"/>
        <v>0</v>
      </c>
      <c r="K1730" s="26" t="str">
        <f t="shared" si="876"/>
        <v>0</v>
      </c>
      <c r="L1730" s="23">
        <f t="shared" si="877"/>
        <v>0</v>
      </c>
      <c r="M1730" s="43"/>
      <c r="N1730" s="23">
        <f>COUNTIFS($B$21:$B$5019,B1730)</f>
        <v>0</v>
      </c>
    </row>
    <row r="1731" spans="1:14" x14ac:dyDescent="0.45">
      <c r="A1731" s="16">
        <v>1711</v>
      </c>
      <c r="B1731" s="52"/>
      <c r="C1731" s="53"/>
      <c r="D1731" s="18"/>
      <c r="E1731" s="18"/>
      <c r="F1731" s="17">
        <f>D1731-E1731</f>
        <v>0</v>
      </c>
      <c r="G1731" s="18"/>
      <c r="H1731" s="18"/>
      <c r="I1731" s="17">
        <f>G1731-H1731</f>
        <v>0</v>
      </c>
      <c r="J1731" s="17">
        <f>F1731+I1731</f>
        <v>0</v>
      </c>
      <c r="K1731" s="27" t="str">
        <f>IF(E1731&lt;0,"マイナス請求",IF(J1731=1900,"○",IF(J1731=0,"0",IF(J1731&lt;1900,"値引残","要確認"))))</f>
        <v>0</v>
      </c>
      <c r="L1731" s="17">
        <f>J1731</f>
        <v>0</v>
      </c>
      <c r="M1731" s="41"/>
      <c r="N1731" s="17">
        <f>COUNTIFS($B$21:$B$5019,B1731)</f>
        <v>0</v>
      </c>
    </row>
    <row r="1732" spans="1:14" x14ac:dyDescent="0.45">
      <c r="A1732" s="19">
        <v>1712</v>
      </c>
      <c r="B1732" s="54"/>
      <c r="C1732" s="55"/>
      <c r="D1732" s="21"/>
      <c r="E1732" s="21"/>
      <c r="F1732" s="20">
        <f t="shared" ref="F1732:F1740" si="878">D1732-E1732</f>
        <v>0</v>
      </c>
      <c r="G1732" s="21"/>
      <c r="H1732" s="21"/>
      <c r="I1732" s="20">
        <f t="shared" ref="I1732:I1740" si="879">G1732-H1732</f>
        <v>0</v>
      </c>
      <c r="J1732" s="20">
        <f t="shared" ref="J1732:J1740" si="880">F1732+I1732</f>
        <v>0</v>
      </c>
      <c r="K1732" s="25" t="str">
        <f t="shared" ref="K1732:K1740" si="881">IF(E1732&lt;0,"マイナス請求",IF(J1732=1900,"○",IF(J1732=0,"0",IF(J1732&lt;1900,"値引残","要確認"))))</f>
        <v>0</v>
      </c>
      <c r="L1732" s="20">
        <f t="shared" ref="L1732:L1740" si="882">J1732</f>
        <v>0</v>
      </c>
      <c r="M1732" s="42"/>
      <c r="N1732" s="20">
        <f>COUNTIFS($B$21:$B$5019,B1732)</f>
        <v>0</v>
      </c>
    </row>
    <row r="1733" spans="1:14" x14ac:dyDescent="0.45">
      <c r="A1733" s="19">
        <v>1713</v>
      </c>
      <c r="B1733" s="54"/>
      <c r="C1733" s="55"/>
      <c r="D1733" s="21"/>
      <c r="E1733" s="21"/>
      <c r="F1733" s="20">
        <f t="shared" si="878"/>
        <v>0</v>
      </c>
      <c r="G1733" s="21"/>
      <c r="H1733" s="21"/>
      <c r="I1733" s="20">
        <f t="shared" si="879"/>
        <v>0</v>
      </c>
      <c r="J1733" s="20">
        <f t="shared" si="880"/>
        <v>0</v>
      </c>
      <c r="K1733" s="25" t="str">
        <f t="shared" si="881"/>
        <v>0</v>
      </c>
      <c r="L1733" s="20">
        <f t="shared" si="882"/>
        <v>0</v>
      </c>
      <c r="M1733" s="42"/>
      <c r="N1733" s="20">
        <f>COUNTIFS($B$21:$B$5019,B1733)</f>
        <v>0</v>
      </c>
    </row>
    <row r="1734" spans="1:14" x14ac:dyDescent="0.45">
      <c r="A1734" s="19">
        <v>1714</v>
      </c>
      <c r="B1734" s="54"/>
      <c r="C1734" s="55"/>
      <c r="D1734" s="21"/>
      <c r="E1734" s="21"/>
      <c r="F1734" s="20">
        <f t="shared" si="878"/>
        <v>0</v>
      </c>
      <c r="G1734" s="21"/>
      <c r="H1734" s="21"/>
      <c r="I1734" s="20">
        <f t="shared" si="879"/>
        <v>0</v>
      </c>
      <c r="J1734" s="20">
        <f t="shared" si="880"/>
        <v>0</v>
      </c>
      <c r="K1734" s="25" t="str">
        <f t="shared" si="881"/>
        <v>0</v>
      </c>
      <c r="L1734" s="20">
        <f t="shared" si="882"/>
        <v>0</v>
      </c>
      <c r="M1734" s="42"/>
      <c r="N1734" s="20">
        <f>COUNTIFS($B$21:$B$5019,B1734)</f>
        <v>0</v>
      </c>
    </row>
    <row r="1735" spans="1:14" x14ac:dyDescent="0.45">
      <c r="A1735" s="19">
        <v>1715</v>
      </c>
      <c r="B1735" s="54"/>
      <c r="C1735" s="55"/>
      <c r="D1735" s="21"/>
      <c r="E1735" s="21"/>
      <c r="F1735" s="20">
        <f t="shared" si="878"/>
        <v>0</v>
      </c>
      <c r="G1735" s="21"/>
      <c r="H1735" s="21"/>
      <c r="I1735" s="20">
        <f t="shared" si="879"/>
        <v>0</v>
      </c>
      <c r="J1735" s="20">
        <f t="shared" si="880"/>
        <v>0</v>
      </c>
      <c r="K1735" s="25" t="str">
        <f t="shared" si="881"/>
        <v>0</v>
      </c>
      <c r="L1735" s="20">
        <f t="shared" si="882"/>
        <v>0</v>
      </c>
      <c r="M1735" s="42"/>
      <c r="N1735" s="20">
        <f>COUNTIFS($B$21:$B$5019,B1735)</f>
        <v>0</v>
      </c>
    </row>
    <row r="1736" spans="1:14" x14ac:dyDescent="0.45">
      <c r="A1736" s="19">
        <v>1716</v>
      </c>
      <c r="B1736" s="54"/>
      <c r="C1736" s="55"/>
      <c r="D1736" s="21"/>
      <c r="E1736" s="21"/>
      <c r="F1736" s="20">
        <f t="shared" si="878"/>
        <v>0</v>
      </c>
      <c r="G1736" s="21"/>
      <c r="H1736" s="21"/>
      <c r="I1736" s="20">
        <f t="shared" si="879"/>
        <v>0</v>
      </c>
      <c r="J1736" s="20">
        <f t="shared" si="880"/>
        <v>0</v>
      </c>
      <c r="K1736" s="25" t="str">
        <f t="shared" si="881"/>
        <v>0</v>
      </c>
      <c r="L1736" s="20">
        <f t="shared" si="882"/>
        <v>0</v>
      </c>
      <c r="M1736" s="42"/>
      <c r="N1736" s="20">
        <f>COUNTIFS($B$21:$B$5019,B1736)</f>
        <v>0</v>
      </c>
    </row>
    <row r="1737" spans="1:14" x14ac:dyDescent="0.45">
      <c r="A1737" s="19">
        <v>1717</v>
      </c>
      <c r="B1737" s="54"/>
      <c r="C1737" s="55"/>
      <c r="D1737" s="21"/>
      <c r="E1737" s="21"/>
      <c r="F1737" s="20">
        <f t="shared" si="878"/>
        <v>0</v>
      </c>
      <c r="G1737" s="21"/>
      <c r="H1737" s="21"/>
      <c r="I1737" s="20">
        <f t="shared" si="879"/>
        <v>0</v>
      </c>
      <c r="J1737" s="20">
        <f t="shared" si="880"/>
        <v>0</v>
      </c>
      <c r="K1737" s="25" t="str">
        <f t="shared" si="881"/>
        <v>0</v>
      </c>
      <c r="L1737" s="20">
        <f t="shared" si="882"/>
        <v>0</v>
      </c>
      <c r="M1737" s="42"/>
      <c r="N1737" s="20">
        <f>COUNTIFS($B$21:$B$5019,B1737)</f>
        <v>0</v>
      </c>
    </row>
    <row r="1738" spans="1:14" x14ac:dyDescent="0.45">
      <c r="A1738" s="19">
        <v>1718</v>
      </c>
      <c r="B1738" s="54"/>
      <c r="C1738" s="55"/>
      <c r="D1738" s="21"/>
      <c r="E1738" s="21"/>
      <c r="F1738" s="20">
        <f t="shared" si="878"/>
        <v>0</v>
      </c>
      <c r="G1738" s="21"/>
      <c r="H1738" s="21"/>
      <c r="I1738" s="20">
        <f t="shared" si="879"/>
        <v>0</v>
      </c>
      <c r="J1738" s="20">
        <f t="shared" si="880"/>
        <v>0</v>
      </c>
      <c r="K1738" s="25" t="str">
        <f t="shared" si="881"/>
        <v>0</v>
      </c>
      <c r="L1738" s="20">
        <f t="shared" si="882"/>
        <v>0</v>
      </c>
      <c r="M1738" s="42"/>
      <c r="N1738" s="20">
        <f>COUNTIFS($B$21:$B$5019,B1738)</f>
        <v>0</v>
      </c>
    </row>
    <row r="1739" spans="1:14" x14ac:dyDescent="0.45">
      <c r="A1739" s="19">
        <v>1719</v>
      </c>
      <c r="B1739" s="54"/>
      <c r="C1739" s="55"/>
      <c r="D1739" s="21"/>
      <c r="E1739" s="21"/>
      <c r="F1739" s="20">
        <f t="shared" si="878"/>
        <v>0</v>
      </c>
      <c r="G1739" s="21"/>
      <c r="H1739" s="21"/>
      <c r="I1739" s="20">
        <f t="shared" si="879"/>
        <v>0</v>
      </c>
      <c r="J1739" s="20">
        <f t="shared" si="880"/>
        <v>0</v>
      </c>
      <c r="K1739" s="25" t="str">
        <f t="shared" si="881"/>
        <v>0</v>
      </c>
      <c r="L1739" s="20">
        <f t="shared" si="882"/>
        <v>0</v>
      </c>
      <c r="M1739" s="42"/>
      <c r="N1739" s="20">
        <f>COUNTIFS($B$21:$B$5019,B1739)</f>
        <v>0</v>
      </c>
    </row>
    <row r="1740" spans="1:14" ht="18.600000000000001" thickBot="1" x14ac:dyDescent="0.5">
      <c r="A1740" s="22">
        <v>1720</v>
      </c>
      <c r="B1740" s="56"/>
      <c r="C1740" s="57"/>
      <c r="D1740" s="24"/>
      <c r="E1740" s="24"/>
      <c r="F1740" s="23">
        <f t="shared" si="878"/>
        <v>0</v>
      </c>
      <c r="G1740" s="24"/>
      <c r="H1740" s="24"/>
      <c r="I1740" s="23">
        <f t="shared" si="879"/>
        <v>0</v>
      </c>
      <c r="J1740" s="23">
        <f t="shared" si="880"/>
        <v>0</v>
      </c>
      <c r="K1740" s="26" t="str">
        <f t="shared" si="881"/>
        <v>0</v>
      </c>
      <c r="L1740" s="23">
        <f t="shared" si="882"/>
        <v>0</v>
      </c>
      <c r="M1740" s="43"/>
      <c r="N1740" s="23">
        <f>COUNTIFS($B$21:$B$5019,B1740)</f>
        <v>0</v>
      </c>
    </row>
    <row r="1741" spans="1:14" x14ac:dyDescent="0.45">
      <c r="A1741" s="16">
        <v>1721</v>
      </c>
      <c r="B1741" s="52"/>
      <c r="C1741" s="53"/>
      <c r="D1741" s="18"/>
      <c r="E1741" s="18"/>
      <c r="F1741" s="17">
        <f>D1741-E1741</f>
        <v>0</v>
      </c>
      <c r="G1741" s="18"/>
      <c r="H1741" s="18"/>
      <c r="I1741" s="17">
        <f>G1741-H1741</f>
        <v>0</v>
      </c>
      <c r="J1741" s="17">
        <f>F1741+I1741</f>
        <v>0</v>
      </c>
      <c r="K1741" s="27" t="str">
        <f>IF(E1741&lt;0,"マイナス請求",IF(J1741=1900,"○",IF(J1741=0,"0",IF(J1741&lt;1900,"値引残","要確認"))))</f>
        <v>0</v>
      </c>
      <c r="L1741" s="17">
        <f>J1741</f>
        <v>0</v>
      </c>
      <c r="M1741" s="41"/>
      <c r="N1741" s="17">
        <f>COUNTIFS($B$21:$B$5019,B1741)</f>
        <v>0</v>
      </c>
    </row>
    <row r="1742" spans="1:14" x14ac:dyDescent="0.45">
      <c r="A1742" s="19">
        <v>1722</v>
      </c>
      <c r="B1742" s="54"/>
      <c r="C1742" s="55"/>
      <c r="D1742" s="21"/>
      <c r="E1742" s="21"/>
      <c r="F1742" s="20">
        <f t="shared" ref="F1742:F1750" si="883">D1742-E1742</f>
        <v>0</v>
      </c>
      <c r="G1742" s="21"/>
      <c r="H1742" s="21"/>
      <c r="I1742" s="20">
        <f t="shared" ref="I1742:I1750" si="884">G1742-H1742</f>
        <v>0</v>
      </c>
      <c r="J1742" s="20">
        <f t="shared" ref="J1742:J1750" si="885">F1742+I1742</f>
        <v>0</v>
      </c>
      <c r="K1742" s="25" t="str">
        <f t="shared" ref="K1742:K1750" si="886">IF(E1742&lt;0,"マイナス請求",IF(J1742=1900,"○",IF(J1742=0,"0",IF(J1742&lt;1900,"値引残","要確認"))))</f>
        <v>0</v>
      </c>
      <c r="L1742" s="20">
        <f t="shared" ref="L1742:L1750" si="887">J1742</f>
        <v>0</v>
      </c>
      <c r="M1742" s="42"/>
      <c r="N1742" s="20">
        <f>COUNTIFS($B$21:$B$5019,B1742)</f>
        <v>0</v>
      </c>
    </row>
    <row r="1743" spans="1:14" x14ac:dyDescent="0.45">
      <c r="A1743" s="19">
        <v>1723</v>
      </c>
      <c r="B1743" s="54"/>
      <c r="C1743" s="55"/>
      <c r="D1743" s="21"/>
      <c r="E1743" s="21"/>
      <c r="F1743" s="20">
        <f t="shared" si="883"/>
        <v>0</v>
      </c>
      <c r="G1743" s="21"/>
      <c r="H1743" s="21"/>
      <c r="I1743" s="20">
        <f t="shared" si="884"/>
        <v>0</v>
      </c>
      <c r="J1743" s="20">
        <f t="shared" si="885"/>
        <v>0</v>
      </c>
      <c r="K1743" s="25" t="str">
        <f t="shared" si="886"/>
        <v>0</v>
      </c>
      <c r="L1743" s="20">
        <f t="shared" si="887"/>
        <v>0</v>
      </c>
      <c r="M1743" s="42"/>
      <c r="N1743" s="20">
        <f>COUNTIFS($B$21:$B$5019,B1743)</f>
        <v>0</v>
      </c>
    </row>
    <row r="1744" spans="1:14" x14ac:dyDescent="0.45">
      <c r="A1744" s="19">
        <v>1724</v>
      </c>
      <c r="B1744" s="54"/>
      <c r="C1744" s="55"/>
      <c r="D1744" s="21"/>
      <c r="E1744" s="21"/>
      <c r="F1744" s="20">
        <f t="shared" si="883"/>
        <v>0</v>
      </c>
      <c r="G1744" s="21"/>
      <c r="H1744" s="21"/>
      <c r="I1744" s="20">
        <f t="shared" si="884"/>
        <v>0</v>
      </c>
      <c r="J1744" s="20">
        <f t="shared" si="885"/>
        <v>0</v>
      </c>
      <c r="K1744" s="25" t="str">
        <f t="shared" si="886"/>
        <v>0</v>
      </c>
      <c r="L1744" s="20">
        <f t="shared" si="887"/>
        <v>0</v>
      </c>
      <c r="M1744" s="42"/>
      <c r="N1744" s="20">
        <f>COUNTIFS($B$21:$B$5019,B1744)</f>
        <v>0</v>
      </c>
    </row>
    <row r="1745" spans="1:14" x14ac:dyDescent="0.45">
      <c r="A1745" s="19">
        <v>1725</v>
      </c>
      <c r="B1745" s="54"/>
      <c r="C1745" s="55"/>
      <c r="D1745" s="21"/>
      <c r="E1745" s="21"/>
      <c r="F1745" s="20">
        <f t="shared" si="883"/>
        <v>0</v>
      </c>
      <c r="G1745" s="21"/>
      <c r="H1745" s="21"/>
      <c r="I1745" s="20">
        <f t="shared" si="884"/>
        <v>0</v>
      </c>
      <c r="J1745" s="20">
        <f t="shared" si="885"/>
        <v>0</v>
      </c>
      <c r="K1745" s="25" t="str">
        <f t="shared" si="886"/>
        <v>0</v>
      </c>
      <c r="L1745" s="20">
        <f t="shared" si="887"/>
        <v>0</v>
      </c>
      <c r="M1745" s="42"/>
      <c r="N1745" s="20">
        <f>COUNTIFS($B$21:$B$5019,B1745)</f>
        <v>0</v>
      </c>
    </row>
    <row r="1746" spans="1:14" x14ac:dyDescent="0.45">
      <c r="A1746" s="19">
        <v>1726</v>
      </c>
      <c r="B1746" s="54"/>
      <c r="C1746" s="55"/>
      <c r="D1746" s="21"/>
      <c r="E1746" s="21"/>
      <c r="F1746" s="20">
        <f t="shared" si="883"/>
        <v>0</v>
      </c>
      <c r="G1746" s="21"/>
      <c r="H1746" s="21"/>
      <c r="I1746" s="20">
        <f t="shared" si="884"/>
        <v>0</v>
      </c>
      <c r="J1746" s="20">
        <f t="shared" si="885"/>
        <v>0</v>
      </c>
      <c r="K1746" s="25" t="str">
        <f t="shared" si="886"/>
        <v>0</v>
      </c>
      <c r="L1746" s="20">
        <f t="shared" si="887"/>
        <v>0</v>
      </c>
      <c r="M1746" s="42"/>
      <c r="N1746" s="20">
        <f>COUNTIFS($B$21:$B$5019,B1746)</f>
        <v>0</v>
      </c>
    </row>
    <row r="1747" spans="1:14" x14ac:dyDescent="0.45">
      <c r="A1747" s="19">
        <v>1727</v>
      </c>
      <c r="B1747" s="54"/>
      <c r="C1747" s="55"/>
      <c r="D1747" s="21"/>
      <c r="E1747" s="21"/>
      <c r="F1747" s="20">
        <f t="shared" si="883"/>
        <v>0</v>
      </c>
      <c r="G1747" s="21"/>
      <c r="H1747" s="21"/>
      <c r="I1747" s="20">
        <f t="shared" si="884"/>
        <v>0</v>
      </c>
      <c r="J1747" s="20">
        <f t="shared" si="885"/>
        <v>0</v>
      </c>
      <c r="K1747" s="25" t="str">
        <f t="shared" si="886"/>
        <v>0</v>
      </c>
      <c r="L1747" s="20">
        <f t="shared" si="887"/>
        <v>0</v>
      </c>
      <c r="M1747" s="42"/>
      <c r="N1747" s="20">
        <f>COUNTIFS($B$21:$B$5019,B1747)</f>
        <v>0</v>
      </c>
    </row>
    <row r="1748" spans="1:14" x14ac:dyDescent="0.45">
      <c r="A1748" s="19">
        <v>1728</v>
      </c>
      <c r="B1748" s="54"/>
      <c r="C1748" s="55"/>
      <c r="D1748" s="21"/>
      <c r="E1748" s="21"/>
      <c r="F1748" s="20">
        <f t="shared" si="883"/>
        <v>0</v>
      </c>
      <c r="G1748" s="21"/>
      <c r="H1748" s="21"/>
      <c r="I1748" s="20">
        <f t="shared" si="884"/>
        <v>0</v>
      </c>
      <c r="J1748" s="20">
        <f t="shared" si="885"/>
        <v>0</v>
      </c>
      <c r="K1748" s="25" t="str">
        <f t="shared" si="886"/>
        <v>0</v>
      </c>
      <c r="L1748" s="20">
        <f t="shared" si="887"/>
        <v>0</v>
      </c>
      <c r="M1748" s="42"/>
      <c r="N1748" s="20">
        <f>COUNTIFS($B$21:$B$5019,B1748)</f>
        <v>0</v>
      </c>
    </row>
    <row r="1749" spans="1:14" x14ac:dyDescent="0.45">
      <c r="A1749" s="19">
        <v>1729</v>
      </c>
      <c r="B1749" s="54"/>
      <c r="C1749" s="55"/>
      <c r="D1749" s="21"/>
      <c r="E1749" s="21"/>
      <c r="F1749" s="20">
        <f t="shared" si="883"/>
        <v>0</v>
      </c>
      <c r="G1749" s="21"/>
      <c r="H1749" s="21"/>
      <c r="I1749" s="20">
        <f t="shared" si="884"/>
        <v>0</v>
      </c>
      <c r="J1749" s="20">
        <f t="shared" si="885"/>
        <v>0</v>
      </c>
      <c r="K1749" s="25" t="str">
        <f t="shared" si="886"/>
        <v>0</v>
      </c>
      <c r="L1749" s="20">
        <f t="shared" si="887"/>
        <v>0</v>
      </c>
      <c r="M1749" s="42"/>
      <c r="N1749" s="20">
        <f>COUNTIFS($B$21:$B$5019,B1749)</f>
        <v>0</v>
      </c>
    </row>
    <row r="1750" spans="1:14" ht="18.600000000000001" thickBot="1" x14ac:dyDescent="0.5">
      <c r="A1750" s="22">
        <v>1730</v>
      </c>
      <c r="B1750" s="56"/>
      <c r="C1750" s="57"/>
      <c r="D1750" s="24"/>
      <c r="E1750" s="24"/>
      <c r="F1750" s="23">
        <f t="shared" si="883"/>
        <v>0</v>
      </c>
      <c r="G1750" s="24"/>
      <c r="H1750" s="24"/>
      <c r="I1750" s="23">
        <f t="shared" si="884"/>
        <v>0</v>
      </c>
      <c r="J1750" s="23">
        <f t="shared" si="885"/>
        <v>0</v>
      </c>
      <c r="K1750" s="26" t="str">
        <f t="shared" si="886"/>
        <v>0</v>
      </c>
      <c r="L1750" s="23">
        <f t="shared" si="887"/>
        <v>0</v>
      </c>
      <c r="M1750" s="43"/>
      <c r="N1750" s="23">
        <f>COUNTIFS($B$21:$B$5019,B1750)</f>
        <v>0</v>
      </c>
    </row>
    <row r="1751" spans="1:14" x14ac:dyDescent="0.45">
      <c r="A1751" s="16">
        <v>1731</v>
      </c>
      <c r="B1751" s="52"/>
      <c r="C1751" s="53"/>
      <c r="D1751" s="18"/>
      <c r="E1751" s="18"/>
      <c r="F1751" s="17">
        <f>D1751-E1751</f>
        <v>0</v>
      </c>
      <c r="G1751" s="18"/>
      <c r="H1751" s="18"/>
      <c r="I1751" s="17">
        <f>G1751-H1751</f>
        <v>0</v>
      </c>
      <c r="J1751" s="17">
        <f>F1751+I1751</f>
        <v>0</v>
      </c>
      <c r="K1751" s="27" t="str">
        <f>IF(E1751&lt;0,"マイナス請求",IF(J1751=1900,"○",IF(J1751=0,"0",IF(J1751&lt;1900,"値引残","要確認"))))</f>
        <v>0</v>
      </c>
      <c r="L1751" s="17">
        <f>J1751</f>
        <v>0</v>
      </c>
      <c r="M1751" s="41"/>
      <c r="N1751" s="17">
        <f>COUNTIFS($B$21:$B$5019,B1751)</f>
        <v>0</v>
      </c>
    </row>
    <row r="1752" spans="1:14" x14ac:dyDescent="0.45">
      <c r="A1752" s="19">
        <v>1732</v>
      </c>
      <c r="B1752" s="54"/>
      <c r="C1752" s="55"/>
      <c r="D1752" s="21"/>
      <c r="E1752" s="21"/>
      <c r="F1752" s="20">
        <f t="shared" ref="F1752:F1760" si="888">D1752-E1752</f>
        <v>0</v>
      </c>
      <c r="G1752" s="21"/>
      <c r="H1752" s="21"/>
      <c r="I1752" s="20">
        <f t="shared" ref="I1752:I1760" si="889">G1752-H1752</f>
        <v>0</v>
      </c>
      <c r="J1752" s="20">
        <f t="shared" ref="J1752:J1760" si="890">F1752+I1752</f>
        <v>0</v>
      </c>
      <c r="K1752" s="25" t="str">
        <f t="shared" ref="K1752:K1760" si="891">IF(E1752&lt;0,"マイナス請求",IF(J1752=1900,"○",IF(J1752=0,"0",IF(J1752&lt;1900,"値引残","要確認"))))</f>
        <v>0</v>
      </c>
      <c r="L1752" s="20">
        <f t="shared" ref="L1752:L1760" si="892">J1752</f>
        <v>0</v>
      </c>
      <c r="M1752" s="42"/>
      <c r="N1752" s="20">
        <f>COUNTIFS($B$21:$B$5019,B1752)</f>
        <v>0</v>
      </c>
    </row>
    <row r="1753" spans="1:14" x14ac:dyDescent="0.45">
      <c r="A1753" s="19">
        <v>1733</v>
      </c>
      <c r="B1753" s="54"/>
      <c r="C1753" s="55"/>
      <c r="D1753" s="21"/>
      <c r="E1753" s="21"/>
      <c r="F1753" s="20">
        <f t="shared" si="888"/>
        <v>0</v>
      </c>
      <c r="G1753" s="21"/>
      <c r="H1753" s="21"/>
      <c r="I1753" s="20">
        <f t="shared" si="889"/>
        <v>0</v>
      </c>
      <c r="J1753" s="20">
        <f t="shared" si="890"/>
        <v>0</v>
      </c>
      <c r="K1753" s="25" t="str">
        <f t="shared" si="891"/>
        <v>0</v>
      </c>
      <c r="L1753" s="20">
        <f t="shared" si="892"/>
        <v>0</v>
      </c>
      <c r="M1753" s="42"/>
      <c r="N1753" s="20">
        <f>COUNTIFS($B$21:$B$5019,B1753)</f>
        <v>0</v>
      </c>
    </row>
    <row r="1754" spans="1:14" x14ac:dyDescent="0.45">
      <c r="A1754" s="19">
        <v>1734</v>
      </c>
      <c r="B1754" s="54"/>
      <c r="C1754" s="55"/>
      <c r="D1754" s="21"/>
      <c r="E1754" s="21"/>
      <c r="F1754" s="20">
        <f t="shared" si="888"/>
        <v>0</v>
      </c>
      <c r="G1754" s="21"/>
      <c r="H1754" s="21"/>
      <c r="I1754" s="20">
        <f t="shared" si="889"/>
        <v>0</v>
      </c>
      <c r="J1754" s="20">
        <f t="shared" si="890"/>
        <v>0</v>
      </c>
      <c r="K1754" s="25" t="str">
        <f t="shared" si="891"/>
        <v>0</v>
      </c>
      <c r="L1754" s="20">
        <f t="shared" si="892"/>
        <v>0</v>
      </c>
      <c r="M1754" s="42"/>
      <c r="N1754" s="20">
        <f>COUNTIFS($B$21:$B$5019,B1754)</f>
        <v>0</v>
      </c>
    </row>
    <row r="1755" spans="1:14" x14ac:dyDescent="0.45">
      <c r="A1755" s="19">
        <v>1735</v>
      </c>
      <c r="B1755" s="54"/>
      <c r="C1755" s="55"/>
      <c r="D1755" s="21"/>
      <c r="E1755" s="21"/>
      <c r="F1755" s="20">
        <f t="shared" si="888"/>
        <v>0</v>
      </c>
      <c r="G1755" s="21"/>
      <c r="H1755" s="21"/>
      <c r="I1755" s="20">
        <f t="shared" si="889"/>
        <v>0</v>
      </c>
      <c r="J1755" s="20">
        <f t="shared" si="890"/>
        <v>0</v>
      </c>
      <c r="K1755" s="25" t="str">
        <f t="shared" si="891"/>
        <v>0</v>
      </c>
      <c r="L1755" s="20">
        <f t="shared" si="892"/>
        <v>0</v>
      </c>
      <c r="M1755" s="42"/>
      <c r="N1755" s="20">
        <f>COUNTIFS($B$21:$B$5019,B1755)</f>
        <v>0</v>
      </c>
    </row>
    <row r="1756" spans="1:14" x14ac:dyDescent="0.45">
      <c r="A1756" s="19">
        <v>1736</v>
      </c>
      <c r="B1756" s="54"/>
      <c r="C1756" s="55"/>
      <c r="D1756" s="21"/>
      <c r="E1756" s="21"/>
      <c r="F1756" s="20">
        <f t="shared" si="888"/>
        <v>0</v>
      </c>
      <c r="G1756" s="21"/>
      <c r="H1756" s="21"/>
      <c r="I1756" s="20">
        <f t="shared" si="889"/>
        <v>0</v>
      </c>
      <c r="J1756" s="20">
        <f t="shared" si="890"/>
        <v>0</v>
      </c>
      <c r="K1756" s="25" t="str">
        <f t="shared" si="891"/>
        <v>0</v>
      </c>
      <c r="L1756" s="20">
        <f t="shared" si="892"/>
        <v>0</v>
      </c>
      <c r="M1756" s="42"/>
      <c r="N1756" s="20">
        <f>COUNTIFS($B$21:$B$5019,B1756)</f>
        <v>0</v>
      </c>
    </row>
    <row r="1757" spans="1:14" x14ac:dyDescent="0.45">
      <c r="A1757" s="19">
        <v>1737</v>
      </c>
      <c r="B1757" s="54"/>
      <c r="C1757" s="55"/>
      <c r="D1757" s="21"/>
      <c r="E1757" s="21"/>
      <c r="F1757" s="20">
        <f t="shared" si="888"/>
        <v>0</v>
      </c>
      <c r="G1757" s="21"/>
      <c r="H1757" s="21"/>
      <c r="I1757" s="20">
        <f t="shared" si="889"/>
        <v>0</v>
      </c>
      <c r="J1757" s="20">
        <f t="shared" si="890"/>
        <v>0</v>
      </c>
      <c r="K1757" s="25" t="str">
        <f t="shared" si="891"/>
        <v>0</v>
      </c>
      <c r="L1757" s="20">
        <f t="shared" si="892"/>
        <v>0</v>
      </c>
      <c r="M1757" s="42"/>
      <c r="N1757" s="20">
        <f>COUNTIFS($B$21:$B$5019,B1757)</f>
        <v>0</v>
      </c>
    </row>
    <row r="1758" spans="1:14" x14ac:dyDescent="0.45">
      <c r="A1758" s="19">
        <v>1738</v>
      </c>
      <c r="B1758" s="54"/>
      <c r="C1758" s="55"/>
      <c r="D1758" s="21"/>
      <c r="E1758" s="21"/>
      <c r="F1758" s="20">
        <f t="shared" si="888"/>
        <v>0</v>
      </c>
      <c r="G1758" s="21"/>
      <c r="H1758" s="21"/>
      <c r="I1758" s="20">
        <f t="shared" si="889"/>
        <v>0</v>
      </c>
      <c r="J1758" s="20">
        <f t="shared" si="890"/>
        <v>0</v>
      </c>
      <c r="K1758" s="25" t="str">
        <f t="shared" si="891"/>
        <v>0</v>
      </c>
      <c r="L1758" s="20">
        <f t="shared" si="892"/>
        <v>0</v>
      </c>
      <c r="M1758" s="42"/>
      <c r="N1758" s="20">
        <f>COUNTIFS($B$21:$B$5019,B1758)</f>
        <v>0</v>
      </c>
    </row>
    <row r="1759" spans="1:14" x14ac:dyDescent="0.45">
      <c r="A1759" s="19">
        <v>1739</v>
      </c>
      <c r="B1759" s="54"/>
      <c r="C1759" s="55"/>
      <c r="D1759" s="21"/>
      <c r="E1759" s="21"/>
      <c r="F1759" s="20">
        <f t="shared" si="888"/>
        <v>0</v>
      </c>
      <c r="G1759" s="21"/>
      <c r="H1759" s="21"/>
      <c r="I1759" s="20">
        <f t="shared" si="889"/>
        <v>0</v>
      </c>
      <c r="J1759" s="20">
        <f t="shared" si="890"/>
        <v>0</v>
      </c>
      <c r="K1759" s="25" t="str">
        <f t="shared" si="891"/>
        <v>0</v>
      </c>
      <c r="L1759" s="20">
        <f t="shared" si="892"/>
        <v>0</v>
      </c>
      <c r="M1759" s="42"/>
      <c r="N1759" s="20">
        <f>COUNTIFS($B$21:$B$5019,B1759)</f>
        <v>0</v>
      </c>
    </row>
    <row r="1760" spans="1:14" ht="18.600000000000001" thickBot="1" x14ac:dyDescent="0.5">
      <c r="A1760" s="22">
        <v>1740</v>
      </c>
      <c r="B1760" s="56"/>
      <c r="C1760" s="57"/>
      <c r="D1760" s="24"/>
      <c r="E1760" s="24"/>
      <c r="F1760" s="23">
        <f t="shared" si="888"/>
        <v>0</v>
      </c>
      <c r="G1760" s="24"/>
      <c r="H1760" s="24"/>
      <c r="I1760" s="23">
        <f t="shared" si="889"/>
        <v>0</v>
      </c>
      <c r="J1760" s="23">
        <f t="shared" si="890"/>
        <v>0</v>
      </c>
      <c r="K1760" s="26" t="str">
        <f t="shared" si="891"/>
        <v>0</v>
      </c>
      <c r="L1760" s="23">
        <f t="shared" si="892"/>
        <v>0</v>
      </c>
      <c r="M1760" s="43"/>
      <c r="N1760" s="23">
        <f>COUNTIFS($B$21:$B$5019,B1760)</f>
        <v>0</v>
      </c>
    </row>
    <row r="1761" spans="1:14" x14ac:dyDescent="0.45">
      <c r="A1761" s="16">
        <v>1741</v>
      </c>
      <c r="B1761" s="52"/>
      <c r="C1761" s="53"/>
      <c r="D1761" s="18"/>
      <c r="E1761" s="18"/>
      <c r="F1761" s="17">
        <f>D1761-E1761</f>
        <v>0</v>
      </c>
      <c r="G1761" s="18"/>
      <c r="H1761" s="18"/>
      <c r="I1761" s="17">
        <f>G1761-H1761</f>
        <v>0</v>
      </c>
      <c r="J1761" s="17">
        <f>F1761+I1761</f>
        <v>0</v>
      </c>
      <c r="K1761" s="27" t="str">
        <f>IF(E1761&lt;0,"マイナス請求",IF(J1761=1900,"○",IF(J1761=0,"0",IF(J1761&lt;1900,"値引残","要確認"))))</f>
        <v>0</v>
      </c>
      <c r="L1761" s="17">
        <f>J1761</f>
        <v>0</v>
      </c>
      <c r="M1761" s="41"/>
      <c r="N1761" s="17">
        <f>COUNTIFS($B$21:$B$5019,B1761)</f>
        <v>0</v>
      </c>
    </row>
    <row r="1762" spans="1:14" x14ac:dyDescent="0.45">
      <c r="A1762" s="19">
        <v>1742</v>
      </c>
      <c r="B1762" s="54"/>
      <c r="C1762" s="55"/>
      <c r="D1762" s="21"/>
      <c r="E1762" s="21"/>
      <c r="F1762" s="20">
        <f t="shared" ref="F1762:F1770" si="893">D1762-E1762</f>
        <v>0</v>
      </c>
      <c r="G1762" s="21"/>
      <c r="H1762" s="21"/>
      <c r="I1762" s="20">
        <f t="shared" ref="I1762:I1770" si="894">G1762-H1762</f>
        <v>0</v>
      </c>
      <c r="J1762" s="20">
        <f t="shared" ref="J1762:J1770" si="895">F1762+I1762</f>
        <v>0</v>
      </c>
      <c r="K1762" s="25" t="str">
        <f t="shared" ref="K1762:K1770" si="896">IF(E1762&lt;0,"マイナス請求",IF(J1762=1900,"○",IF(J1762=0,"0",IF(J1762&lt;1900,"値引残","要確認"))))</f>
        <v>0</v>
      </c>
      <c r="L1762" s="20">
        <f t="shared" ref="L1762:L1770" si="897">J1762</f>
        <v>0</v>
      </c>
      <c r="M1762" s="42"/>
      <c r="N1762" s="20">
        <f>COUNTIFS($B$21:$B$5019,B1762)</f>
        <v>0</v>
      </c>
    </row>
    <row r="1763" spans="1:14" x14ac:dyDescent="0.45">
      <c r="A1763" s="19">
        <v>1743</v>
      </c>
      <c r="B1763" s="54"/>
      <c r="C1763" s="55"/>
      <c r="D1763" s="21"/>
      <c r="E1763" s="21"/>
      <c r="F1763" s="20">
        <f t="shared" si="893"/>
        <v>0</v>
      </c>
      <c r="G1763" s="21"/>
      <c r="H1763" s="21"/>
      <c r="I1763" s="20">
        <f t="shared" si="894"/>
        <v>0</v>
      </c>
      <c r="J1763" s="20">
        <f t="shared" si="895"/>
        <v>0</v>
      </c>
      <c r="K1763" s="25" t="str">
        <f t="shared" si="896"/>
        <v>0</v>
      </c>
      <c r="L1763" s="20">
        <f t="shared" si="897"/>
        <v>0</v>
      </c>
      <c r="M1763" s="42"/>
      <c r="N1763" s="20">
        <f>COUNTIFS($B$21:$B$5019,B1763)</f>
        <v>0</v>
      </c>
    </row>
    <row r="1764" spans="1:14" x14ac:dyDescent="0.45">
      <c r="A1764" s="19">
        <v>1744</v>
      </c>
      <c r="B1764" s="54"/>
      <c r="C1764" s="55"/>
      <c r="D1764" s="21"/>
      <c r="E1764" s="21"/>
      <c r="F1764" s="20">
        <f t="shared" si="893"/>
        <v>0</v>
      </c>
      <c r="G1764" s="21"/>
      <c r="H1764" s="21"/>
      <c r="I1764" s="20">
        <f t="shared" si="894"/>
        <v>0</v>
      </c>
      <c r="J1764" s="20">
        <f t="shared" si="895"/>
        <v>0</v>
      </c>
      <c r="K1764" s="25" t="str">
        <f t="shared" si="896"/>
        <v>0</v>
      </c>
      <c r="L1764" s="20">
        <f t="shared" si="897"/>
        <v>0</v>
      </c>
      <c r="M1764" s="42"/>
      <c r="N1764" s="20">
        <f>COUNTIFS($B$21:$B$5019,B1764)</f>
        <v>0</v>
      </c>
    </row>
    <row r="1765" spans="1:14" x14ac:dyDescent="0.45">
      <c r="A1765" s="19">
        <v>1745</v>
      </c>
      <c r="B1765" s="54"/>
      <c r="C1765" s="55"/>
      <c r="D1765" s="21"/>
      <c r="E1765" s="21"/>
      <c r="F1765" s="20">
        <f t="shared" si="893"/>
        <v>0</v>
      </c>
      <c r="G1765" s="21"/>
      <c r="H1765" s="21"/>
      <c r="I1765" s="20">
        <f t="shared" si="894"/>
        <v>0</v>
      </c>
      <c r="J1765" s="20">
        <f t="shared" si="895"/>
        <v>0</v>
      </c>
      <c r="K1765" s="25" t="str">
        <f t="shared" si="896"/>
        <v>0</v>
      </c>
      <c r="L1765" s="20">
        <f t="shared" si="897"/>
        <v>0</v>
      </c>
      <c r="M1765" s="42"/>
      <c r="N1765" s="20">
        <f>COUNTIFS($B$21:$B$5019,B1765)</f>
        <v>0</v>
      </c>
    </row>
    <row r="1766" spans="1:14" x14ac:dyDescent="0.45">
      <c r="A1766" s="19">
        <v>1746</v>
      </c>
      <c r="B1766" s="54"/>
      <c r="C1766" s="55"/>
      <c r="D1766" s="21"/>
      <c r="E1766" s="21"/>
      <c r="F1766" s="20">
        <f t="shared" si="893"/>
        <v>0</v>
      </c>
      <c r="G1766" s="21"/>
      <c r="H1766" s="21"/>
      <c r="I1766" s="20">
        <f t="shared" si="894"/>
        <v>0</v>
      </c>
      <c r="J1766" s="20">
        <f t="shared" si="895"/>
        <v>0</v>
      </c>
      <c r="K1766" s="25" t="str">
        <f t="shared" si="896"/>
        <v>0</v>
      </c>
      <c r="L1766" s="20">
        <f t="shared" si="897"/>
        <v>0</v>
      </c>
      <c r="M1766" s="42"/>
      <c r="N1766" s="20">
        <f>COUNTIFS($B$21:$B$5019,B1766)</f>
        <v>0</v>
      </c>
    </row>
    <row r="1767" spans="1:14" x14ac:dyDescent="0.45">
      <c r="A1767" s="19">
        <v>1747</v>
      </c>
      <c r="B1767" s="54"/>
      <c r="C1767" s="55"/>
      <c r="D1767" s="21"/>
      <c r="E1767" s="21"/>
      <c r="F1767" s="20">
        <f t="shared" si="893"/>
        <v>0</v>
      </c>
      <c r="G1767" s="21"/>
      <c r="H1767" s="21"/>
      <c r="I1767" s="20">
        <f t="shared" si="894"/>
        <v>0</v>
      </c>
      <c r="J1767" s="20">
        <f t="shared" si="895"/>
        <v>0</v>
      </c>
      <c r="K1767" s="25" t="str">
        <f t="shared" si="896"/>
        <v>0</v>
      </c>
      <c r="L1767" s="20">
        <f t="shared" si="897"/>
        <v>0</v>
      </c>
      <c r="M1767" s="42"/>
      <c r="N1767" s="20">
        <f>COUNTIFS($B$21:$B$5019,B1767)</f>
        <v>0</v>
      </c>
    </row>
    <row r="1768" spans="1:14" x14ac:dyDescent="0.45">
      <c r="A1768" s="19">
        <v>1748</v>
      </c>
      <c r="B1768" s="54"/>
      <c r="C1768" s="55"/>
      <c r="D1768" s="21"/>
      <c r="E1768" s="21"/>
      <c r="F1768" s="20">
        <f t="shared" si="893"/>
        <v>0</v>
      </c>
      <c r="G1768" s="21"/>
      <c r="H1768" s="21"/>
      <c r="I1768" s="20">
        <f t="shared" si="894"/>
        <v>0</v>
      </c>
      <c r="J1768" s="20">
        <f t="shared" si="895"/>
        <v>0</v>
      </c>
      <c r="K1768" s="25" t="str">
        <f t="shared" si="896"/>
        <v>0</v>
      </c>
      <c r="L1768" s="20">
        <f t="shared" si="897"/>
        <v>0</v>
      </c>
      <c r="M1768" s="42"/>
      <c r="N1768" s="20">
        <f>COUNTIFS($B$21:$B$5019,B1768)</f>
        <v>0</v>
      </c>
    </row>
    <row r="1769" spans="1:14" x14ac:dyDescent="0.45">
      <c r="A1769" s="19">
        <v>1749</v>
      </c>
      <c r="B1769" s="54"/>
      <c r="C1769" s="55"/>
      <c r="D1769" s="21"/>
      <c r="E1769" s="21"/>
      <c r="F1769" s="20">
        <f t="shared" si="893"/>
        <v>0</v>
      </c>
      <c r="G1769" s="21"/>
      <c r="H1769" s="21"/>
      <c r="I1769" s="20">
        <f t="shared" si="894"/>
        <v>0</v>
      </c>
      <c r="J1769" s="20">
        <f t="shared" si="895"/>
        <v>0</v>
      </c>
      <c r="K1769" s="25" t="str">
        <f t="shared" si="896"/>
        <v>0</v>
      </c>
      <c r="L1769" s="20">
        <f t="shared" si="897"/>
        <v>0</v>
      </c>
      <c r="M1769" s="42"/>
      <c r="N1769" s="20">
        <f>COUNTIFS($B$21:$B$5019,B1769)</f>
        <v>0</v>
      </c>
    </row>
    <row r="1770" spans="1:14" ht="18.600000000000001" thickBot="1" x14ac:dyDescent="0.5">
      <c r="A1770" s="22">
        <v>1750</v>
      </c>
      <c r="B1770" s="56"/>
      <c r="C1770" s="57"/>
      <c r="D1770" s="24"/>
      <c r="E1770" s="24"/>
      <c r="F1770" s="23">
        <f t="shared" si="893"/>
        <v>0</v>
      </c>
      <c r="G1770" s="24"/>
      <c r="H1770" s="24"/>
      <c r="I1770" s="23">
        <f t="shared" si="894"/>
        <v>0</v>
      </c>
      <c r="J1770" s="23">
        <f t="shared" si="895"/>
        <v>0</v>
      </c>
      <c r="K1770" s="26" t="str">
        <f t="shared" si="896"/>
        <v>0</v>
      </c>
      <c r="L1770" s="23">
        <f t="shared" si="897"/>
        <v>0</v>
      </c>
      <c r="M1770" s="43"/>
      <c r="N1770" s="23">
        <f>COUNTIFS($B$21:$B$5019,B1770)</f>
        <v>0</v>
      </c>
    </row>
    <row r="1771" spans="1:14" x14ac:dyDescent="0.45">
      <c r="A1771" s="16">
        <v>1751</v>
      </c>
      <c r="B1771" s="52"/>
      <c r="C1771" s="53"/>
      <c r="D1771" s="18"/>
      <c r="E1771" s="18"/>
      <c r="F1771" s="17">
        <f>D1771-E1771</f>
        <v>0</v>
      </c>
      <c r="G1771" s="18"/>
      <c r="H1771" s="18"/>
      <c r="I1771" s="17">
        <f>G1771-H1771</f>
        <v>0</v>
      </c>
      <c r="J1771" s="17">
        <f>F1771+I1771</f>
        <v>0</v>
      </c>
      <c r="K1771" s="27" t="str">
        <f>IF(E1771&lt;0,"マイナス請求",IF(J1771=1900,"○",IF(J1771=0,"0",IF(J1771&lt;1900,"値引残","要確認"))))</f>
        <v>0</v>
      </c>
      <c r="L1771" s="17">
        <f>J1771</f>
        <v>0</v>
      </c>
      <c r="M1771" s="41"/>
      <c r="N1771" s="17">
        <f>COUNTIFS($B$21:$B$5019,B1771)</f>
        <v>0</v>
      </c>
    </row>
    <row r="1772" spans="1:14" x14ac:dyDescent="0.45">
      <c r="A1772" s="19">
        <v>1752</v>
      </c>
      <c r="B1772" s="54"/>
      <c r="C1772" s="55"/>
      <c r="D1772" s="21"/>
      <c r="E1772" s="21"/>
      <c r="F1772" s="20">
        <f t="shared" ref="F1772:F1780" si="898">D1772-E1772</f>
        <v>0</v>
      </c>
      <c r="G1772" s="21"/>
      <c r="H1772" s="21"/>
      <c r="I1772" s="20">
        <f t="shared" ref="I1772:I1780" si="899">G1772-H1772</f>
        <v>0</v>
      </c>
      <c r="J1772" s="20">
        <f t="shared" ref="J1772:J1780" si="900">F1772+I1772</f>
        <v>0</v>
      </c>
      <c r="K1772" s="25" t="str">
        <f t="shared" ref="K1772:K1780" si="901">IF(E1772&lt;0,"マイナス請求",IF(J1772=1900,"○",IF(J1772=0,"0",IF(J1772&lt;1900,"値引残","要確認"))))</f>
        <v>0</v>
      </c>
      <c r="L1772" s="20">
        <f t="shared" ref="L1772:L1780" si="902">J1772</f>
        <v>0</v>
      </c>
      <c r="M1772" s="42"/>
      <c r="N1772" s="20">
        <f>COUNTIFS($B$21:$B$5019,B1772)</f>
        <v>0</v>
      </c>
    </row>
    <row r="1773" spans="1:14" x14ac:dyDescent="0.45">
      <c r="A1773" s="19">
        <v>1753</v>
      </c>
      <c r="B1773" s="54"/>
      <c r="C1773" s="55"/>
      <c r="D1773" s="21"/>
      <c r="E1773" s="21"/>
      <c r="F1773" s="20">
        <f t="shared" si="898"/>
        <v>0</v>
      </c>
      <c r="G1773" s="21"/>
      <c r="H1773" s="21"/>
      <c r="I1773" s="20">
        <f t="shared" si="899"/>
        <v>0</v>
      </c>
      <c r="J1773" s="20">
        <f t="shared" si="900"/>
        <v>0</v>
      </c>
      <c r="K1773" s="25" t="str">
        <f t="shared" si="901"/>
        <v>0</v>
      </c>
      <c r="L1773" s="20">
        <f t="shared" si="902"/>
        <v>0</v>
      </c>
      <c r="M1773" s="42"/>
      <c r="N1773" s="20">
        <f>COUNTIFS($B$21:$B$5019,B1773)</f>
        <v>0</v>
      </c>
    </row>
    <row r="1774" spans="1:14" x14ac:dyDescent="0.45">
      <c r="A1774" s="19">
        <v>1754</v>
      </c>
      <c r="B1774" s="54"/>
      <c r="C1774" s="55"/>
      <c r="D1774" s="21"/>
      <c r="E1774" s="21"/>
      <c r="F1774" s="20">
        <f t="shared" si="898"/>
        <v>0</v>
      </c>
      <c r="G1774" s="21"/>
      <c r="H1774" s="21"/>
      <c r="I1774" s="20">
        <f t="shared" si="899"/>
        <v>0</v>
      </c>
      <c r="J1774" s="20">
        <f t="shared" si="900"/>
        <v>0</v>
      </c>
      <c r="K1774" s="25" t="str">
        <f t="shared" si="901"/>
        <v>0</v>
      </c>
      <c r="L1774" s="20">
        <f t="shared" si="902"/>
        <v>0</v>
      </c>
      <c r="M1774" s="42"/>
      <c r="N1774" s="20">
        <f>COUNTIFS($B$21:$B$5019,B1774)</f>
        <v>0</v>
      </c>
    </row>
    <row r="1775" spans="1:14" x14ac:dyDescent="0.45">
      <c r="A1775" s="19">
        <v>1755</v>
      </c>
      <c r="B1775" s="54"/>
      <c r="C1775" s="55"/>
      <c r="D1775" s="21"/>
      <c r="E1775" s="21"/>
      <c r="F1775" s="20">
        <f t="shared" si="898"/>
        <v>0</v>
      </c>
      <c r="G1775" s="21"/>
      <c r="H1775" s="21"/>
      <c r="I1775" s="20">
        <f t="shared" si="899"/>
        <v>0</v>
      </c>
      <c r="J1775" s="20">
        <f t="shared" si="900"/>
        <v>0</v>
      </c>
      <c r="K1775" s="25" t="str">
        <f t="shared" si="901"/>
        <v>0</v>
      </c>
      <c r="L1775" s="20">
        <f t="shared" si="902"/>
        <v>0</v>
      </c>
      <c r="M1775" s="42"/>
      <c r="N1775" s="20">
        <f>COUNTIFS($B$21:$B$5019,B1775)</f>
        <v>0</v>
      </c>
    </row>
    <row r="1776" spans="1:14" x14ac:dyDescent="0.45">
      <c r="A1776" s="19">
        <v>1756</v>
      </c>
      <c r="B1776" s="54"/>
      <c r="C1776" s="55"/>
      <c r="D1776" s="21"/>
      <c r="E1776" s="21"/>
      <c r="F1776" s="20">
        <f t="shared" si="898"/>
        <v>0</v>
      </c>
      <c r="G1776" s="21"/>
      <c r="H1776" s="21"/>
      <c r="I1776" s="20">
        <f t="shared" si="899"/>
        <v>0</v>
      </c>
      <c r="J1776" s="20">
        <f t="shared" si="900"/>
        <v>0</v>
      </c>
      <c r="K1776" s="25" t="str">
        <f t="shared" si="901"/>
        <v>0</v>
      </c>
      <c r="L1776" s="20">
        <f t="shared" si="902"/>
        <v>0</v>
      </c>
      <c r="M1776" s="42"/>
      <c r="N1776" s="20">
        <f>COUNTIFS($B$21:$B$5019,B1776)</f>
        <v>0</v>
      </c>
    </row>
    <row r="1777" spans="1:14" x14ac:dyDescent="0.45">
      <c r="A1777" s="19">
        <v>1757</v>
      </c>
      <c r="B1777" s="54"/>
      <c r="C1777" s="55"/>
      <c r="D1777" s="21"/>
      <c r="E1777" s="21"/>
      <c r="F1777" s="20">
        <f t="shared" si="898"/>
        <v>0</v>
      </c>
      <c r="G1777" s="21"/>
      <c r="H1777" s="21"/>
      <c r="I1777" s="20">
        <f t="shared" si="899"/>
        <v>0</v>
      </c>
      <c r="J1777" s="20">
        <f t="shared" si="900"/>
        <v>0</v>
      </c>
      <c r="K1777" s="25" t="str">
        <f t="shared" si="901"/>
        <v>0</v>
      </c>
      <c r="L1777" s="20">
        <f t="shared" si="902"/>
        <v>0</v>
      </c>
      <c r="M1777" s="42"/>
      <c r="N1777" s="20">
        <f>COUNTIFS($B$21:$B$5019,B1777)</f>
        <v>0</v>
      </c>
    </row>
    <row r="1778" spans="1:14" x14ac:dyDescent="0.45">
      <c r="A1778" s="19">
        <v>1758</v>
      </c>
      <c r="B1778" s="54"/>
      <c r="C1778" s="55"/>
      <c r="D1778" s="21"/>
      <c r="E1778" s="21"/>
      <c r="F1778" s="20">
        <f t="shared" si="898"/>
        <v>0</v>
      </c>
      <c r="G1778" s="21"/>
      <c r="H1778" s="21"/>
      <c r="I1778" s="20">
        <f t="shared" si="899"/>
        <v>0</v>
      </c>
      <c r="J1778" s="20">
        <f t="shared" si="900"/>
        <v>0</v>
      </c>
      <c r="K1778" s="25" t="str">
        <f t="shared" si="901"/>
        <v>0</v>
      </c>
      <c r="L1778" s="20">
        <f t="shared" si="902"/>
        <v>0</v>
      </c>
      <c r="M1778" s="42"/>
      <c r="N1778" s="20">
        <f>COUNTIFS($B$21:$B$5019,B1778)</f>
        <v>0</v>
      </c>
    </row>
    <row r="1779" spans="1:14" x14ac:dyDescent="0.45">
      <c r="A1779" s="19">
        <v>1759</v>
      </c>
      <c r="B1779" s="54"/>
      <c r="C1779" s="55"/>
      <c r="D1779" s="21"/>
      <c r="E1779" s="21"/>
      <c r="F1779" s="20">
        <f t="shared" si="898"/>
        <v>0</v>
      </c>
      <c r="G1779" s="21"/>
      <c r="H1779" s="21"/>
      <c r="I1779" s="20">
        <f t="shared" si="899"/>
        <v>0</v>
      </c>
      <c r="J1779" s="20">
        <f t="shared" si="900"/>
        <v>0</v>
      </c>
      <c r="K1779" s="25" t="str">
        <f t="shared" si="901"/>
        <v>0</v>
      </c>
      <c r="L1779" s="20">
        <f t="shared" si="902"/>
        <v>0</v>
      </c>
      <c r="M1779" s="42"/>
      <c r="N1779" s="20">
        <f>COUNTIFS($B$21:$B$5019,B1779)</f>
        <v>0</v>
      </c>
    </row>
    <row r="1780" spans="1:14" ht="18.600000000000001" thickBot="1" x14ac:dyDescent="0.5">
      <c r="A1780" s="22">
        <v>1760</v>
      </c>
      <c r="B1780" s="56"/>
      <c r="C1780" s="57"/>
      <c r="D1780" s="24"/>
      <c r="E1780" s="24"/>
      <c r="F1780" s="23">
        <f t="shared" si="898"/>
        <v>0</v>
      </c>
      <c r="G1780" s="24"/>
      <c r="H1780" s="24"/>
      <c r="I1780" s="23">
        <f t="shared" si="899"/>
        <v>0</v>
      </c>
      <c r="J1780" s="23">
        <f t="shared" si="900"/>
        <v>0</v>
      </c>
      <c r="K1780" s="26" t="str">
        <f t="shared" si="901"/>
        <v>0</v>
      </c>
      <c r="L1780" s="23">
        <f t="shared" si="902"/>
        <v>0</v>
      </c>
      <c r="M1780" s="43"/>
      <c r="N1780" s="23">
        <f>COUNTIFS($B$21:$B$5019,B1780)</f>
        <v>0</v>
      </c>
    </row>
    <row r="1781" spans="1:14" x14ac:dyDescent="0.45">
      <c r="A1781" s="16">
        <v>1761</v>
      </c>
      <c r="B1781" s="52"/>
      <c r="C1781" s="53"/>
      <c r="D1781" s="18"/>
      <c r="E1781" s="18"/>
      <c r="F1781" s="17">
        <f>D1781-E1781</f>
        <v>0</v>
      </c>
      <c r="G1781" s="18"/>
      <c r="H1781" s="18"/>
      <c r="I1781" s="17">
        <f>G1781-H1781</f>
        <v>0</v>
      </c>
      <c r="J1781" s="17">
        <f>F1781+I1781</f>
        <v>0</v>
      </c>
      <c r="K1781" s="27" t="str">
        <f>IF(E1781&lt;0,"マイナス請求",IF(J1781=1900,"○",IF(J1781=0,"0",IF(J1781&lt;1900,"値引残","要確認"))))</f>
        <v>0</v>
      </c>
      <c r="L1781" s="17">
        <f>J1781</f>
        <v>0</v>
      </c>
      <c r="M1781" s="41"/>
      <c r="N1781" s="17">
        <f>COUNTIFS($B$21:$B$5019,B1781)</f>
        <v>0</v>
      </c>
    </row>
    <row r="1782" spans="1:14" x14ac:dyDescent="0.45">
      <c r="A1782" s="19">
        <v>1762</v>
      </c>
      <c r="B1782" s="54"/>
      <c r="C1782" s="55"/>
      <c r="D1782" s="21"/>
      <c r="E1782" s="21"/>
      <c r="F1782" s="20">
        <f t="shared" ref="F1782:F1790" si="903">D1782-E1782</f>
        <v>0</v>
      </c>
      <c r="G1782" s="21"/>
      <c r="H1782" s="21"/>
      <c r="I1782" s="20">
        <f t="shared" ref="I1782:I1790" si="904">G1782-H1782</f>
        <v>0</v>
      </c>
      <c r="J1782" s="20">
        <f t="shared" ref="J1782:J1790" si="905">F1782+I1782</f>
        <v>0</v>
      </c>
      <c r="K1782" s="25" t="str">
        <f t="shared" ref="K1782:K1790" si="906">IF(E1782&lt;0,"マイナス請求",IF(J1782=1900,"○",IF(J1782=0,"0",IF(J1782&lt;1900,"値引残","要確認"))))</f>
        <v>0</v>
      </c>
      <c r="L1782" s="20">
        <f t="shared" ref="L1782:L1790" si="907">J1782</f>
        <v>0</v>
      </c>
      <c r="M1782" s="42"/>
      <c r="N1782" s="20">
        <f>COUNTIFS($B$21:$B$5019,B1782)</f>
        <v>0</v>
      </c>
    </row>
    <row r="1783" spans="1:14" x14ac:dyDescent="0.45">
      <c r="A1783" s="19">
        <v>1763</v>
      </c>
      <c r="B1783" s="54"/>
      <c r="C1783" s="55"/>
      <c r="D1783" s="21"/>
      <c r="E1783" s="21"/>
      <c r="F1783" s="20">
        <f t="shared" si="903"/>
        <v>0</v>
      </c>
      <c r="G1783" s="21"/>
      <c r="H1783" s="21"/>
      <c r="I1783" s="20">
        <f t="shared" si="904"/>
        <v>0</v>
      </c>
      <c r="J1783" s="20">
        <f t="shared" si="905"/>
        <v>0</v>
      </c>
      <c r="K1783" s="25" t="str">
        <f t="shared" si="906"/>
        <v>0</v>
      </c>
      <c r="L1783" s="20">
        <f t="shared" si="907"/>
        <v>0</v>
      </c>
      <c r="M1783" s="42"/>
      <c r="N1783" s="20">
        <f>COUNTIFS($B$21:$B$5019,B1783)</f>
        <v>0</v>
      </c>
    </row>
    <row r="1784" spans="1:14" x14ac:dyDescent="0.45">
      <c r="A1784" s="19">
        <v>1764</v>
      </c>
      <c r="B1784" s="54"/>
      <c r="C1784" s="55"/>
      <c r="D1784" s="21"/>
      <c r="E1784" s="21"/>
      <c r="F1784" s="20">
        <f t="shared" si="903"/>
        <v>0</v>
      </c>
      <c r="G1784" s="21"/>
      <c r="H1784" s="21"/>
      <c r="I1784" s="20">
        <f t="shared" si="904"/>
        <v>0</v>
      </c>
      <c r="J1784" s="20">
        <f t="shared" si="905"/>
        <v>0</v>
      </c>
      <c r="K1784" s="25" t="str">
        <f t="shared" si="906"/>
        <v>0</v>
      </c>
      <c r="L1784" s="20">
        <f t="shared" si="907"/>
        <v>0</v>
      </c>
      <c r="M1784" s="42"/>
      <c r="N1784" s="20">
        <f>COUNTIFS($B$21:$B$5019,B1784)</f>
        <v>0</v>
      </c>
    </row>
    <row r="1785" spans="1:14" x14ac:dyDescent="0.45">
      <c r="A1785" s="19">
        <v>1765</v>
      </c>
      <c r="B1785" s="54"/>
      <c r="C1785" s="55"/>
      <c r="D1785" s="21"/>
      <c r="E1785" s="21"/>
      <c r="F1785" s="20">
        <f t="shared" si="903"/>
        <v>0</v>
      </c>
      <c r="G1785" s="21"/>
      <c r="H1785" s="21"/>
      <c r="I1785" s="20">
        <f t="shared" si="904"/>
        <v>0</v>
      </c>
      <c r="J1785" s="20">
        <f t="shared" si="905"/>
        <v>0</v>
      </c>
      <c r="K1785" s="25" t="str">
        <f t="shared" si="906"/>
        <v>0</v>
      </c>
      <c r="L1785" s="20">
        <f t="shared" si="907"/>
        <v>0</v>
      </c>
      <c r="M1785" s="42"/>
      <c r="N1785" s="20">
        <f>COUNTIFS($B$21:$B$5019,B1785)</f>
        <v>0</v>
      </c>
    </row>
    <row r="1786" spans="1:14" x14ac:dyDescent="0.45">
      <c r="A1786" s="19">
        <v>1766</v>
      </c>
      <c r="B1786" s="54"/>
      <c r="C1786" s="55"/>
      <c r="D1786" s="21"/>
      <c r="E1786" s="21"/>
      <c r="F1786" s="20">
        <f t="shared" si="903"/>
        <v>0</v>
      </c>
      <c r="G1786" s="21"/>
      <c r="H1786" s="21"/>
      <c r="I1786" s="20">
        <f t="shared" si="904"/>
        <v>0</v>
      </c>
      <c r="J1786" s="20">
        <f t="shared" si="905"/>
        <v>0</v>
      </c>
      <c r="K1786" s="25" t="str">
        <f t="shared" si="906"/>
        <v>0</v>
      </c>
      <c r="L1786" s="20">
        <f t="shared" si="907"/>
        <v>0</v>
      </c>
      <c r="M1786" s="42"/>
      <c r="N1786" s="20">
        <f>COUNTIFS($B$21:$B$5019,B1786)</f>
        <v>0</v>
      </c>
    </row>
    <row r="1787" spans="1:14" x14ac:dyDescent="0.45">
      <c r="A1787" s="19">
        <v>1767</v>
      </c>
      <c r="B1787" s="54"/>
      <c r="C1787" s="55"/>
      <c r="D1787" s="21"/>
      <c r="E1787" s="21"/>
      <c r="F1787" s="20">
        <f t="shared" si="903"/>
        <v>0</v>
      </c>
      <c r="G1787" s="21"/>
      <c r="H1787" s="21"/>
      <c r="I1787" s="20">
        <f t="shared" si="904"/>
        <v>0</v>
      </c>
      <c r="J1787" s="20">
        <f t="shared" si="905"/>
        <v>0</v>
      </c>
      <c r="K1787" s="25" t="str">
        <f t="shared" si="906"/>
        <v>0</v>
      </c>
      <c r="L1787" s="20">
        <f t="shared" si="907"/>
        <v>0</v>
      </c>
      <c r="M1787" s="42"/>
      <c r="N1787" s="20">
        <f>COUNTIFS($B$21:$B$5019,B1787)</f>
        <v>0</v>
      </c>
    </row>
    <row r="1788" spans="1:14" x14ac:dyDescent="0.45">
      <c r="A1788" s="19">
        <v>1768</v>
      </c>
      <c r="B1788" s="54"/>
      <c r="C1788" s="55"/>
      <c r="D1788" s="21"/>
      <c r="E1788" s="21"/>
      <c r="F1788" s="20">
        <f t="shared" si="903"/>
        <v>0</v>
      </c>
      <c r="G1788" s="21"/>
      <c r="H1788" s="21"/>
      <c r="I1788" s="20">
        <f t="shared" si="904"/>
        <v>0</v>
      </c>
      <c r="J1788" s="20">
        <f t="shared" si="905"/>
        <v>0</v>
      </c>
      <c r="K1788" s="25" t="str">
        <f t="shared" si="906"/>
        <v>0</v>
      </c>
      <c r="L1788" s="20">
        <f t="shared" si="907"/>
        <v>0</v>
      </c>
      <c r="M1788" s="42"/>
      <c r="N1788" s="20">
        <f>COUNTIFS($B$21:$B$5019,B1788)</f>
        <v>0</v>
      </c>
    </row>
    <row r="1789" spans="1:14" x14ac:dyDescent="0.45">
      <c r="A1789" s="19">
        <v>1769</v>
      </c>
      <c r="B1789" s="54"/>
      <c r="C1789" s="55"/>
      <c r="D1789" s="21"/>
      <c r="E1789" s="21"/>
      <c r="F1789" s="20">
        <f t="shared" si="903"/>
        <v>0</v>
      </c>
      <c r="G1789" s="21"/>
      <c r="H1789" s="21"/>
      <c r="I1789" s="20">
        <f t="shared" si="904"/>
        <v>0</v>
      </c>
      <c r="J1789" s="20">
        <f t="shared" si="905"/>
        <v>0</v>
      </c>
      <c r="K1789" s="25" t="str">
        <f t="shared" si="906"/>
        <v>0</v>
      </c>
      <c r="L1789" s="20">
        <f t="shared" si="907"/>
        <v>0</v>
      </c>
      <c r="M1789" s="42"/>
      <c r="N1789" s="20">
        <f>COUNTIFS($B$21:$B$5019,B1789)</f>
        <v>0</v>
      </c>
    </row>
    <row r="1790" spans="1:14" ht="18.600000000000001" thickBot="1" x14ac:dyDescent="0.5">
      <c r="A1790" s="22">
        <v>1770</v>
      </c>
      <c r="B1790" s="56"/>
      <c r="C1790" s="57"/>
      <c r="D1790" s="24"/>
      <c r="E1790" s="24"/>
      <c r="F1790" s="23">
        <f t="shared" si="903"/>
        <v>0</v>
      </c>
      <c r="G1790" s="24"/>
      <c r="H1790" s="24"/>
      <c r="I1790" s="23">
        <f t="shared" si="904"/>
        <v>0</v>
      </c>
      <c r="J1790" s="23">
        <f t="shared" si="905"/>
        <v>0</v>
      </c>
      <c r="K1790" s="26" t="str">
        <f t="shared" si="906"/>
        <v>0</v>
      </c>
      <c r="L1790" s="23">
        <f t="shared" si="907"/>
        <v>0</v>
      </c>
      <c r="M1790" s="43"/>
      <c r="N1790" s="23">
        <f>COUNTIFS($B$21:$B$5019,B1790)</f>
        <v>0</v>
      </c>
    </row>
    <row r="1791" spans="1:14" x14ac:dyDescent="0.45">
      <c r="A1791" s="16">
        <v>1771</v>
      </c>
      <c r="B1791" s="52"/>
      <c r="C1791" s="53"/>
      <c r="D1791" s="18"/>
      <c r="E1791" s="18"/>
      <c r="F1791" s="17">
        <f>D1791-E1791</f>
        <v>0</v>
      </c>
      <c r="G1791" s="18"/>
      <c r="H1791" s="18"/>
      <c r="I1791" s="17">
        <f>G1791-H1791</f>
        <v>0</v>
      </c>
      <c r="J1791" s="17">
        <f>F1791+I1791</f>
        <v>0</v>
      </c>
      <c r="K1791" s="27" t="str">
        <f>IF(E1791&lt;0,"マイナス請求",IF(J1791=1900,"○",IF(J1791=0,"0",IF(J1791&lt;1900,"値引残","要確認"))))</f>
        <v>0</v>
      </c>
      <c r="L1791" s="17">
        <f>J1791</f>
        <v>0</v>
      </c>
      <c r="M1791" s="41"/>
      <c r="N1791" s="17">
        <f>COUNTIFS($B$21:$B$5019,B1791)</f>
        <v>0</v>
      </c>
    </row>
    <row r="1792" spans="1:14" x14ac:dyDescent="0.45">
      <c r="A1792" s="19">
        <v>1772</v>
      </c>
      <c r="B1792" s="54"/>
      <c r="C1792" s="55"/>
      <c r="D1792" s="21"/>
      <c r="E1792" s="21"/>
      <c r="F1792" s="20">
        <f t="shared" ref="F1792:F1800" si="908">D1792-E1792</f>
        <v>0</v>
      </c>
      <c r="G1792" s="21"/>
      <c r="H1792" s="21"/>
      <c r="I1792" s="20">
        <f t="shared" ref="I1792:I1800" si="909">G1792-H1792</f>
        <v>0</v>
      </c>
      <c r="J1792" s="20">
        <f t="shared" ref="J1792:J1800" si="910">F1792+I1792</f>
        <v>0</v>
      </c>
      <c r="K1792" s="25" t="str">
        <f t="shared" ref="K1792:K1800" si="911">IF(E1792&lt;0,"マイナス請求",IF(J1792=1900,"○",IF(J1792=0,"0",IF(J1792&lt;1900,"値引残","要確認"))))</f>
        <v>0</v>
      </c>
      <c r="L1792" s="20">
        <f t="shared" ref="L1792:L1800" si="912">J1792</f>
        <v>0</v>
      </c>
      <c r="M1792" s="42"/>
      <c r="N1792" s="20">
        <f>COUNTIFS($B$21:$B$5019,B1792)</f>
        <v>0</v>
      </c>
    </row>
    <row r="1793" spans="1:14" x14ac:dyDescent="0.45">
      <c r="A1793" s="19">
        <v>1773</v>
      </c>
      <c r="B1793" s="54"/>
      <c r="C1793" s="55"/>
      <c r="D1793" s="21"/>
      <c r="E1793" s="21"/>
      <c r="F1793" s="20">
        <f t="shared" si="908"/>
        <v>0</v>
      </c>
      <c r="G1793" s="21"/>
      <c r="H1793" s="21"/>
      <c r="I1793" s="20">
        <f t="shared" si="909"/>
        <v>0</v>
      </c>
      <c r="J1793" s="20">
        <f t="shared" si="910"/>
        <v>0</v>
      </c>
      <c r="K1793" s="25" t="str">
        <f t="shared" si="911"/>
        <v>0</v>
      </c>
      <c r="L1793" s="20">
        <f t="shared" si="912"/>
        <v>0</v>
      </c>
      <c r="M1793" s="42"/>
      <c r="N1793" s="20">
        <f>COUNTIFS($B$21:$B$5019,B1793)</f>
        <v>0</v>
      </c>
    </row>
    <row r="1794" spans="1:14" x14ac:dyDescent="0.45">
      <c r="A1794" s="19">
        <v>1774</v>
      </c>
      <c r="B1794" s="54"/>
      <c r="C1794" s="55"/>
      <c r="D1794" s="21"/>
      <c r="E1794" s="21"/>
      <c r="F1794" s="20">
        <f t="shared" si="908"/>
        <v>0</v>
      </c>
      <c r="G1794" s="21"/>
      <c r="H1794" s="21"/>
      <c r="I1794" s="20">
        <f t="shared" si="909"/>
        <v>0</v>
      </c>
      <c r="J1794" s="20">
        <f t="shared" si="910"/>
        <v>0</v>
      </c>
      <c r="K1794" s="25" t="str">
        <f t="shared" si="911"/>
        <v>0</v>
      </c>
      <c r="L1794" s="20">
        <f t="shared" si="912"/>
        <v>0</v>
      </c>
      <c r="M1794" s="42"/>
      <c r="N1794" s="20">
        <f>COUNTIFS($B$21:$B$5019,B1794)</f>
        <v>0</v>
      </c>
    </row>
    <row r="1795" spans="1:14" x14ac:dyDescent="0.45">
      <c r="A1795" s="19">
        <v>1775</v>
      </c>
      <c r="B1795" s="54"/>
      <c r="C1795" s="55"/>
      <c r="D1795" s="21"/>
      <c r="E1795" s="21"/>
      <c r="F1795" s="20">
        <f t="shared" si="908"/>
        <v>0</v>
      </c>
      <c r="G1795" s="21"/>
      <c r="H1795" s="21"/>
      <c r="I1795" s="20">
        <f t="shared" si="909"/>
        <v>0</v>
      </c>
      <c r="J1795" s="20">
        <f t="shared" si="910"/>
        <v>0</v>
      </c>
      <c r="K1795" s="25" t="str">
        <f t="shared" si="911"/>
        <v>0</v>
      </c>
      <c r="L1795" s="20">
        <f t="shared" si="912"/>
        <v>0</v>
      </c>
      <c r="M1795" s="42"/>
      <c r="N1795" s="20">
        <f>COUNTIFS($B$21:$B$5019,B1795)</f>
        <v>0</v>
      </c>
    </row>
    <row r="1796" spans="1:14" x14ac:dyDescent="0.45">
      <c r="A1796" s="19">
        <v>1776</v>
      </c>
      <c r="B1796" s="54"/>
      <c r="C1796" s="55"/>
      <c r="D1796" s="21"/>
      <c r="E1796" s="21"/>
      <c r="F1796" s="20">
        <f t="shared" si="908"/>
        <v>0</v>
      </c>
      <c r="G1796" s="21"/>
      <c r="H1796" s="21"/>
      <c r="I1796" s="20">
        <f t="shared" si="909"/>
        <v>0</v>
      </c>
      <c r="J1796" s="20">
        <f t="shared" si="910"/>
        <v>0</v>
      </c>
      <c r="K1796" s="25" t="str">
        <f t="shared" si="911"/>
        <v>0</v>
      </c>
      <c r="L1796" s="20">
        <f t="shared" si="912"/>
        <v>0</v>
      </c>
      <c r="M1796" s="42"/>
      <c r="N1796" s="20">
        <f>COUNTIFS($B$21:$B$5019,B1796)</f>
        <v>0</v>
      </c>
    </row>
    <row r="1797" spans="1:14" x14ac:dyDescent="0.45">
      <c r="A1797" s="19">
        <v>1777</v>
      </c>
      <c r="B1797" s="54"/>
      <c r="C1797" s="55"/>
      <c r="D1797" s="21"/>
      <c r="E1797" s="21"/>
      <c r="F1797" s="20">
        <f t="shared" si="908"/>
        <v>0</v>
      </c>
      <c r="G1797" s="21"/>
      <c r="H1797" s="21"/>
      <c r="I1797" s="20">
        <f t="shared" si="909"/>
        <v>0</v>
      </c>
      <c r="J1797" s="20">
        <f t="shared" si="910"/>
        <v>0</v>
      </c>
      <c r="K1797" s="25" t="str">
        <f t="shared" si="911"/>
        <v>0</v>
      </c>
      <c r="L1797" s="20">
        <f t="shared" si="912"/>
        <v>0</v>
      </c>
      <c r="M1797" s="42"/>
      <c r="N1797" s="20">
        <f>COUNTIFS($B$21:$B$5019,B1797)</f>
        <v>0</v>
      </c>
    </row>
    <row r="1798" spans="1:14" x14ac:dyDescent="0.45">
      <c r="A1798" s="19">
        <v>1778</v>
      </c>
      <c r="B1798" s="54"/>
      <c r="C1798" s="55"/>
      <c r="D1798" s="21"/>
      <c r="E1798" s="21"/>
      <c r="F1798" s="20">
        <f t="shared" si="908"/>
        <v>0</v>
      </c>
      <c r="G1798" s="21"/>
      <c r="H1798" s="21"/>
      <c r="I1798" s="20">
        <f t="shared" si="909"/>
        <v>0</v>
      </c>
      <c r="J1798" s="20">
        <f t="shared" si="910"/>
        <v>0</v>
      </c>
      <c r="K1798" s="25" t="str">
        <f t="shared" si="911"/>
        <v>0</v>
      </c>
      <c r="L1798" s="20">
        <f t="shared" si="912"/>
        <v>0</v>
      </c>
      <c r="M1798" s="42"/>
      <c r="N1798" s="20">
        <f>COUNTIFS($B$21:$B$5019,B1798)</f>
        <v>0</v>
      </c>
    </row>
    <row r="1799" spans="1:14" x14ac:dyDescent="0.45">
      <c r="A1799" s="19">
        <v>1779</v>
      </c>
      <c r="B1799" s="54"/>
      <c r="C1799" s="55"/>
      <c r="D1799" s="21"/>
      <c r="E1799" s="21"/>
      <c r="F1799" s="20">
        <f t="shared" si="908"/>
        <v>0</v>
      </c>
      <c r="G1799" s="21"/>
      <c r="H1799" s="21"/>
      <c r="I1799" s="20">
        <f t="shared" si="909"/>
        <v>0</v>
      </c>
      <c r="J1799" s="20">
        <f t="shared" si="910"/>
        <v>0</v>
      </c>
      <c r="K1799" s="25" t="str">
        <f t="shared" si="911"/>
        <v>0</v>
      </c>
      <c r="L1799" s="20">
        <f t="shared" si="912"/>
        <v>0</v>
      </c>
      <c r="M1799" s="42"/>
      <c r="N1799" s="20">
        <f>COUNTIFS($B$21:$B$5019,B1799)</f>
        <v>0</v>
      </c>
    </row>
    <row r="1800" spans="1:14" ht="18.600000000000001" thickBot="1" x14ac:dyDescent="0.5">
      <c r="A1800" s="22">
        <v>1780</v>
      </c>
      <c r="B1800" s="56"/>
      <c r="C1800" s="57"/>
      <c r="D1800" s="24"/>
      <c r="E1800" s="24"/>
      <c r="F1800" s="23">
        <f t="shared" si="908"/>
        <v>0</v>
      </c>
      <c r="G1800" s="24"/>
      <c r="H1800" s="24"/>
      <c r="I1800" s="23">
        <f t="shared" si="909"/>
        <v>0</v>
      </c>
      <c r="J1800" s="23">
        <f t="shared" si="910"/>
        <v>0</v>
      </c>
      <c r="K1800" s="26" t="str">
        <f t="shared" si="911"/>
        <v>0</v>
      </c>
      <c r="L1800" s="23">
        <f t="shared" si="912"/>
        <v>0</v>
      </c>
      <c r="M1800" s="43"/>
      <c r="N1800" s="23">
        <f>COUNTIFS($B$21:$B$5019,B1800)</f>
        <v>0</v>
      </c>
    </row>
    <row r="1801" spans="1:14" x14ac:dyDescent="0.45">
      <c r="A1801" s="16">
        <v>1781</v>
      </c>
      <c r="B1801" s="52"/>
      <c r="C1801" s="53"/>
      <c r="D1801" s="18"/>
      <c r="E1801" s="18"/>
      <c r="F1801" s="17">
        <f>D1801-E1801</f>
        <v>0</v>
      </c>
      <c r="G1801" s="18"/>
      <c r="H1801" s="18"/>
      <c r="I1801" s="17">
        <f>G1801-H1801</f>
        <v>0</v>
      </c>
      <c r="J1801" s="17">
        <f>F1801+I1801</f>
        <v>0</v>
      </c>
      <c r="K1801" s="27" t="str">
        <f>IF(E1801&lt;0,"マイナス請求",IF(J1801=1900,"○",IF(J1801=0,"0",IF(J1801&lt;1900,"値引残","要確認"))))</f>
        <v>0</v>
      </c>
      <c r="L1801" s="17">
        <f>J1801</f>
        <v>0</v>
      </c>
      <c r="M1801" s="41"/>
      <c r="N1801" s="17">
        <f>COUNTIFS($B$21:$B$5019,B1801)</f>
        <v>0</v>
      </c>
    </row>
    <row r="1802" spans="1:14" x14ac:dyDescent="0.45">
      <c r="A1802" s="19">
        <v>1782</v>
      </c>
      <c r="B1802" s="54"/>
      <c r="C1802" s="55"/>
      <c r="D1802" s="21"/>
      <c r="E1802" s="21"/>
      <c r="F1802" s="20">
        <f t="shared" ref="F1802:F1810" si="913">D1802-E1802</f>
        <v>0</v>
      </c>
      <c r="G1802" s="21"/>
      <c r="H1802" s="21"/>
      <c r="I1802" s="20">
        <f t="shared" ref="I1802:I1810" si="914">G1802-H1802</f>
        <v>0</v>
      </c>
      <c r="J1802" s="20">
        <f t="shared" ref="J1802:J1810" si="915">F1802+I1802</f>
        <v>0</v>
      </c>
      <c r="K1802" s="25" t="str">
        <f t="shared" ref="K1802:K1810" si="916">IF(E1802&lt;0,"マイナス請求",IF(J1802=1900,"○",IF(J1802=0,"0",IF(J1802&lt;1900,"値引残","要確認"))))</f>
        <v>0</v>
      </c>
      <c r="L1802" s="20">
        <f t="shared" ref="L1802:L1810" si="917">J1802</f>
        <v>0</v>
      </c>
      <c r="M1802" s="42"/>
      <c r="N1802" s="20">
        <f>COUNTIFS($B$21:$B$5019,B1802)</f>
        <v>0</v>
      </c>
    </row>
    <row r="1803" spans="1:14" x14ac:dyDescent="0.45">
      <c r="A1803" s="19">
        <v>1783</v>
      </c>
      <c r="B1803" s="54"/>
      <c r="C1803" s="55"/>
      <c r="D1803" s="21"/>
      <c r="E1803" s="21"/>
      <c r="F1803" s="20">
        <f t="shared" si="913"/>
        <v>0</v>
      </c>
      <c r="G1803" s="21"/>
      <c r="H1803" s="21"/>
      <c r="I1803" s="20">
        <f t="shared" si="914"/>
        <v>0</v>
      </c>
      <c r="J1803" s="20">
        <f t="shared" si="915"/>
        <v>0</v>
      </c>
      <c r="K1803" s="25" t="str">
        <f t="shared" si="916"/>
        <v>0</v>
      </c>
      <c r="L1803" s="20">
        <f t="shared" si="917"/>
        <v>0</v>
      </c>
      <c r="M1803" s="42"/>
      <c r="N1803" s="20">
        <f>COUNTIFS($B$21:$B$5019,B1803)</f>
        <v>0</v>
      </c>
    </row>
    <row r="1804" spans="1:14" x14ac:dyDescent="0.45">
      <c r="A1804" s="19">
        <v>1784</v>
      </c>
      <c r="B1804" s="54"/>
      <c r="C1804" s="55"/>
      <c r="D1804" s="21"/>
      <c r="E1804" s="21"/>
      <c r="F1804" s="20">
        <f t="shared" si="913"/>
        <v>0</v>
      </c>
      <c r="G1804" s="21"/>
      <c r="H1804" s="21"/>
      <c r="I1804" s="20">
        <f t="shared" si="914"/>
        <v>0</v>
      </c>
      <c r="J1804" s="20">
        <f t="shared" si="915"/>
        <v>0</v>
      </c>
      <c r="K1804" s="25" t="str">
        <f t="shared" si="916"/>
        <v>0</v>
      </c>
      <c r="L1804" s="20">
        <f t="shared" si="917"/>
        <v>0</v>
      </c>
      <c r="M1804" s="42"/>
      <c r="N1804" s="20">
        <f>COUNTIFS($B$21:$B$5019,B1804)</f>
        <v>0</v>
      </c>
    </row>
    <row r="1805" spans="1:14" x14ac:dyDescent="0.45">
      <c r="A1805" s="19">
        <v>1785</v>
      </c>
      <c r="B1805" s="54"/>
      <c r="C1805" s="55"/>
      <c r="D1805" s="21"/>
      <c r="E1805" s="21"/>
      <c r="F1805" s="20">
        <f t="shared" si="913"/>
        <v>0</v>
      </c>
      <c r="G1805" s="21"/>
      <c r="H1805" s="21"/>
      <c r="I1805" s="20">
        <f t="shared" si="914"/>
        <v>0</v>
      </c>
      <c r="J1805" s="20">
        <f t="shared" si="915"/>
        <v>0</v>
      </c>
      <c r="K1805" s="25" t="str">
        <f t="shared" si="916"/>
        <v>0</v>
      </c>
      <c r="L1805" s="20">
        <f t="shared" si="917"/>
        <v>0</v>
      </c>
      <c r="M1805" s="42"/>
      <c r="N1805" s="20">
        <f>COUNTIFS($B$21:$B$5019,B1805)</f>
        <v>0</v>
      </c>
    </row>
    <row r="1806" spans="1:14" x14ac:dyDescent="0.45">
      <c r="A1806" s="19">
        <v>1786</v>
      </c>
      <c r="B1806" s="54"/>
      <c r="C1806" s="55"/>
      <c r="D1806" s="21"/>
      <c r="E1806" s="21"/>
      <c r="F1806" s="20">
        <f t="shared" si="913"/>
        <v>0</v>
      </c>
      <c r="G1806" s="21"/>
      <c r="H1806" s="21"/>
      <c r="I1806" s="20">
        <f t="shared" si="914"/>
        <v>0</v>
      </c>
      <c r="J1806" s="20">
        <f t="shared" si="915"/>
        <v>0</v>
      </c>
      <c r="K1806" s="25" t="str">
        <f t="shared" si="916"/>
        <v>0</v>
      </c>
      <c r="L1806" s="20">
        <f t="shared" si="917"/>
        <v>0</v>
      </c>
      <c r="M1806" s="42"/>
      <c r="N1806" s="20">
        <f>COUNTIFS($B$21:$B$5019,B1806)</f>
        <v>0</v>
      </c>
    </row>
    <row r="1807" spans="1:14" x14ac:dyDescent="0.45">
      <c r="A1807" s="19">
        <v>1787</v>
      </c>
      <c r="B1807" s="54"/>
      <c r="C1807" s="55"/>
      <c r="D1807" s="21"/>
      <c r="E1807" s="21"/>
      <c r="F1807" s="20">
        <f t="shared" si="913"/>
        <v>0</v>
      </c>
      <c r="G1807" s="21"/>
      <c r="H1807" s="21"/>
      <c r="I1807" s="20">
        <f t="shared" si="914"/>
        <v>0</v>
      </c>
      <c r="J1807" s="20">
        <f t="shared" si="915"/>
        <v>0</v>
      </c>
      <c r="K1807" s="25" t="str">
        <f t="shared" si="916"/>
        <v>0</v>
      </c>
      <c r="L1807" s="20">
        <f t="shared" si="917"/>
        <v>0</v>
      </c>
      <c r="M1807" s="42"/>
      <c r="N1807" s="20">
        <f>COUNTIFS($B$21:$B$5019,B1807)</f>
        <v>0</v>
      </c>
    </row>
    <row r="1808" spans="1:14" x14ac:dyDescent="0.45">
      <c r="A1808" s="19">
        <v>1788</v>
      </c>
      <c r="B1808" s="54"/>
      <c r="C1808" s="55"/>
      <c r="D1808" s="21"/>
      <c r="E1808" s="21"/>
      <c r="F1808" s="20">
        <f t="shared" si="913"/>
        <v>0</v>
      </c>
      <c r="G1808" s="21"/>
      <c r="H1808" s="21"/>
      <c r="I1808" s="20">
        <f t="shared" si="914"/>
        <v>0</v>
      </c>
      <c r="J1808" s="20">
        <f t="shared" si="915"/>
        <v>0</v>
      </c>
      <c r="K1808" s="25" t="str">
        <f t="shared" si="916"/>
        <v>0</v>
      </c>
      <c r="L1808" s="20">
        <f t="shared" si="917"/>
        <v>0</v>
      </c>
      <c r="M1808" s="42"/>
      <c r="N1808" s="20">
        <f>COUNTIFS($B$21:$B$5019,B1808)</f>
        <v>0</v>
      </c>
    </row>
    <row r="1809" spans="1:14" x14ac:dyDescent="0.45">
      <c r="A1809" s="19">
        <v>1789</v>
      </c>
      <c r="B1809" s="54"/>
      <c r="C1809" s="55"/>
      <c r="D1809" s="21"/>
      <c r="E1809" s="21"/>
      <c r="F1809" s="20">
        <f t="shared" si="913"/>
        <v>0</v>
      </c>
      <c r="G1809" s="21"/>
      <c r="H1809" s="21"/>
      <c r="I1809" s="20">
        <f t="shared" si="914"/>
        <v>0</v>
      </c>
      <c r="J1809" s="20">
        <f t="shared" si="915"/>
        <v>0</v>
      </c>
      <c r="K1809" s="25" t="str">
        <f t="shared" si="916"/>
        <v>0</v>
      </c>
      <c r="L1809" s="20">
        <f t="shared" si="917"/>
        <v>0</v>
      </c>
      <c r="M1809" s="42"/>
      <c r="N1809" s="20">
        <f>COUNTIFS($B$21:$B$5019,B1809)</f>
        <v>0</v>
      </c>
    </row>
    <row r="1810" spans="1:14" ht="18.600000000000001" thickBot="1" x14ac:dyDescent="0.5">
      <c r="A1810" s="22">
        <v>1790</v>
      </c>
      <c r="B1810" s="56"/>
      <c r="C1810" s="57"/>
      <c r="D1810" s="24"/>
      <c r="E1810" s="24"/>
      <c r="F1810" s="23">
        <f t="shared" si="913"/>
        <v>0</v>
      </c>
      <c r="G1810" s="24"/>
      <c r="H1810" s="24"/>
      <c r="I1810" s="23">
        <f t="shared" si="914"/>
        <v>0</v>
      </c>
      <c r="J1810" s="23">
        <f t="shared" si="915"/>
        <v>0</v>
      </c>
      <c r="K1810" s="26" t="str">
        <f t="shared" si="916"/>
        <v>0</v>
      </c>
      <c r="L1810" s="23">
        <f t="shared" si="917"/>
        <v>0</v>
      </c>
      <c r="M1810" s="43"/>
      <c r="N1810" s="23">
        <f>COUNTIFS($B$21:$B$5019,B1810)</f>
        <v>0</v>
      </c>
    </row>
    <row r="1811" spans="1:14" x14ac:dyDescent="0.45">
      <c r="A1811" s="16">
        <v>1791</v>
      </c>
      <c r="B1811" s="52"/>
      <c r="C1811" s="53"/>
      <c r="D1811" s="18"/>
      <c r="E1811" s="18"/>
      <c r="F1811" s="17">
        <f>D1811-E1811</f>
        <v>0</v>
      </c>
      <c r="G1811" s="18"/>
      <c r="H1811" s="18"/>
      <c r="I1811" s="17">
        <f>G1811-H1811</f>
        <v>0</v>
      </c>
      <c r="J1811" s="17">
        <f>F1811+I1811</f>
        <v>0</v>
      </c>
      <c r="K1811" s="27" t="str">
        <f>IF(E1811&lt;0,"マイナス請求",IF(J1811=1900,"○",IF(J1811=0,"0",IF(J1811&lt;1900,"値引残","要確認"))))</f>
        <v>0</v>
      </c>
      <c r="L1811" s="17">
        <f>J1811</f>
        <v>0</v>
      </c>
      <c r="M1811" s="41"/>
      <c r="N1811" s="17">
        <f>COUNTIFS($B$21:$B$5019,B1811)</f>
        <v>0</v>
      </c>
    </row>
    <row r="1812" spans="1:14" x14ac:dyDescent="0.45">
      <c r="A1812" s="19">
        <v>1792</v>
      </c>
      <c r="B1812" s="54"/>
      <c r="C1812" s="55"/>
      <c r="D1812" s="21"/>
      <c r="E1812" s="21"/>
      <c r="F1812" s="20">
        <f t="shared" ref="F1812:F1820" si="918">D1812-E1812</f>
        <v>0</v>
      </c>
      <c r="G1812" s="21"/>
      <c r="H1812" s="21"/>
      <c r="I1812" s="20">
        <f t="shared" ref="I1812:I1820" si="919">G1812-H1812</f>
        <v>0</v>
      </c>
      <c r="J1812" s="20">
        <f t="shared" ref="J1812:J1820" si="920">F1812+I1812</f>
        <v>0</v>
      </c>
      <c r="K1812" s="25" t="str">
        <f t="shared" ref="K1812:K1817" si="921">IF(E1812&lt;0,"マイナス請求",IF(J1812=1900,"○",IF(J1812=0,"0",IF(J1812&lt;1900,"値引残","要確認"))))</f>
        <v>0</v>
      </c>
      <c r="L1812" s="20">
        <f t="shared" ref="L1812:L1820" si="922">J1812</f>
        <v>0</v>
      </c>
      <c r="M1812" s="42"/>
      <c r="N1812" s="20">
        <f>COUNTIFS($B$21:$B$5019,B1812)</f>
        <v>0</v>
      </c>
    </row>
    <row r="1813" spans="1:14" x14ac:dyDescent="0.45">
      <c r="A1813" s="19">
        <v>1793</v>
      </c>
      <c r="B1813" s="54"/>
      <c r="C1813" s="55"/>
      <c r="D1813" s="21"/>
      <c r="E1813" s="21"/>
      <c r="F1813" s="20">
        <f t="shared" si="918"/>
        <v>0</v>
      </c>
      <c r="G1813" s="21"/>
      <c r="H1813" s="21"/>
      <c r="I1813" s="20">
        <f t="shared" si="919"/>
        <v>0</v>
      </c>
      <c r="J1813" s="20">
        <f t="shared" si="920"/>
        <v>0</v>
      </c>
      <c r="K1813" s="25" t="str">
        <f t="shared" si="921"/>
        <v>0</v>
      </c>
      <c r="L1813" s="20">
        <f t="shared" si="922"/>
        <v>0</v>
      </c>
      <c r="M1813" s="42"/>
      <c r="N1813" s="20">
        <f>COUNTIFS($B$21:$B$5019,B1813)</f>
        <v>0</v>
      </c>
    </row>
    <row r="1814" spans="1:14" x14ac:dyDescent="0.45">
      <c r="A1814" s="19">
        <v>1794</v>
      </c>
      <c r="B1814" s="54"/>
      <c r="C1814" s="55"/>
      <c r="D1814" s="21"/>
      <c r="E1814" s="21"/>
      <c r="F1814" s="20">
        <f t="shared" si="918"/>
        <v>0</v>
      </c>
      <c r="G1814" s="21"/>
      <c r="H1814" s="21"/>
      <c r="I1814" s="20">
        <f t="shared" si="919"/>
        <v>0</v>
      </c>
      <c r="J1814" s="20">
        <f t="shared" si="920"/>
        <v>0</v>
      </c>
      <c r="K1814" s="25" t="str">
        <f t="shared" si="921"/>
        <v>0</v>
      </c>
      <c r="L1814" s="20">
        <f t="shared" si="922"/>
        <v>0</v>
      </c>
      <c r="M1814" s="42"/>
      <c r="N1814" s="20">
        <f>COUNTIFS($B$21:$B$5019,B1814)</f>
        <v>0</v>
      </c>
    </row>
    <row r="1815" spans="1:14" x14ac:dyDescent="0.45">
      <c r="A1815" s="19">
        <v>1795</v>
      </c>
      <c r="B1815" s="54"/>
      <c r="C1815" s="55"/>
      <c r="D1815" s="21"/>
      <c r="E1815" s="21"/>
      <c r="F1815" s="20">
        <f t="shared" si="918"/>
        <v>0</v>
      </c>
      <c r="G1815" s="21"/>
      <c r="H1815" s="21"/>
      <c r="I1815" s="20">
        <f t="shared" si="919"/>
        <v>0</v>
      </c>
      <c r="J1815" s="20">
        <f t="shared" si="920"/>
        <v>0</v>
      </c>
      <c r="K1815" s="25" t="str">
        <f t="shared" si="921"/>
        <v>0</v>
      </c>
      <c r="L1815" s="20">
        <f t="shared" si="922"/>
        <v>0</v>
      </c>
      <c r="M1815" s="42"/>
      <c r="N1815" s="20">
        <f>COUNTIFS($B$21:$B$5019,B1815)</f>
        <v>0</v>
      </c>
    </row>
    <row r="1816" spans="1:14" x14ac:dyDescent="0.45">
      <c r="A1816" s="19">
        <v>1796</v>
      </c>
      <c r="B1816" s="54"/>
      <c r="C1816" s="55"/>
      <c r="D1816" s="21"/>
      <c r="E1816" s="21"/>
      <c r="F1816" s="20">
        <f t="shared" si="918"/>
        <v>0</v>
      </c>
      <c r="G1816" s="21"/>
      <c r="H1816" s="21"/>
      <c r="I1816" s="20">
        <f t="shared" si="919"/>
        <v>0</v>
      </c>
      <c r="J1816" s="20">
        <f t="shared" si="920"/>
        <v>0</v>
      </c>
      <c r="K1816" s="25" t="str">
        <f t="shared" si="921"/>
        <v>0</v>
      </c>
      <c r="L1816" s="20">
        <f t="shared" si="922"/>
        <v>0</v>
      </c>
      <c r="M1816" s="42"/>
      <c r="N1816" s="20">
        <f>COUNTIFS($B$21:$B$5019,B1816)</f>
        <v>0</v>
      </c>
    </row>
    <row r="1817" spans="1:14" x14ac:dyDescent="0.45">
      <c r="A1817" s="19">
        <v>1797</v>
      </c>
      <c r="B1817" s="54"/>
      <c r="C1817" s="55"/>
      <c r="D1817" s="21"/>
      <c r="E1817" s="21"/>
      <c r="F1817" s="20">
        <f t="shared" si="918"/>
        <v>0</v>
      </c>
      <c r="G1817" s="21"/>
      <c r="H1817" s="21"/>
      <c r="I1817" s="20">
        <f t="shared" si="919"/>
        <v>0</v>
      </c>
      <c r="J1817" s="20">
        <f t="shared" si="920"/>
        <v>0</v>
      </c>
      <c r="K1817" s="25" t="str">
        <f t="shared" si="921"/>
        <v>0</v>
      </c>
      <c r="L1817" s="20">
        <f t="shared" si="922"/>
        <v>0</v>
      </c>
      <c r="M1817" s="42"/>
      <c r="N1817" s="20">
        <f>COUNTIFS($B$21:$B$5019,B1817)</f>
        <v>0</v>
      </c>
    </row>
    <row r="1818" spans="1:14" x14ac:dyDescent="0.45">
      <c r="A1818" s="19">
        <v>1798</v>
      </c>
      <c r="B1818" s="54"/>
      <c r="C1818" s="55"/>
      <c r="D1818" s="21"/>
      <c r="E1818" s="21"/>
      <c r="F1818" s="20">
        <f t="shared" si="918"/>
        <v>0</v>
      </c>
      <c r="G1818" s="21"/>
      <c r="H1818" s="21"/>
      <c r="I1818" s="20">
        <f t="shared" si="919"/>
        <v>0</v>
      </c>
      <c r="J1818" s="20">
        <f t="shared" si="920"/>
        <v>0</v>
      </c>
      <c r="K1818" s="25" t="str">
        <f>IF(E1818&lt;0,"マイナス請求",IF(J1818=1900,"○",IF(J1818=0,"0",IF(J1818&lt;1900,"値引残","要確認"))))</f>
        <v>0</v>
      </c>
      <c r="L1818" s="20">
        <f t="shared" si="922"/>
        <v>0</v>
      </c>
      <c r="M1818" s="42"/>
      <c r="N1818" s="20">
        <f>COUNTIFS($B$21:$B$5019,B1818)</f>
        <v>0</v>
      </c>
    </row>
    <row r="1819" spans="1:14" x14ac:dyDescent="0.45">
      <c r="A1819" s="19">
        <v>1799</v>
      </c>
      <c r="B1819" s="54"/>
      <c r="C1819" s="55"/>
      <c r="D1819" s="21"/>
      <c r="E1819" s="21"/>
      <c r="F1819" s="20">
        <f t="shared" si="918"/>
        <v>0</v>
      </c>
      <c r="G1819" s="21"/>
      <c r="H1819" s="21"/>
      <c r="I1819" s="20">
        <f t="shared" si="919"/>
        <v>0</v>
      </c>
      <c r="J1819" s="20">
        <f t="shared" si="920"/>
        <v>0</v>
      </c>
      <c r="K1819" s="25" t="str">
        <f t="shared" ref="K1819:K1820" si="923">IF(E1819&lt;0,"マイナス請求",IF(J1819=1900,"○",IF(J1819=0,"0",IF(J1819&lt;1900,"値引残","要確認"))))</f>
        <v>0</v>
      </c>
      <c r="L1819" s="20">
        <f t="shared" si="922"/>
        <v>0</v>
      </c>
      <c r="M1819" s="42"/>
      <c r="N1819" s="20">
        <f>COUNTIFS($B$21:$B$5019,B1819)</f>
        <v>0</v>
      </c>
    </row>
    <row r="1820" spans="1:14" ht="18.600000000000001" thickBot="1" x14ac:dyDescent="0.5">
      <c r="A1820" s="22">
        <v>1800</v>
      </c>
      <c r="B1820" s="56"/>
      <c r="C1820" s="57"/>
      <c r="D1820" s="24"/>
      <c r="E1820" s="24"/>
      <c r="F1820" s="23">
        <f t="shared" si="918"/>
        <v>0</v>
      </c>
      <c r="G1820" s="24"/>
      <c r="H1820" s="24"/>
      <c r="I1820" s="23">
        <f t="shared" si="919"/>
        <v>0</v>
      </c>
      <c r="J1820" s="23">
        <f t="shared" si="920"/>
        <v>0</v>
      </c>
      <c r="K1820" s="26" t="str">
        <f t="shared" si="923"/>
        <v>0</v>
      </c>
      <c r="L1820" s="23">
        <f t="shared" si="922"/>
        <v>0</v>
      </c>
      <c r="M1820" s="43"/>
      <c r="N1820" s="23">
        <f>COUNTIFS($B$21:$B$5019,B1820)</f>
        <v>0</v>
      </c>
    </row>
    <row r="1821" spans="1:14" x14ac:dyDescent="0.45">
      <c r="A1821" s="16">
        <v>1801</v>
      </c>
      <c r="B1821" s="52"/>
      <c r="C1821" s="53"/>
      <c r="D1821" s="18"/>
      <c r="E1821" s="18"/>
      <c r="F1821" s="17">
        <f>D1821-E1821</f>
        <v>0</v>
      </c>
      <c r="G1821" s="18"/>
      <c r="H1821" s="18"/>
      <c r="I1821" s="17">
        <f>G1821-H1821</f>
        <v>0</v>
      </c>
      <c r="J1821" s="17">
        <f>F1821+I1821</f>
        <v>0</v>
      </c>
      <c r="K1821" s="27" t="str">
        <f>IF(E1821&lt;0,"マイナス請求",IF(J1821=1900,"○",IF(J1821=0,"0",IF(J1821&lt;1900,"値引残","要確認"))))</f>
        <v>0</v>
      </c>
      <c r="L1821" s="17">
        <f>J1821</f>
        <v>0</v>
      </c>
      <c r="M1821" s="41"/>
      <c r="N1821" s="17">
        <f>COUNTIFS($B$21:$B$5019,B1821)</f>
        <v>0</v>
      </c>
    </row>
    <row r="1822" spans="1:14" x14ac:dyDescent="0.45">
      <c r="A1822" s="19">
        <v>1802</v>
      </c>
      <c r="B1822" s="54"/>
      <c r="C1822" s="55"/>
      <c r="D1822" s="21"/>
      <c r="E1822" s="21"/>
      <c r="F1822" s="20">
        <f t="shared" ref="F1822:F1830" si="924">D1822-E1822</f>
        <v>0</v>
      </c>
      <c r="G1822" s="21"/>
      <c r="H1822" s="21"/>
      <c r="I1822" s="20">
        <f t="shared" ref="I1822:I1830" si="925">G1822-H1822</f>
        <v>0</v>
      </c>
      <c r="J1822" s="20">
        <f t="shared" ref="J1822:J1830" si="926">F1822+I1822</f>
        <v>0</v>
      </c>
      <c r="K1822" s="25" t="str">
        <f t="shared" ref="K1822:K1830" si="927">IF(E1822&lt;0,"マイナス請求",IF(J1822=1900,"○",IF(J1822=0,"0",IF(J1822&lt;1900,"値引残","要確認"))))</f>
        <v>0</v>
      </c>
      <c r="L1822" s="20">
        <f t="shared" ref="L1822:L1830" si="928">J1822</f>
        <v>0</v>
      </c>
      <c r="M1822" s="42"/>
      <c r="N1822" s="20">
        <f>COUNTIFS($B$21:$B$5019,B1822)</f>
        <v>0</v>
      </c>
    </row>
    <row r="1823" spans="1:14" x14ac:dyDescent="0.45">
      <c r="A1823" s="19">
        <v>1803</v>
      </c>
      <c r="B1823" s="54"/>
      <c r="C1823" s="55"/>
      <c r="D1823" s="21"/>
      <c r="E1823" s="21"/>
      <c r="F1823" s="20">
        <f t="shared" si="924"/>
        <v>0</v>
      </c>
      <c r="G1823" s="21"/>
      <c r="H1823" s="21"/>
      <c r="I1823" s="20">
        <f t="shared" si="925"/>
        <v>0</v>
      </c>
      <c r="J1823" s="20">
        <f t="shared" si="926"/>
        <v>0</v>
      </c>
      <c r="K1823" s="25" t="str">
        <f t="shared" si="927"/>
        <v>0</v>
      </c>
      <c r="L1823" s="20">
        <f t="shared" si="928"/>
        <v>0</v>
      </c>
      <c r="M1823" s="42"/>
      <c r="N1823" s="20">
        <f>COUNTIFS($B$21:$B$5019,B1823)</f>
        <v>0</v>
      </c>
    </row>
    <row r="1824" spans="1:14" x14ac:dyDescent="0.45">
      <c r="A1824" s="19">
        <v>1804</v>
      </c>
      <c r="B1824" s="54"/>
      <c r="C1824" s="55"/>
      <c r="D1824" s="21"/>
      <c r="E1824" s="21"/>
      <c r="F1824" s="20">
        <f t="shared" si="924"/>
        <v>0</v>
      </c>
      <c r="G1824" s="21"/>
      <c r="H1824" s="21"/>
      <c r="I1824" s="20">
        <f t="shared" si="925"/>
        <v>0</v>
      </c>
      <c r="J1824" s="20">
        <f t="shared" si="926"/>
        <v>0</v>
      </c>
      <c r="K1824" s="25" t="str">
        <f t="shared" si="927"/>
        <v>0</v>
      </c>
      <c r="L1824" s="20">
        <f t="shared" si="928"/>
        <v>0</v>
      </c>
      <c r="M1824" s="42"/>
      <c r="N1824" s="20">
        <f>COUNTIFS($B$21:$B$5019,B1824)</f>
        <v>0</v>
      </c>
    </row>
    <row r="1825" spans="1:14" x14ac:dyDescent="0.45">
      <c r="A1825" s="19">
        <v>1805</v>
      </c>
      <c r="B1825" s="54"/>
      <c r="C1825" s="55"/>
      <c r="D1825" s="21"/>
      <c r="E1825" s="21"/>
      <c r="F1825" s="20">
        <f t="shared" si="924"/>
        <v>0</v>
      </c>
      <c r="G1825" s="21"/>
      <c r="H1825" s="21"/>
      <c r="I1825" s="20">
        <f t="shared" si="925"/>
        <v>0</v>
      </c>
      <c r="J1825" s="20">
        <f t="shared" si="926"/>
        <v>0</v>
      </c>
      <c r="K1825" s="25" t="str">
        <f t="shared" si="927"/>
        <v>0</v>
      </c>
      <c r="L1825" s="20">
        <f t="shared" si="928"/>
        <v>0</v>
      </c>
      <c r="M1825" s="42"/>
      <c r="N1825" s="20">
        <f>COUNTIFS($B$21:$B$5019,B1825)</f>
        <v>0</v>
      </c>
    </row>
    <row r="1826" spans="1:14" x14ac:dyDescent="0.45">
      <c r="A1826" s="19">
        <v>1806</v>
      </c>
      <c r="B1826" s="54"/>
      <c r="C1826" s="55"/>
      <c r="D1826" s="21"/>
      <c r="E1826" s="21"/>
      <c r="F1826" s="20">
        <f t="shared" si="924"/>
        <v>0</v>
      </c>
      <c r="G1826" s="21"/>
      <c r="H1826" s="21"/>
      <c r="I1826" s="20">
        <f t="shared" si="925"/>
        <v>0</v>
      </c>
      <c r="J1826" s="20">
        <f t="shared" si="926"/>
        <v>0</v>
      </c>
      <c r="K1826" s="25" t="str">
        <f t="shared" si="927"/>
        <v>0</v>
      </c>
      <c r="L1826" s="20">
        <f t="shared" si="928"/>
        <v>0</v>
      </c>
      <c r="M1826" s="42"/>
      <c r="N1826" s="20">
        <f>COUNTIFS($B$21:$B$5019,B1826)</f>
        <v>0</v>
      </c>
    </row>
    <row r="1827" spans="1:14" x14ac:dyDescent="0.45">
      <c r="A1827" s="19">
        <v>1807</v>
      </c>
      <c r="B1827" s="54"/>
      <c r="C1827" s="55"/>
      <c r="D1827" s="21"/>
      <c r="E1827" s="21"/>
      <c r="F1827" s="20">
        <f t="shared" si="924"/>
        <v>0</v>
      </c>
      <c r="G1827" s="21"/>
      <c r="H1827" s="21"/>
      <c r="I1827" s="20">
        <f t="shared" si="925"/>
        <v>0</v>
      </c>
      <c r="J1827" s="20">
        <f t="shared" si="926"/>
        <v>0</v>
      </c>
      <c r="K1827" s="25" t="str">
        <f t="shared" si="927"/>
        <v>0</v>
      </c>
      <c r="L1827" s="20">
        <f t="shared" si="928"/>
        <v>0</v>
      </c>
      <c r="M1827" s="42"/>
      <c r="N1827" s="20">
        <f>COUNTIFS($B$21:$B$5019,B1827)</f>
        <v>0</v>
      </c>
    </row>
    <row r="1828" spans="1:14" x14ac:dyDescent="0.45">
      <c r="A1828" s="19">
        <v>1808</v>
      </c>
      <c r="B1828" s="54"/>
      <c r="C1828" s="55"/>
      <c r="D1828" s="21"/>
      <c r="E1828" s="21"/>
      <c r="F1828" s="20">
        <f t="shared" si="924"/>
        <v>0</v>
      </c>
      <c r="G1828" s="21"/>
      <c r="H1828" s="21"/>
      <c r="I1828" s="20">
        <f t="shared" si="925"/>
        <v>0</v>
      </c>
      <c r="J1828" s="20">
        <f t="shared" si="926"/>
        <v>0</v>
      </c>
      <c r="K1828" s="25" t="str">
        <f t="shared" si="927"/>
        <v>0</v>
      </c>
      <c r="L1828" s="20">
        <f t="shared" si="928"/>
        <v>0</v>
      </c>
      <c r="M1828" s="42"/>
      <c r="N1828" s="20">
        <f>COUNTIFS($B$21:$B$5019,B1828)</f>
        <v>0</v>
      </c>
    </row>
    <row r="1829" spans="1:14" x14ac:dyDescent="0.45">
      <c r="A1829" s="19">
        <v>1809</v>
      </c>
      <c r="B1829" s="54"/>
      <c r="C1829" s="55"/>
      <c r="D1829" s="21"/>
      <c r="E1829" s="21"/>
      <c r="F1829" s="20">
        <f t="shared" si="924"/>
        <v>0</v>
      </c>
      <c r="G1829" s="21"/>
      <c r="H1829" s="21"/>
      <c r="I1829" s="20">
        <f t="shared" si="925"/>
        <v>0</v>
      </c>
      <c r="J1829" s="20">
        <f t="shared" si="926"/>
        <v>0</v>
      </c>
      <c r="K1829" s="25" t="str">
        <f t="shared" si="927"/>
        <v>0</v>
      </c>
      <c r="L1829" s="20">
        <f t="shared" si="928"/>
        <v>0</v>
      </c>
      <c r="M1829" s="42"/>
      <c r="N1829" s="20">
        <f>COUNTIFS($B$21:$B$5019,B1829)</f>
        <v>0</v>
      </c>
    </row>
    <row r="1830" spans="1:14" ht="18.600000000000001" thickBot="1" x14ac:dyDescent="0.5">
      <c r="A1830" s="22">
        <v>1810</v>
      </c>
      <c r="B1830" s="56"/>
      <c r="C1830" s="57"/>
      <c r="D1830" s="24"/>
      <c r="E1830" s="24"/>
      <c r="F1830" s="23">
        <f t="shared" si="924"/>
        <v>0</v>
      </c>
      <c r="G1830" s="24"/>
      <c r="H1830" s="24"/>
      <c r="I1830" s="23">
        <f t="shared" si="925"/>
        <v>0</v>
      </c>
      <c r="J1830" s="23">
        <f t="shared" si="926"/>
        <v>0</v>
      </c>
      <c r="K1830" s="26" t="str">
        <f t="shared" si="927"/>
        <v>0</v>
      </c>
      <c r="L1830" s="23">
        <f t="shared" si="928"/>
        <v>0</v>
      </c>
      <c r="M1830" s="43"/>
      <c r="N1830" s="23">
        <f>COUNTIFS($B$21:$B$5019,B1830)</f>
        <v>0</v>
      </c>
    </row>
    <row r="1831" spans="1:14" x14ac:dyDescent="0.45">
      <c r="A1831" s="16">
        <v>1811</v>
      </c>
      <c r="B1831" s="52"/>
      <c r="C1831" s="53"/>
      <c r="D1831" s="18"/>
      <c r="E1831" s="18"/>
      <c r="F1831" s="17">
        <f>D1831-E1831</f>
        <v>0</v>
      </c>
      <c r="G1831" s="18"/>
      <c r="H1831" s="18"/>
      <c r="I1831" s="17">
        <f>G1831-H1831</f>
        <v>0</v>
      </c>
      <c r="J1831" s="17">
        <f>F1831+I1831</f>
        <v>0</v>
      </c>
      <c r="K1831" s="27" t="str">
        <f>IF(E1831&lt;0,"マイナス請求",IF(J1831=1900,"○",IF(J1831=0,"0",IF(J1831&lt;1900,"値引残","要確認"))))</f>
        <v>0</v>
      </c>
      <c r="L1831" s="17">
        <f>J1831</f>
        <v>0</v>
      </c>
      <c r="M1831" s="41"/>
      <c r="N1831" s="17">
        <f>COUNTIFS($B$21:$B$5019,B1831)</f>
        <v>0</v>
      </c>
    </row>
    <row r="1832" spans="1:14" x14ac:dyDescent="0.45">
      <c r="A1832" s="19">
        <v>1812</v>
      </c>
      <c r="B1832" s="54"/>
      <c r="C1832" s="55"/>
      <c r="D1832" s="21"/>
      <c r="E1832" s="21"/>
      <c r="F1832" s="20">
        <f t="shared" ref="F1832:F1840" si="929">D1832-E1832</f>
        <v>0</v>
      </c>
      <c r="G1832" s="21"/>
      <c r="H1832" s="21"/>
      <c r="I1832" s="20">
        <f t="shared" ref="I1832:I1840" si="930">G1832-H1832</f>
        <v>0</v>
      </c>
      <c r="J1832" s="20">
        <f t="shared" ref="J1832:J1840" si="931">F1832+I1832</f>
        <v>0</v>
      </c>
      <c r="K1832" s="25" t="str">
        <f t="shared" ref="K1832:K1840" si="932">IF(E1832&lt;0,"マイナス請求",IF(J1832=1900,"○",IF(J1832=0,"0",IF(J1832&lt;1900,"値引残","要確認"))))</f>
        <v>0</v>
      </c>
      <c r="L1832" s="20">
        <f t="shared" ref="L1832:L1840" si="933">J1832</f>
        <v>0</v>
      </c>
      <c r="M1832" s="42"/>
      <c r="N1832" s="20">
        <f>COUNTIFS($B$21:$B$5019,B1832)</f>
        <v>0</v>
      </c>
    </row>
    <row r="1833" spans="1:14" x14ac:dyDescent="0.45">
      <c r="A1833" s="19">
        <v>1813</v>
      </c>
      <c r="B1833" s="54"/>
      <c r="C1833" s="55"/>
      <c r="D1833" s="21"/>
      <c r="E1833" s="21"/>
      <c r="F1833" s="20">
        <f t="shared" si="929"/>
        <v>0</v>
      </c>
      <c r="G1833" s="21"/>
      <c r="H1833" s="21"/>
      <c r="I1833" s="20">
        <f t="shared" si="930"/>
        <v>0</v>
      </c>
      <c r="J1833" s="20">
        <f t="shared" si="931"/>
        <v>0</v>
      </c>
      <c r="K1833" s="25" t="str">
        <f t="shared" si="932"/>
        <v>0</v>
      </c>
      <c r="L1833" s="20">
        <f t="shared" si="933"/>
        <v>0</v>
      </c>
      <c r="M1833" s="42"/>
      <c r="N1833" s="20">
        <f>COUNTIFS($B$21:$B$5019,B1833)</f>
        <v>0</v>
      </c>
    </row>
    <row r="1834" spans="1:14" x14ac:dyDescent="0.45">
      <c r="A1834" s="19">
        <v>1814</v>
      </c>
      <c r="B1834" s="54"/>
      <c r="C1834" s="55"/>
      <c r="D1834" s="21"/>
      <c r="E1834" s="21"/>
      <c r="F1834" s="20">
        <f t="shared" si="929"/>
        <v>0</v>
      </c>
      <c r="G1834" s="21"/>
      <c r="H1834" s="21"/>
      <c r="I1834" s="20">
        <f t="shared" si="930"/>
        <v>0</v>
      </c>
      <c r="J1834" s="20">
        <f t="shared" si="931"/>
        <v>0</v>
      </c>
      <c r="K1834" s="25" t="str">
        <f t="shared" si="932"/>
        <v>0</v>
      </c>
      <c r="L1834" s="20">
        <f t="shared" si="933"/>
        <v>0</v>
      </c>
      <c r="M1834" s="42"/>
      <c r="N1834" s="20">
        <f>COUNTIFS($B$21:$B$5019,B1834)</f>
        <v>0</v>
      </c>
    </row>
    <row r="1835" spans="1:14" x14ac:dyDescent="0.45">
      <c r="A1835" s="19">
        <v>1815</v>
      </c>
      <c r="B1835" s="54"/>
      <c r="C1835" s="55"/>
      <c r="D1835" s="21"/>
      <c r="E1835" s="21"/>
      <c r="F1835" s="20">
        <f t="shared" si="929"/>
        <v>0</v>
      </c>
      <c r="G1835" s="21"/>
      <c r="H1835" s="21"/>
      <c r="I1835" s="20">
        <f t="shared" si="930"/>
        <v>0</v>
      </c>
      <c r="J1835" s="20">
        <f t="shared" si="931"/>
        <v>0</v>
      </c>
      <c r="K1835" s="25" t="str">
        <f t="shared" si="932"/>
        <v>0</v>
      </c>
      <c r="L1835" s="20">
        <f t="shared" si="933"/>
        <v>0</v>
      </c>
      <c r="M1835" s="42"/>
      <c r="N1835" s="20">
        <f>COUNTIFS($B$21:$B$5019,B1835)</f>
        <v>0</v>
      </c>
    </row>
    <row r="1836" spans="1:14" x14ac:dyDescent="0.45">
      <c r="A1836" s="19">
        <v>1816</v>
      </c>
      <c r="B1836" s="54"/>
      <c r="C1836" s="55"/>
      <c r="D1836" s="21"/>
      <c r="E1836" s="21"/>
      <c r="F1836" s="20">
        <f t="shared" si="929"/>
        <v>0</v>
      </c>
      <c r="G1836" s="21"/>
      <c r="H1836" s="21"/>
      <c r="I1836" s="20">
        <f t="shared" si="930"/>
        <v>0</v>
      </c>
      <c r="J1836" s="20">
        <f t="shared" si="931"/>
        <v>0</v>
      </c>
      <c r="K1836" s="25" t="str">
        <f t="shared" si="932"/>
        <v>0</v>
      </c>
      <c r="L1836" s="20">
        <f t="shared" si="933"/>
        <v>0</v>
      </c>
      <c r="M1836" s="42"/>
      <c r="N1836" s="20">
        <f>COUNTIFS($B$21:$B$5019,B1836)</f>
        <v>0</v>
      </c>
    </row>
    <row r="1837" spans="1:14" x14ac:dyDescent="0.45">
      <c r="A1837" s="19">
        <v>1817</v>
      </c>
      <c r="B1837" s="54"/>
      <c r="C1837" s="55"/>
      <c r="D1837" s="21"/>
      <c r="E1837" s="21"/>
      <c r="F1837" s="20">
        <f t="shared" si="929"/>
        <v>0</v>
      </c>
      <c r="G1837" s="21"/>
      <c r="H1837" s="21"/>
      <c r="I1837" s="20">
        <f t="shared" si="930"/>
        <v>0</v>
      </c>
      <c r="J1837" s="20">
        <f t="shared" si="931"/>
        <v>0</v>
      </c>
      <c r="K1837" s="25" t="str">
        <f t="shared" si="932"/>
        <v>0</v>
      </c>
      <c r="L1837" s="20">
        <f t="shared" si="933"/>
        <v>0</v>
      </c>
      <c r="M1837" s="42"/>
      <c r="N1837" s="20">
        <f>COUNTIFS($B$21:$B$5019,B1837)</f>
        <v>0</v>
      </c>
    </row>
    <row r="1838" spans="1:14" x14ac:dyDescent="0.45">
      <c r="A1838" s="19">
        <v>1818</v>
      </c>
      <c r="B1838" s="54"/>
      <c r="C1838" s="55"/>
      <c r="D1838" s="21"/>
      <c r="E1838" s="21"/>
      <c r="F1838" s="20">
        <f t="shared" si="929"/>
        <v>0</v>
      </c>
      <c r="G1838" s="21"/>
      <c r="H1838" s="21"/>
      <c r="I1838" s="20">
        <f t="shared" si="930"/>
        <v>0</v>
      </c>
      <c r="J1838" s="20">
        <f t="shared" si="931"/>
        <v>0</v>
      </c>
      <c r="K1838" s="25" t="str">
        <f t="shared" si="932"/>
        <v>0</v>
      </c>
      <c r="L1838" s="20">
        <f t="shared" si="933"/>
        <v>0</v>
      </c>
      <c r="M1838" s="42"/>
      <c r="N1838" s="20">
        <f>COUNTIFS($B$21:$B$5019,B1838)</f>
        <v>0</v>
      </c>
    </row>
    <row r="1839" spans="1:14" x14ac:dyDescent="0.45">
      <c r="A1839" s="19">
        <v>1819</v>
      </c>
      <c r="B1839" s="54"/>
      <c r="C1839" s="55"/>
      <c r="D1839" s="21"/>
      <c r="E1839" s="21"/>
      <c r="F1839" s="20">
        <f t="shared" si="929"/>
        <v>0</v>
      </c>
      <c r="G1839" s="21"/>
      <c r="H1839" s="21"/>
      <c r="I1839" s="20">
        <f t="shared" si="930"/>
        <v>0</v>
      </c>
      <c r="J1839" s="20">
        <f t="shared" si="931"/>
        <v>0</v>
      </c>
      <c r="K1839" s="25" t="str">
        <f t="shared" si="932"/>
        <v>0</v>
      </c>
      <c r="L1839" s="20">
        <f t="shared" si="933"/>
        <v>0</v>
      </c>
      <c r="M1839" s="42"/>
      <c r="N1839" s="20">
        <f>COUNTIFS($B$21:$B$5019,B1839)</f>
        <v>0</v>
      </c>
    </row>
    <row r="1840" spans="1:14" ht="18.600000000000001" thickBot="1" x14ac:dyDescent="0.5">
      <c r="A1840" s="22">
        <v>1820</v>
      </c>
      <c r="B1840" s="56"/>
      <c r="C1840" s="57"/>
      <c r="D1840" s="24"/>
      <c r="E1840" s="24"/>
      <c r="F1840" s="23">
        <f t="shared" si="929"/>
        <v>0</v>
      </c>
      <c r="G1840" s="24"/>
      <c r="H1840" s="24"/>
      <c r="I1840" s="23">
        <f t="shared" si="930"/>
        <v>0</v>
      </c>
      <c r="J1840" s="23">
        <f t="shared" si="931"/>
        <v>0</v>
      </c>
      <c r="K1840" s="26" t="str">
        <f t="shared" si="932"/>
        <v>0</v>
      </c>
      <c r="L1840" s="23">
        <f t="shared" si="933"/>
        <v>0</v>
      </c>
      <c r="M1840" s="43"/>
      <c r="N1840" s="23">
        <f>COUNTIFS($B$21:$B$5019,B1840)</f>
        <v>0</v>
      </c>
    </row>
    <row r="1841" spans="1:14" x14ac:dyDescent="0.45">
      <c r="A1841" s="16">
        <v>1821</v>
      </c>
      <c r="B1841" s="52"/>
      <c r="C1841" s="53"/>
      <c r="D1841" s="18"/>
      <c r="E1841" s="18"/>
      <c r="F1841" s="17">
        <f>D1841-E1841</f>
        <v>0</v>
      </c>
      <c r="G1841" s="18"/>
      <c r="H1841" s="18"/>
      <c r="I1841" s="17">
        <f>G1841-H1841</f>
        <v>0</v>
      </c>
      <c r="J1841" s="17">
        <f>F1841+I1841</f>
        <v>0</v>
      </c>
      <c r="K1841" s="27" t="str">
        <f>IF(E1841&lt;0,"マイナス請求",IF(J1841=1900,"○",IF(J1841=0,"0",IF(J1841&lt;1900,"値引残","要確認"))))</f>
        <v>0</v>
      </c>
      <c r="L1841" s="17">
        <f>J1841</f>
        <v>0</v>
      </c>
      <c r="M1841" s="41"/>
      <c r="N1841" s="17">
        <f>COUNTIFS($B$21:$B$5019,B1841)</f>
        <v>0</v>
      </c>
    </row>
    <row r="1842" spans="1:14" x14ac:dyDescent="0.45">
      <c r="A1842" s="19">
        <v>1822</v>
      </c>
      <c r="B1842" s="54"/>
      <c r="C1842" s="55"/>
      <c r="D1842" s="21"/>
      <c r="E1842" s="21"/>
      <c r="F1842" s="20">
        <f t="shared" ref="F1842:F1850" si="934">D1842-E1842</f>
        <v>0</v>
      </c>
      <c r="G1842" s="21"/>
      <c r="H1842" s="21"/>
      <c r="I1842" s="20">
        <f t="shared" ref="I1842:I1850" si="935">G1842-H1842</f>
        <v>0</v>
      </c>
      <c r="J1842" s="20">
        <f t="shared" ref="J1842:J1850" si="936">F1842+I1842</f>
        <v>0</v>
      </c>
      <c r="K1842" s="25" t="str">
        <f t="shared" ref="K1842:K1850" si="937">IF(E1842&lt;0,"マイナス請求",IF(J1842=1900,"○",IF(J1842=0,"0",IF(J1842&lt;1900,"値引残","要確認"))))</f>
        <v>0</v>
      </c>
      <c r="L1842" s="20">
        <f t="shared" ref="L1842:L1850" si="938">J1842</f>
        <v>0</v>
      </c>
      <c r="M1842" s="42"/>
      <c r="N1842" s="20">
        <f>COUNTIFS($B$21:$B$5019,B1842)</f>
        <v>0</v>
      </c>
    </row>
    <row r="1843" spans="1:14" x14ac:dyDescent="0.45">
      <c r="A1843" s="19">
        <v>1823</v>
      </c>
      <c r="B1843" s="54"/>
      <c r="C1843" s="55"/>
      <c r="D1843" s="21"/>
      <c r="E1843" s="21"/>
      <c r="F1843" s="20">
        <f t="shared" si="934"/>
        <v>0</v>
      </c>
      <c r="G1843" s="21"/>
      <c r="H1843" s="21"/>
      <c r="I1843" s="20">
        <f t="shared" si="935"/>
        <v>0</v>
      </c>
      <c r="J1843" s="20">
        <f t="shared" si="936"/>
        <v>0</v>
      </c>
      <c r="K1843" s="25" t="str">
        <f t="shared" si="937"/>
        <v>0</v>
      </c>
      <c r="L1843" s="20">
        <f t="shared" si="938"/>
        <v>0</v>
      </c>
      <c r="M1843" s="42"/>
      <c r="N1843" s="20">
        <f>COUNTIFS($B$21:$B$5019,B1843)</f>
        <v>0</v>
      </c>
    </row>
    <row r="1844" spans="1:14" x14ac:dyDescent="0.45">
      <c r="A1844" s="19">
        <v>1824</v>
      </c>
      <c r="B1844" s="54"/>
      <c r="C1844" s="55"/>
      <c r="D1844" s="21"/>
      <c r="E1844" s="21"/>
      <c r="F1844" s="20">
        <f t="shared" si="934"/>
        <v>0</v>
      </c>
      <c r="G1844" s="21"/>
      <c r="H1844" s="21"/>
      <c r="I1844" s="20">
        <f t="shared" si="935"/>
        <v>0</v>
      </c>
      <c r="J1844" s="20">
        <f t="shared" si="936"/>
        <v>0</v>
      </c>
      <c r="K1844" s="25" t="str">
        <f t="shared" si="937"/>
        <v>0</v>
      </c>
      <c r="L1844" s="20">
        <f t="shared" si="938"/>
        <v>0</v>
      </c>
      <c r="M1844" s="42"/>
      <c r="N1844" s="20">
        <f>COUNTIFS($B$21:$B$5019,B1844)</f>
        <v>0</v>
      </c>
    </row>
    <row r="1845" spans="1:14" x14ac:dyDescent="0.45">
      <c r="A1845" s="19">
        <v>1825</v>
      </c>
      <c r="B1845" s="54"/>
      <c r="C1845" s="55"/>
      <c r="D1845" s="21"/>
      <c r="E1845" s="21"/>
      <c r="F1845" s="20">
        <f t="shared" si="934"/>
        <v>0</v>
      </c>
      <c r="G1845" s="21"/>
      <c r="H1845" s="21"/>
      <c r="I1845" s="20">
        <f t="shared" si="935"/>
        <v>0</v>
      </c>
      <c r="J1845" s="20">
        <f t="shared" si="936"/>
        <v>0</v>
      </c>
      <c r="K1845" s="25" t="str">
        <f t="shared" si="937"/>
        <v>0</v>
      </c>
      <c r="L1845" s="20">
        <f t="shared" si="938"/>
        <v>0</v>
      </c>
      <c r="M1845" s="42"/>
      <c r="N1845" s="20">
        <f>COUNTIFS($B$21:$B$5019,B1845)</f>
        <v>0</v>
      </c>
    </row>
    <row r="1846" spans="1:14" x14ac:dyDescent="0.45">
      <c r="A1846" s="19">
        <v>1826</v>
      </c>
      <c r="B1846" s="54"/>
      <c r="C1846" s="55"/>
      <c r="D1846" s="21"/>
      <c r="E1846" s="21"/>
      <c r="F1846" s="20">
        <f t="shared" si="934"/>
        <v>0</v>
      </c>
      <c r="G1846" s="21"/>
      <c r="H1846" s="21"/>
      <c r="I1846" s="20">
        <f t="shared" si="935"/>
        <v>0</v>
      </c>
      <c r="J1846" s="20">
        <f t="shared" si="936"/>
        <v>0</v>
      </c>
      <c r="K1846" s="25" t="str">
        <f t="shared" si="937"/>
        <v>0</v>
      </c>
      <c r="L1846" s="20">
        <f t="shared" si="938"/>
        <v>0</v>
      </c>
      <c r="M1846" s="42"/>
      <c r="N1846" s="20">
        <f>COUNTIFS($B$21:$B$5019,B1846)</f>
        <v>0</v>
      </c>
    </row>
    <row r="1847" spans="1:14" x14ac:dyDescent="0.45">
      <c r="A1847" s="19">
        <v>1827</v>
      </c>
      <c r="B1847" s="54"/>
      <c r="C1847" s="55"/>
      <c r="D1847" s="21"/>
      <c r="E1847" s="21"/>
      <c r="F1847" s="20">
        <f t="shared" si="934"/>
        <v>0</v>
      </c>
      <c r="G1847" s="21"/>
      <c r="H1847" s="21"/>
      <c r="I1847" s="20">
        <f t="shared" si="935"/>
        <v>0</v>
      </c>
      <c r="J1847" s="20">
        <f t="shared" si="936"/>
        <v>0</v>
      </c>
      <c r="K1847" s="25" t="str">
        <f t="shared" si="937"/>
        <v>0</v>
      </c>
      <c r="L1847" s="20">
        <f t="shared" si="938"/>
        <v>0</v>
      </c>
      <c r="M1847" s="42"/>
      <c r="N1847" s="20">
        <f>COUNTIFS($B$21:$B$5019,B1847)</f>
        <v>0</v>
      </c>
    </row>
    <row r="1848" spans="1:14" x14ac:dyDescent="0.45">
      <c r="A1848" s="19">
        <v>1828</v>
      </c>
      <c r="B1848" s="54"/>
      <c r="C1848" s="55"/>
      <c r="D1848" s="21"/>
      <c r="E1848" s="21"/>
      <c r="F1848" s="20">
        <f t="shared" si="934"/>
        <v>0</v>
      </c>
      <c r="G1848" s="21"/>
      <c r="H1848" s="21"/>
      <c r="I1848" s="20">
        <f t="shared" si="935"/>
        <v>0</v>
      </c>
      <c r="J1848" s="20">
        <f t="shared" si="936"/>
        <v>0</v>
      </c>
      <c r="K1848" s="25" t="str">
        <f t="shared" si="937"/>
        <v>0</v>
      </c>
      <c r="L1848" s="20">
        <f t="shared" si="938"/>
        <v>0</v>
      </c>
      <c r="M1848" s="42"/>
      <c r="N1848" s="20">
        <f>COUNTIFS($B$21:$B$5019,B1848)</f>
        <v>0</v>
      </c>
    </row>
    <row r="1849" spans="1:14" x14ac:dyDescent="0.45">
      <c r="A1849" s="19">
        <v>1829</v>
      </c>
      <c r="B1849" s="54"/>
      <c r="C1849" s="55"/>
      <c r="D1849" s="21"/>
      <c r="E1849" s="21"/>
      <c r="F1849" s="20">
        <f t="shared" si="934"/>
        <v>0</v>
      </c>
      <c r="G1849" s="21"/>
      <c r="H1849" s="21"/>
      <c r="I1849" s="20">
        <f t="shared" si="935"/>
        <v>0</v>
      </c>
      <c r="J1849" s="20">
        <f t="shared" si="936"/>
        <v>0</v>
      </c>
      <c r="K1849" s="25" t="str">
        <f t="shared" si="937"/>
        <v>0</v>
      </c>
      <c r="L1849" s="20">
        <f t="shared" si="938"/>
        <v>0</v>
      </c>
      <c r="M1849" s="42"/>
      <c r="N1849" s="20">
        <f>COUNTIFS($B$21:$B$5019,B1849)</f>
        <v>0</v>
      </c>
    </row>
    <row r="1850" spans="1:14" ht="18.600000000000001" thickBot="1" x14ac:dyDescent="0.5">
      <c r="A1850" s="22">
        <v>1830</v>
      </c>
      <c r="B1850" s="56"/>
      <c r="C1850" s="57"/>
      <c r="D1850" s="24"/>
      <c r="E1850" s="24"/>
      <c r="F1850" s="23">
        <f t="shared" si="934"/>
        <v>0</v>
      </c>
      <c r="G1850" s="24"/>
      <c r="H1850" s="24"/>
      <c r="I1850" s="23">
        <f t="shared" si="935"/>
        <v>0</v>
      </c>
      <c r="J1850" s="23">
        <f t="shared" si="936"/>
        <v>0</v>
      </c>
      <c r="K1850" s="26" t="str">
        <f t="shared" si="937"/>
        <v>0</v>
      </c>
      <c r="L1850" s="23">
        <f t="shared" si="938"/>
        <v>0</v>
      </c>
      <c r="M1850" s="43"/>
      <c r="N1850" s="23">
        <f>COUNTIFS($B$21:$B$5019,B1850)</f>
        <v>0</v>
      </c>
    </row>
    <row r="1851" spans="1:14" x14ac:dyDescent="0.45">
      <c r="A1851" s="16">
        <v>1831</v>
      </c>
      <c r="B1851" s="52"/>
      <c r="C1851" s="53"/>
      <c r="D1851" s="18"/>
      <c r="E1851" s="18"/>
      <c r="F1851" s="17">
        <f>D1851-E1851</f>
        <v>0</v>
      </c>
      <c r="G1851" s="18"/>
      <c r="H1851" s="18"/>
      <c r="I1851" s="17">
        <f>G1851-H1851</f>
        <v>0</v>
      </c>
      <c r="J1851" s="17">
        <f>F1851+I1851</f>
        <v>0</v>
      </c>
      <c r="K1851" s="27" t="str">
        <f>IF(E1851&lt;0,"マイナス請求",IF(J1851=1900,"○",IF(J1851=0,"0",IF(J1851&lt;1900,"値引残","要確認"))))</f>
        <v>0</v>
      </c>
      <c r="L1851" s="17">
        <f>J1851</f>
        <v>0</v>
      </c>
      <c r="M1851" s="41"/>
      <c r="N1851" s="17">
        <f>COUNTIFS($B$21:$B$5019,B1851)</f>
        <v>0</v>
      </c>
    </row>
    <row r="1852" spans="1:14" x14ac:dyDescent="0.45">
      <c r="A1852" s="19">
        <v>1832</v>
      </c>
      <c r="B1852" s="54"/>
      <c r="C1852" s="55"/>
      <c r="D1852" s="21"/>
      <c r="E1852" s="21"/>
      <c r="F1852" s="20">
        <f t="shared" ref="F1852:F1860" si="939">D1852-E1852</f>
        <v>0</v>
      </c>
      <c r="G1852" s="21"/>
      <c r="H1852" s="21"/>
      <c r="I1852" s="20">
        <f t="shared" ref="I1852:I1860" si="940">G1852-H1852</f>
        <v>0</v>
      </c>
      <c r="J1852" s="20">
        <f t="shared" ref="J1852:J1860" si="941">F1852+I1852</f>
        <v>0</v>
      </c>
      <c r="K1852" s="25" t="str">
        <f t="shared" ref="K1852:K1860" si="942">IF(E1852&lt;0,"マイナス請求",IF(J1852=1900,"○",IF(J1852=0,"0",IF(J1852&lt;1900,"値引残","要確認"))))</f>
        <v>0</v>
      </c>
      <c r="L1852" s="20">
        <f t="shared" ref="L1852:L1860" si="943">J1852</f>
        <v>0</v>
      </c>
      <c r="M1852" s="42"/>
      <c r="N1852" s="20">
        <f>COUNTIFS($B$21:$B$5019,B1852)</f>
        <v>0</v>
      </c>
    </row>
    <row r="1853" spans="1:14" x14ac:dyDescent="0.45">
      <c r="A1853" s="19">
        <v>1833</v>
      </c>
      <c r="B1853" s="54"/>
      <c r="C1853" s="55"/>
      <c r="D1853" s="21"/>
      <c r="E1853" s="21"/>
      <c r="F1853" s="20">
        <f t="shared" si="939"/>
        <v>0</v>
      </c>
      <c r="G1853" s="21"/>
      <c r="H1853" s="21"/>
      <c r="I1853" s="20">
        <f t="shared" si="940"/>
        <v>0</v>
      </c>
      <c r="J1853" s="20">
        <f t="shared" si="941"/>
        <v>0</v>
      </c>
      <c r="K1853" s="25" t="str">
        <f t="shared" si="942"/>
        <v>0</v>
      </c>
      <c r="L1853" s="20">
        <f t="shared" si="943"/>
        <v>0</v>
      </c>
      <c r="M1853" s="42"/>
      <c r="N1853" s="20">
        <f>COUNTIFS($B$21:$B$5019,B1853)</f>
        <v>0</v>
      </c>
    </row>
    <row r="1854" spans="1:14" x14ac:dyDescent="0.45">
      <c r="A1854" s="19">
        <v>1834</v>
      </c>
      <c r="B1854" s="54"/>
      <c r="C1854" s="55"/>
      <c r="D1854" s="21"/>
      <c r="E1854" s="21"/>
      <c r="F1854" s="20">
        <f t="shared" si="939"/>
        <v>0</v>
      </c>
      <c r="G1854" s="21"/>
      <c r="H1854" s="21"/>
      <c r="I1854" s="20">
        <f t="shared" si="940"/>
        <v>0</v>
      </c>
      <c r="J1854" s="20">
        <f t="shared" si="941"/>
        <v>0</v>
      </c>
      <c r="K1854" s="25" t="str">
        <f t="shared" si="942"/>
        <v>0</v>
      </c>
      <c r="L1854" s="20">
        <f t="shared" si="943"/>
        <v>0</v>
      </c>
      <c r="M1854" s="42"/>
      <c r="N1854" s="20">
        <f>COUNTIFS($B$21:$B$5019,B1854)</f>
        <v>0</v>
      </c>
    </row>
    <row r="1855" spans="1:14" x14ac:dyDescent="0.45">
      <c r="A1855" s="19">
        <v>1835</v>
      </c>
      <c r="B1855" s="54"/>
      <c r="C1855" s="55"/>
      <c r="D1855" s="21"/>
      <c r="E1855" s="21"/>
      <c r="F1855" s="20">
        <f t="shared" si="939"/>
        <v>0</v>
      </c>
      <c r="G1855" s="21"/>
      <c r="H1855" s="21"/>
      <c r="I1855" s="20">
        <f t="shared" si="940"/>
        <v>0</v>
      </c>
      <c r="J1855" s="20">
        <f t="shared" si="941"/>
        <v>0</v>
      </c>
      <c r="K1855" s="25" t="str">
        <f t="shared" si="942"/>
        <v>0</v>
      </c>
      <c r="L1855" s="20">
        <f t="shared" si="943"/>
        <v>0</v>
      </c>
      <c r="M1855" s="42"/>
      <c r="N1855" s="20">
        <f>COUNTIFS($B$21:$B$5019,B1855)</f>
        <v>0</v>
      </c>
    </row>
    <row r="1856" spans="1:14" x14ac:dyDescent="0.45">
      <c r="A1856" s="19">
        <v>1836</v>
      </c>
      <c r="B1856" s="54"/>
      <c r="C1856" s="55"/>
      <c r="D1856" s="21"/>
      <c r="E1856" s="21"/>
      <c r="F1856" s="20">
        <f t="shared" si="939"/>
        <v>0</v>
      </c>
      <c r="G1856" s="21"/>
      <c r="H1856" s="21"/>
      <c r="I1856" s="20">
        <f t="shared" si="940"/>
        <v>0</v>
      </c>
      <c r="J1856" s="20">
        <f t="shared" si="941"/>
        <v>0</v>
      </c>
      <c r="K1856" s="25" t="str">
        <f t="shared" si="942"/>
        <v>0</v>
      </c>
      <c r="L1856" s="20">
        <f t="shared" si="943"/>
        <v>0</v>
      </c>
      <c r="M1856" s="42"/>
      <c r="N1856" s="20">
        <f>COUNTIFS($B$21:$B$5019,B1856)</f>
        <v>0</v>
      </c>
    </row>
    <row r="1857" spans="1:14" x14ac:dyDescent="0.45">
      <c r="A1857" s="19">
        <v>1837</v>
      </c>
      <c r="B1857" s="54"/>
      <c r="C1857" s="55"/>
      <c r="D1857" s="21"/>
      <c r="E1857" s="21"/>
      <c r="F1857" s="20">
        <f t="shared" si="939"/>
        <v>0</v>
      </c>
      <c r="G1857" s="21"/>
      <c r="H1857" s="21"/>
      <c r="I1857" s="20">
        <f t="shared" si="940"/>
        <v>0</v>
      </c>
      <c r="J1857" s="20">
        <f t="shared" si="941"/>
        <v>0</v>
      </c>
      <c r="K1857" s="25" t="str">
        <f t="shared" si="942"/>
        <v>0</v>
      </c>
      <c r="L1857" s="20">
        <f t="shared" si="943"/>
        <v>0</v>
      </c>
      <c r="M1857" s="42"/>
      <c r="N1857" s="20">
        <f>COUNTIFS($B$21:$B$5019,B1857)</f>
        <v>0</v>
      </c>
    </row>
    <row r="1858" spans="1:14" x14ac:dyDescent="0.45">
      <c r="A1858" s="19">
        <v>1838</v>
      </c>
      <c r="B1858" s="54"/>
      <c r="C1858" s="55"/>
      <c r="D1858" s="21"/>
      <c r="E1858" s="21"/>
      <c r="F1858" s="20">
        <f t="shared" si="939"/>
        <v>0</v>
      </c>
      <c r="G1858" s="21"/>
      <c r="H1858" s="21"/>
      <c r="I1858" s="20">
        <f t="shared" si="940"/>
        <v>0</v>
      </c>
      <c r="J1858" s="20">
        <f t="shared" si="941"/>
        <v>0</v>
      </c>
      <c r="K1858" s="25" t="str">
        <f t="shared" si="942"/>
        <v>0</v>
      </c>
      <c r="L1858" s="20">
        <f t="shared" si="943"/>
        <v>0</v>
      </c>
      <c r="M1858" s="42"/>
      <c r="N1858" s="20">
        <f>COUNTIFS($B$21:$B$5019,B1858)</f>
        <v>0</v>
      </c>
    </row>
    <row r="1859" spans="1:14" x14ac:dyDescent="0.45">
      <c r="A1859" s="19">
        <v>1839</v>
      </c>
      <c r="B1859" s="54"/>
      <c r="C1859" s="55"/>
      <c r="D1859" s="21"/>
      <c r="E1859" s="21"/>
      <c r="F1859" s="20">
        <f t="shared" si="939"/>
        <v>0</v>
      </c>
      <c r="G1859" s="21"/>
      <c r="H1859" s="21"/>
      <c r="I1859" s="20">
        <f t="shared" si="940"/>
        <v>0</v>
      </c>
      <c r="J1859" s="20">
        <f t="shared" si="941"/>
        <v>0</v>
      </c>
      <c r="K1859" s="25" t="str">
        <f t="shared" si="942"/>
        <v>0</v>
      </c>
      <c r="L1859" s="20">
        <f t="shared" si="943"/>
        <v>0</v>
      </c>
      <c r="M1859" s="42"/>
      <c r="N1859" s="20">
        <f>COUNTIFS($B$21:$B$5019,B1859)</f>
        <v>0</v>
      </c>
    </row>
    <row r="1860" spans="1:14" ht="18.600000000000001" thickBot="1" x14ac:dyDescent="0.5">
      <c r="A1860" s="22">
        <v>1840</v>
      </c>
      <c r="B1860" s="56"/>
      <c r="C1860" s="57"/>
      <c r="D1860" s="24"/>
      <c r="E1860" s="24"/>
      <c r="F1860" s="23">
        <f t="shared" si="939"/>
        <v>0</v>
      </c>
      <c r="G1860" s="24"/>
      <c r="H1860" s="24"/>
      <c r="I1860" s="23">
        <f t="shared" si="940"/>
        <v>0</v>
      </c>
      <c r="J1860" s="23">
        <f t="shared" si="941"/>
        <v>0</v>
      </c>
      <c r="K1860" s="26" t="str">
        <f t="shared" si="942"/>
        <v>0</v>
      </c>
      <c r="L1860" s="23">
        <f t="shared" si="943"/>
        <v>0</v>
      </c>
      <c r="M1860" s="43"/>
      <c r="N1860" s="23">
        <f>COUNTIFS($B$21:$B$5019,B1860)</f>
        <v>0</v>
      </c>
    </row>
    <row r="1861" spans="1:14" x14ac:dyDescent="0.45">
      <c r="A1861" s="16">
        <v>1841</v>
      </c>
      <c r="B1861" s="52"/>
      <c r="C1861" s="53"/>
      <c r="D1861" s="18"/>
      <c r="E1861" s="18"/>
      <c r="F1861" s="17">
        <f>D1861-E1861</f>
        <v>0</v>
      </c>
      <c r="G1861" s="18"/>
      <c r="H1861" s="18"/>
      <c r="I1861" s="17">
        <f>G1861-H1861</f>
        <v>0</v>
      </c>
      <c r="J1861" s="17">
        <f>F1861+I1861</f>
        <v>0</v>
      </c>
      <c r="K1861" s="27" t="str">
        <f>IF(E1861&lt;0,"マイナス請求",IF(J1861=1900,"○",IF(J1861=0,"0",IF(J1861&lt;1900,"値引残","要確認"))))</f>
        <v>0</v>
      </c>
      <c r="L1861" s="17">
        <f>J1861</f>
        <v>0</v>
      </c>
      <c r="M1861" s="41"/>
      <c r="N1861" s="17">
        <f>COUNTIFS($B$21:$B$5019,B1861)</f>
        <v>0</v>
      </c>
    </row>
    <row r="1862" spans="1:14" x14ac:dyDescent="0.45">
      <c r="A1862" s="19">
        <v>1842</v>
      </c>
      <c r="B1862" s="54"/>
      <c r="C1862" s="55"/>
      <c r="D1862" s="21"/>
      <c r="E1862" s="21"/>
      <c r="F1862" s="20">
        <f t="shared" ref="F1862:F1870" si="944">D1862-E1862</f>
        <v>0</v>
      </c>
      <c r="G1862" s="21"/>
      <c r="H1862" s="21"/>
      <c r="I1862" s="20">
        <f t="shared" ref="I1862:I1870" si="945">G1862-H1862</f>
        <v>0</v>
      </c>
      <c r="J1862" s="20">
        <f t="shared" ref="J1862:J1870" si="946">F1862+I1862</f>
        <v>0</v>
      </c>
      <c r="K1862" s="25" t="str">
        <f t="shared" ref="K1862:K1870" si="947">IF(E1862&lt;0,"マイナス請求",IF(J1862=1900,"○",IF(J1862=0,"0",IF(J1862&lt;1900,"値引残","要確認"))))</f>
        <v>0</v>
      </c>
      <c r="L1862" s="20">
        <f t="shared" ref="L1862:L1870" si="948">J1862</f>
        <v>0</v>
      </c>
      <c r="M1862" s="42"/>
      <c r="N1862" s="20">
        <f>COUNTIFS($B$21:$B$5019,B1862)</f>
        <v>0</v>
      </c>
    </row>
    <row r="1863" spans="1:14" x14ac:dyDescent="0.45">
      <c r="A1863" s="19">
        <v>1843</v>
      </c>
      <c r="B1863" s="54"/>
      <c r="C1863" s="55"/>
      <c r="D1863" s="21"/>
      <c r="E1863" s="21"/>
      <c r="F1863" s="20">
        <f t="shared" si="944"/>
        <v>0</v>
      </c>
      <c r="G1863" s="21"/>
      <c r="H1863" s="21"/>
      <c r="I1863" s="20">
        <f t="shared" si="945"/>
        <v>0</v>
      </c>
      <c r="J1863" s="20">
        <f t="shared" si="946"/>
        <v>0</v>
      </c>
      <c r="K1863" s="25" t="str">
        <f t="shared" si="947"/>
        <v>0</v>
      </c>
      <c r="L1863" s="20">
        <f t="shared" si="948"/>
        <v>0</v>
      </c>
      <c r="M1863" s="42"/>
      <c r="N1863" s="20">
        <f>COUNTIFS($B$21:$B$5019,B1863)</f>
        <v>0</v>
      </c>
    </row>
    <row r="1864" spans="1:14" x14ac:dyDescent="0.45">
      <c r="A1864" s="19">
        <v>1844</v>
      </c>
      <c r="B1864" s="54"/>
      <c r="C1864" s="55"/>
      <c r="D1864" s="21"/>
      <c r="E1864" s="21"/>
      <c r="F1864" s="20">
        <f t="shared" si="944"/>
        <v>0</v>
      </c>
      <c r="G1864" s="21"/>
      <c r="H1864" s="21"/>
      <c r="I1864" s="20">
        <f t="shared" si="945"/>
        <v>0</v>
      </c>
      <c r="J1864" s="20">
        <f t="shared" si="946"/>
        <v>0</v>
      </c>
      <c r="K1864" s="25" t="str">
        <f t="shared" si="947"/>
        <v>0</v>
      </c>
      <c r="L1864" s="20">
        <f t="shared" si="948"/>
        <v>0</v>
      </c>
      <c r="M1864" s="42"/>
      <c r="N1864" s="20">
        <f>COUNTIFS($B$21:$B$5019,B1864)</f>
        <v>0</v>
      </c>
    </row>
    <row r="1865" spans="1:14" x14ac:dyDescent="0.45">
      <c r="A1865" s="19">
        <v>1845</v>
      </c>
      <c r="B1865" s="54"/>
      <c r="C1865" s="55"/>
      <c r="D1865" s="21"/>
      <c r="E1865" s="21"/>
      <c r="F1865" s="20">
        <f t="shared" si="944"/>
        <v>0</v>
      </c>
      <c r="G1865" s="21"/>
      <c r="H1865" s="21"/>
      <c r="I1865" s="20">
        <f t="shared" si="945"/>
        <v>0</v>
      </c>
      <c r="J1865" s="20">
        <f t="shared" si="946"/>
        <v>0</v>
      </c>
      <c r="K1865" s="25" t="str">
        <f t="shared" si="947"/>
        <v>0</v>
      </c>
      <c r="L1865" s="20">
        <f t="shared" si="948"/>
        <v>0</v>
      </c>
      <c r="M1865" s="42"/>
      <c r="N1865" s="20">
        <f>COUNTIFS($B$21:$B$5019,B1865)</f>
        <v>0</v>
      </c>
    </row>
    <row r="1866" spans="1:14" x14ac:dyDescent="0.45">
      <c r="A1866" s="19">
        <v>1846</v>
      </c>
      <c r="B1866" s="54"/>
      <c r="C1866" s="55"/>
      <c r="D1866" s="21"/>
      <c r="E1866" s="21"/>
      <c r="F1866" s="20">
        <f t="shared" si="944"/>
        <v>0</v>
      </c>
      <c r="G1866" s="21"/>
      <c r="H1866" s="21"/>
      <c r="I1866" s="20">
        <f t="shared" si="945"/>
        <v>0</v>
      </c>
      <c r="J1866" s="20">
        <f t="shared" si="946"/>
        <v>0</v>
      </c>
      <c r="K1866" s="25" t="str">
        <f t="shared" si="947"/>
        <v>0</v>
      </c>
      <c r="L1866" s="20">
        <f t="shared" si="948"/>
        <v>0</v>
      </c>
      <c r="M1866" s="42"/>
      <c r="N1866" s="20">
        <f>COUNTIFS($B$21:$B$5019,B1866)</f>
        <v>0</v>
      </c>
    </row>
    <row r="1867" spans="1:14" x14ac:dyDescent="0.45">
      <c r="A1867" s="19">
        <v>1847</v>
      </c>
      <c r="B1867" s="54"/>
      <c r="C1867" s="55"/>
      <c r="D1867" s="21"/>
      <c r="E1867" s="21"/>
      <c r="F1867" s="20">
        <f t="shared" si="944"/>
        <v>0</v>
      </c>
      <c r="G1867" s="21"/>
      <c r="H1867" s="21"/>
      <c r="I1867" s="20">
        <f t="shared" si="945"/>
        <v>0</v>
      </c>
      <c r="J1867" s="20">
        <f t="shared" si="946"/>
        <v>0</v>
      </c>
      <c r="K1867" s="25" t="str">
        <f t="shared" si="947"/>
        <v>0</v>
      </c>
      <c r="L1867" s="20">
        <f t="shared" si="948"/>
        <v>0</v>
      </c>
      <c r="M1867" s="42"/>
      <c r="N1867" s="20">
        <f>COUNTIFS($B$21:$B$5019,B1867)</f>
        <v>0</v>
      </c>
    </row>
    <row r="1868" spans="1:14" x14ac:dyDescent="0.45">
      <c r="A1868" s="19">
        <v>1848</v>
      </c>
      <c r="B1868" s="54"/>
      <c r="C1868" s="55"/>
      <c r="D1868" s="21"/>
      <c r="E1868" s="21"/>
      <c r="F1868" s="20">
        <f t="shared" si="944"/>
        <v>0</v>
      </c>
      <c r="G1868" s="21"/>
      <c r="H1868" s="21"/>
      <c r="I1868" s="20">
        <f t="shared" si="945"/>
        <v>0</v>
      </c>
      <c r="J1868" s="20">
        <f t="shared" si="946"/>
        <v>0</v>
      </c>
      <c r="K1868" s="25" t="str">
        <f t="shared" si="947"/>
        <v>0</v>
      </c>
      <c r="L1868" s="20">
        <f t="shared" si="948"/>
        <v>0</v>
      </c>
      <c r="M1868" s="42"/>
      <c r="N1868" s="20">
        <f>COUNTIFS($B$21:$B$5019,B1868)</f>
        <v>0</v>
      </c>
    </row>
    <row r="1869" spans="1:14" x14ac:dyDescent="0.45">
      <c r="A1869" s="19">
        <v>1849</v>
      </c>
      <c r="B1869" s="54"/>
      <c r="C1869" s="55"/>
      <c r="D1869" s="21"/>
      <c r="E1869" s="21"/>
      <c r="F1869" s="20">
        <f t="shared" si="944"/>
        <v>0</v>
      </c>
      <c r="G1869" s="21"/>
      <c r="H1869" s="21"/>
      <c r="I1869" s="20">
        <f t="shared" si="945"/>
        <v>0</v>
      </c>
      <c r="J1869" s="20">
        <f t="shared" si="946"/>
        <v>0</v>
      </c>
      <c r="K1869" s="25" t="str">
        <f t="shared" si="947"/>
        <v>0</v>
      </c>
      <c r="L1869" s="20">
        <f t="shared" si="948"/>
        <v>0</v>
      </c>
      <c r="M1869" s="42"/>
      <c r="N1869" s="20">
        <f>COUNTIFS($B$21:$B$5019,B1869)</f>
        <v>0</v>
      </c>
    </row>
    <row r="1870" spans="1:14" ht="18.600000000000001" thickBot="1" x14ac:dyDescent="0.5">
      <c r="A1870" s="22">
        <v>1850</v>
      </c>
      <c r="B1870" s="56"/>
      <c r="C1870" s="57"/>
      <c r="D1870" s="24"/>
      <c r="E1870" s="24"/>
      <c r="F1870" s="23">
        <f t="shared" si="944"/>
        <v>0</v>
      </c>
      <c r="G1870" s="24"/>
      <c r="H1870" s="24"/>
      <c r="I1870" s="23">
        <f t="shared" si="945"/>
        <v>0</v>
      </c>
      <c r="J1870" s="23">
        <f t="shared" si="946"/>
        <v>0</v>
      </c>
      <c r="K1870" s="26" t="str">
        <f t="shared" si="947"/>
        <v>0</v>
      </c>
      <c r="L1870" s="23">
        <f t="shared" si="948"/>
        <v>0</v>
      </c>
      <c r="M1870" s="43"/>
      <c r="N1870" s="23">
        <f>COUNTIFS($B$21:$B$5019,B1870)</f>
        <v>0</v>
      </c>
    </row>
    <row r="1871" spans="1:14" x14ac:dyDescent="0.45">
      <c r="A1871" s="16">
        <v>1851</v>
      </c>
      <c r="B1871" s="52"/>
      <c r="C1871" s="53"/>
      <c r="D1871" s="18"/>
      <c r="E1871" s="18"/>
      <c r="F1871" s="17">
        <f>D1871-E1871</f>
        <v>0</v>
      </c>
      <c r="G1871" s="18"/>
      <c r="H1871" s="18"/>
      <c r="I1871" s="17">
        <f>G1871-H1871</f>
        <v>0</v>
      </c>
      <c r="J1871" s="17">
        <f>F1871+I1871</f>
        <v>0</v>
      </c>
      <c r="K1871" s="27" t="str">
        <f>IF(E1871&lt;0,"マイナス請求",IF(J1871=1900,"○",IF(J1871=0,"0",IF(J1871&lt;1900,"値引残","要確認"))))</f>
        <v>0</v>
      </c>
      <c r="L1871" s="17">
        <f>J1871</f>
        <v>0</v>
      </c>
      <c r="M1871" s="41"/>
      <c r="N1871" s="17">
        <f>COUNTIFS($B$21:$B$5019,B1871)</f>
        <v>0</v>
      </c>
    </row>
    <row r="1872" spans="1:14" x14ac:dyDescent="0.45">
      <c r="A1872" s="19">
        <v>1852</v>
      </c>
      <c r="B1872" s="54"/>
      <c r="C1872" s="55"/>
      <c r="D1872" s="21"/>
      <c r="E1872" s="21"/>
      <c r="F1872" s="20">
        <f t="shared" ref="F1872:F1880" si="949">D1872-E1872</f>
        <v>0</v>
      </c>
      <c r="G1872" s="21"/>
      <c r="H1872" s="21"/>
      <c r="I1872" s="20">
        <f t="shared" ref="I1872:I1880" si="950">G1872-H1872</f>
        <v>0</v>
      </c>
      <c r="J1872" s="20">
        <f t="shared" ref="J1872:J1880" si="951">F1872+I1872</f>
        <v>0</v>
      </c>
      <c r="K1872" s="25" t="str">
        <f t="shared" ref="K1872:K1880" si="952">IF(E1872&lt;0,"マイナス請求",IF(J1872=1900,"○",IF(J1872=0,"0",IF(J1872&lt;1900,"値引残","要確認"))))</f>
        <v>0</v>
      </c>
      <c r="L1872" s="20">
        <f t="shared" ref="L1872:L1880" si="953">J1872</f>
        <v>0</v>
      </c>
      <c r="M1872" s="42"/>
      <c r="N1872" s="20">
        <f>COUNTIFS($B$21:$B$5019,B1872)</f>
        <v>0</v>
      </c>
    </row>
    <row r="1873" spans="1:14" x14ac:dyDescent="0.45">
      <c r="A1873" s="19">
        <v>1853</v>
      </c>
      <c r="B1873" s="54"/>
      <c r="C1873" s="55"/>
      <c r="D1873" s="21"/>
      <c r="E1873" s="21"/>
      <c r="F1873" s="20">
        <f t="shared" si="949"/>
        <v>0</v>
      </c>
      <c r="G1873" s="21"/>
      <c r="H1873" s="21"/>
      <c r="I1873" s="20">
        <f t="shared" si="950"/>
        <v>0</v>
      </c>
      <c r="J1873" s="20">
        <f t="shared" si="951"/>
        <v>0</v>
      </c>
      <c r="K1873" s="25" t="str">
        <f t="shared" si="952"/>
        <v>0</v>
      </c>
      <c r="L1873" s="20">
        <f t="shared" si="953"/>
        <v>0</v>
      </c>
      <c r="M1873" s="42"/>
      <c r="N1873" s="20">
        <f>COUNTIFS($B$21:$B$5019,B1873)</f>
        <v>0</v>
      </c>
    </row>
    <row r="1874" spans="1:14" x14ac:dyDescent="0.45">
      <c r="A1874" s="19">
        <v>1854</v>
      </c>
      <c r="B1874" s="54"/>
      <c r="C1874" s="55"/>
      <c r="D1874" s="21"/>
      <c r="E1874" s="21"/>
      <c r="F1874" s="20">
        <f t="shared" si="949"/>
        <v>0</v>
      </c>
      <c r="G1874" s="21"/>
      <c r="H1874" s="21"/>
      <c r="I1874" s="20">
        <f t="shared" si="950"/>
        <v>0</v>
      </c>
      <c r="J1874" s="20">
        <f t="shared" si="951"/>
        <v>0</v>
      </c>
      <c r="K1874" s="25" t="str">
        <f t="shared" si="952"/>
        <v>0</v>
      </c>
      <c r="L1874" s="20">
        <f t="shared" si="953"/>
        <v>0</v>
      </c>
      <c r="M1874" s="42"/>
      <c r="N1874" s="20">
        <f>COUNTIFS($B$21:$B$5019,B1874)</f>
        <v>0</v>
      </c>
    </row>
    <row r="1875" spans="1:14" x14ac:dyDescent="0.45">
      <c r="A1875" s="19">
        <v>1855</v>
      </c>
      <c r="B1875" s="54"/>
      <c r="C1875" s="55"/>
      <c r="D1875" s="21"/>
      <c r="E1875" s="21"/>
      <c r="F1875" s="20">
        <f t="shared" si="949"/>
        <v>0</v>
      </c>
      <c r="G1875" s="21"/>
      <c r="H1875" s="21"/>
      <c r="I1875" s="20">
        <f t="shared" si="950"/>
        <v>0</v>
      </c>
      <c r="J1875" s="20">
        <f t="shared" si="951"/>
        <v>0</v>
      </c>
      <c r="K1875" s="25" t="str">
        <f t="shared" si="952"/>
        <v>0</v>
      </c>
      <c r="L1875" s="20">
        <f t="shared" si="953"/>
        <v>0</v>
      </c>
      <c r="M1875" s="42"/>
      <c r="N1875" s="20">
        <f>COUNTIFS($B$21:$B$5019,B1875)</f>
        <v>0</v>
      </c>
    </row>
    <row r="1876" spans="1:14" x14ac:dyDescent="0.45">
      <c r="A1876" s="19">
        <v>1856</v>
      </c>
      <c r="B1876" s="54"/>
      <c r="C1876" s="55"/>
      <c r="D1876" s="21"/>
      <c r="E1876" s="21"/>
      <c r="F1876" s="20">
        <f t="shared" si="949"/>
        <v>0</v>
      </c>
      <c r="G1876" s="21"/>
      <c r="H1876" s="21"/>
      <c r="I1876" s="20">
        <f t="shared" si="950"/>
        <v>0</v>
      </c>
      <c r="J1876" s="20">
        <f t="shared" si="951"/>
        <v>0</v>
      </c>
      <c r="K1876" s="25" t="str">
        <f t="shared" si="952"/>
        <v>0</v>
      </c>
      <c r="L1876" s="20">
        <f t="shared" si="953"/>
        <v>0</v>
      </c>
      <c r="M1876" s="42"/>
      <c r="N1876" s="20">
        <f>COUNTIFS($B$21:$B$5019,B1876)</f>
        <v>0</v>
      </c>
    </row>
    <row r="1877" spans="1:14" x14ac:dyDescent="0.45">
      <c r="A1877" s="19">
        <v>1857</v>
      </c>
      <c r="B1877" s="54"/>
      <c r="C1877" s="55"/>
      <c r="D1877" s="21"/>
      <c r="E1877" s="21"/>
      <c r="F1877" s="20">
        <f t="shared" si="949"/>
        <v>0</v>
      </c>
      <c r="G1877" s="21"/>
      <c r="H1877" s="21"/>
      <c r="I1877" s="20">
        <f t="shared" si="950"/>
        <v>0</v>
      </c>
      <c r="J1877" s="20">
        <f t="shared" si="951"/>
        <v>0</v>
      </c>
      <c r="K1877" s="25" t="str">
        <f t="shared" si="952"/>
        <v>0</v>
      </c>
      <c r="L1877" s="20">
        <f t="shared" si="953"/>
        <v>0</v>
      </c>
      <c r="M1877" s="42"/>
      <c r="N1877" s="20">
        <f>COUNTIFS($B$21:$B$5019,B1877)</f>
        <v>0</v>
      </c>
    </row>
    <row r="1878" spans="1:14" x14ac:dyDescent="0.45">
      <c r="A1878" s="19">
        <v>1858</v>
      </c>
      <c r="B1878" s="54"/>
      <c r="C1878" s="55"/>
      <c r="D1878" s="21"/>
      <c r="E1878" s="21"/>
      <c r="F1878" s="20">
        <f t="shared" si="949"/>
        <v>0</v>
      </c>
      <c r="G1878" s="21"/>
      <c r="H1878" s="21"/>
      <c r="I1878" s="20">
        <f t="shared" si="950"/>
        <v>0</v>
      </c>
      <c r="J1878" s="20">
        <f t="shared" si="951"/>
        <v>0</v>
      </c>
      <c r="K1878" s="25" t="str">
        <f t="shared" si="952"/>
        <v>0</v>
      </c>
      <c r="L1878" s="20">
        <f t="shared" si="953"/>
        <v>0</v>
      </c>
      <c r="M1878" s="42"/>
      <c r="N1878" s="20">
        <f>COUNTIFS($B$21:$B$5019,B1878)</f>
        <v>0</v>
      </c>
    </row>
    <row r="1879" spans="1:14" x14ac:dyDescent="0.45">
      <c r="A1879" s="19">
        <v>1859</v>
      </c>
      <c r="B1879" s="54"/>
      <c r="C1879" s="55"/>
      <c r="D1879" s="21"/>
      <c r="E1879" s="21"/>
      <c r="F1879" s="20">
        <f t="shared" si="949"/>
        <v>0</v>
      </c>
      <c r="G1879" s="21"/>
      <c r="H1879" s="21"/>
      <c r="I1879" s="20">
        <f t="shared" si="950"/>
        <v>0</v>
      </c>
      <c r="J1879" s="20">
        <f t="shared" si="951"/>
        <v>0</v>
      </c>
      <c r="K1879" s="25" t="str">
        <f t="shared" si="952"/>
        <v>0</v>
      </c>
      <c r="L1879" s="20">
        <f t="shared" si="953"/>
        <v>0</v>
      </c>
      <c r="M1879" s="42"/>
      <c r="N1879" s="20">
        <f>COUNTIFS($B$21:$B$5019,B1879)</f>
        <v>0</v>
      </c>
    </row>
    <row r="1880" spans="1:14" ht="18.600000000000001" thickBot="1" x14ac:dyDescent="0.5">
      <c r="A1880" s="22">
        <v>1860</v>
      </c>
      <c r="B1880" s="56"/>
      <c r="C1880" s="57"/>
      <c r="D1880" s="24"/>
      <c r="E1880" s="24"/>
      <c r="F1880" s="23">
        <f t="shared" si="949"/>
        <v>0</v>
      </c>
      <c r="G1880" s="24"/>
      <c r="H1880" s="24"/>
      <c r="I1880" s="23">
        <f t="shared" si="950"/>
        <v>0</v>
      </c>
      <c r="J1880" s="23">
        <f t="shared" si="951"/>
        <v>0</v>
      </c>
      <c r="K1880" s="26" t="str">
        <f t="shared" si="952"/>
        <v>0</v>
      </c>
      <c r="L1880" s="23">
        <f t="shared" si="953"/>
        <v>0</v>
      </c>
      <c r="M1880" s="43"/>
      <c r="N1880" s="23">
        <f>COUNTIFS($B$21:$B$5019,B1880)</f>
        <v>0</v>
      </c>
    </row>
    <row r="1881" spans="1:14" x14ac:dyDescent="0.45">
      <c r="A1881" s="16">
        <v>1861</v>
      </c>
      <c r="B1881" s="52"/>
      <c r="C1881" s="53"/>
      <c r="D1881" s="18"/>
      <c r="E1881" s="18"/>
      <c r="F1881" s="17">
        <f>D1881-E1881</f>
        <v>0</v>
      </c>
      <c r="G1881" s="18"/>
      <c r="H1881" s="18"/>
      <c r="I1881" s="17">
        <f>G1881-H1881</f>
        <v>0</v>
      </c>
      <c r="J1881" s="17">
        <f>F1881+I1881</f>
        <v>0</v>
      </c>
      <c r="K1881" s="27" t="str">
        <f>IF(E1881&lt;0,"マイナス請求",IF(J1881=1900,"○",IF(J1881=0,"0",IF(J1881&lt;1900,"値引残","要確認"))))</f>
        <v>0</v>
      </c>
      <c r="L1881" s="17">
        <f>J1881</f>
        <v>0</v>
      </c>
      <c r="M1881" s="41"/>
      <c r="N1881" s="17">
        <f>COUNTIFS($B$21:$B$5019,B1881)</f>
        <v>0</v>
      </c>
    </row>
    <row r="1882" spans="1:14" x14ac:dyDescent="0.45">
      <c r="A1882" s="19">
        <v>1862</v>
      </c>
      <c r="B1882" s="54"/>
      <c r="C1882" s="55"/>
      <c r="D1882" s="21"/>
      <c r="E1882" s="21"/>
      <c r="F1882" s="20">
        <f t="shared" ref="F1882:F1890" si="954">D1882-E1882</f>
        <v>0</v>
      </c>
      <c r="G1882" s="21"/>
      <c r="H1882" s="21"/>
      <c r="I1882" s="20">
        <f t="shared" ref="I1882:I1890" si="955">G1882-H1882</f>
        <v>0</v>
      </c>
      <c r="J1882" s="20">
        <f t="shared" ref="J1882:J1890" si="956">F1882+I1882</f>
        <v>0</v>
      </c>
      <c r="K1882" s="25" t="str">
        <f t="shared" ref="K1882:K1890" si="957">IF(E1882&lt;0,"マイナス請求",IF(J1882=1900,"○",IF(J1882=0,"0",IF(J1882&lt;1900,"値引残","要確認"))))</f>
        <v>0</v>
      </c>
      <c r="L1882" s="20">
        <f t="shared" ref="L1882:L1890" si="958">J1882</f>
        <v>0</v>
      </c>
      <c r="M1882" s="42"/>
      <c r="N1882" s="20">
        <f>COUNTIFS($B$21:$B$5019,B1882)</f>
        <v>0</v>
      </c>
    </row>
    <row r="1883" spans="1:14" x14ac:dyDescent="0.45">
      <c r="A1883" s="19">
        <v>1863</v>
      </c>
      <c r="B1883" s="54"/>
      <c r="C1883" s="55"/>
      <c r="D1883" s="21"/>
      <c r="E1883" s="21"/>
      <c r="F1883" s="20">
        <f t="shared" si="954"/>
        <v>0</v>
      </c>
      <c r="G1883" s="21"/>
      <c r="H1883" s="21"/>
      <c r="I1883" s="20">
        <f t="shared" si="955"/>
        <v>0</v>
      </c>
      <c r="J1883" s="20">
        <f t="shared" si="956"/>
        <v>0</v>
      </c>
      <c r="K1883" s="25" t="str">
        <f t="shared" si="957"/>
        <v>0</v>
      </c>
      <c r="L1883" s="20">
        <f t="shared" si="958"/>
        <v>0</v>
      </c>
      <c r="M1883" s="42"/>
      <c r="N1883" s="20">
        <f>COUNTIFS($B$21:$B$5019,B1883)</f>
        <v>0</v>
      </c>
    </row>
    <row r="1884" spans="1:14" x14ac:dyDescent="0.45">
      <c r="A1884" s="19">
        <v>1864</v>
      </c>
      <c r="B1884" s="54"/>
      <c r="C1884" s="55"/>
      <c r="D1884" s="21"/>
      <c r="E1884" s="21"/>
      <c r="F1884" s="20">
        <f t="shared" si="954"/>
        <v>0</v>
      </c>
      <c r="G1884" s="21"/>
      <c r="H1884" s="21"/>
      <c r="I1884" s="20">
        <f t="shared" si="955"/>
        <v>0</v>
      </c>
      <c r="J1884" s="20">
        <f t="shared" si="956"/>
        <v>0</v>
      </c>
      <c r="K1884" s="25" t="str">
        <f t="shared" si="957"/>
        <v>0</v>
      </c>
      <c r="L1884" s="20">
        <f t="shared" si="958"/>
        <v>0</v>
      </c>
      <c r="M1884" s="42"/>
      <c r="N1884" s="20">
        <f>COUNTIFS($B$21:$B$5019,B1884)</f>
        <v>0</v>
      </c>
    </row>
    <row r="1885" spans="1:14" x14ac:dyDescent="0.45">
      <c r="A1885" s="19">
        <v>1865</v>
      </c>
      <c r="B1885" s="54"/>
      <c r="C1885" s="55"/>
      <c r="D1885" s="21"/>
      <c r="E1885" s="21"/>
      <c r="F1885" s="20">
        <f t="shared" si="954"/>
        <v>0</v>
      </c>
      <c r="G1885" s="21"/>
      <c r="H1885" s="21"/>
      <c r="I1885" s="20">
        <f t="shared" si="955"/>
        <v>0</v>
      </c>
      <c r="J1885" s="20">
        <f t="shared" si="956"/>
        <v>0</v>
      </c>
      <c r="K1885" s="25" t="str">
        <f t="shared" si="957"/>
        <v>0</v>
      </c>
      <c r="L1885" s="20">
        <f t="shared" si="958"/>
        <v>0</v>
      </c>
      <c r="M1885" s="42"/>
      <c r="N1885" s="20">
        <f>COUNTIFS($B$21:$B$5019,B1885)</f>
        <v>0</v>
      </c>
    </row>
    <row r="1886" spans="1:14" x14ac:dyDescent="0.45">
      <c r="A1886" s="19">
        <v>1866</v>
      </c>
      <c r="B1886" s="54"/>
      <c r="C1886" s="55"/>
      <c r="D1886" s="21"/>
      <c r="E1886" s="21"/>
      <c r="F1886" s="20">
        <f t="shared" si="954"/>
        <v>0</v>
      </c>
      <c r="G1886" s="21"/>
      <c r="H1886" s="21"/>
      <c r="I1886" s="20">
        <f t="shared" si="955"/>
        <v>0</v>
      </c>
      <c r="J1886" s="20">
        <f t="shared" si="956"/>
        <v>0</v>
      </c>
      <c r="K1886" s="25" t="str">
        <f t="shared" si="957"/>
        <v>0</v>
      </c>
      <c r="L1886" s="20">
        <f t="shared" si="958"/>
        <v>0</v>
      </c>
      <c r="M1886" s="42"/>
      <c r="N1886" s="20">
        <f>COUNTIFS($B$21:$B$5019,B1886)</f>
        <v>0</v>
      </c>
    </row>
    <row r="1887" spans="1:14" x14ac:dyDescent="0.45">
      <c r="A1887" s="19">
        <v>1867</v>
      </c>
      <c r="B1887" s="54"/>
      <c r="C1887" s="55"/>
      <c r="D1887" s="21"/>
      <c r="E1887" s="21"/>
      <c r="F1887" s="20">
        <f t="shared" si="954"/>
        <v>0</v>
      </c>
      <c r="G1887" s="21"/>
      <c r="H1887" s="21"/>
      <c r="I1887" s="20">
        <f t="shared" si="955"/>
        <v>0</v>
      </c>
      <c r="J1887" s="20">
        <f t="shared" si="956"/>
        <v>0</v>
      </c>
      <c r="K1887" s="25" t="str">
        <f t="shared" si="957"/>
        <v>0</v>
      </c>
      <c r="L1887" s="20">
        <f t="shared" si="958"/>
        <v>0</v>
      </c>
      <c r="M1887" s="42"/>
      <c r="N1887" s="20">
        <f>COUNTIFS($B$21:$B$5019,B1887)</f>
        <v>0</v>
      </c>
    </row>
    <row r="1888" spans="1:14" x14ac:dyDescent="0.45">
      <c r="A1888" s="19">
        <v>1868</v>
      </c>
      <c r="B1888" s="54"/>
      <c r="C1888" s="55"/>
      <c r="D1888" s="21"/>
      <c r="E1888" s="21"/>
      <c r="F1888" s="20">
        <f t="shared" si="954"/>
        <v>0</v>
      </c>
      <c r="G1888" s="21"/>
      <c r="H1888" s="21"/>
      <c r="I1888" s="20">
        <f t="shared" si="955"/>
        <v>0</v>
      </c>
      <c r="J1888" s="20">
        <f t="shared" si="956"/>
        <v>0</v>
      </c>
      <c r="K1888" s="25" t="str">
        <f t="shared" si="957"/>
        <v>0</v>
      </c>
      <c r="L1888" s="20">
        <f t="shared" si="958"/>
        <v>0</v>
      </c>
      <c r="M1888" s="42"/>
      <c r="N1888" s="20">
        <f>COUNTIFS($B$21:$B$5019,B1888)</f>
        <v>0</v>
      </c>
    </row>
    <row r="1889" spans="1:14" x14ac:dyDescent="0.45">
      <c r="A1889" s="19">
        <v>1869</v>
      </c>
      <c r="B1889" s="54"/>
      <c r="C1889" s="55"/>
      <c r="D1889" s="21"/>
      <c r="E1889" s="21"/>
      <c r="F1889" s="20">
        <f t="shared" si="954"/>
        <v>0</v>
      </c>
      <c r="G1889" s="21"/>
      <c r="H1889" s="21"/>
      <c r="I1889" s="20">
        <f t="shared" si="955"/>
        <v>0</v>
      </c>
      <c r="J1889" s="20">
        <f t="shared" si="956"/>
        <v>0</v>
      </c>
      <c r="K1889" s="25" t="str">
        <f t="shared" si="957"/>
        <v>0</v>
      </c>
      <c r="L1889" s="20">
        <f t="shared" si="958"/>
        <v>0</v>
      </c>
      <c r="M1889" s="42"/>
      <c r="N1889" s="20">
        <f>COUNTIFS($B$21:$B$5019,B1889)</f>
        <v>0</v>
      </c>
    </row>
    <row r="1890" spans="1:14" ht="18.600000000000001" thickBot="1" x14ac:dyDescent="0.5">
      <c r="A1890" s="22">
        <v>1870</v>
      </c>
      <c r="B1890" s="56"/>
      <c r="C1890" s="57"/>
      <c r="D1890" s="24"/>
      <c r="E1890" s="24"/>
      <c r="F1890" s="23">
        <f t="shared" si="954"/>
        <v>0</v>
      </c>
      <c r="G1890" s="24"/>
      <c r="H1890" s="24"/>
      <c r="I1890" s="23">
        <f t="shared" si="955"/>
        <v>0</v>
      </c>
      <c r="J1890" s="23">
        <f t="shared" si="956"/>
        <v>0</v>
      </c>
      <c r="K1890" s="26" t="str">
        <f t="shared" si="957"/>
        <v>0</v>
      </c>
      <c r="L1890" s="23">
        <f t="shared" si="958"/>
        <v>0</v>
      </c>
      <c r="M1890" s="43"/>
      <c r="N1890" s="23">
        <f>COUNTIFS($B$21:$B$5019,B1890)</f>
        <v>0</v>
      </c>
    </row>
    <row r="1891" spans="1:14" x14ac:dyDescent="0.45">
      <c r="A1891" s="16">
        <v>1871</v>
      </c>
      <c r="B1891" s="52"/>
      <c r="C1891" s="53"/>
      <c r="D1891" s="18"/>
      <c r="E1891" s="18"/>
      <c r="F1891" s="17">
        <f>D1891-E1891</f>
        <v>0</v>
      </c>
      <c r="G1891" s="18"/>
      <c r="H1891" s="18"/>
      <c r="I1891" s="17">
        <f>G1891-H1891</f>
        <v>0</v>
      </c>
      <c r="J1891" s="17">
        <f>F1891+I1891</f>
        <v>0</v>
      </c>
      <c r="K1891" s="27" t="str">
        <f>IF(E1891&lt;0,"マイナス請求",IF(J1891=1900,"○",IF(J1891=0,"0",IF(J1891&lt;1900,"値引残","要確認"))))</f>
        <v>0</v>
      </c>
      <c r="L1891" s="17">
        <f>J1891</f>
        <v>0</v>
      </c>
      <c r="M1891" s="41"/>
      <c r="N1891" s="17">
        <f>COUNTIFS($B$21:$B$5019,B1891)</f>
        <v>0</v>
      </c>
    </row>
    <row r="1892" spans="1:14" x14ac:dyDescent="0.45">
      <c r="A1892" s="19">
        <v>1872</v>
      </c>
      <c r="B1892" s="54"/>
      <c r="C1892" s="55"/>
      <c r="D1892" s="21"/>
      <c r="E1892" s="21"/>
      <c r="F1892" s="20">
        <f t="shared" ref="F1892:F1900" si="959">D1892-E1892</f>
        <v>0</v>
      </c>
      <c r="G1892" s="21"/>
      <c r="H1892" s="21"/>
      <c r="I1892" s="20">
        <f t="shared" ref="I1892:I1900" si="960">G1892-H1892</f>
        <v>0</v>
      </c>
      <c r="J1892" s="20">
        <f t="shared" ref="J1892:J1900" si="961">F1892+I1892</f>
        <v>0</v>
      </c>
      <c r="K1892" s="25" t="str">
        <f t="shared" ref="K1892:K1900" si="962">IF(E1892&lt;0,"マイナス請求",IF(J1892=1900,"○",IF(J1892=0,"0",IF(J1892&lt;1900,"値引残","要確認"))))</f>
        <v>0</v>
      </c>
      <c r="L1892" s="20">
        <f t="shared" ref="L1892:L1900" si="963">J1892</f>
        <v>0</v>
      </c>
      <c r="M1892" s="42"/>
      <c r="N1892" s="20">
        <f>COUNTIFS($B$21:$B$5019,B1892)</f>
        <v>0</v>
      </c>
    </row>
    <row r="1893" spans="1:14" x14ac:dyDescent="0.45">
      <c r="A1893" s="19">
        <v>1873</v>
      </c>
      <c r="B1893" s="54"/>
      <c r="C1893" s="55"/>
      <c r="D1893" s="21"/>
      <c r="E1893" s="21"/>
      <c r="F1893" s="20">
        <f t="shared" si="959"/>
        <v>0</v>
      </c>
      <c r="G1893" s="21"/>
      <c r="H1893" s="21"/>
      <c r="I1893" s="20">
        <f t="shared" si="960"/>
        <v>0</v>
      </c>
      <c r="J1893" s="20">
        <f t="shared" si="961"/>
        <v>0</v>
      </c>
      <c r="K1893" s="25" t="str">
        <f t="shared" si="962"/>
        <v>0</v>
      </c>
      <c r="L1893" s="20">
        <f t="shared" si="963"/>
        <v>0</v>
      </c>
      <c r="M1893" s="42"/>
      <c r="N1893" s="20">
        <f>COUNTIFS($B$21:$B$5019,B1893)</f>
        <v>0</v>
      </c>
    </row>
    <row r="1894" spans="1:14" x14ac:dyDescent="0.45">
      <c r="A1894" s="19">
        <v>1874</v>
      </c>
      <c r="B1894" s="54"/>
      <c r="C1894" s="55"/>
      <c r="D1894" s="21"/>
      <c r="E1894" s="21"/>
      <c r="F1894" s="20">
        <f t="shared" si="959"/>
        <v>0</v>
      </c>
      <c r="G1894" s="21"/>
      <c r="H1894" s="21"/>
      <c r="I1894" s="20">
        <f t="shared" si="960"/>
        <v>0</v>
      </c>
      <c r="J1894" s="20">
        <f t="shared" si="961"/>
        <v>0</v>
      </c>
      <c r="K1894" s="25" t="str">
        <f t="shared" si="962"/>
        <v>0</v>
      </c>
      <c r="L1894" s="20">
        <f t="shared" si="963"/>
        <v>0</v>
      </c>
      <c r="M1894" s="42"/>
      <c r="N1894" s="20">
        <f>COUNTIFS($B$21:$B$5019,B1894)</f>
        <v>0</v>
      </c>
    </row>
    <row r="1895" spans="1:14" x14ac:dyDescent="0.45">
      <c r="A1895" s="19">
        <v>1875</v>
      </c>
      <c r="B1895" s="54"/>
      <c r="C1895" s="55"/>
      <c r="D1895" s="21"/>
      <c r="E1895" s="21"/>
      <c r="F1895" s="20">
        <f t="shared" si="959"/>
        <v>0</v>
      </c>
      <c r="G1895" s="21"/>
      <c r="H1895" s="21"/>
      <c r="I1895" s="20">
        <f t="shared" si="960"/>
        <v>0</v>
      </c>
      <c r="J1895" s="20">
        <f t="shared" si="961"/>
        <v>0</v>
      </c>
      <c r="K1895" s="25" t="str">
        <f t="shared" si="962"/>
        <v>0</v>
      </c>
      <c r="L1895" s="20">
        <f t="shared" si="963"/>
        <v>0</v>
      </c>
      <c r="M1895" s="42"/>
      <c r="N1895" s="20">
        <f>COUNTIFS($B$21:$B$5019,B1895)</f>
        <v>0</v>
      </c>
    </row>
    <row r="1896" spans="1:14" x14ac:dyDescent="0.45">
      <c r="A1896" s="19">
        <v>1876</v>
      </c>
      <c r="B1896" s="54"/>
      <c r="C1896" s="55"/>
      <c r="D1896" s="21"/>
      <c r="E1896" s="21"/>
      <c r="F1896" s="20">
        <f t="shared" si="959"/>
        <v>0</v>
      </c>
      <c r="G1896" s="21"/>
      <c r="H1896" s="21"/>
      <c r="I1896" s="20">
        <f t="shared" si="960"/>
        <v>0</v>
      </c>
      <c r="J1896" s="20">
        <f t="shared" si="961"/>
        <v>0</v>
      </c>
      <c r="K1896" s="25" t="str">
        <f t="shared" si="962"/>
        <v>0</v>
      </c>
      <c r="L1896" s="20">
        <f t="shared" si="963"/>
        <v>0</v>
      </c>
      <c r="M1896" s="42"/>
      <c r="N1896" s="20">
        <f>COUNTIFS($B$21:$B$5019,B1896)</f>
        <v>0</v>
      </c>
    </row>
    <row r="1897" spans="1:14" x14ac:dyDescent="0.45">
      <c r="A1897" s="19">
        <v>1877</v>
      </c>
      <c r="B1897" s="54"/>
      <c r="C1897" s="55"/>
      <c r="D1897" s="21"/>
      <c r="E1897" s="21"/>
      <c r="F1897" s="20">
        <f t="shared" si="959"/>
        <v>0</v>
      </c>
      <c r="G1897" s="21"/>
      <c r="H1897" s="21"/>
      <c r="I1897" s="20">
        <f t="shared" si="960"/>
        <v>0</v>
      </c>
      <c r="J1897" s="20">
        <f t="shared" si="961"/>
        <v>0</v>
      </c>
      <c r="K1897" s="25" t="str">
        <f t="shared" si="962"/>
        <v>0</v>
      </c>
      <c r="L1897" s="20">
        <f t="shared" si="963"/>
        <v>0</v>
      </c>
      <c r="M1897" s="42"/>
      <c r="N1897" s="20">
        <f>COUNTIFS($B$21:$B$5019,B1897)</f>
        <v>0</v>
      </c>
    </row>
    <row r="1898" spans="1:14" x14ac:dyDescent="0.45">
      <c r="A1898" s="19">
        <v>1878</v>
      </c>
      <c r="B1898" s="54"/>
      <c r="C1898" s="55"/>
      <c r="D1898" s="21"/>
      <c r="E1898" s="21"/>
      <c r="F1898" s="20">
        <f t="shared" si="959"/>
        <v>0</v>
      </c>
      <c r="G1898" s="21"/>
      <c r="H1898" s="21"/>
      <c r="I1898" s="20">
        <f t="shared" si="960"/>
        <v>0</v>
      </c>
      <c r="J1898" s="20">
        <f t="shared" si="961"/>
        <v>0</v>
      </c>
      <c r="K1898" s="25" t="str">
        <f t="shared" si="962"/>
        <v>0</v>
      </c>
      <c r="L1898" s="20">
        <f t="shared" si="963"/>
        <v>0</v>
      </c>
      <c r="M1898" s="42"/>
      <c r="N1898" s="20">
        <f>COUNTIFS($B$21:$B$5019,B1898)</f>
        <v>0</v>
      </c>
    </row>
    <row r="1899" spans="1:14" x14ac:dyDescent="0.45">
      <c r="A1899" s="19">
        <v>1879</v>
      </c>
      <c r="B1899" s="54"/>
      <c r="C1899" s="55"/>
      <c r="D1899" s="21"/>
      <c r="E1899" s="21"/>
      <c r="F1899" s="20">
        <f t="shared" si="959"/>
        <v>0</v>
      </c>
      <c r="G1899" s="21"/>
      <c r="H1899" s="21"/>
      <c r="I1899" s="20">
        <f t="shared" si="960"/>
        <v>0</v>
      </c>
      <c r="J1899" s="20">
        <f t="shared" si="961"/>
        <v>0</v>
      </c>
      <c r="K1899" s="25" t="str">
        <f t="shared" si="962"/>
        <v>0</v>
      </c>
      <c r="L1899" s="20">
        <f t="shared" si="963"/>
        <v>0</v>
      </c>
      <c r="M1899" s="42"/>
      <c r="N1899" s="20">
        <f>COUNTIFS($B$21:$B$5019,B1899)</f>
        <v>0</v>
      </c>
    </row>
    <row r="1900" spans="1:14" ht="18.600000000000001" thickBot="1" x14ac:dyDescent="0.5">
      <c r="A1900" s="22">
        <v>1880</v>
      </c>
      <c r="B1900" s="56"/>
      <c r="C1900" s="57"/>
      <c r="D1900" s="24"/>
      <c r="E1900" s="24"/>
      <c r="F1900" s="23">
        <f t="shared" si="959"/>
        <v>0</v>
      </c>
      <c r="G1900" s="24"/>
      <c r="H1900" s="24"/>
      <c r="I1900" s="23">
        <f t="shared" si="960"/>
        <v>0</v>
      </c>
      <c r="J1900" s="23">
        <f t="shared" si="961"/>
        <v>0</v>
      </c>
      <c r="K1900" s="26" t="str">
        <f t="shared" si="962"/>
        <v>0</v>
      </c>
      <c r="L1900" s="23">
        <f t="shared" si="963"/>
        <v>0</v>
      </c>
      <c r="M1900" s="43"/>
      <c r="N1900" s="23">
        <f>COUNTIFS($B$21:$B$5019,B1900)</f>
        <v>0</v>
      </c>
    </row>
    <row r="1901" spans="1:14" x14ac:dyDescent="0.45">
      <c r="A1901" s="16">
        <v>1881</v>
      </c>
      <c r="B1901" s="52"/>
      <c r="C1901" s="53"/>
      <c r="D1901" s="18"/>
      <c r="E1901" s="18"/>
      <c r="F1901" s="17">
        <f>D1901-E1901</f>
        <v>0</v>
      </c>
      <c r="G1901" s="18"/>
      <c r="H1901" s="18"/>
      <c r="I1901" s="17">
        <f>G1901-H1901</f>
        <v>0</v>
      </c>
      <c r="J1901" s="17">
        <f>F1901+I1901</f>
        <v>0</v>
      </c>
      <c r="K1901" s="27" t="str">
        <f>IF(E1901&lt;0,"マイナス請求",IF(J1901=1900,"○",IF(J1901=0,"0",IF(J1901&lt;1900,"値引残","要確認"))))</f>
        <v>0</v>
      </c>
      <c r="L1901" s="17">
        <f>J1901</f>
        <v>0</v>
      </c>
      <c r="M1901" s="41"/>
      <c r="N1901" s="17">
        <f>COUNTIFS($B$21:$B$5019,B1901)</f>
        <v>0</v>
      </c>
    </row>
    <row r="1902" spans="1:14" x14ac:dyDescent="0.45">
      <c r="A1902" s="19">
        <v>1882</v>
      </c>
      <c r="B1902" s="54"/>
      <c r="C1902" s="55"/>
      <c r="D1902" s="21"/>
      <c r="E1902" s="21"/>
      <c r="F1902" s="20">
        <f t="shared" ref="F1902:F1910" si="964">D1902-E1902</f>
        <v>0</v>
      </c>
      <c r="G1902" s="21"/>
      <c r="H1902" s="21"/>
      <c r="I1902" s="20">
        <f t="shared" ref="I1902:I1910" si="965">G1902-H1902</f>
        <v>0</v>
      </c>
      <c r="J1902" s="20">
        <f t="shared" ref="J1902:J1910" si="966">F1902+I1902</f>
        <v>0</v>
      </c>
      <c r="K1902" s="25" t="str">
        <f t="shared" ref="K1902:K1910" si="967">IF(E1902&lt;0,"マイナス請求",IF(J1902=1900,"○",IF(J1902=0,"0",IF(J1902&lt;1900,"値引残","要確認"))))</f>
        <v>0</v>
      </c>
      <c r="L1902" s="20">
        <f t="shared" ref="L1902:L1910" si="968">J1902</f>
        <v>0</v>
      </c>
      <c r="M1902" s="42"/>
      <c r="N1902" s="20">
        <f>COUNTIFS($B$21:$B$5019,B1902)</f>
        <v>0</v>
      </c>
    </row>
    <row r="1903" spans="1:14" x14ac:dyDescent="0.45">
      <c r="A1903" s="19">
        <v>1883</v>
      </c>
      <c r="B1903" s="54"/>
      <c r="C1903" s="55"/>
      <c r="D1903" s="21"/>
      <c r="E1903" s="21"/>
      <c r="F1903" s="20">
        <f t="shared" si="964"/>
        <v>0</v>
      </c>
      <c r="G1903" s="21"/>
      <c r="H1903" s="21"/>
      <c r="I1903" s="20">
        <f t="shared" si="965"/>
        <v>0</v>
      </c>
      <c r="J1903" s="20">
        <f t="shared" si="966"/>
        <v>0</v>
      </c>
      <c r="K1903" s="25" t="str">
        <f t="shared" si="967"/>
        <v>0</v>
      </c>
      <c r="L1903" s="20">
        <f t="shared" si="968"/>
        <v>0</v>
      </c>
      <c r="M1903" s="42"/>
      <c r="N1903" s="20">
        <f>COUNTIFS($B$21:$B$5019,B1903)</f>
        <v>0</v>
      </c>
    </row>
    <row r="1904" spans="1:14" x14ac:dyDescent="0.45">
      <c r="A1904" s="19">
        <v>1884</v>
      </c>
      <c r="B1904" s="54"/>
      <c r="C1904" s="55"/>
      <c r="D1904" s="21"/>
      <c r="E1904" s="21"/>
      <c r="F1904" s="20">
        <f t="shared" si="964"/>
        <v>0</v>
      </c>
      <c r="G1904" s="21"/>
      <c r="H1904" s="21"/>
      <c r="I1904" s="20">
        <f t="shared" si="965"/>
        <v>0</v>
      </c>
      <c r="J1904" s="20">
        <f t="shared" si="966"/>
        <v>0</v>
      </c>
      <c r="K1904" s="25" t="str">
        <f t="shared" si="967"/>
        <v>0</v>
      </c>
      <c r="L1904" s="20">
        <f t="shared" si="968"/>
        <v>0</v>
      </c>
      <c r="M1904" s="42"/>
      <c r="N1904" s="20">
        <f>COUNTIFS($B$21:$B$5019,B1904)</f>
        <v>0</v>
      </c>
    </row>
    <row r="1905" spans="1:14" x14ac:dyDescent="0.45">
      <c r="A1905" s="19">
        <v>1885</v>
      </c>
      <c r="B1905" s="54"/>
      <c r="C1905" s="55"/>
      <c r="D1905" s="21"/>
      <c r="E1905" s="21"/>
      <c r="F1905" s="20">
        <f t="shared" si="964"/>
        <v>0</v>
      </c>
      <c r="G1905" s="21"/>
      <c r="H1905" s="21"/>
      <c r="I1905" s="20">
        <f t="shared" si="965"/>
        <v>0</v>
      </c>
      <c r="J1905" s="20">
        <f t="shared" si="966"/>
        <v>0</v>
      </c>
      <c r="K1905" s="25" t="str">
        <f t="shared" si="967"/>
        <v>0</v>
      </c>
      <c r="L1905" s="20">
        <f t="shared" si="968"/>
        <v>0</v>
      </c>
      <c r="M1905" s="42"/>
      <c r="N1905" s="20">
        <f>COUNTIFS($B$21:$B$5019,B1905)</f>
        <v>0</v>
      </c>
    </row>
    <row r="1906" spans="1:14" x14ac:dyDescent="0.45">
      <c r="A1906" s="19">
        <v>1886</v>
      </c>
      <c r="B1906" s="54"/>
      <c r="C1906" s="55"/>
      <c r="D1906" s="21"/>
      <c r="E1906" s="21"/>
      <c r="F1906" s="20">
        <f t="shared" si="964"/>
        <v>0</v>
      </c>
      <c r="G1906" s="21"/>
      <c r="H1906" s="21"/>
      <c r="I1906" s="20">
        <f t="shared" si="965"/>
        <v>0</v>
      </c>
      <c r="J1906" s="20">
        <f t="shared" si="966"/>
        <v>0</v>
      </c>
      <c r="K1906" s="25" t="str">
        <f t="shared" si="967"/>
        <v>0</v>
      </c>
      <c r="L1906" s="20">
        <f t="shared" si="968"/>
        <v>0</v>
      </c>
      <c r="M1906" s="42"/>
      <c r="N1906" s="20">
        <f>COUNTIFS($B$21:$B$5019,B1906)</f>
        <v>0</v>
      </c>
    </row>
    <row r="1907" spans="1:14" x14ac:dyDescent="0.45">
      <c r="A1907" s="19">
        <v>1887</v>
      </c>
      <c r="B1907" s="54"/>
      <c r="C1907" s="55"/>
      <c r="D1907" s="21"/>
      <c r="E1907" s="21"/>
      <c r="F1907" s="20">
        <f t="shared" si="964"/>
        <v>0</v>
      </c>
      <c r="G1907" s="21"/>
      <c r="H1907" s="21"/>
      <c r="I1907" s="20">
        <f t="shared" si="965"/>
        <v>0</v>
      </c>
      <c r="J1907" s="20">
        <f t="shared" si="966"/>
        <v>0</v>
      </c>
      <c r="K1907" s="25" t="str">
        <f t="shared" si="967"/>
        <v>0</v>
      </c>
      <c r="L1907" s="20">
        <f t="shared" si="968"/>
        <v>0</v>
      </c>
      <c r="M1907" s="42"/>
      <c r="N1907" s="20">
        <f>COUNTIFS($B$21:$B$5019,B1907)</f>
        <v>0</v>
      </c>
    </row>
    <row r="1908" spans="1:14" x14ac:dyDescent="0.45">
      <c r="A1908" s="19">
        <v>1888</v>
      </c>
      <c r="B1908" s="54"/>
      <c r="C1908" s="55"/>
      <c r="D1908" s="21"/>
      <c r="E1908" s="21"/>
      <c r="F1908" s="20">
        <f t="shared" si="964"/>
        <v>0</v>
      </c>
      <c r="G1908" s="21"/>
      <c r="H1908" s="21"/>
      <c r="I1908" s="20">
        <f t="shared" si="965"/>
        <v>0</v>
      </c>
      <c r="J1908" s="20">
        <f t="shared" si="966"/>
        <v>0</v>
      </c>
      <c r="K1908" s="25" t="str">
        <f t="shared" si="967"/>
        <v>0</v>
      </c>
      <c r="L1908" s="20">
        <f t="shared" si="968"/>
        <v>0</v>
      </c>
      <c r="M1908" s="42"/>
      <c r="N1908" s="20">
        <f>COUNTIFS($B$21:$B$5019,B1908)</f>
        <v>0</v>
      </c>
    </row>
    <row r="1909" spans="1:14" x14ac:dyDescent="0.45">
      <c r="A1909" s="19">
        <v>1889</v>
      </c>
      <c r="B1909" s="54"/>
      <c r="C1909" s="55"/>
      <c r="D1909" s="21"/>
      <c r="E1909" s="21"/>
      <c r="F1909" s="20">
        <f t="shared" si="964"/>
        <v>0</v>
      </c>
      <c r="G1909" s="21"/>
      <c r="H1909" s="21"/>
      <c r="I1909" s="20">
        <f t="shared" si="965"/>
        <v>0</v>
      </c>
      <c r="J1909" s="20">
        <f t="shared" si="966"/>
        <v>0</v>
      </c>
      <c r="K1909" s="25" t="str">
        <f t="shared" si="967"/>
        <v>0</v>
      </c>
      <c r="L1909" s="20">
        <f t="shared" si="968"/>
        <v>0</v>
      </c>
      <c r="M1909" s="42"/>
      <c r="N1909" s="20">
        <f>COUNTIFS($B$21:$B$5019,B1909)</f>
        <v>0</v>
      </c>
    </row>
    <row r="1910" spans="1:14" ht="18.600000000000001" thickBot="1" x14ac:dyDescent="0.5">
      <c r="A1910" s="22">
        <v>1890</v>
      </c>
      <c r="B1910" s="56"/>
      <c r="C1910" s="57"/>
      <c r="D1910" s="24"/>
      <c r="E1910" s="24"/>
      <c r="F1910" s="23">
        <f t="shared" si="964"/>
        <v>0</v>
      </c>
      <c r="G1910" s="24"/>
      <c r="H1910" s="24"/>
      <c r="I1910" s="23">
        <f t="shared" si="965"/>
        <v>0</v>
      </c>
      <c r="J1910" s="23">
        <f t="shared" si="966"/>
        <v>0</v>
      </c>
      <c r="K1910" s="26" t="str">
        <f t="shared" si="967"/>
        <v>0</v>
      </c>
      <c r="L1910" s="23">
        <f t="shared" si="968"/>
        <v>0</v>
      </c>
      <c r="M1910" s="43"/>
      <c r="N1910" s="23">
        <f>COUNTIFS($B$21:$B$5019,B1910)</f>
        <v>0</v>
      </c>
    </row>
    <row r="1911" spans="1:14" x14ac:dyDescent="0.45">
      <c r="A1911" s="16">
        <v>1891</v>
      </c>
      <c r="B1911" s="52"/>
      <c r="C1911" s="53"/>
      <c r="D1911" s="18"/>
      <c r="E1911" s="18"/>
      <c r="F1911" s="17">
        <f>D1911-E1911</f>
        <v>0</v>
      </c>
      <c r="G1911" s="18"/>
      <c r="H1911" s="18"/>
      <c r="I1911" s="17">
        <f>G1911-H1911</f>
        <v>0</v>
      </c>
      <c r="J1911" s="17">
        <f>F1911+I1911</f>
        <v>0</v>
      </c>
      <c r="K1911" s="27" t="str">
        <f>IF(E1911&lt;0,"マイナス請求",IF(J1911=1900,"○",IF(J1911=0,"0",IF(J1911&lt;1900,"値引残","要確認"))))</f>
        <v>0</v>
      </c>
      <c r="L1911" s="17">
        <f>J1911</f>
        <v>0</v>
      </c>
      <c r="M1911" s="41"/>
      <c r="N1911" s="17">
        <f>COUNTIFS($B$21:$B$5019,B1911)</f>
        <v>0</v>
      </c>
    </row>
    <row r="1912" spans="1:14" x14ac:dyDescent="0.45">
      <c r="A1912" s="19">
        <v>1892</v>
      </c>
      <c r="B1912" s="54"/>
      <c r="C1912" s="55"/>
      <c r="D1912" s="21"/>
      <c r="E1912" s="21"/>
      <c r="F1912" s="20">
        <f t="shared" ref="F1912:F1920" si="969">D1912-E1912</f>
        <v>0</v>
      </c>
      <c r="G1912" s="21"/>
      <c r="H1912" s="21"/>
      <c r="I1912" s="20">
        <f t="shared" ref="I1912:I1920" si="970">G1912-H1912</f>
        <v>0</v>
      </c>
      <c r="J1912" s="20">
        <f t="shared" ref="J1912:J1920" si="971">F1912+I1912</f>
        <v>0</v>
      </c>
      <c r="K1912" s="25" t="str">
        <f t="shared" ref="K1912:K1917" si="972">IF(E1912&lt;0,"マイナス請求",IF(J1912=1900,"○",IF(J1912=0,"0",IF(J1912&lt;1900,"値引残","要確認"))))</f>
        <v>0</v>
      </c>
      <c r="L1912" s="20">
        <f t="shared" ref="L1912:L1920" si="973">J1912</f>
        <v>0</v>
      </c>
      <c r="M1912" s="42"/>
      <c r="N1912" s="20">
        <f>COUNTIFS($B$21:$B$5019,B1912)</f>
        <v>0</v>
      </c>
    </row>
    <row r="1913" spans="1:14" x14ac:dyDescent="0.45">
      <c r="A1913" s="19">
        <v>1893</v>
      </c>
      <c r="B1913" s="54"/>
      <c r="C1913" s="55"/>
      <c r="D1913" s="21"/>
      <c r="E1913" s="21"/>
      <c r="F1913" s="20">
        <f t="shared" si="969"/>
        <v>0</v>
      </c>
      <c r="G1913" s="21"/>
      <c r="H1913" s="21"/>
      <c r="I1913" s="20">
        <f t="shared" si="970"/>
        <v>0</v>
      </c>
      <c r="J1913" s="20">
        <f t="shared" si="971"/>
        <v>0</v>
      </c>
      <c r="K1913" s="25" t="str">
        <f t="shared" si="972"/>
        <v>0</v>
      </c>
      <c r="L1913" s="20">
        <f t="shared" si="973"/>
        <v>0</v>
      </c>
      <c r="M1913" s="42"/>
      <c r="N1913" s="20">
        <f>COUNTIFS($B$21:$B$5019,B1913)</f>
        <v>0</v>
      </c>
    </row>
    <row r="1914" spans="1:14" x14ac:dyDescent="0.45">
      <c r="A1914" s="19">
        <v>1894</v>
      </c>
      <c r="B1914" s="54"/>
      <c r="C1914" s="55"/>
      <c r="D1914" s="21"/>
      <c r="E1914" s="21"/>
      <c r="F1914" s="20">
        <f t="shared" si="969"/>
        <v>0</v>
      </c>
      <c r="G1914" s="21"/>
      <c r="H1914" s="21"/>
      <c r="I1914" s="20">
        <f t="shared" si="970"/>
        <v>0</v>
      </c>
      <c r="J1914" s="20">
        <f t="shared" si="971"/>
        <v>0</v>
      </c>
      <c r="K1914" s="25" t="str">
        <f t="shared" si="972"/>
        <v>0</v>
      </c>
      <c r="L1914" s="20">
        <f t="shared" si="973"/>
        <v>0</v>
      </c>
      <c r="M1914" s="42"/>
      <c r="N1914" s="20">
        <f>COUNTIFS($B$21:$B$5019,B1914)</f>
        <v>0</v>
      </c>
    </row>
    <row r="1915" spans="1:14" x14ac:dyDescent="0.45">
      <c r="A1915" s="19">
        <v>1895</v>
      </c>
      <c r="B1915" s="54"/>
      <c r="C1915" s="55"/>
      <c r="D1915" s="21"/>
      <c r="E1915" s="21"/>
      <c r="F1915" s="20">
        <f t="shared" si="969"/>
        <v>0</v>
      </c>
      <c r="G1915" s="21"/>
      <c r="H1915" s="21"/>
      <c r="I1915" s="20">
        <f t="shared" si="970"/>
        <v>0</v>
      </c>
      <c r="J1915" s="20">
        <f t="shared" si="971"/>
        <v>0</v>
      </c>
      <c r="K1915" s="25" t="str">
        <f t="shared" si="972"/>
        <v>0</v>
      </c>
      <c r="L1915" s="20">
        <f t="shared" si="973"/>
        <v>0</v>
      </c>
      <c r="M1915" s="42"/>
      <c r="N1915" s="20">
        <f>COUNTIFS($B$21:$B$5019,B1915)</f>
        <v>0</v>
      </c>
    </row>
    <row r="1916" spans="1:14" x14ac:dyDescent="0.45">
      <c r="A1916" s="19">
        <v>1896</v>
      </c>
      <c r="B1916" s="54"/>
      <c r="C1916" s="55"/>
      <c r="D1916" s="21"/>
      <c r="E1916" s="21"/>
      <c r="F1916" s="20">
        <f t="shared" si="969"/>
        <v>0</v>
      </c>
      <c r="G1916" s="21"/>
      <c r="H1916" s="21"/>
      <c r="I1916" s="20">
        <f t="shared" si="970"/>
        <v>0</v>
      </c>
      <c r="J1916" s="20">
        <f t="shared" si="971"/>
        <v>0</v>
      </c>
      <c r="K1916" s="25" t="str">
        <f t="shared" si="972"/>
        <v>0</v>
      </c>
      <c r="L1916" s="20">
        <f t="shared" si="973"/>
        <v>0</v>
      </c>
      <c r="M1916" s="42"/>
      <c r="N1916" s="20">
        <f>COUNTIFS($B$21:$B$5019,B1916)</f>
        <v>0</v>
      </c>
    </row>
    <row r="1917" spans="1:14" x14ac:dyDescent="0.45">
      <c r="A1917" s="19">
        <v>1897</v>
      </c>
      <c r="B1917" s="54"/>
      <c r="C1917" s="55"/>
      <c r="D1917" s="21"/>
      <c r="E1917" s="21"/>
      <c r="F1917" s="20">
        <f t="shared" si="969"/>
        <v>0</v>
      </c>
      <c r="G1917" s="21"/>
      <c r="H1917" s="21"/>
      <c r="I1917" s="20">
        <f t="shared" si="970"/>
        <v>0</v>
      </c>
      <c r="J1917" s="20">
        <f t="shared" si="971"/>
        <v>0</v>
      </c>
      <c r="K1917" s="25" t="str">
        <f t="shared" si="972"/>
        <v>0</v>
      </c>
      <c r="L1917" s="20">
        <f t="shared" si="973"/>
        <v>0</v>
      </c>
      <c r="M1917" s="42"/>
      <c r="N1917" s="20">
        <f>COUNTIFS($B$21:$B$5019,B1917)</f>
        <v>0</v>
      </c>
    </row>
    <row r="1918" spans="1:14" x14ac:dyDescent="0.45">
      <c r="A1918" s="19">
        <v>1898</v>
      </c>
      <c r="B1918" s="54"/>
      <c r="C1918" s="55"/>
      <c r="D1918" s="21"/>
      <c r="E1918" s="21"/>
      <c r="F1918" s="20">
        <f t="shared" si="969"/>
        <v>0</v>
      </c>
      <c r="G1918" s="21"/>
      <c r="H1918" s="21"/>
      <c r="I1918" s="20">
        <f t="shared" si="970"/>
        <v>0</v>
      </c>
      <c r="J1918" s="20">
        <f t="shared" si="971"/>
        <v>0</v>
      </c>
      <c r="K1918" s="25" t="str">
        <f>IF(E1918&lt;0,"マイナス請求",IF(J1918=1900,"○",IF(J1918=0,"0",IF(J1918&lt;1900,"値引残","要確認"))))</f>
        <v>0</v>
      </c>
      <c r="L1918" s="20">
        <f t="shared" si="973"/>
        <v>0</v>
      </c>
      <c r="M1918" s="42"/>
      <c r="N1918" s="20">
        <f>COUNTIFS($B$21:$B$5019,B1918)</f>
        <v>0</v>
      </c>
    </row>
    <row r="1919" spans="1:14" x14ac:dyDescent="0.45">
      <c r="A1919" s="19">
        <v>1899</v>
      </c>
      <c r="B1919" s="54"/>
      <c r="C1919" s="55"/>
      <c r="D1919" s="21"/>
      <c r="E1919" s="21"/>
      <c r="F1919" s="20">
        <f t="shared" si="969"/>
        <v>0</v>
      </c>
      <c r="G1919" s="21"/>
      <c r="H1919" s="21"/>
      <c r="I1919" s="20">
        <f t="shared" si="970"/>
        <v>0</v>
      </c>
      <c r="J1919" s="20">
        <f t="shared" si="971"/>
        <v>0</v>
      </c>
      <c r="K1919" s="25" t="str">
        <f t="shared" ref="K1919:K1920" si="974">IF(E1919&lt;0,"マイナス請求",IF(J1919=1900,"○",IF(J1919=0,"0",IF(J1919&lt;1900,"値引残","要確認"))))</f>
        <v>0</v>
      </c>
      <c r="L1919" s="20">
        <f t="shared" si="973"/>
        <v>0</v>
      </c>
      <c r="M1919" s="42"/>
      <c r="N1919" s="20">
        <f>COUNTIFS($B$21:$B$5019,B1919)</f>
        <v>0</v>
      </c>
    </row>
    <row r="1920" spans="1:14" ht="18.600000000000001" thickBot="1" x14ac:dyDescent="0.5">
      <c r="A1920" s="22">
        <v>1900</v>
      </c>
      <c r="B1920" s="56"/>
      <c r="C1920" s="57"/>
      <c r="D1920" s="24"/>
      <c r="E1920" s="24"/>
      <c r="F1920" s="23">
        <f t="shared" si="969"/>
        <v>0</v>
      </c>
      <c r="G1920" s="24"/>
      <c r="H1920" s="24"/>
      <c r="I1920" s="23">
        <f t="shared" si="970"/>
        <v>0</v>
      </c>
      <c r="J1920" s="23">
        <f t="shared" si="971"/>
        <v>0</v>
      </c>
      <c r="K1920" s="26" t="str">
        <f t="shared" si="974"/>
        <v>0</v>
      </c>
      <c r="L1920" s="23">
        <f t="shared" si="973"/>
        <v>0</v>
      </c>
      <c r="M1920" s="43"/>
      <c r="N1920" s="23">
        <f>COUNTIFS($B$21:$B$5019,B1920)</f>
        <v>0</v>
      </c>
    </row>
    <row r="1921" spans="1:14" x14ac:dyDescent="0.45">
      <c r="A1921" s="16">
        <v>1901</v>
      </c>
      <c r="B1921" s="52"/>
      <c r="C1921" s="53"/>
      <c r="D1921" s="18"/>
      <c r="E1921" s="18"/>
      <c r="F1921" s="17">
        <f>D1921-E1921</f>
        <v>0</v>
      </c>
      <c r="G1921" s="18"/>
      <c r="H1921" s="18"/>
      <c r="I1921" s="17">
        <f>G1921-H1921</f>
        <v>0</v>
      </c>
      <c r="J1921" s="17">
        <f>F1921+I1921</f>
        <v>0</v>
      </c>
      <c r="K1921" s="27" t="str">
        <f>IF(E1921&lt;0,"マイナス請求",IF(J1921=1900,"○",IF(J1921=0,"0",IF(J1921&lt;1900,"値引残","要確認"))))</f>
        <v>0</v>
      </c>
      <c r="L1921" s="17">
        <f>J1921</f>
        <v>0</v>
      </c>
      <c r="M1921" s="41"/>
      <c r="N1921" s="17">
        <f>COUNTIFS($B$21:$B$5019,B1921)</f>
        <v>0</v>
      </c>
    </row>
    <row r="1922" spans="1:14" x14ac:dyDescent="0.45">
      <c r="A1922" s="19">
        <v>1902</v>
      </c>
      <c r="B1922" s="54"/>
      <c r="C1922" s="55"/>
      <c r="D1922" s="21"/>
      <c r="E1922" s="21"/>
      <c r="F1922" s="20">
        <f t="shared" ref="F1922:F1930" si="975">D1922-E1922</f>
        <v>0</v>
      </c>
      <c r="G1922" s="21"/>
      <c r="H1922" s="21"/>
      <c r="I1922" s="20">
        <f t="shared" ref="I1922:I1930" si="976">G1922-H1922</f>
        <v>0</v>
      </c>
      <c r="J1922" s="20">
        <f t="shared" ref="J1922:J1930" si="977">F1922+I1922</f>
        <v>0</v>
      </c>
      <c r="K1922" s="25" t="str">
        <f t="shared" ref="K1922:K1930" si="978">IF(E1922&lt;0,"マイナス請求",IF(J1922=1900,"○",IF(J1922=0,"0",IF(J1922&lt;1900,"値引残","要確認"))))</f>
        <v>0</v>
      </c>
      <c r="L1922" s="20">
        <f t="shared" ref="L1922:L1930" si="979">J1922</f>
        <v>0</v>
      </c>
      <c r="M1922" s="42"/>
      <c r="N1922" s="20">
        <f>COUNTIFS($B$21:$B$5019,B1922)</f>
        <v>0</v>
      </c>
    </row>
    <row r="1923" spans="1:14" x14ac:dyDescent="0.45">
      <c r="A1923" s="19">
        <v>1903</v>
      </c>
      <c r="B1923" s="54"/>
      <c r="C1923" s="55"/>
      <c r="D1923" s="21"/>
      <c r="E1923" s="21"/>
      <c r="F1923" s="20">
        <f t="shared" si="975"/>
        <v>0</v>
      </c>
      <c r="G1923" s="21"/>
      <c r="H1923" s="21"/>
      <c r="I1923" s="20">
        <f t="shared" si="976"/>
        <v>0</v>
      </c>
      <c r="J1923" s="20">
        <f t="shared" si="977"/>
        <v>0</v>
      </c>
      <c r="K1923" s="25" t="str">
        <f t="shared" si="978"/>
        <v>0</v>
      </c>
      <c r="L1923" s="20">
        <f t="shared" si="979"/>
        <v>0</v>
      </c>
      <c r="M1923" s="42"/>
      <c r="N1923" s="20">
        <f>COUNTIFS($B$21:$B$5019,B1923)</f>
        <v>0</v>
      </c>
    </row>
    <row r="1924" spans="1:14" x14ac:dyDescent="0.45">
      <c r="A1924" s="19">
        <v>1904</v>
      </c>
      <c r="B1924" s="54"/>
      <c r="C1924" s="55"/>
      <c r="D1924" s="21"/>
      <c r="E1924" s="21"/>
      <c r="F1924" s="20">
        <f t="shared" si="975"/>
        <v>0</v>
      </c>
      <c r="G1924" s="21"/>
      <c r="H1924" s="21"/>
      <c r="I1924" s="20">
        <f t="shared" si="976"/>
        <v>0</v>
      </c>
      <c r="J1924" s="20">
        <f t="shared" si="977"/>
        <v>0</v>
      </c>
      <c r="K1924" s="25" t="str">
        <f t="shared" si="978"/>
        <v>0</v>
      </c>
      <c r="L1924" s="20">
        <f t="shared" si="979"/>
        <v>0</v>
      </c>
      <c r="M1924" s="42"/>
      <c r="N1924" s="20">
        <f>COUNTIFS($B$21:$B$5019,B1924)</f>
        <v>0</v>
      </c>
    </row>
    <row r="1925" spans="1:14" x14ac:dyDescent="0.45">
      <c r="A1925" s="19">
        <v>1905</v>
      </c>
      <c r="B1925" s="54"/>
      <c r="C1925" s="55"/>
      <c r="D1925" s="21"/>
      <c r="E1925" s="21"/>
      <c r="F1925" s="20">
        <f t="shared" si="975"/>
        <v>0</v>
      </c>
      <c r="G1925" s="21"/>
      <c r="H1925" s="21"/>
      <c r="I1925" s="20">
        <f t="shared" si="976"/>
        <v>0</v>
      </c>
      <c r="J1925" s="20">
        <f t="shared" si="977"/>
        <v>0</v>
      </c>
      <c r="K1925" s="25" t="str">
        <f t="shared" si="978"/>
        <v>0</v>
      </c>
      <c r="L1925" s="20">
        <f t="shared" si="979"/>
        <v>0</v>
      </c>
      <c r="M1925" s="42"/>
      <c r="N1925" s="20">
        <f>COUNTIFS($B$21:$B$5019,B1925)</f>
        <v>0</v>
      </c>
    </row>
    <row r="1926" spans="1:14" x14ac:dyDescent="0.45">
      <c r="A1926" s="19">
        <v>1906</v>
      </c>
      <c r="B1926" s="54"/>
      <c r="C1926" s="55"/>
      <c r="D1926" s="21"/>
      <c r="E1926" s="21"/>
      <c r="F1926" s="20">
        <f t="shared" si="975"/>
        <v>0</v>
      </c>
      <c r="G1926" s="21"/>
      <c r="H1926" s="21"/>
      <c r="I1926" s="20">
        <f t="shared" si="976"/>
        <v>0</v>
      </c>
      <c r="J1926" s="20">
        <f t="shared" si="977"/>
        <v>0</v>
      </c>
      <c r="K1926" s="25" t="str">
        <f t="shared" si="978"/>
        <v>0</v>
      </c>
      <c r="L1926" s="20">
        <f t="shared" si="979"/>
        <v>0</v>
      </c>
      <c r="M1926" s="42"/>
      <c r="N1926" s="20">
        <f>COUNTIFS($B$21:$B$5019,B1926)</f>
        <v>0</v>
      </c>
    </row>
    <row r="1927" spans="1:14" x14ac:dyDescent="0.45">
      <c r="A1927" s="19">
        <v>1907</v>
      </c>
      <c r="B1927" s="54"/>
      <c r="C1927" s="55"/>
      <c r="D1927" s="21"/>
      <c r="E1927" s="21"/>
      <c r="F1927" s="20">
        <f t="shared" si="975"/>
        <v>0</v>
      </c>
      <c r="G1927" s="21"/>
      <c r="H1927" s="21"/>
      <c r="I1927" s="20">
        <f t="shared" si="976"/>
        <v>0</v>
      </c>
      <c r="J1927" s="20">
        <f t="shared" si="977"/>
        <v>0</v>
      </c>
      <c r="K1927" s="25" t="str">
        <f t="shared" si="978"/>
        <v>0</v>
      </c>
      <c r="L1927" s="20">
        <f t="shared" si="979"/>
        <v>0</v>
      </c>
      <c r="M1927" s="42"/>
      <c r="N1927" s="20">
        <f>COUNTIFS($B$21:$B$5019,B1927)</f>
        <v>0</v>
      </c>
    </row>
    <row r="1928" spans="1:14" x14ac:dyDescent="0.45">
      <c r="A1928" s="19">
        <v>1908</v>
      </c>
      <c r="B1928" s="54"/>
      <c r="C1928" s="55"/>
      <c r="D1928" s="21"/>
      <c r="E1928" s="21"/>
      <c r="F1928" s="20">
        <f t="shared" si="975"/>
        <v>0</v>
      </c>
      <c r="G1928" s="21"/>
      <c r="H1928" s="21"/>
      <c r="I1928" s="20">
        <f t="shared" si="976"/>
        <v>0</v>
      </c>
      <c r="J1928" s="20">
        <f t="shared" si="977"/>
        <v>0</v>
      </c>
      <c r="K1928" s="25" t="str">
        <f t="shared" si="978"/>
        <v>0</v>
      </c>
      <c r="L1928" s="20">
        <f t="shared" si="979"/>
        <v>0</v>
      </c>
      <c r="M1928" s="42"/>
      <c r="N1928" s="20">
        <f>COUNTIFS($B$21:$B$5019,B1928)</f>
        <v>0</v>
      </c>
    </row>
    <row r="1929" spans="1:14" x14ac:dyDescent="0.45">
      <c r="A1929" s="19">
        <v>1909</v>
      </c>
      <c r="B1929" s="54"/>
      <c r="C1929" s="55"/>
      <c r="D1929" s="21"/>
      <c r="E1929" s="21"/>
      <c r="F1929" s="20">
        <f t="shared" si="975"/>
        <v>0</v>
      </c>
      <c r="G1929" s="21"/>
      <c r="H1929" s="21"/>
      <c r="I1929" s="20">
        <f t="shared" si="976"/>
        <v>0</v>
      </c>
      <c r="J1929" s="20">
        <f t="shared" si="977"/>
        <v>0</v>
      </c>
      <c r="K1929" s="25" t="str">
        <f t="shared" si="978"/>
        <v>0</v>
      </c>
      <c r="L1929" s="20">
        <f t="shared" si="979"/>
        <v>0</v>
      </c>
      <c r="M1929" s="42"/>
      <c r="N1929" s="20">
        <f>COUNTIFS($B$21:$B$5019,B1929)</f>
        <v>0</v>
      </c>
    </row>
    <row r="1930" spans="1:14" ht="18.600000000000001" thickBot="1" x14ac:dyDescent="0.5">
      <c r="A1930" s="22">
        <v>1910</v>
      </c>
      <c r="B1930" s="56"/>
      <c r="C1930" s="57"/>
      <c r="D1930" s="24"/>
      <c r="E1930" s="24"/>
      <c r="F1930" s="23">
        <f t="shared" si="975"/>
        <v>0</v>
      </c>
      <c r="G1930" s="24"/>
      <c r="H1930" s="24"/>
      <c r="I1930" s="23">
        <f t="shared" si="976"/>
        <v>0</v>
      </c>
      <c r="J1930" s="23">
        <f t="shared" si="977"/>
        <v>0</v>
      </c>
      <c r="K1930" s="26" t="str">
        <f t="shared" si="978"/>
        <v>0</v>
      </c>
      <c r="L1930" s="23">
        <f t="shared" si="979"/>
        <v>0</v>
      </c>
      <c r="M1930" s="43"/>
      <c r="N1930" s="23">
        <f>COUNTIFS($B$21:$B$5019,B1930)</f>
        <v>0</v>
      </c>
    </row>
    <row r="1931" spans="1:14" x14ac:dyDescent="0.45">
      <c r="A1931" s="16">
        <v>1911</v>
      </c>
      <c r="B1931" s="52"/>
      <c r="C1931" s="53"/>
      <c r="D1931" s="18"/>
      <c r="E1931" s="18"/>
      <c r="F1931" s="17">
        <f>D1931-E1931</f>
        <v>0</v>
      </c>
      <c r="G1931" s="18"/>
      <c r="H1931" s="18"/>
      <c r="I1931" s="17">
        <f>G1931-H1931</f>
        <v>0</v>
      </c>
      <c r="J1931" s="17">
        <f>F1931+I1931</f>
        <v>0</v>
      </c>
      <c r="K1931" s="27" t="str">
        <f>IF(E1931&lt;0,"マイナス請求",IF(J1931=1900,"○",IF(J1931=0,"0",IF(J1931&lt;1900,"値引残","要確認"))))</f>
        <v>0</v>
      </c>
      <c r="L1931" s="17">
        <f>J1931</f>
        <v>0</v>
      </c>
      <c r="M1931" s="41"/>
      <c r="N1931" s="17">
        <f>COUNTIFS($B$21:$B$5019,B1931)</f>
        <v>0</v>
      </c>
    </row>
    <row r="1932" spans="1:14" x14ac:dyDescent="0.45">
      <c r="A1932" s="19">
        <v>1912</v>
      </c>
      <c r="B1932" s="54"/>
      <c r="C1932" s="55"/>
      <c r="D1932" s="21"/>
      <c r="E1932" s="21"/>
      <c r="F1932" s="20">
        <f t="shared" ref="F1932:F1940" si="980">D1932-E1932</f>
        <v>0</v>
      </c>
      <c r="G1932" s="21"/>
      <c r="H1932" s="21"/>
      <c r="I1932" s="20">
        <f t="shared" ref="I1932:I1940" si="981">G1932-H1932</f>
        <v>0</v>
      </c>
      <c r="J1932" s="20">
        <f t="shared" ref="J1932:J1940" si="982">F1932+I1932</f>
        <v>0</v>
      </c>
      <c r="K1932" s="25" t="str">
        <f t="shared" ref="K1932:K1940" si="983">IF(E1932&lt;0,"マイナス請求",IF(J1932=1900,"○",IF(J1932=0,"0",IF(J1932&lt;1900,"値引残","要確認"))))</f>
        <v>0</v>
      </c>
      <c r="L1932" s="20">
        <f t="shared" ref="L1932:L1940" si="984">J1932</f>
        <v>0</v>
      </c>
      <c r="M1932" s="42"/>
      <c r="N1932" s="20">
        <f>COUNTIFS($B$21:$B$5019,B1932)</f>
        <v>0</v>
      </c>
    </row>
    <row r="1933" spans="1:14" x14ac:dyDescent="0.45">
      <c r="A1933" s="19">
        <v>1913</v>
      </c>
      <c r="B1933" s="54"/>
      <c r="C1933" s="55"/>
      <c r="D1933" s="21"/>
      <c r="E1933" s="21"/>
      <c r="F1933" s="20">
        <f t="shared" si="980"/>
        <v>0</v>
      </c>
      <c r="G1933" s="21"/>
      <c r="H1933" s="21"/>
      <c r="I1933" s="20">
        <f t="shared" si="981"/>
        <v>0</v>
      </c>
      <c r="J1933" s="20">
        <f t="shared" si="982"/>
        <v>0</v>
      </c>
      <c r="K1933" s="25" t="str">
        <f t="shared" si="983"/>
        <v>0</v>
      </c>
      <c r="L1933" s="20">
        <f t="shared" si="984"/>
        <v>0</v>
      </c>
      <c r="M1933" s="42"/>
      <c r="N1933" s="20">
        <f>COUNTIFS($B$21:$B$5019,B1933)</f>
        <v>0</v>
      </c>
    </row>
    <row r="1934" spans="1:14" x14ac:dyDescent="0.45">
      <c r="A1934" s="19">
        <v>1914</v>
      </c>
      <c r="B1934" s="54"/>
      <c r="C1934" s="55"/>
      <c r="D1934" s="21"/>
      <c r="E1934" s="21"/>
      <c r="F1934" s="20">
        <f t="shared" si="980"/>
        <v>0</v>
      </c>
      <c r="G1934" s="21"/>
      <c r="H1934" s="21"/>
      <c r="I1934" s="20">
        <f t="shared" si="981"/>
        <v>0</v>
      </c>
      <c r="J1934" s="20">
        <f t="shared" si="982"/>
        <v>0</v>
      </c>
      <c r="K1934" s="25" t="str">
        <f t="shared" si="983"/>
        <v>0</v>
      </c>
      <c r="L1934" s="20">
        <f t="shared" si="984"/>
        <v>0</v>
      </c>
      <c r="M1934" s="42"/>
      <c r="N1934" s="20">
        <f>COUNTIFS($B$21:$B$5019,B1934)</f>
        <v>0</v>
      </c>
    </row>
    <row r="1935" spans="1:14" x14ac:dyDescent="0.45">
      <c r="A1935" s="19">
        <v>1915</v>
      </c>
      <c r="B1935" s="54"/>
      <c r="C1935" s="55"/>
      <c r="D1935" s="21"/>
      <c r="E1935" s="21"/>
      <c r="F1935" s="20">
        <f t="shared" si="980"/>
        <v>0</v>
      </c>
      <c r="G1935" s="21"/>
      <c r="H1935" s="21"/>
      <c r="I1935" s="20">
        <f t="shared" si="981"/>
        <v>0</v>
      </c>
      <c r="J1935" s="20">
        <f t="shared" si="982"/>
        <v>0</v>
      </c>
      <c r="K1935" s="25" t="str">
        <f t="shared" si="983"/>
        <v>0</v>
      </c>
      <c r="L1935" s="20">
        <f t="shared" si="984"/>
        <v>0</v>
      </c>
      <c r="M1935" s="42"/>
      <c r="N1935" s="20">
        <f>COUNTIFS($B$21:$B$5019,B1935)</f>
        <v>0</v>
      </c>
    </row>
    <row r="1936" spans="1:14" x14ac:dyDescent="0.45">
      <c r="A1936" s="19">
        <v>1916</v>
      </c>
      <c r="B1936" s="54"/>
      <c r="C1936" s="55"/>
      <c r="D1936" s="21"/>
      <c r="E1936" s="21"/>
      <c r="F1936" s="20">
        <f t="shared" si="980"/>
        <v>0</v>
      </c>
      <c r="G1936" s="21"/>
      <c r="H1936" s="21"/>
      <c r="I1936" s="20">
        <f t="shared" si="981"/>
        <v>0</v>
      </c>
      <c r="J1936" s="20">
        <f t="shared" si="982"/>
        <v>0</v>
      </c>
      <c r="K1936" s="25" t="str">
        <f t="shared" si="983"/>
        <v>0</v>
      </c>
      <c r="L1936" s="20">
        <f t="shared" si="984"/>
        <v>0</v>
      </c>
      <c r="M1936" s="42"/>
      <c r="N1936" s="20">
        <f>COUNTIFS($B$21:$B$5019,B1936)</f>
        <v>0</v>
      </c>
    </row>
    <row r="1937" spans="1:14" x14ac:dyDescent="0.45">
      <c r="A1937" s="19">
        <v>1917</v>
      </c>
      <c r="B1937" s="54"/>
      <c r="C1937" s="55"/>
      <c r="D1937" s="21"/>
      <c r="E1937" s="21"/>
      <c r="F1937" s="20">
        <f t="shared" si="980"/>
        <v>0</v>
      </c>
      <c r="G1937" s="21"/>
      <c r="H1937" s="21"/>
      <c r="I1937" s="20">
        <f t="shared" si="981"/>
        <v>0</v>
      </c>
      <c r="J1937" s="20">
        <f t="shared" si="982"/>
        <v>0</v>
      </c>
      <c r="K1937" s="25" t="str">
        <f t="shared" si="983"/>
        <v>0</v>
      </c>
      <c r="L1937" s="20">
        <f t="shared" si="984"/>
        <v>0</v>
      </c>
      <c r="M1937" s="42"/>
      <c r="N1937" s="20">
        <f>COUNTIFS($B$21:$B$5019,B1937)</f>
        <v>0</v>
      </c>
    </row>
    <row r="1938" spans="1:14" x14ac:dyDescent="0.45">
      <c r="A1938" s="19">
        <v>1918</v>
      </c>
      <c r="B1938" s="54"/>
      <c r="C1938" s="55"/>
      <c r="D1938" s="21"/>
      <c r="E1938" s="21"/>
      <c r="F1938" s="20">
        <f t="shared" si="980"/>
        <v>0</v>
      </c>
      <c r="G1938" s="21"/>
      <c r="H1938" s="21"/>
      <c r="I1938" s="20">
        <f t="shared" si="981"/>
        <v>0</v>
      </c>
      <c r="J1938" s="20">
        <f t="shared" si="982"/>
        <v>0</v>
      </c>
      <c r="K1938" s="25" t="str">
        <f t="shared" si="983"/>
        <v>0</v>
      </c>
      <c r="L1938" s="20">
        <f t="shared" si="984"/>
        <v>0</v>
      </c>
      <c r="M1938" s="42"/>
      <c r="N1938" s="20">
        <f>COUNTIFS($B$21:$B$5019,B1938)</f>
        <v>0</v>
      </c>
    </row>
    <row r="1939" spans="1:14" x14ac:dyDescent="0.45">
      <c r="A1939" s="19">
        <v>1919</v>
      </c>
      <c r="B1939" s="54"/>
      <c r="C1939" s="55"/>
      <c r="D1939" s="21"/>
      <c r="E1939" s="21"/>
      <c r="F1939" s="20">
        <f t="shared" si="980"/>
        <v>0</v>
      </c>
      <c r="G1939" s="21"/>
      <c r="H1939" s="21"/>
      <c r="I1939" s="20">
        <f t="shared" si="981"/>
        <v>0</v>
      </c>
      <c r="J1939" s="20">
        <f t="shared" si="982"/>
        <v>0</v>
      </c>
      <c r="K1939" s="25" t="str">
        <f t="shared" si="983"/>
        <v>0</v>
      </c>
      <c r="L1939" s="20">
        <f t="shared" si="984"/>
        <v>0</v>
      </c>
      <c r="M1939" s="42"/>
      <c r="N1939" s="20">
        <f>COUNTIFS($B$21:$B$5019,B1939)</f>
        <v>0</v>
      </c>
    </row>
    <row r="1940" spans="1:14" ht="18.600000000000001" thickBot="1" x14ac:dyDescent="0.5">
      <c r="A1940" s="22">
        <v>1920</v>
      </c>
      <c r="B1940" s="56"/>
      <c r="C1940" s="57"/>
      <c r="D1940" s="24"/>
      <c r="E1940" s="24"/>
      <c r="F1940" s="23">
        <f t="shared" si="980"/>
        <v>0</v>
      </c>
      <c r="G1940" s="24"/>
      <c r="H1940" s="24"/>
      <c r="I1940" s="23">
        <f t="shared" si="981"/>
        <v>0</v>
      </c>
      <c r="J1940" s="23">
        <f t="shared" si="982"/>
        <v>0</v>
      </c>
      <c r="K1940" s="26" t="str">
        <f t="shared" si="983"/>
        <v>0</v>
      </c>
      <c r="L1940" s="23">
        <f t="shared" si="984"/>
        <v>0</v>
      </c>
      <c r="M1940" s="43"/>
      <c r="N1940" s="23">
        <f>COUNTIFS($B$21:$B$5019,B1940)</f>
        <v>0</v>
      </c>
    </row>
    <row r="1941" spans="1:14" x14ac:dyDescent="0.45">
      <c r="A1941" s="16">
        <v>1921</v>
      </c>
      <c r="B1941" s="52"/>
      <c r="C1941" s="53"/>
      <c r="D1941" s="18"/>
      <c r="E1941" s="18"/>
      <c r="F1941" s="17">
        <f>D1941-E1941</f>
        <v>0</v>
      </c>
      <c r="G1941" s="18"/>
      <c r="H1941" s="18"/>
      <c r="I1941" s="17">
        <f>G1941-H1941</f>
        <v>0</v>
      </c>
      <c r="J1941" s="17">
        <f>F1941+I1941</f>
        <v>0</v>
      </c>
      <c r="K1941" s="27" t="str">
        <f>IF(E1941&lt;0,"マイナス請求",IF(J1941=1900,"○",IF(J1941=0,"0",IF(J1941&lt;1900,"値引残","要確認"))))</f>
        <v>0</v>
      </c>
      <c r="L1941" s="17">
        <f>J1941</f>
        <v>0</v>
      </c>
      <c r="M1941" s="41"/>
      <c r="N1941" s="17">
        <f>COUNTIFS($B$21:$B$5019,B1941)</f>
        <v>0</v>
      </c>
    </row>
    <row r="1942" spans="1:14" x14ac:dyDescent="0.45">
      <c r="A1942" s="19">
        <v>1922</v>
      </c>
      <c r="B1942" s="54"/>
      <c r="C1942" s="55"/>
      <c r="D1942" s="21"/>
      <c r="E1942" s="21"/>
      <c r="F1942" s="20">
        <f t="shared" ref="F1942:F1950" si="985">D1942-E1942</f>
        <v>0</v>
      </c>
      <c r="G1942" s="21"/>
      <c r="H1942" s="21"/>
      <c r="I1942" s="20">
        <f t="shared" ref="I1942:I1950" si="986">G1942-H1942</f>
        <v>0</v>
      </c>
      <c r="J1942" s="20">
        <f t="shared" ref="J1942:J1950" si="987">F1942+I1942</f>
        <v>0</v>
      </c>
      <c r="K1942" s="25" t="str">
        <f t="shared" ref="K1942:K1950" si="988">IF(E1942&lt;0,"マイナス請求",IF(J1942=1900,"○",IF(J1942=0,"0",IF(J1942&lt;1900,"値引残","要確認"))))</f>
        <v>0</v>
      </c>
      <c r="L1942" s="20">
        <f t="shared" ref="L1942:L1950" si="989">J1942</f>
        <v>0</v>
      </c>
      <c r="M1942" s="42"/>
      <c r="N1942" s="20">
        <f>COUNTIFS($B$21:$B$5019,B1942)</f>
        <v>0</v>
      </c>
    </row>
    <row r="1943" spans="1:14" x14ac:dyDescent="0.45">
      <c r="A1943" s="19">
        <v>1923</v>
      </c>
      <c r="B1943" s="54"/>
      <c r="C1943" s="55"/>
      <c r="D1943" s="21"/>
      <c r="E1943" s="21"/>
      <c r="F1943" s="20">
        <f t="shared" si="985"/>
        <v>0</v>
      </c>
      <c r="G1943" s="21"/>
      <c r="H1943" s="21"/>
      <c r="I1943" s="20">
        <f t="shared" si="986"/>
        <v>0</v>
      </c>
      <c r="J1943" s="20">
        <f t="shared" si="987"/>
        <v>0</v>
      </c>
      <c r="K1943" s="25" t="str">
        <f t="shared" si="988"/>
        <v>0</v>
      </c>
      <c r="L1943" s="20">
        <f t="shared" si="989"/>
        <v>0</v>
      </c>
      <c r="M1943" s="42"/>
      <c r="N1943" s="20">
        <f>COUNTIFS($B$21:$B$5019,B1943)</f>
        <v>0</v>
      </c>
    </row>
    <row r="1944" spans="1:14" x14ac:dyDescent="0.45">
      <c r="A1944" s="19">
        <v>1924</v>
      </c>
      <c r="B1944" s="54"/>
      <c r="C1944" s="55"/>
      <c r="D1944" s="21"/>
      <c r="E1944" s="21"/>
      <c r="F1944" s="20">
        <f t="shared" si="985"/>
        <v>0</v>
      </c>
      <c r="G1944" s="21"/>
      <c r="H1944" s="21"/>
      <c r="I1944" s="20">
        <f t="shared" si="986"/>
        <v>0</v>
      </c>
      <c r="J1944" s="20">
        <f t="shared" si="987"/>
        <v>0</v>
      </c>
      <c r="K1944" s="25" t="str">
        <f t="shared" si="988"/>
        <v>0</v>
      </c>
      <c r="L1944" s="20">
        <f t="shared" si="989"/>
        <v>0</v>
      </c>
      <c r="M1944" s="42"/>
      <c r="N1944" s="20">
        <f>COUNTIFS($B$21:$B$5019,B1944)</f>
        <v>0</v>
      </c>
    </row>
    <row r="1945" spans="1:14" x14ac:dyDescent="0.45">
      <c r="A1945" s="19">
        <v>1925</v>
      </c>
      <c r="B1945" s="54"/>
      <c r="C1945" s="55"/>
      <c r="D1945" s="21"/>
      <c r="E1945" s="21"/>
      <c r="F1945" s="20">
        <f t="shared" si="985"/>
        <v>0</v>
      </c>
      <c r="G1945" s="21"/>
      <c r="H1945" s="21"/>
      <c r="I1945" s="20">
        <f t="shared" si="986"/>
        <v>0</v>
      </c>
      <c r="J1945" s="20">
        <f t="shared" si="987"/>
        <v>0</v>
      </c>
      <c r="K1945" s="25" t="str">
        <f t="shared" si="988"/>
        <v>0</v>
      </c>
      <c r="L1945" s="20">
        <f t="shared" si="989"/>
        <v>0</v>
      </c>
      <c r="M1945" s="42"/>
      <c r="N1945" s="20">
        <f>COUNTIFS($B$21:$B$5019,B1945)</f>
        <v>0</v>
      </c>
    </row>
    <row r="1946" spans="1:14" x14ac:dyDescent="0.45">
      <c r="A1946" s="19">
        <v>1926</v>
      </c>
      <c r="B1946" s="54"/>
      <c r="C1946" s="55"/>
      <c r="D1946" s="21"/>
      <c r="E1946" s="21"/>
      <c r="F1946" s="20">
        <f t="shared" si="985"/>
        <v>0</v>
      </c>
      <c r="G1946" s="21"/>
      <c r="H1946" s="21"/>
      <c r="I1946" s="20">
        <f t="shared" si="986"/>
        <v>0</v>
      </c>
      <c r="J1946" s="20">
        <f t="shared" si="987"/>
        <v>0</v>
      </c>
      <c r="K1946" s="25" t="str">
        <f t="shared" si="988"/>
        <v>0</v>
      </c>
      <c r="L1946" s="20">
        <f t="shared" si="989"/>
        <v>0</v>
      </c>
      <c r="M1946" s="42"/>
      <c r="N1946" s="20">
        <f>COUNTIFS($B$21:$B$5019,B1946)</f>
        <v>0</v>
      </c>
    </row>
    <row r="1947" spans="1:14" x14ac:dyDescent="0.45">
      <c r="A1947" s="19">
        <v>1927</v>
      </c>
      <c r="B1947" s="54"/>
      <c r="C1947" s="55"/>
      <c r="D1947" s="21"/>
      <c r="E1947" s="21"/>
      <c r="F1947" s="20">
        <f t="shared" si="985"/>
        <v>0</v>
      </c>
      <c r="G1947" s="21"/>
      <c r="H1947" s="21"/>
      <c r="I1947" s="20">
        <f t="shared" si="986"/>
        <v>0</v>
      </c>
      <c r="J1947" s="20">
        <f t="shared" si="987"/>
        <v>0</v>
      </c>
      <c r="K1947" s="25" t="str">
        <f t="shared" si="988"/>
        <v>0</v>
      </c>
      <c r="L1947" s="20">
        <f t="shared" si="989"/>
        <v>0</v>
      </c>
      <c r="M1947" s="42"/>
      <c r="N1947" s="20">
        <f>COUNTIFS($B$21:$B$5019,B1947)</f>
        <v>0</v>
      </c>
    </row>
    <row r="1948" spans="1:14" x14ac:dyDescent="0.45">
      <c r="A1948" s="19">
        <v>1928</v>
      </c>
      <c r="B1948" s="54"/>
      <c r="C1948" s="55"/>
      <c r="D1948" s="21"/>
      <c r="E1948" s="21"/>
      <c r="F1948" s="20">
        <f t="shared" si="985"/>
        <v>0</v>
      </c>
      <c r="G1948" s="21"/>
      <c r="H1948" s="21"/>
      <c r="I1948" s="20">
        <f t="shared" si="986"/>
        <v>0</v>
      </c>
      <c r="J1948" s="20">
        <f t="shared" si="987"/>
        <v>0</v>
      </c>
      <c r="K1948" s="25" t="str">
        <f t="shared" si="988"/>
        <v>0</v>
      </c>
      <c r="L1948" s="20">
        <f t="shared" si="989"/>
        <v>0</v>
      </c>
      <c r="M1948" s="42"/>
      <c r="N1948" s="20">
        <f>COUNTIFS($B$21:$B$5019,B1948)</f>
        <v>0</v>
      </c>
    </row>
    <row r="1949" spans="1:14" x14ac:dyDescent="0.45">
      <c r="A1949" s="19">
        <v>1929</v>
      </c>
      <c r="B1949" s="54"/>
      <c r="C1949" s="55"/>
      <c r="D1949" s="21"/>
      <c r="E1949" s="21"/>
      <c r="F1949" s="20">
        <f t="shared" si="985"/>
        <v>0</v>
      </c>
      <c r="G1949" s="21"/>
      <c r="H1949" s="21"/>
      <c r="I1949" s="20">
        <f t="shared" si="986"/>
        <v>0</v>
      </c>
      <c r="J1949" s="20">
        <f t="shared" si="987"/>
        <v>0</v>
      </c>
      <c r="K1949" s="25" t="str">
        <f t="shared" si="988"/>
        <v>0</v>
      </c>
      <c r="L1949" s="20">
        <f t="shared" si="989"/>
        <v>0</v>
      </c>
      <c r="M1949" s="42"/>
      <c r="N1949" s="20">
        <f>COUNTIFS($B$21:$B$5019,B1949)</f>
        <v>0</v>
      </c>
    </row>
    <row r="1950" spans="1:14" ht="18.600000000000001" thickBot="1" x14ac:dyDescent="0.5">
      <c r="A1950" s="22">
        <v>1930</v>
      </c>
      <c r="B1950" s="56"/>
      <c r="C1950" s="57"/>
      <c r="D1950" s="24"/>
      <c r="E1950" s="24"/>
      <c r="F1950" s="23">
        <f t="shared" si="985"/>
        <v>0</v>
      </c>
      <c r="G1950" s="24"/>
      <c r="H1950" s="24"/>
      <c r="I1950" s="23">
        <f t="shared" si="986"/>
        <v>0</v>
      </c>
      <c r="J1950" s="23">
        <f t="shared" si="987"/>
        <v>0</v>
      </c>
      <c r="K1950" s="26" t="str">
        <f t="shared" si="988"/>
        <v>0</v>
      </c>
      <c r="L1950" s="23">
        <f t="shared" si="989"/>
        <v>0</v>
      </c>
      <c r="M1950" s="43"/>
      <c r="N1950" s="23">
        <f>COUNTIFS($B$21:$B$5019,B1950)</f>
        <v>0</v>
      </c>
    </row>
    <row r="1951" spans="1:14" x14ac:dyDescent="0.45">
      <c r="A1951" s="16">
        <v>1931</v>
      </c>
      <c r="B1951" s="52"/>
      <c r="C1951" s="53"/>
      <c r="D1951" s="18"/>
      <c r="E1951" s="18"/>
      <c r="F1951" s="17">
        <f>D1951-E1951</f>
        <v>0</v>
      </c>
      <c r="G1951" s="18"/>
      <c r="H1951" s="18"/>
      <c r="I1951" s="17">
        <f>G1951-H1951</f>
        <v>0</v>
      </c>
      <c r="J1951" s="17">
        <f>F1951+I1951</f>
        <v>0</v>
      </c>
      <c r="K1951" s="27" t="str">
        <f>IF(E1951&lt;0,"マイナス請求",IF(J1951=1900,"○",IF(J1951=0,"0",IF(J1951&lt;1900,"値引残","要確認"))))</f>
        <v>0</v>
      </c>
      <c r="L1951" s="17">
        <f>J1951</f>
        <v>0</v>
      </c>
      <c r="M1951" s="41"/>
      <c r="N1951" s="17">
        <f>COUNTIFS($B$21:$B$5019,B1951)</f>
        <v>0</v>
      </c>
    </row>
    <row r="1952" spans="1:14" x14ac:dyDescent="0.45">
      <c r="A1952" s="19">
        <v>1932</v>
      </c>
      <c r="B1952" s="54"/>
      <c r="C1952" s="55"/>
      <c r="D1952" s="21"/>
      <c r="E1952" s="21"/>
      <c r="F1952" s="20">
        <f t="shared" ref="F1952:F1960" si="990">D1952-E1952</f>
        <v>0</v>
      </c>
      <c r="G1952" s="21"/>
      <c r="H1952" s="21"/>
      <c r="I1952" s="20">
        <f t="shared" ref="I1952:I1960" si="991">G1952-H1952</f>
        <v>0</v>
      </c>
      <c r="J1952" s="20">
        <f t="shared" ref="J1952:J1960" si="992">F1952+I1952</f>
        <v>0</v>
      </c>
      <c r="K1952" s="25" t="str">
        <f t="shared" ref="K1952:K1960" si="993">IF(E1952&lt;0,"マイナス請求",IF(J1952=1900,"○",IF(J1952=0,"0",IF(J1952&lt;1900,"値引残","要確認"))))</f>
        <v>0</v>
      </c>
      <c r="L1952" s="20">
        <f t="shared" ref="L1952:L1960" si="994">J1952</f>
        <v>0</v>
      </c>
      <c r="M1952" s="42"/>
      <c r="N1952" s="20">
        <f>COUNTIFS($B$21:$B$5019,B1952)</f>
        <v>0</v>
      </c>
    </row>
    <row r="1953" spans="1:14" x14ac:dyDescent="0.45">
      <c r="A1953" s="19">
        <v>1933</v>
      </c>
      <c r="B1953" s="54"/>
      <c r="C1953" s="55"/>
      <c r="D1953" s="21"/>
      <c r="E1953" s="21"/>
      <c r="F1953" s="20">
        <f t="shared" si="990"/>
        <v>0</v>
      </c>
      <c r="G1953" s="21"/>
      <c r="H1953" s="21"/>
      <c r="I1953" s="20">
        <f t="shared" si="991"/>
        <v>0</v>
      </c>
      <c r="J1953" s="20">
        <f t="shared" si="992"/>
        <v>0</v>
      </c>
      <c r="K1953" s="25" t="str">
        <f t="shared" si="993"/>
        <v>0</v>
      </c>
      <c r="L1953" s="20">
        <f t="shared" si="994"/>
        <v>0</v>
      </c>
      <c r="M1953" s="42"/>
      <c r="N1953" s="20">
        <f>COUNTIFS($B$21:$B$5019,B1953)</f>
        <v>0</v>
      </c>
    </row>
    <row r="1954" spans="1:14" x14ac:dyDescent="0.45">
      <c r="A1954" s="19">
        <v>1934</v>
      </c>
      <c r="B1954" s="54"/>
      <c r="C1954" s="55"/>
      <c r="D1954" s="21"/>
      <c r="E1954" s="21"/>
      <c r="F1954" s="20">
        <f t="shared" si="990"/>
        <v>0</v>
      </c>
      <c r="G1954" s="21"/>
      <c r="H1954" s="21"/>
      <c r="I1954" s="20">
        <f t="shared" si="991"/>
        <v>0</v>
      </c>
      <c r="J1954" s="20">
        <f t="shared" si="992"/>
        <v>0</v>
      </c>
      <c r="K1954" s="25" t="str">
        <f t="shared" si="993"/>
        <v>0</v>
      </c>
      <c r="L1954" s="20">
        <f t="shared" si="994"/>
        <v>0</v>
      </c>
      <c r="M1954" s="42"/>
      <c r="N1954" s="20">
        <f>COUNTIFS($B$21:$B$5019,B1954)</f>
        <v>0</v>
      </c>
    </row>
    <row r="1955" spans="1:14" x14ac:dyDescent="0.45">
      <c r="A1955" s="19">
        <v>1935</v>
      </c>
      <c r="B1955" s="54"/>
      <c r="C1955" s="55"/>
      <c r="D1955" s="21"/>
      <c r="E1955" s="21"/>
      <c r="F1955" s="20">
        <f t="shared" si="990"/>
        <v>0</v>
      </c>
      <c r="G1955" s="21"/>
      <c r="H1955" s="21"/>
      <c r="I1955" s="20">
        <f t="shared" si="991"/>
        <v>0</v>
      </c>
      <c r="J1955" s="20">
        <f t="shared" si="992"/>
        <v>0</v>
      </c>
      <c r="K1955" s="25" t="str">
        <f t="shared" si="993"/>
        <v>0</v>
      </c>
      <c r="L1955" s="20">
        <f t="shared" si="994"/>
        <v>0</v>
      </c>
      <c r="M1955" s="42"/>
      <c r="N1955" s="20">
        <f>COUNTIFS($B$21:$B$5019,B1955)</f>
        <v>0</v>
      </c>
    </row>
    <row r="1956" spans="1:14" x14ac:dyDescent="0.45">
      <c r="A1956" s="19">
        <v>1936</v>
      </c>
      <c r="B1956" s="54"/>
      <c r="C1956" s="55"/>
      <c r="D1956" s="21"/>
      <c r="E1956" s="21"/>
      <c r="F1956" s="20">
        <f t="shared" si="990"/>
        <v>0</v>
      </c>
      <c r="G1956" s="21"/>
      <c r="H1956" s="21"/>
      <c r="I1956" s="20">
        <f t="shared" si="991"/>
        <v>0</v>
      </c>
      <c r="J1956" s="20">
        <f t="shared" si="992"/>
        <v>0</v>
      </c>
      <c r="K1956" s="25" t="str">
        <f t="shared" si="993"/>
        <v>0</v>
      </c>
      <c r="L1956" s="20">
        <f t="shared" si="994"/>
        <v>0</v>
      </c>
      <c r="M1956" s="42"/>
      <c r="N1956" s="20">
        <f>COUNTIFS($B$21:$B$5019,B1956)</f>
        <v>0</v>
      </c>
    </row>
    <row r="1957" spans="1:14" x14ac:dyDescent="0.45">
      <c r="A1957" s="19">
        <v>1937</v>
      </c>
      <c r="B1957" s="54"/>
      <c r="C1957" s="55"/>
      <c r="D1957" s="21"/>
      <c r="E1957" s="21"/>
      <c r="F1957" s="20">
        <f t="shared" si="990"/>
        <v>0</v>
      </c>
      <c r="G1957" s="21"/>
      <c r="H1957" s="21"/>
      <c r="I1957" s="20">
        <f t="shared" si="991"/>
        <v>0</v>
      </c>
      <c r="J1957" s="20">
        <f t="shared" si="992"/>
        <v>0</v>
      </c>
      <c r="K1957" s="25" t="str">
        <f t="shared" si="993"/>
        <v>0</v>
      </c>
      <c r="L1957" s="20">
        <f t="shared" si="994"/>
        <v>0</v>
      </c>
      <c r="M1957" s="42"/>
      <c r="N1957" s="20">
        <f>COUNTIFS($B$21:$B$5019,B1957)</f>
        <v>0</v>
      </c>
    </row>
    <row r="1958" spans="1:14" x14ac:dyDescent="0.45">
      <c r="A1958" s="19">
        <v>1938</v>
      </c>
      <c r="B1958" s="54"/>
      <c r="C1958" s="55"/>
      <c r="D1958" s="21"/>
      <c r="E1958" s="21"/>
      <c r="F1958" s="20">
        <f t="shared" si="990"/>
        <v>0</v>
      </c>
      <c r="G1958" s="21"/>
      <c r="H1958" s="21"/>
      <c r="I1958" s="20">
        <f t="shared" si="991"/>
        <v>0</v>
      </c>
      <c r="J1958" s="20">
        <f t="shared" si="992"/>
        <v>0</v>
      </c>
      <c r="K1958" s="25" t="str">
        <f t="shared" si="993"/>
        <v>0</v>
      </c>
      <c r="L1958" s="20">
        <f t="shared" si="994"/>
        <v>0</v>
      </c>
      <c r="M1958" s="42"/>
      <c r="N1958" s="20">
        <f>COUNTIFS($B$21:$B$5019,B1958)</f>
        <v>0</v>
      </c>
    </row>
    <row r="1959" spans="1:14" x14ac:dyDescent="0.45">
      <c r="A1959" s="19">
        <v>1939</v>
      </c>
      <c r="B1959" s="54"/>
      <c r="C1959" s="55"/>
      <c r="D1959" s="21"/>
      <c r="E1959" s="21"/>
      <c r="F1959" s="20">
        <f t="shared" si="990"/>
        <v>0</v>
      </c>
      <c r="G1959" s="21"/>
      <c r="H1959" s="21"/>
      <c r="I1959" s="20">
        <f t="shared" si="991"/>
        <v>0</v>
      </c>
      <c r="J1959" s="20">
        <f t="shared" si="992"/>
        <v>0</v>
      </c>
      <c r="K1959" s="25" t="str">
        <f t="shared" si="993"/>
        <v>0</v>
      </c>
      <c r="L1959" s="20">
        <f t="shared" si="994"/>
        <v>0</v>
      </c>
      <c r="M1959" s="42"/>
      <c r="N1959" s="20">
        <f>COUNTIFS($B$21:$B$5019,B1959)</f>
        <v>0</v>
      </c>
    </row>
    <row r="1960" spans="1:14" ht="18.600000000000001" thickBot="1" x14ac:dyDescent="0.5">
      <c r="A1960" s="22">
        <v>1940</v>
      </c>
      <c r="B1960" s="56"/>
      <c r="C1960" s="57"/>
      <c r="D1960" s="24"/>
      <c r="E1960" s="24"/>
      <c r="F1960" s="23">
        <f t="shared" si="990"/>
        <v>0</v>
      </c>
      <c r="G1960" s="24"/>
      <c r="H1960" s="24"/>
      <c r="I1960" s="23">
        <f t="shared" si="991"/>
        <v>0</v>
      </c>
      <c r="J1960" s="23">
        <f t="shared" si="992"/>
        <v>0</v>
      </c>
      <c r="K1960" s="26" t="str">
        <f t="shared" si="993"/>
        <v>0</v>
      </c>
      <c r="L1960" s="23">
        <f t="shared" si="994"/>
        <v>0</v>
      </c>
      <c r="M1960" s="43"/>
      <c r="N1960" s="23">
        <f>COUNTIFS($B$21:$B$5019,B1960)</f>
        <v>0</v>
      </c>
    </row>
    <row r="1961" spans="1:14" x14ac:dyDescent="0.45">
      <c r="A1961" s="16">
        <v>1941</v>
      </c>
      <c r="B1961" s="52"/>
      <c r="C1961" s="53"/>
      <c r="D1961" s="18"/>
      <c r="E1961" s="18"/>
      <c r="F1961" s="17">
        <f>D1961-E1961</f>
        <v>0</v>
      </c>
      <c r="G1961" s="18"/>
      <c r="H1961" s="18"/>
      <c r="I1961" s="17">
        <f>G1961-H1961</f>
        <v>0</v>
      </c>
      <c r="J1961" s="17">
        <f>F1961+I1961</f>
        <v>0</v>
      </c>
      <c r="K1961" s="27" t="str">
        <f>IF(E1961&lt;0,"マイナス請求",IF(J1961=1900,"○",IF(J1961=0,"0",IF(J1961&lt;1900,"値引残","要確認"))))</f>
        <v>0</v>
      </c>
      <c r="L1961" s="17">
        <f>J1961</f>
        <v>0</v>
      </c>
      <c r="M1961" s="41"/>
      <c r="N1961" s="17">
        <f>COUNTIFS($B$21:$B$5019,B1961)</f>
        <v>0</v>
      </c>
    </row>
    <row r="1962" spans="1:14" x14ac:dyDescent="0.45">
      <c r="A1962" s="19">
        <v>1942</v>
      </c>
      <c r="B1962" s="54"/>
      <c r="C1962" s="55"/>
      <c r="D1962" s="21"/>
      <c r="E1962" s="21"/>
      <c r="F1962" s="20">
        <f t="shared" ref="F1962:F1970" si="995">D1962-E1962</f>
        <v>0</v>
      </c>
      <c r="G1962" s="21"/>
      <c r="H1962" s="21"/>
      <c r="I1962" s="20">
        <f t="shared" ref="I1962:I1970" si="996">G1962-H1962</f>
        <v>0</v>
      </c>
      <c r="J1962" s="20">
        <f t="shared" ref="J1962:J1970" si="997">F1962+I1962</f>
        <v>0</v>
      </c>
      <c r="K1962" s="25" t="str">
        <f t="shared" ref="K1962:K1970" si="998">IF(E1962&lt;0,"マイナス請求",IF(J1962=1900,"○",IF(J1962=0,"0",IF(J1962&lt;1900,"値引残","要確認"))))</f>
        <v>0</v>
      </c>
      <c r="L1962" s="20">
        <f t="shared" ref="L1962:L1970" si="999">J1962</f>
        <v>0</v>
      </c>
      <c r="M1962" s="42"/>
      <c r="N1962" s="20">
        <f>COUNTIFS($B$21:$B$5019,B1962)</f>
        <v>0</v>
      </c>
    </row>
    <row r="1963" spans="1:14" x14ac:dyDescent="0.45">
      <c r="A1963" s="19">
        <v>1943</v>
      </c>
      <c r="B1963" s="54"/>
      <c r="C1963" s="55"/>
      <c r="D1963" s="21"/>
      <c r="E1963" s="21"/>
      <c r="F1963" s="20">
        <f t="shared" si="995"/>
        <v>0</v>
      </c>
      <c r="G1963" s="21"/>
      <c r="H1963" s="21"/>
      <c r="I1963" s="20">
        <f t="shared" si="996"/>
        <v>0</v>
      </c>
      <c r="J1963" s="20">
        <f t="shared" si="997"/>
        <v>0</v>
      </c>
      <c r="K1963" s="25" t="str">
        <f t="shared" si="998"/>
        <v>0</v>
      </c>
      <c r="L1963" s="20">
        <f t="shared" si="999"/>
        <v>0</v>
      </c>
      <c r="M1963" s="42"/>
      <c r="N1963" s="20">
        <f>COUNTIFS($B$21:$B$5019,B1963)</f>
        <v>0</v>
      </c>
    </row>
    <row r="1964" spans="1:14" x14ac:dyDescent="0.45">
      <c r="A1964" s="19">
        <v>1944</v>
      </c>
      <c r="B1964" s="54"/>
      <c r="C1964" s="55"/>
      <c r="D1964" s="21"/>
      <c r="E1964" s="21"/>
      <c r="F1964" s="20">
        <f t="shared" si="995"/>
        <v>0</v>
      </c>
      <c r="G1964" s="21"/>
      <c r="H1964" s="21"/>
      <c r="I1964" s="20">
        <f t="shared" si="996"/>
        <v>0</v>
      </c>
      <c r="J1964" s="20">
        <f t="shared" si="997"/>
        <v>0</v>
      </c>
      <c r="K1964" s="25" t="str">
        <f t="shared" si="998"/>
        <v>0</v>
      </c>
      <c r="L1964" s="20">
        <f t="shared" si="999"/>
        <v>0</v>
      </c>
      <c r="M1964" s="42"/>
      <c r="N1964" s="20">
        <f>COUNTIFS($B$21:$B$5019,B1964)</f>
        <v>0</v>
      </c>
    </row>
    <row r="1965" spans="1:14" x14ac:dyDescent="0.45">
      <c r="A1965" s="19">
        <v>1945</v>
      </c>
      <c r="B1965" s="54"/>
      <c r="C1965" s="55"/>
      <c r="D1965" s="21"/>
      <c r="E1965" s="21"/>
      <c r="F1965" s="20">
        <f t="shared" si="995"/>
        <v>0</v>
      </c>
      <c r="G1965" s="21"/>
      <c r="H1965" s="21"/>
      <c r="I1965" s="20">
        <f t="shared" si="996"/>
        <v>0</v>
      </c>
      <c r="J1965" s="20">
        <f t="shared" si="997"/>
        <v>0</v>
      </c>
      <c r="K1965" s="25" t="str">
        <f t="shared" si="998"/>
        <v>0</v>
      </c>
      <c r="L1965" s="20">
        <f t="shared" si="999"/>
        <v>0</v>
      </c>
      <c r="M1965" s="42"/>
      <c r="N1965" s="20">
        <f>COUNTIFS($B$21:$B$5019,B1965)</f>
        <v>0</v>
      </c>
    </row>
    <row r="1966" spans="1:14" x14ac:dyDescent="0.45">
      <c r="A1966" s="19">
        <v>1946</v>
      </c>
      <c r="B1966" s="54"/>
      <c r="C1966" s="55"/>
      <c r="D1966" s="21"/>
      <c r="E1966" s="21"/>
      <c r="F1966" s="20">
        <f t="shared" si="995"/>
        <v>0</v>
      </c>
      <c r="G1966" s="21"/>
      <c r="H1966" s="21"/>
      <c r="I1966" s="20">
        <f t="shared" si="996"/>
        <v>0</v>
      </c>
      <c r="J1966" s="20">
        <f t="shared" si="997"/>
        <v>0</v>
      </c>
      <c r="K1966" s="25" t="str">
        <f t="shared" si="998"/>
        <v>0</v>
      </c>
      <c r="L1966" s="20">
        <f t="shared" si="999"/>
        <v>0</v>
      </c>
      <c r="M1966" s="42"/>
      <c r="N1966" s="20">
        <f>COUNTIFS($B$21:$B$5019,B1966)</f>
        <v>0</v>
      </c>
    </row>
    <row r="1967" spans="1:14" x14ac:dyDescent="0.45">
      <c r="A1967" s="19">
        <v>1947</v>
      </c>
      <c r="B1967" s="54"/>
      <c r="C1967" s="55"/>
      <c r="D1967" s="21"/>
      <c r="E1967" s="21"/>
      <c r="F1967" s="20">
        <f t="shared" si="995"/>
        <v>0</v>
      </c>
      <c r="G1967" s="21"/>
      <c r="H1967" s="21"/>
      <c r="I1967" s="20">
        <f t="shared" si="996"/>
        <v>0</v>
      </c>
      <c r="J1967" s="20">
        <f t="shared" si="997"/>
        <v>0</v>
      </c>
      <c r="K1967" s="25" t="str">
        <f t="shared" si="998"/>
        <v>0</v>
      </c>
      <c r="L1967" s="20">
        <f t="shared" si="999"/>
        <v>0</v>
      </c>
      <c r="M1967" s="42"/>
      <c r="N1967" s="20">
        <f>COUNTIFS($B$21:$B$5019,B1967)</f>
        <v>0</v>
      </c>
    </row>
    <row r="1968" spans="1:14" x14ac:dyDescent="0.45">
      <c r="A1968" s="19">
        <v>1948</v>
      </c>
      <c r="B1968" s="54"/>
      <c r="C1968" s="55"/>
      <c r="D1968" s="21"/>
      <c r="E1968" s="21"/>
      <c r="F1968" s="20">
        <f t="shared" si="995"/>
        <v>0</v>
      </c>
      <c r="G1968" s="21"/>
      <c r="H1968" s="21"/>
      <c r="I1968" s="20">
        <f t="shared" si="996"/>
        <v>0</v>
      </c>
      <c r="J1968" s="20">
        <f t="shared" si="997"/>
        <v>0</v>
      </c>
      <c r="K1968" s="25" t="str">
        <f t="shared" si="998"/>
        <v>0</v>
      </c>
      <c r="L1968" s="20">
        <f t="shared" si="999"/>
        <v>0</v>
      </c>
      <c r="M1968" s="42"/>
      <c r="N1968" s="20">
        <f>COUNTIFS($B$21:$B$5019,B1968)</f>
        <v>0</v>
      </c>
    </row>
    <row r="1969" spans="1:14" x14ac:dyDescent="0.45">
      <c r="A1969" s="19">
        <v>1949</v>
      </c>
      <c r="B1969" s="54"/>
      <c r="C1969" s="55"/>
      <c r="D1969" s="21"/>
      <c r="E1969" s="21"/>
      <c r="F1969" s="20">
        <f t="shared" si="995"/>
        <v>0</v>
      </c>
      <c r="G1969" s="21"/>
      <c r="H1969" s="21"/>
      <c r="I1969" s="20">
        <f t="shared" si="996"/>
        <v>0</v>
      </c>
      <c r="J1969" s="20">
        <f t="shared" si="997"/>
        <v>0</v>
      </c>
      <c r="K1969" s="25" t="str">
        <f t="shared" si="998"/>
        <v>0</v>
      </c>
      <c r="L1969" s="20">
        <f t="shared" si="999"/>
        <v>0</v>
      </c>
      <c r="M1969" s="42"/>
      <c r="N1969" s="20">
        <f>COUNTIFS($B$21:$B$5019,B1969)</f>
        <v>0</v>
      </c>
    </row>
    <row r="1970" spans="1:14" ht="18.600000000000001" thickBot="1" x14ac:dyDescent="0.5">
      <c r="A1970" s="22">
        <v>1950</v>
      </c>
      <c r="B1970" s="56"/>
      <c r="C1970" s="57"/>
      <c r="D1970" s="24"/>
      <c r="E1970" s="24"/>
      <c r="F1970" s="23">
        <f t="shared" si="995"/>
        <v>0</v>
      </c>
      <c r="G1970" s="24"/>
      <c r="H1970" s="24"/>
      <c r="I1970" s="23">
        <f t="shared" si="996"/>
        <v>0</v>
      </c>
      <c r="J1970" s="23">
        <f t="shared" si="997"/>
        <v>0</v>
      </c>
      <c r="K1970" s="26" t="str">
        <f t="shared" si="998"/>
        <v>0</v>
      </c>
      <c r="L1970" s="23">
        <f t="shared" si="999"/>
        <v>0</v>
      </c>
      <c r="M1970" s="43"/>
      <c r="N1970" s="23">
        <f>COUNTIFS($B$21:$B$5019,B1970)</f>
        <v>0</v>
      </c>
    </row>
    <row r="1971" spans="1:14" x14ac:dyDescent="0.45">
      <c r="A1971" s="16">
        <v>1951</v>
      </c>
      <c r="B1971" s="52"/>
      <c r="C1971" s="53"/>
      <c r="D1971" s="18"/>
      <c r="E1971" s="18"/>
      <c r="F1971" s="17">
        <f>D1971-E1971</f>
        <v>0</v>
      </c>
      <c r="G1971" s="18"/>
      <c r="H1971" s="18"/>
      <c r="I1971" s="17">
        <f>G1971-H1971</f>
        <v>0</v>
      </c>
      <c r="J1971" s="17">
        <f>F1971+I1971</f>
        <v>0</v>
      </c>
      <c r="K1971" s="27" t="str">
        <f>IF(E1971&lt;0,"マイナス請求",IF(J1971=1900,"○",IF(J1971=0,"0",IF(J1971&lt;1900,"値引残","要確認"))))</f>
        <v>0</v>
      </c>
      <c r="L1971" s="17">
        <f>J1971</f>
        <v>0</v>
      </c>
      <c r="M1971" s="41"/>
      <c r="N1971" s="17">
        <f>COUNTIFS($B$21:$B$5019,B1971)</f>
        <v>0</v>
      </c>
    </row>
    <row r="1972" spans="1:14" x14ac:dyDescent="0.45">
      <c r="A1972" s="19">
        <v>1952</v>
      </c>
      <c r="B1972" s="54"/>
      <c r="C1972" s="55"/>
      <c r="D1972" s="21"/>
      <c r="E1972" s="21"/>
      <c r="F1972" s="20">
        <f t="shared" ref="F1972:F1980" si="1000">D1972-E1972</f>
        <v>0</v>
      </c>
      <c r="G1972" s="21"/>
      <c r="H1972" s="21"/>
      <c r="I1972" s="20">
        <f t="shared" ref="I1972:I1980" si="1001">G1972-H1972</f>
        <v>0</v>
      </c>
      <c r="J1972" s="20">
        <f t="shared" ref="J1972:J1980" si="1002">F1972+I1972</f>
        <v>0</v>
      </c>
      <c r="K1972" s="25" t="str">
        <f t="shared" ref="K1972:K1980" si="1003">IF(E1972&lt;0,"マイナス請求",IF(J1972=1900,"○",IF(J1972=0,"0",IF(J1972&lt;1900,"値引残","要確認"))))</f>
        <v>0</v>
      </c>
      <c r="L1972" s="20">
        <f t="shared" ref="L1972:L1980" si="1004">J1972</f>
        <v>0</v>
      </c>
      <c r="M1972" s="42"/>
      <c r="N1972" s="20">
        <f>COUNTIFS($B$21:$B$5019,B1972)</f>
        <v>0</v>
      </c>
    </row>
    <row r="1973" spans="1:14" x14ac:dyDescent="0.45">
      <c r="A1973" s="19">
        <v>1953</v>
      </c>
      <c r="B1973" s="54"/>
      <c r="C1973" s="55"/>
      <c r="D1973" s="21"/>
      <c r="E1973" s="21"/>
      <c r="F1973" s="20">
        <f t="shared" si="1000"/>
        <v>0</v>
      </c>
      <c r="G1973" s="21"/>
      <c r="H1973" s="21"/>
      <c r="I1973" s="20">
        <f t="shared" si="1001"/>
        <v>0</v>
      </c>
      <c r="J1973" s="20">
        <f t="shared" si="1002"/>
        <v>0</v>
      </c>
      <c r="K1973" s="25" t="str">
        <f t="shared" si="1003"/>
        <v>0</v>
      </c>
      <c r="L1973" s="20">
        <f t="shared" si="1004"/>
        <v>0</v>
      </c>
      <c r="M1973" s="42"/>
      <c r="N1973" s="20">
        <f>COUNTIFS($B$21:$B$5019,B1973)</f>
        <v>0</v>
      </c>
    </row>
    <row r="1974" spans="1:14" x14ac:dyDescent="0.45">
      <c r="A1974" s="19">
        <v>1954</v>
      </c>
      <c r="B1974" s="54"/>
      <c r="C1974" s="55"/>
      <c r="D1974" s="21"/>
      <c r="E1974" s="21"/>
      <c r="F1974" s="20">
        <f t="shared" si="1000"/>
        <v>0</v>
      </c>
      <c r="G1974" s="21"/>
      <c r="H1974" s="21"/>
      <c r="I1974" s="20">
        <f t="shared" si="1001"/>
        <v>0</v>
      </c>
      <c r="J1974" s="20">
        <f t="shared" si="1002"/>
        <v>0</v>
      </c>
      <c r="K1974" s="25" t="str">
        <f t="shared" si="1003"/>
        <v>0</v>
      </c>
      <c r="L1974" s="20">
        <f t="shared" si="1004"/>
        <v>0</v>
      </c>
      <c r="M1974" s="42"/>
      <c r="N1974" s="20">
        <f>COUNTIFS($B$21:$B$5019,B1974)</f>
        <v>0</v>
      </c>
    </row>
    <row r="1975" spans="1:14" x14ac:dyDescent="0.45">
      <c r="A1975" s="19">
        <v>1955</v>
      </c>
      <c r="B1975" s="54"/>
      <c r="C1975" s="55"/>
      <c r="D1975" s="21"/>
      <c r="E1975" s="21"/>
      <c r="F1975" s="20">
        <f t="shared" si="1000"/>
        <v>0</v>
      </c>
      <c r="G1975" s="21"/>
      <c r="H1975" s="21"/>
      <c r="I1975" s="20">
        <f t="shared" si="1001"/>
        <v>0</v>
      </c>
      <c r="J1975" s="20">
        <f t="shared" si="1002"/>
        <v>0</v>
      </c>
      <c r="K1975" s="25" t="str">
        <f t="shared" si="1003"/>
        <v>0</v>
      </c>
      <c r="L1975" s="20">
        <f t="shared" si="1004"/>
        <v>0</v>
      </c>
      <c r="M1975" s="42"/>
      <c r="N1975" s="20">
        <f>COUNTIFS($B$21:$B$5019,B1975)</f>
        <v>0</v>
      </c>
    </row>
    <row r="1976" spans="1:14" x14ac:dyDescent="0.45">
      <c r="A1976" s="19">
        <v>1956</v>
      </c>
      <c r="B1976" s="54"/>
      <c r="C1976" s="55"/>
      <c r="D1976" s="21"/>
      <c r="E1976" s="21"/>
      <c r="F1976" s="20">
        <f t="shared" si="1000"/>
        <v>0</v>
      </c>
      <c r="G1976" s="21"/>
      <c r="H1976" s="21"/>
      <c r="I1976" s="20">
        <f t="shared" si="1001"/>
        <v>0</v>
      </c>
      <c r="J1976" s="20">
        <f t="shared" si="1002"/>
        <v>0</v>
      </c>
      <c r="K1976" s="25" t="str">
        <f t="shared" si="1003"/>
        <v>0</v>
      </c>
      <c r="L1976" s="20">
        <f t="shared" si="1004"/>
        <v>0</v>
      </c>
      <c r="M1976" s="42"/>
      <c r="N1976" s="20">
        <f>COUNTIFS($B$21:$B$5019,B1976)</f>
        <v>0</v>
      </c>
    </row>
    <row r="1977" spans="1:14" x14ac:dyDescent="0.45">
      <c r="A1977" s="19">
        <v>1957</v>
      </c>
      <c r="B1977" s="54"/>
      <c r="C1977" s="55"/>
      <c r="D1977" s="21"/>
      <c r="E1977" s="21"/>
      <c r="F1977" s="20">
        <f t="shared" si="1000"/>
        <v>0</v>
      </c>
      <c r="G1977" s="21"/>
      <c r="H1977" s="21"/>
      <c r="I1977" s="20">
        <f t="shared" si="1001"/>
        <v>0</v>
      </c>
      <c r="J1977" s="20">
        <f t="shared" si="1002"/>
        <v>0</v>
      </c>
      <c r="K1977" s="25" t="str">
        <f t="shared" si="1003"/>
        <v>0</v>
      </c>
      <c r="L1977" s="20">
        <f t="shared" si="1004"/>
        <v>0</v>
      </c>
      <c r="M1977" s="42"/>
      <c r="N1977" s="20">
        <f>COUNTIFS($B$21:$B$5019,B1977)</f>
        <v>0</v>
      </c>
    </row>
    <row r="1978" spans="1:14" x14ac:dyDescent="0.45">
      <c r="A1978" s="19">
        <v>1958</v>
      </c>
      <c r="B1978" s="54"/>
      <c r="C1978" s="55"/>
      <c r="D1978" s="21"/>
      <c r="E1978" s="21"/>
      <c r="F1978" s="20">
        <f t="shared" si="1000"/>
        <v>0</v>
      </c>
      <c r="G1978" s="21"/>
      <c r="H1978" s="21"/>
      <c r="I1978" s="20">
        <f t="shared" si="1001"/>
        <v>0</v>
      </c>
      <c r="J1978" s="20">
        <f t="shared" si="1002"/>
        <v>0</v>
      </c>
      <c r="K1978" s="25" t="str">
        <f t="shared" si="1003"/>
        <v>0</v>
      </c>
      <c r="L1978" s="20">
        <f t="shared" si="1004"/>
        <v>0</v>
      </c>
      <c r="M1978" s="42"/>
      <c r="N1978" s="20">
        <f>COUNTIFS($B$21:$B$5019,B1978)</f>
        <v>0</v>
      </c>
    </row>
    <row r="1979" spans="1:14" x14ac:dyDescent="0.45">
      <c r="A1979" s="19">
        <v>1959</v>
      </c>
      <c r="B1979" s="54"/>
      <c r="C1979" s="55"/>
      <c r="D1979" s="21"/>
      <c r="E1979" s="21"/>
      <c r="F1979" s="20">
        <f t="shared" si="1000"/>
        <v>0</v>
      </c>
      <c r="G1979" s="21"/>
      <c r="H1979" s="21"/>
      <c r="I1979" s="20">
        <f t="shared" si="1001"/>
        <v>0</v>
      </c>
      <c r="J1979" s="20">
        <f t="shared" si="1002"/>
        <v>0</v>
      </c>
      <c r="K1979" s="25" t="str">
        <f t="shared" si="1003"/>
        <v>0</v>
      </c>
      <c r="L1979" s="20">
        <f t="shared" si="1004"/>
        <v>0</v>
      </c>
      <c r="M1979" s="42"/>
      <c r="N1979" s="20">
        <f>COUNTIFS($B$21:$B$5019,B1979)</f>
        <v>0</v>
      </c>
    </row>
    <row r="1980" spans="1:14" ht="18.600000000000001" thickBot="1" x14ac:dyDescent="0.5">
      <c r="A1980" s="22">
        <v>1960</v>
      </c>
      <c r="B1980" s="56"/>
      <c r="C1980" s="57"/>
      <c r="D1980" s="24"/>
      <c r="E1980" s="24"/>
      <c r="F1980" s="23">
        <f t="shared" si="1000"/>
        <v>0</v>
      </c>
      <c r="G1980" s="24"/>
      <c r="H1980" s="24"/>
      <c r="I1980" s="23">
        <f t="shared" si="1001"/>
        <v>0</v>
      </c>
      <c r="J1980" s="23">
        <f t="shared" si="1002"/>
        <v>0</v>
      </c>
      <c r="K1980" s="26" t="str">
        <f t="shared" si="1003"/>
        <v>0</v>
      </c>
      <c r="L1980" s="23">
        <f t="shared" si="1004"/>
        <v>0</v>
      </c>
      <c r="M1980" s="43"/>
      <c r="N1980" s="23">
        <f>COUNTIFS($B$21:$B$5019,B1980)</f>
        <v>0</v>
      </c>
    </row>
    <row r="1981" spans="1:14" x14ac:dyDescent="0.45">
      <c r="A1981" s="16">
        <v>1961</v>
      </c>
      <c r="B1981" s="52"/>
      <c r="C1981" s="53"/>
      <c r="D1981" s="18"/>
      <c r="E1981" s="18"/>
      <c r="F1981" s="17">
        <f>D1981-E1981</f>
        <v>0</v>
      </c>
      <c r="G1981" s="18"/>
      <c r="H1981" s="18"/>
      <c r="I1981" s="17">
        <f>G1981-H1981</f>
        <v>0</v>
      </c>
      <c r="J1981" s="17">
        <f>F1981+I1981</f>
        <v>0</v>
      </c>
      <c r="K1981" s="27" t="str">
        <f>IF(E1981&lt;0,"マイナス請求",IF(J1981=1900,"○",IF(J1981=0,"0",IF(J1981&lt;1900,"値引残","要確認"))))</f>
        <v>0</v>
      </c>
      <c r="L1981" s="17">
        <f>J1981</f>
        <v>0</v>
      </c>
      <c r="M1981" s="41"/>
      <c r="N1981" s="17">
        <f>COUNTIFS($B$21:$B$5019,B1981)</f>
        <v>0</v>
      </c>
    </row>
    <row r="1982" spans="1:14" x14ac:dyDescent="0.45">
      <c r="A1982" s="19">
        <v>1962</v>
      </c>
      <c r="B1982" s="54"/>
      <c r="C1982" s="55"/>
      <c r="D1982" s="21"/>
      <c r="E1982" s="21"/>
      <c r="F1982" s="20">
        <f t="shared" ref="F1982:F1990" si="1005">D1982-E1982</f>
        <v>0</v>
      </c>
      <c r="G1982" s="21"/>
      <c r="H1982" s="21"/>
      <c r="I1982" s="20">
        <f t="shared" ref="I1982:I1990" si="1006">G1982-H1982</f>
        <v>0</v>
      </c>
      <c r="J1982" s="20">
        <f t="shared" ref="J1982:J1990" si="1007">F1982+I1982</f>
        <v>0</v>
      </c>
      <c r="K1982" s="25" t="str">
        <f t="shared" ref="K1982:K1990" si="1008">IF(E1982&lt;0,"マイナス請求",IF(J1982=1900,"○",IF(J1982=0,"0",IF(J1982&lt;1900,"値引残","要確認"))))</f>
        <v>0</v>
      </c>
      <c r="L1982" s="20">
        <f t="shared" ref="L1982:L1990" si="1009">J1982</f>
        <v>0</v>
      </c>
      <c r="M1982" s="42"/>
      <c r="N1982" s="20">
        <f>COUNTIFS($B$21:$B$5019,B1982)</f>
        <v>0</v>
      </c>
    </row>
    <row r="1983" spans="1:14" x14ac:dyDescent="0.45">
      <c r="A1983" s="19">
        <v>1963</v>
      </c>
      <c r="B1983" s="54"/>
      <c r="C1983" s="55"/>
      <c r="D1983" s="21"/>
      <c r="E1983" s="21"/>
      <c r="F1983" s="20">
        <f t="shared" si="1005"/>
        <v>0</v>
      </c>
      <c r="G1983" s="21"/>
      <c r="H1983" s="21"/>
      <c r="I1983" s="20">
        <f t="shared" si="1006"/>
        <v>0</v>
      </c>
      <c r="J1983" s="20">
        <f t="shared" si="1007"/>
        <v>0</v>
      </c>
      <c r="K1983" s="25" t="str">
        <f t="shared" si="1008"/>
        <v>0</v>
      </c>
      <c r="L1983" s="20">
        <f t="shared" si="1009"/>
        <v>0</v>
      </c>
      <c r="M1983" s="42"/>
      <c r="N1983" s="20">
        <f>COUNTIFS($B$21:$B$5019,B1983)</f>
        <v>0</v>
      </c>
    </row>
    <row r="1984" spans="1:14" x14ac:dyDescent="0.45">
      <c r="A1984" s="19">
        <v>1964</v>
      </c>
      <c r="B1984" s="54"/>
      <c r="C1984" s="55"/>
      <c r="D1984" s="21"/>
      <c r="E1984" s="21"/>
      <c r="F1984" s="20">
        <f t="shared" si="1005"/>
        <v>0</v>
      </c>
      <c r="G1984" s="21"/>
      <c r="H1984" s="21"/>
      <c r="I1984" s="20">
        <f t="shared" si="1006"/>
        <v>0</v>
      </c>
      <c r="J1984" s="20">
        <f t="shared" si="1007"/>
        <v>0</v>
      </c>
      <c r="K1984" s="25" t="str">
        <f t="shared" si="1008"/>
        <v>0</v>
      </c>
      <c r="L1984" s="20">
        <f t="shared" si="1009"/>
        <v>0</v>
      </c>
      <c r="M1984" s="42"/>
      <c r="N1984" s="20">
        <f>COUNTIFS($B$21:$B$5019,B1984)</f>
        <v>0</v>
      </c>
    </row>
    <row r="1985" spans="1:14" x14ac:dyDescent="0.45">
      <c r="A1985" s="19">
        <v>1965</v>
      </c>
      <c r="B1985" s="54"/>
      <c r="C1985" s="55"/>
      <c r="D1985" s="21"/>
      <c r="E1985" s="21"/>
      <c r="F1985" s="20">
        <f t="shared" si="1005"/>
        <v>0</v>
      </c>
      <c r="G1985" s="21"/>
      <c r="H1985" s="21"/>
      <c r="I1985" s="20">
        <f t="shared" si="1006"/>
        <v>0</v>
      </c>
      <c r="J1985" s="20">
        <f t="shared" si="1007"/>
        <v>0</v>
      </c>
      <c r="K1985" s="25" t="str">
        <f t="shared" si="1008"/>
        <v>0</v>
      </c>
      <c r="L1985" s="20">
        <f t="shared" si="1009"/>
        <v>0</v>
      </c>
      <c r="M1985" s="42"/>
      <c r="N1985" s="20">
        <f>COUNTIFS($B$21:$B$5019,B1985)</f>
        <v>0</v>
      </c>
    </row>
    <row r="1986" spans="1:14" x14ac:dyDescent="0.45">
      <c r="A1986" s="19">
        <v>1966</v>
      </c>
      <c r="B1986" s="54"/>
      <c r="C1986" s="55"/>
      <c r="D1986" s="21"/>
      <c r="E1986" s="21"/>
      <c r="F1986" s="20">
        <f t="shared" si="1005"/>
        <v>0</v>
      </c>
      <c r="G1986" s="21"/>
      <c r="H1986" s="21"/>
      <c r="I1986" s="20">
        <f t="shared" si="1006"/>
        <v>0</v>
      </c>
      <c r="J1986" s="20">
        <f t="shared" si="1007"/>
        <v>0</v>
      </c>
      <c r="K1986" s="25" t="str">
        <f t="shared" si="1008"/>
        <v>0</v>
      </c>
      <c r="L1986" s="20">
        <f t="shared" si="1009"/>
        <v>0</v>
      </c>
      <c r="M1986" s="42"/>
      <c r="N1986" s="20">
        <f>COUNTIFS($B$21:$B$5019,B1986)</f>
        <v>0</v>
      </c>
    </row>
    <row r="1987" spans="1:14" x14ac:dyDescent="0.45">
      <c r="A1987" s="19">
        <v>1967</v>
      </c>
      <c r="B1987" s="54"/>
      <c r="C1987" s="55"/>
      <c r="D1987" s="21"/>
      <c r="E1987" s="21"/>
      <c r="F1987" s="20">
        <f t="shared" si="1005"/>
        <v>0</v>
      </c>
      <c r="G1987" s="21"/>
      <c r="H1987" s="21"/>
      <c r="I1987" s="20">
        <f t="shared" si="1006"/>
        <v>0</v>
      </c>
      <c r="J1987" s="20">
        <f t="shared" si="1007"/>
        <v>0</v>
      </c>
      <c r="K1987" s="25" t="str">
        <f t="shared" si="1008"/>
        <v>0</v>
      </c>
      <c r="L1987" s="20">
        <f t="shared" si="1009"/>
        <v>0</v>
      </c>
      <c r="M1987" s="42"/>
      <c r="N1987" s="20">
        <f>COUNTIFS($B$21:$B$5019,B1987)</f>
        <v>0</v>
      </c>
    </row>
    <row r="1988" spans="1:14" x14ac:dyDescent="0.45">
      <c r="A1988" s="19">
        <v>1968</v>
      </c>
      <c r="B1988" s="54"/>
      <c r="C1988" s="55"/>
      <c r="D1988" s="21"/>
      <c r="E1988" s="21"/>
      <c r="F1988" s="20">
        <f t="shared" si="1005"/>
        <v>0</v>
      </c>
      <c r="G1988" s="21"/>
      <c r="H1988" s="21"/>
      <c r="I1988" s="20">
        <f t="shared" si="1006"/>
        <v>0</v>
      </c>
      <c r="J1988" s="20">
        <f t="shared" si="1007"/>
        <v>0</v>
      </c>
      <c r="K1988" s="25" t="str">
        <f t="shared" si="1008"/>
        <v>0</v>
      </c>
      <c r="L1988" s="20">
        <f t="shared" si="1009"/>
        <v>0</v>
      </c>
      <c r="M1988" s="42"/>
      <c r="N1988" s="20">
        <f>COUNTIFS($B$21:$B$5019,B1988)</f>
        <v>0</v>
      </c>
    </row>
    <row r="1989" spans="1:14" x14ac:dyDescent="0.45">
      <c r="A1989" s="19">
        <v>1969</v>
      </c>
      <c r="B1989" s="54"/>
      <c r="C1989" s="55"/>
      <c r="D1989" s="21"/>
      <c r="E1989" s="21"/>
      <c r="F1989" s="20">
        <f t="shared" si="1005"/>
        <v>0</v>
      </c>
      <c r="G1989" s="21"/>
      <c r="H1989" s="21"/>
      <c r="I1989" s="20">
        <f t="shared" si="1006"/>
        <v>0</v>
      </c>
      <c r="J1989" s="20">
        <f t="shared" si="1007"/>
        <v>0</v>
      </c>
      <c r="K1989" s="25" t="str">
        <f t="shared" si="1008"/>
        <v>0</v>
      </c>
      <c r="L1989" s="20">
        <f t="shared" si="1009"/>
        <v>0</v>
      </c>
      <c r="M1989" s="42"/>
      <c r="N1989" s="20">
        <f>COUNTIFS($B$21:$B$5019,B1989)</f>
        <v>0</v>
      </c>
    </row>
    <row r="1990" spans="1:14" ht="18.600000000000001" thickBot="1" x14ac:dyDescent="0.5">
      <c r="A1990" s="22">
        <v>1970</v>
      </c>
      <c r="B1990" s="56"/>
      <c r="C1990" s="57"/>
      <c r="D1990" s="24"/>
      <c r="E1990" s="24"/>
      <c r="F1990" s="23">
        <f t="shared" si="1005"/>
        <v>0</v>
      </c>
      <c r="G1990" s="24"/>
      <c r="H1990" s="24"/>
      <c r="I1990" s="23">
        <f t="shared" si="1006"/>
        <v>0</v>
      </c>
      <c r="J1990" s="23">
        <f t="shared" si="1007"/>
        <v>0</v>
      </c>
      <c r="K1990" s="26" t="str">
        <f t="shared" si="1008"/>
        <v>0</v>
      </c>
      <c r="L1990" s="23">
        <f t="shared" si="1009"/>
        <v>0</v>
      </c>
      <c r="M1990" s="43"/>
      <c r="N1990" s="23">
        <f>COUNTIFS($B$21:$B$5019,B1990)</f>
        <v>0</v>
      </c>
    </row>
    <row r="1991" spans="1:14" x14ac:dyDescent="0.45">
      <c r="A1991" s="16">
        <v>1971</v>
      </c>
      <c r="B1991" s="52"/>
      <c r="C1991" s="53"/>
      <c r="D1991" s="18"/>
      <c r="E1991" s="18"/>
      <c r="F1991" s="17">
        <f>D1991-E1991</f>
        <v>0</v>
      </c>
      <c r="G1991" s="18"/>
      <c r="H1991" s="18"/>
      <c r="I1991" s="17">
        <f>G1991-H1991</f>
        <v>0</v>
      </c>
      <c r="J1991" s="17">
        <f>F1991+I1991</f>
        <v>0</v>
      </c>
      <c r="K1991" s="27" t="str">
        <f>IF(E1991&lt;0,"マイナス請求",IF(J1991=1900,"○",IF(J1991=0,"0",IF(J1991&lt;1900,"値引残","要確認"))))</f>
        <v>0</v>
      </c>
      <c r="L1991" s="17">
        <f>J1991</f>
        <v>0</v>
      </c>
      <c r="M1991" s="41"/>
      <c r="N1991" s="17">
        <f>COUNTIFS($B$21:$B$5019,B1991)</f>
        <v>0</v>
      </c>
    </row>
    <row r="1992" spans="1:14" x14ac:dyDescent="0.45">
      <c r="A1992" s="19">
        <v>1972</v>
      </c>
      <c r="B1992" s="54"/>
      <c r="C1992" s="55"/>
      <c r="D1992" s="21"/>
      <c r="E1992" s="21"/>
      <c r="F1992" s="20">
        <f t="shared" ref="F1992:F2000" si="1010">D1992-E1992</f>
        <v>0</v>
      </c>
      <c r="G1992" s="21"/>
      <c r="H1992" s="21"/>
      <c r="I1992" s="20">
        <f t="shared" ref="I1992:I2000" si="1011">G1992-H1992</f>
        <v>0</v>
      </c>
      <c r="J1992" s="20">
        <f t="shared" ref="J1992:J2000" si="1012">F1992+I1992</f>
        <v>0</v>
      </c>
      <c r="K1992" s="25" t="str">
        <f t="shared" ref="K1992:K2000" si="1013">IF(E1992&lt;0,"マイナス請求",IF(J1992=1900,"○",IF(J1992=0,"0",IF(J1992&lt;1900,"値引残","要確認"))))</f>
        <v>0</v>
      </c>
      <c r="L1992" s="20">
        <f t="shared" ref="L1992:L2000" si="1014">J1992</f>
        <v>0</v>
      </c>
      <c r="M1992" s="42"/>
      <c r="N1992" s="20">
        <f>COUNTIFS($B$21:$B$5019,B1992)</f>
        <v>0</v>
      </c>
    </row>
    <row r="1993" spans="1:14" x14ac:dyDescent="0.45">
      <c r="A1993" s="19">
        <v>1973</v>
      </c>
      <c r="B1993" s="54"/>
      <c r="C1993" s="55"/>
      <c r="D1993" s="21"/>
      <c r="E1993" s="21"/>
      <c r="F1993" s="20">
        <f t="shared" si="1010"/>
        <v>0</v>
      </c>
      <c r="G1993" s="21"/>
      <c r="H1993" s="21"/>
      <c r="I1993" s="20">
        <f t="shared" si="1011"/>
        <v>0</v>
      </c>
      <c r="J1993" s="20">
        <f t="shared" si="1012"/>
        <v>0</v>
      </c>
      <c r="K1993" s="25" t="str">
        <f t="shared" si="1013"/>
        <v>0</v>
      </c>
      <c r="L1993" s="20">
        <f t="shared" si="1014"/>
        <v>0</v>
      </c>
      <c r="M1993" s="42"/>
      <c r="N1993" s="20">
        <f>COUNTIFS($B$21:$B$5019,B1993)</f>
        <v>0</v>
      </c>
    </row>
    <row r="1994" spans="1:14" x14ac:dyDescent="0.45">
      <c r="A1994" s="19">
        <v>1974</v>
      </c>
      <c r="B1994" s="54"/>
      <c r="C1994" s="55"/>
      <c r="D1994" s="21"/>
      <c r="E1994" s="21"/>
      <c r="F1994" s="20">
        <f t="shared" si="1010"/>
        <v>0</v>
      </c>
      <c r="G1994" s="21"/>
      <c r="H1994" s="21"/>
      <c r="I1994" s="20">
        <f t="shared" si="1011"/>
        <v>0</v>
      </c>
      <c r="J1994" s="20">
        <f t="shared" si="1012"/>
        <v>0</v>
      </c>
      <c r="K1994" s="25" t="str">
        <f t="shared" si="1013"/>
        <v>0</v>
      </c>
      <c r="L1994" s="20">
        <f t="shared" si="1014"/>
        <v>0</v>
      </c>
      <c r="M1994" s="42"/>
      <c r="N1994" s="20">
        <f>COUNTIFS($B$21:$B$5019,B1994)</f>
        <v>0</v>
      </c>
    </row>
    <row r="1995" spans="1:14" x14ac:dyDescent="0.45">
      <c r="A1995" s="19">
        <v>1975</v>
      </c>
      <c r="B1995" s="54"/>
      <c r="C1995" s="55"/>
      <c r="D1995" s="21"/>
      <c r="E1995" s="21"/>
      <c r="F1995" s="20">
        <f t="shared" si="1010"/>
        <v>0</v>
      </c>
      <c r="G1995" s="21"/>
      <c r="H1995" s="21"/>
      <c r="I1995" s="20">
        <f t="shared" si="1011"/>
        <v>0</v>
      </c>
      <c r="J1995" s="20">
        <f t="shared" si="1012"/>
        <v>0</v>
      </c>
      <c r="K1995" s="25" t="str">
        <f t="shared" si="1013"/>
        <v>0</v>
      </c>
      <c r="L1995" s="20">
        <f t="shared" si="1014"/>
        <v>0</v>
      </c>
      <c r="M1995" s="42"/>
      <c r="N1995" s="20">
        <f>COUNTIFS($B$21:$B$5019,B1995)</f>
        <v>0</v>
      </c>
    </row>
    <row r="1996" spans="1:14" x14ac:dyDescent="0.45">
      <c r="A1996" s="19">
        <v>1976</v>
      </c>
      <c r="B1996" s="54"/>
      <c r="C1996" s="55"/>
      <c r="D1996" s="21"/>
      <c r="E1996" s="21"/>
      <c r="F1996" s="20">
        <f t="shared" si="1010"/>
        <v>0</v>
      </c>
      <c r="G1996" s="21"/>
      <c r="H1996" s="21"/>
      <c r="I1996" s="20">
        <f t="shared" si="1011"/>
        <v>0</v>
      </c>
      <c r="J1996" s="20">
        <f t="shared" si="1012"/>
        <v>0</v>
      </c>
      <c r="K1996" s="25" t="str">
        <f t="shared" si="1013"/>
        <v>0</v>
      </c>
      <c r="L1996" s="20">
        <f t="shared" si="1014"/>
        <v>0</v>
      </c>
      <c r="M1996" s="42"/>
      <c r="N1996" s="20">
        <f>COUNTIFS($B$21:$B$5019,B1996)</f>
        <v>0</v>
      </c>
    </row>
    <row r="1997" spans="1:14" x14ac:dyDescent="0.45">
      <c r="A1997" s="19">
        <v>1977</v>
      </c>
      <c r="B1997" s="54"/>
      <c r="C1997" s="55"/>
      <c r="D1997" s="21"/>
      <c r="E1997" s="21"/>
      <c r="F1997" s="20">
        <f t="shared" si="1010"/>
        <v>0</v>
      </c>
      <c r="G1997" s="21"/>
      <c r="H1997" s="21"/>
      <c r="I1997" s="20">
        <f t="shared" si="1011"/>
        <v>0</v>
      </c>
      <c r="J1997" s="20">
        <f t="shared" si="1012"/>
        <v>0</v>
      </c>
      <c r="K1997" s="25" t="str">
        <f t="shared" si="1013"/>
        <v>0</v>
      </c>
      <c r="L1997" s="20">
        <f t="shared" si="1014"/>
        <v>0</v>
      </c>
      <c r="M1997" s="42"/>
      <c r="N1997" s="20">
        <f>COUNTIFS($B$21:$B$5019,B1997)</f>
        <v>0</v>
      </c>
    </row>
    <row r="1998" spans="1:14" x14ac:dyDescent="0.45">
      <c r="A1998" s="19">
        <v>1978</v>
      </c>
      <c r="B1998" s="54"/>
      <c r="C1998" s="55"/>
      <c r="D1998" s="21"/>
      <c r="E1998" s="21"/>
      <c r="F1998" s="20">
        <f t="shared" si="1010"/>
        <v>0</v>
      </c>
      <c r="G1998" s="21"/>
      <c r="H1998" s="21"/>
      <c r="I1998" s="20">
        <f t="shared" si="1011"/>
        <v>0</v>
      </c>
      <c r="J1998" s="20">
        <f t="shared" si="1012"/>
        <v>0</v>
      </c>
      <c r="K1998" s="25" t="str">
        <f t="shared" si="1013"/>
        <v>0</v>
      </c>
      <c r="L1998" s="20">
        <f t="shared" si="1014"/>
        <v>0</v>
      </c>
      <c r="M1998" s="42"/>
      <c r="N1998" s="20">
        <f>COUNTIFS($B$21:$B$5019,B1998)</f>
        <v>0</v>
      </c>
    </row>
    <row r="1999" spans="1:14" x14ac:dyDescent="0.45">
      <c r="A1999" s="19">
        <v>1979</v>
      </c>
      <c r="B1999" s="54"/>
      <c r="C1999" s="55"/>
      <c r="D1999" s="21"/>
      <c r="E1999" s="21"/>
      <c r="F1999" s="20">
        <f t="shared" si="1010"/>
        <v>0</v>
      </c>
      <c r="G1999" s="21"/>
      <c r="H1999" s="21"/>
      <c r="I1999" s="20">
        <f t="shared" si="1011"/>
        <v>0</v>
      </c>
      <c r="J1999" s="20">
        <f t="shared" si="1012"/>
        <v>0</v>
      </c>
      <c r="K1999" s="25" t="str">
        <f t="shared" si="1013"/>
        <v>0</v>
      </c>
      <c r="L1999" s="20">
        <f t="shared" si="1014"/>
        <v>0</v>
      </c>
      <c r="M1999" s="42"/>
      <c r="N1999" s="20">
        <f>COUNTIFS($B$21:$B$5019,B1999)</f>
        <v>0</v>
      </c>
    </row>
    <row r="2000" spans="1:14" ht="18.600000000000001" thickBot="1" x14ac:dyDescent="0.5">
      <c r="A2000" s="22">
        <v>1980</v>
      </c>
      <c r="B2000" s="56"/>
      <c r="C2000" s="57"/>
      <c r="D2000" s="24"/>
      <c r="E2000" s="24"/>
      <c r="F2000" s="23">
        <f t="shared" si="1010"/>
        <v>0</v>
      </c>
      <c r="G2000" s="24"/>
      <c r="H2000" s="24"/>
      <c r="I2000" s="23">
        <f t="shared" si="1011"/>
        <v>0</v>
      </c>
      <c r="J2000" s="23">
        <f t="shared" si="1012"/>
        <v>0</v>
      </c>
      <c r="K2000" s="26" t="str">
        <f t="shared" si="1013"/>
        <v>0</v>
      </c>
      <c r="L2000" s="23">
        <f t="shared" si="1014"/>
        <v>0</v>
      </c>
      <c r="M2000" s="43"/>
      <c r="N2000" s="23">
        <f>COUNTIFS($B$21:$B$5019,B2000)</f>
        <v>0</v>
      </c>
    </row>
    <row r="2001" spans="1:14" x14ac:dyDescent="0.45">
      <c r="A2001" s="16">
        <v>1981</v>
      </c>
      <c r="B2001" s="52"/>
      <c r="C2001" s="53"/>
      <c r="D2001" s="18"/>
      <c r="E2001" s="18"/>
      <c r="F2001" s="17">
        <f>D2001-E2001</f>
        <v>0</v>
      </c>
      <c r="G2001" s="18"/>
      <c r="H2001" s="18"/>
      <c r="I2001" s="17">
        <f>G2001-H2001</f>
        <v>0</v>
      </c>
      <c r="J2001" s="17">
        <f>F2001+I2001</f>
        <v>0</v>
      </c>
      <c r="K2001" s="27" t="str">
        <f>IF(E2001&lt;0,"マイナス請求",IF(J2001=1900,"○",IF(J2001=0,"0",IF(J2001&lt;1900,"値引残","要確認"))))</f>
        <v>0</v>
      </c>
      <c r="L2001" s="17">
        <f>J2001</f>
        <v>0</v>
      </c>
      <c r="M2001" s="41"/>
      <c r="N2001" s="17">
        <f>COUNTIFS($B$21:$B$5019,B2001)</f>
        <v>0</v>
      </c>
    </row>
    <row r="2002" spans="1:14" x14ac:dyDescent="0.45">
      <c r="A2002" s="19">
        <v>1982</v>
      </c>
      <c r="B2002" s="54"/>
      <c r="C2002" s="55"/>
      <c r="D2002" s="21"/>
      <c r="E2002" s="21"/>
      <c r="F2002" s="20">
        <f t="shared" ref="F2002:F2010" si="1015">D2002-E2002</f>
        <v>0</v>
      </c>
      <c r="G2002" s="21"/>
      <c r="H2002" s="21"/>
      <c r="I2002" s="20">
        <f t="shared" ref="I2002:I2010" si="1016">G2002-H2002</f>
        <v>0</v>
      </c>
      <c r="J2002" s="20">
        <f t="shared" ref="J2002:J2010" si="1017">F2002+I2002</f>
        <v>0</v>
      </c>
      <c r="K2002" s="25" t="str">
        <f t="shared" ref="K2002:K2010" si="1018">IF(E2002&lt;0,"マイナス請求",IF(J2002=1900,"○",IF(J2002=0,"0",IF(J2002&lt;1900,"値引残","要確認"))))</f>
        <v>0</v>
      </c>
      <c r="L2002" s="20">
        <f t="shared" ref="L2002:L2010" si="1019">J2002</f>
        <v>0</v>
      </c>
      <c r="M2002" s="42"/>
      <c r="N2002" s="20">
        <f>COUNTIFS($B$21:$B$5019,B2002)</f>
        <v>0</v>
      </c>
    </row>
    <row r="2003" spans="1:14" x14ac:dyDescent="0.45">
      <c r="A2003" s="19">
        <v>1983</v>
      </c>
      <c r="B2003" s="54"/>
      <c r="C2003" s="55"/>
      <c r="D2003" s="21"/>
      <c r="E2003" s="21"/>
      <c r="F2003" s="20">
        <f t="shared" si="1015"/>
        <v>0</v>
      </c>
      <c r="G2003" s="21"/>
      <c r="H2003" s="21"/>
      <c r="I2003" s="20">
        <f t="shared" si="1016"/>
        <v>0</v>
      </c>
      <c r="J2003" s="20">
        <f t="shared" si="1017"/>
        <v>0</v>
      </c>
      <c r="K2003" s="25" t="str">
        <f t="shared" si="1018"/>
        <v>0</v>
      </c>
      <c r="L2003" s="20">
        <f t="shared" si="1019"/>
        <v>0</v>
      </c>
      <c r="M2003" s="42"/>
      <c r="N2003" s="20">
        <f>COUNTIFS($B$21:$B$5019,B2003)</f>
        <v>0</v>
      </c>
    </row>
    <row r="2004" spans="1:14" x14ac:dyDescent="0.45">
      <c r="A2004" s="19">
        <v>1984</v>
      </c>
      <c r="B2004" s="54"/>
      <c r="C2004" s="55"/>
      <c r="D2004" s="21"/>
      <c r="E2004" s="21"/>
      <c r="F2004" s="20">
        <f t="shared" si="1015"/>
        <v>0</v>
      </c>
      <c r="G2004" s="21"/>
      <c r="H2004" s="21"/>
      <c r="I2004" s="20">
        <f t="shared" si="1016"/>
        <v>0</v>
      </c>
      <c r="J2004" s="20">
        <f t="shared" si="1017"/>
        <v>0</v>
      </c>
      <c r="K2004" s="25" t="str">
        <f t="shared" si="1018"/>
        <v>0</v>
      </c>
      <c r="L2004" s="20">
        <f t="shared" si="1019"/>
        <v>0</v>
      </c>
      <c r="M2004" s="42"/>
      <c r="N2004" s="20">
        <f>COUNTIFS($B$21:$B$5019,B2004)</f>
        <v>0</v>
      </c>
    </row>
    <row r="2005" spans="1:14" x14ac:dyDescent="0.45">
      <c r="A2005" s="19">
        <v>1985</v>
      </c>
      <c r="B2005" s="54"/>
      <c r="C2005" s="55"/>
      <c r="D2005" s="21"/>
      <c r="E2005" s="21"/>
      <c r="F2005" s="20">
        <f t="shared" si="1015"/>
        <v>0</v>
      </c>
      <c r="G2005" s="21"/>
      <c r="H2005" s="21"/>
      <c r="I2005" s="20">
        <f t="shared" si="1016"/>
        <v>0</v>
      </c>
      <c r="J2005" s="20">
        <f t="shared" si="1017"/>
        <v>0</v>
      </c>
      <c r="K2005" s="25" t="str">
        <f t="shared" si="1018"/>
        <v>0</v>
      </c>
      <c r="L2005" s="20">
        <f t="shared" si="1019"/>
        <v>0</v>
      </c>
      <c r="M2005" s="42"/>
      <c r="N2005" s="20">
        <f>COUNTIFS($B$21:$B$5019,B2005)</f>
        <v>0</v>
      </c>
    </row>
    <row r="2006" spans="1:14" x14ac:dyDescent="0.45">
      <c r="A2006" s="19">
        <v>1986</v>
      </c>
      <c r="B2006" s="54"/>
      <c r="C2006" s="55"/>
      <c r="D2006" s="21"/>
      <c r="E2006" s="21"/>
      <c r="F2006" s="20">
        <f t="shared" si="1015"/>
        <v>0</v>
      </c>
      <c r="G2006" s="21"/>
      <c r="H2006" s="21"/>
      <c r="I2006" s="20">
        <f t="shared" si="1016"/>
        <v>0</v>
      </c>
      <c r="J2006" s="20">
        <f t="shared" si="1017"/>
        <v>0</v>
      </c>
      <c r="K2006" s="25" t="str">
        <f t="shared" si="1018"/>
        <v>0</v>
      </c>
      <c r="L2006" s="20">
        <f t="shared" si="1019"/>
        <v>0</v>
      </c>
      <c r="M2006" s="42"/>
      <c r="N2006" s="20">
        <f>COUNTIFS($B$21:$B$5019,B2006)</f>
        <v>0</v>
      </c>
    </row>
    <row r="2007" spans="1:14" x14ac:dyDescent="0.45">
      <c r="A2007" s="19">
        <v>1987</v>
      </c>
      <c r="B2007" s="54"/>
      <c r="C2007" s="55"/>
      <c r="D2007" s="21"/>
      <c r="E2007" s="21"/>
      <c r="F2007" s="20">
        <f t="shared" si="1015"/>
        <v>0</v>
      </c>
      <c r="G2007" s="21"/>
      <c r="H2007" s="21"/>
      <c r="I2007" s="20">
        <f t="shared" si="1016"/>
        <v>0</v>
      </c>
      <c r="J2007" s="20">
        <f t="shared" si="1017"/>
        <v>0</v>
      </c>
      <c r="K2007" s="25" t="str">
        <f t="shared" si="1018"/>
        <v>0</v>
      </c>
      <c r="L2007" s="20">
        <f t="shared" si="1019"/>
        <v>0</v>
      </c>
      <c r="M2007" s="42"/>
      <c r="N2007" s="20">
        <f>COUNTIFS($B$21:$B$5019,B2007)</f>
        <v>0</v>
      </c>
    </row>
    <row r="2008" spans="1:14" x14ac:dyDescent="0.45">
      <c r="A2008" s="19">
        <v>1988</v>
      </c>
      <c r="B2008" s="54"/>
      <c r="C2008" s="55"/>
      <c r="D2008" s="21"/>
      <c r="E2008" s="21"/>
      <c r="F2008" s="20">
        <f t="shared" si="1015"/>
        <v>0</v>
      </c>
      <c r="G2008" s="21"/>
      <c r="H2008" s="21"/>
      <c r="I2008" s="20">
        <f t="shared" si="1016"/>
        <v>0</v>
      </c>
      <c r="J2008" s="20">
        <f t="shared" si="1017"/>
        <v>0</v>
      </c>
      <c r="K2008" s="25" t="str">
        <f t="shared" si="1018"/>
        <v>0</v>
      </c>
      <c r="L2008" s="20">
        <f t="shared" si="1019"/>
        <v>0</v>
      </c>
      <c r="M2008" s="42"/>
      <c r="N2008" s="20">
        <f>COUNTIFS($B$21:$B$5019,B2008)</f>
        <v>0</v>
      </c>
    </row>
    <row r="2009" spans="1:14" x14ac:dyDescent="0.45">
      <c r="A2009" s="19">
        <v>1989</v>
      </c>
      <c r="B2009" s="54"/>
      <c r="C2009" s="55"/>
      <c r="D2009" s="21"/>
      <c r="E2009" s="21"/>
      <c r="F2009" s="20">
        <f t="shared" si="1015"/>
        <v>0</v>
      </c>
      <c r="G2009" s="21"/>
      <c r="H2009" s="21"/>
      <c r="I2009" s="20">
        <f t="shared" si="1016"/>
        <v>0</v>
      </c>
      <c r="J2009" s="20">
        <f t="shared" si="1017"/>
        <v>0</v>
      </c>
      <c r="K2009" s="25" t="str">
        <f t="shared" si="1018"/>
        <v>0</v>
      </c>
      <c r="L2009" s="20">
        <f t="shared" si="1019"/>
        <v>0</v>
      </c>
      <c r="M2009" s="42"/>
      <c r="N2009" s="20">
        <f>COUNTIFS($B$21:$B$5019,B2009)</f>
        <v>0</v>
      </c>
    </row>
    <row r="2010" spans="1:14" ht="18.600000000000001" thickBot="1" x14ac:dyDescent="0.5">
      <c r="A2010" s="22">
        <v>1990</v>
      </c>
      <c r="B2010" s="56"/>
      <c r="C2010" s="57"/>
      <c r="D2010" s="24"/>
      <c r="E2010" s="24"/>
      <c r="F2010" s="23">
        <f t="shared" si="1015"/>
        <v>0</v>
      </c>
      <c r="G2010" s="24"/>
      <c r="H2010" s="24"/>
      <c r="I2010" s="23">
        <f t="shared" si="1016"/>
        <v>0</v>
      </c>
      <c r="J2010" s="23">
        <f t="shared" si="1017"/>
        <v>0</v>
      </c>
      <c r="K2010" s="26" t="str">
        <f t="shared" si="1018"/>
        <v>0</v>
      </c>
      <c r="L2010" s="23">
        <f t="shared" si="1019"/>
        <v>0</v>
      </c>
      <c r="M2010" s="43"/>
      <c r="N2010" s="23">
        <f>COUNTIFS($B$21:$B$5019,B2010)</f>
        <v>0</v>
      </c>
    </row>
    <row r="2011" spans="1:14" x14ac:dyDescent="0.45">
      <c r="A2011" s="16">
        <v>1991</v>
      </c>
      <c r="B2011" s="52"/>
      <c r="C2011" s="53"/>
      <c r="D2011" s="18"/>
      <c r="E2011" s="18"/>
      <c r="F2011" s="17">
        <f>D2011-E2011</f>
        <v>0</v>
      </c>
      <c r="G2011" s="18"/>
      <c r="H2011" s="18"/>
      <c r="I2011" s="17">
        <f>G2011-H2011</f>
        <v>0</v>
      </c>
      <c r="J2011" s="17">
        <f>F2011+I2011</f>
        <v>0</v>
      </c>
      <c r="K2011" s="27" t="str">
        <f>IF(E2011&lt;0,"マイナス請求",IF(J2011=1900,"○",IF(J2011=0,"0",IF(J2011&lt;1900,"値引残","要確認"))))</f>
        <v>0</v>
      </c>
      <c r="L2011" s="17">
        <f>J2011</f>
        <v>0</v>
      </c>
      <c r="M2011" s="41"/>
      <c r="N2011" s="17">
        <f>COUNTIFS($B$21:$B$5019,B2011)</f>
        <v>0</v>
      </c>
    </row>
    <row r="2012" spans="1:14" x14ac:dyDescent="0.45">
      <c r="A2012" s="19">
        <v>1992</v>
      </c>
      <c r="B2012" s="54"/>
      <c r="C2012" s="55"/>
      <c r="D2012" s="21"/>
      <c r="E2012" s="21"/>
      <c r="F2012" s="20">
        <f t="shared" ref="F2012:F2020" si="1020">D2012-E2012</f>
        <v>0</v>
      </c>
      <c r="G2012" s="21"/>
      <c r="H2012" s="21"/>
      <c r="I2012" s="20">
        <f t="shared" ref="I2012:I2020" si="1021">G2012-H2012</f>
        <v>0</v>
      </c>
      <c r="J2012" s="20">
        <f t="shared" ref="J2012:J2020" si="1022">F2012+I2012</f>
        <v>0</v>
      </c>
      <c r="K2012" s="25" t="str">
        <f t="shared" ref="K2012:K2017" si="1023">IF(E2012&lt;0,"マイナス請求",IF(J2012=1900,"○",IF(J2012=0,"0",IF(J2012&lt;1900,"値引残","要確認"))))</f>
        <v>0</v>
      </c>
      <c r="L2012" s="20">
        <f t="shared" ref="L2012:L2020" si="1024">J2012</f>
        <v>0</v>
      </c>
      <c r="M2012" s="42"/>
      <c r="N2012" s="20">
        <f>COUNTIFS($B$21:$B$5019,B2012)</f>
        <v>0</v>
      </c>
    </row>
    <row r="2013" spans="1:14" x14ac:dyDescent="0.45">
      <c r="A2013" s="19">
        <v>1993</v>
      </c>
      <c r="B2013" s="54"/>
      <c r="C2013" s="55"/>
      <c r="D2013" s="21"/>
      <c r="E2013" s="21"/>
      <c r="F2013" s="20">
        <f t="shared" si="1020"/>
        <v>0</v>
      </c>
      <c r="G2013" s="21"/>
      <c r="H2013" s="21"/>
      <c r="I2013" s="20">
        <f t="shared" si="1021"/>
        <v>0</v>
      </c>
      <c r="J2013" s="20">
        <f t="shared" si="1022"/>
        <v>0</v>
      </c>
      <c r="K2013" s="25" t="str">
        <f t="shared" si="1023"/>
        <v>0</v>
      </c>
      <c r="L2013" s="20">
        <f t="shared" si="1024"/>
        <v>0</v>
      </c>
      <c r="M2013" s="42"/>
      <c r="N2013" s="20">
        <f>COUNTIFS($B$21:$B$5019,B2013)</f>
        <v>0</v>
      </c>
    </row>
    <row r="2014" spans="1:14" x14ac:dyDescent="0.45">
      <c r="A2014" s="19">
        <v>1994</v>
      </c>
      <c r="B2014" s="54"/>
      <c r="C2014" s="55"/>
      <c r="D2014" s="21"/>
      <c r="E2014" s="21"/>
      <c r="F2014" s="20">
        <f t="shared" si="1020"/>
        <v>0</v>
      </c>
      <c r="G2014" s="21"/>
      <c r="H2014" s="21"/>
      <c r="I2014" s="20">
        <f t="shared" si="1021"/>
        <v>0</v>
      </c>
      <c r="J2014" s="20">
        <f t="shared" si="1022"/>
        <v>0</v>
      </c>
      <c r="K2014" s="25" t="str">
        <f t="shared" si="1023"/>
        <v>0</v>
      </c>
      <c r="L2014" s="20">
        <f t="shared" si="1024"/>
        <v>0</v>
      </c>
      <c r="M2014" s="42"/>
      <c r="N2014" s="20">
        <f>COUNTIFS($B$21:$B$5019,B2014)</f>
        <v>0</v>
      </c>
    </row>
    <row r="2015" spans="1:14" x14ac:dyDescent="0.45">
      <c r="A2015" s="19">
        <v>1995</v>
      </c>
      <c r="B2015" s="54"/>
      <c r="C2015" s="55"/>
      <c r="D2015" s="21"/>
      <c r="E2015" s="21"/>
      <c r="F2015" s="20">
        <f t="shared" si="1020"/>
        <v>0</v>
      </c>
      <c r="G2015" s="21"/>
      <c r="H2015" s="21"/>
      <c r="I2015" s="20">
        <f t="shared" si="1021"/>
        <v>0</v>
      </c>
      <c r="J2015" s="20">
        <f t="shared" si="1022"/>
        <v>0</v>
      </c>
      <c r="K2015" s="25" t="str">
        <f t="shared" si="1023"/>
        <v>0</v>
      </c>
      <c r="L2015" s="20">
        <f t="shared" si="1024"/>
        <v>0</v>
      </c>
      <c r="M2015" s="42"/>
      <c r="N2015" s="20">
        <f>COUNTIFS($B$21:$B$5019,B2015)</f>
        <v>0</v>
      </c>
    </row>
    <row r="2016" spans="1:14" x14ac:dyDescent="0.45">
      <c r="A2016" s="19">
        <v>1996</v>
      </c>
      <c r="B2016" s="54"/>
      <c r="C2016" s="55"/>
      <c r="D2016" s="21"/>
      <c r="E2016" s="21"/>
      <c r="F2016" s="20">
        <f t="shared" si="1020"/>
        <v>0</v>
      </c>
      <c r="G2016" s="21"/>
      <c r="H2016" s="21"/>
      <c r="I2016" s="20">
        <f t="shared" si="1021"/>
        <v>0</v>
      </c>
      <c r="J2016" s="20">
        <f t="shared" si="1022"/>
        <v>0</v>
      </c>
      <c r="K2016" s="25" t="str">
        <f t="shared" si="1023"/>
        <v>0</v>
      </c>
      <c r="L2016" s="20">
        <f t="shared" si="1024"/>
        <v>0</v>
      </c>
      <c r="M2016" s="42"/>
      <c r="N2016" s="20">
        <f>COUNTIFS($B$21:$B$5019,B2016)</f>
        <v>0</v>
      </c>
    </row>
    <row r="2017" spans="1:14" x14ac:dyDescent="0.45">
      <c r="A2017" s="19">
        <v>1997</v>
      </c>
      <c r="B2017" s="54"/>
      <c r="C2017" s="55"/>
      <c r="D2017" s="21"/>
      <c r="E2017" s="21"/>
      <c r="F2017" s="20">
        <f t="shared" si="1020"/>
        <v>0</v>
      </c>
      <c r="G2017" s="21"/>
      <c r="H2017" s="21"/>
      <c r="I2017" s="20">
        <f t="shared" si="1021"/>
        <v>0</v>
      </c>
      <c r="J2017" s="20">
        <f t="shared" si="1022"/>
        <v>0</v>
      </c>
      <c r="K2017" s="25" t="str">
        <f t="shared" si="1023"/>
        <v>0</v>
      </c>
      <c r="L2017" s="20">
        <f t="shared" si="1024"/>
        <v>0</v>
      </c>
      <c r="M2017" s="42"/>
      <c r="N2017" s="20">
        <f>COUNTIFS($B$21:$B$5019,B2017)</f>
        <v>0</v>
      </c>
    </row>
    <row r="2018" spans="1:14" x14ac:dyDescent="0.45">
      <c r="A2018" s="19">
        <v>1998</v>
      </c>
      <c r="B2018" s="54"/>
      <c r="C2018" s="55"/>
      <c r="D2018" s="21"/>
      <c r="E2018" s="21"/>
      <c r="F2018" s="20">
        <f t="shared" si="1020"/>
        <v>0</v>
      </c>
      <c r="G2018" s="21"/>
      <c r="H2018" s="21"/>
      <c r="I2018" s="20">
        <f t="shared" si="1021"/>
        <v>0</v>
      </c>
      <c r="J2018" s="20">
        <f t="shared" si="1022"/>
        <v>0</v>
      </c>
      <c r="K2018" s="25" t="str">
        <f>IF(E2018&lt;0,"マイナス請求",IF(J2018=1900,"○",IF(J2018=0,"0",IF(J2018&lt;1900,"値引残","要確認"))))</f>
        <v>0</v>
      </c>
      <c r="L2018" s="20">
        <f t="shared" si="1024"/>
        <v>0</v>
      </c>
      <c r="M2018" s="42"/>
      <c r="N2018" s="20">
        <f>COUNTIFS($B$21:$B$5019,B2018)</f>
        <v>0</v>
      </c>
    </row>
    <row r="2019" spans="1:14" x14ac:dyDescent="0.45">
      <c r="A2019" s="19">
        <v>1999</v>
      </c>
      <c r="B2019" s="54"/>
      <c r="C2019" s="55"/>
      <c r="D2019" s="21"/>
      <c r="E2019" s="21"/>
      <c r="F2019" s="20">
        <f t="shared" si="1020"/>
        <v>0</v>
      </c>
      <c r="G2019" s="21"/>
      <c r="H2019" s="21"/>
      <c r="I2019" s="20">
        <f t="shared" si="1021"/>
        <v>0</v>
      </c>
      <c r="J2019" s="20">
        <f t="shared" si="1022"/>
        <v>0</v>
      </c>
      <c r="K2019" s="25" t="str">
        <f t="shared" ref="K2019:K2020" si="1025">IF(E2019&lt;0,"マイナス請求",IF(J2019=1900,"○",IF(J2019=0,"0",IF(J2019&lt;1900,"値引残","要確認"))))</f>
        <v>0</v>
      </c>
      <c r="L2019" s="20">
        <f t="shared" si="1024"/>
        <v>0</v>
      </c>
      <c r="M2019" s="42"/>
      <c r="N2019" s="20">
        <f>COUNTIFS($B$21:$B$5019,B2019)</f>
        <v>0</v>
      </c>
    </row>
    <row r="2020" spans="1:14" ht="18.600000000000001" thickBot="1" x14ac:dyDescent="0.5">
      <c r="A2020" s="22">
        <v>2000</v>
      </c>
      <c r="B2020" s="56"/>
      <c r="C2020" s="57"/>
      <c r="D2020" s="24"/>
      <c r="E2020" s="24"/>
      <c r="F2020" s="23">
        <f t="shared" si="1020"/>
        <v>0</v>
      </c>
      <c r="G2020" s="24"/>
      <c r="H2020" s="24"/>
      <c r="I2020" s="23">
        <f t="shared" si="1021"/>
        <v>0</v>
      </c>
      <c r="J2020" s="23">
        <f t="shared" si="1022"/>
        <v>0</v>
      </c>
      <c r="K2020" s="26" t="str">
        <f t="shared" si="1025"/>
        <v>0</v>
      </c>
      <c r="L2020" s="23">
        <f t="shared" si="1024"/>
        <v>0</v>
      </c>
      <c r="M2020" s="43"/>
      <c r="N2020" s="23">
        <f>COUNTIFS($B$21:$B$5019,B2020)</f>
        <v>0</v>
      </c>
    </row>
    <row r="2021" spans="1:14" x14ac:dyDescent="0.45">
      <c r="A2021" s="16">
        <v>2001</v>
      </c>
      <c r="B2021" s="52"/>
      <c r="C2021" s="53"/>
      <c r="D2021" s="18"/>
      <c r="E2021" s="18"/>
      <c r="F2021" s="17">
        <f>D2021-E2021</f>
        <v>0</v>
      </c>
      <c r="G2021" s="18"/>
      <c r="H2021" s="18"/>
      <c r="I2021" s="17">
        <f>G2021-H2021</f>
        <v>0</v>
      </c>
      <c r="J2021" s="17">
        <f>F2021+I2021</f>
        <v>0</v>
      </c>
      <c r="K2021" s="27" t="str">
        <f>IF(E2021&lt;0,"マイナス請求",IF(J2021=1900,"○",IF(J2021=0,"0",IF(J2021&lt;1900,"値引残","要確認"))))</f>
        <v>0</v>
      </c>
      <c r="L2021" s="17">
        <f>J2021</f>
        <v>0</v>
      </c>
      <c r="M2021" s="41"/>
      <c r="N2021" s="17">
        <f>COUNTIFS($B$21:$B$5019,B2021)</f>
        <v>0</v>
      </c>
    </row>
    <row r="2022" spans="1:14" x14ac:dyDescent="0.45">
      <c r="A2022" s="19">
        <v>2002</v>
      </c>
      <c r="B2022" s="54"/>
      <c r="C2022" s="55"/>
      <c r="D2022" s="21"/>
      <c r="E2022" s="21"/>
      <c r="F2022" s="20">
        <f t="shared" ref="F2022:F2030" si="1026">D2022-E2022</f>
        <v>0</v>
      </c>
      <c r="G2022" s="21"/>
      <c r="H2022" s="21"/>
      <c r="I2022" s="20">
        <f t="shared" ref="I2022:I2030" si="1027">G2022-H2022</f>
        <v>0</v>
      </c>
      <c r="J2022" s="20">
        <f t="shared" ref="J2022:J2030" si="1028">F2022+I2022</f>
        <v>0</v>
      </c>
      <c r="K2022" s="25" t="str">
        <f t="shared" ref="K2022:K2030" si="1029">IF(E2022&lt;0,"マイナス請求",IF(J2022=1900,"○",IF(J2022=0,"0",IF(J2022&lt;1900,"値引残","要確認"))))</f>
        <v>0</v>
      </c>
      <c r="L2022" s="20">
        <f t="shared" ref="L2022:L2030" si="1030">J2022</f>
        <v>0</v>
      </c>
      <c r="M2022" s="42"/>
      <c r="N2022" s="20">
        <f>COUNTIFS($B$21:$B$5019,B2022)</f>
        <v>0</v>
      </c>
    </row>
    <row r="2023" spans="1:14" x14ac:dyDescent="0.45">
      <c r="A2023" s="19">
        <v>2003</v>
      </c>
      <c r="B2023" s="54"/>
      <c r="C2023" s="55"/>
      <c r="D2023" s="21"/>
      <c r="E2023" s="21"/>
      <c r="F2023" s="20">
        <f t="shared" si="1026"/>
        <v>0</v>
      </c>
      <c r="G2023" s="21"/>
      <c r="H2023" s="21"/>
      <c r="I2023" s="20">
        <f t="shared" si="1027"/>
        <v>0</v>
      </c>
      <c r="J2023" s="20">
        <f t="shared" si="1028"/>
        <v>0</v>
      </c>
      <c r="K2023" s="25" t="str">
        <f t="shared" si="1029"/>
        <v>0</v>
      </c>
      <c r="L2023" s="20">
        <f t="shared" si="1030"/>
        <v>0</v>
      </c>
      <c r="M2023" s="42"/>
      <c r="N2023" s="20">
        <f>COUNTIFS($B$21:$B$5019,B2023)</f>
        <v>0</v>
      </c>
    </row>
    <row r="2024" spans="1:14" x14ac:dyDescent="0.45">
      <c r="A2024" s="19">
        <v>2004</v>
      </c>
      <c r="B2024" s="54"/>
      <c r="C2024" s="55"/>
      <c r="D2024" s="21"/>
      <c r="E2024" s="21"/>
      <c r="F2024" s="20">
        <f t="shared" si="1026"/>
        <v>0</v>
      </c>
      <c r="G2024" s="21"/>
      <c r="H2024" s="21"/>
      <c r="I2024" s="20">
        <f t="shared" si="1027"/>
        <v>0</v>
      </c>
      <c r="J2024" s="20">
        <f t="shared" si="1028"/>
        <v>0</v>
      </c>
      <c r="K2024" s="25" t="str">
        <f t="shared" si="1029"/>
        <v>0</v>
      </c>
      <c r="L2024" s="20">
        <f t="shared" si="1030"/>
        <v>0</v>
      </c>
      <c r="M2024" s="42"/>
      <c r="N2024" s="20">
        <f>COUNTIFS($B$21:$B$5019,B2024)</f>
        <v>0</v>
      </c>
    </row>
    <row r="2025" spans="1:14" x14ac:dyDescent="0.45">
      <c r="A2025" s="19">
        <v>2005</v>
      </c>
      <c r="B2025" s="54"/>
      <c r="C2025" s="55"/>
      <c r="D2025" s="21"/>
      <c r="E2025" s="21"/>
      <c r="F2025" s="20">
        <f t="shared" si="1026"/>
        <v>0</v>
      </c>
      <c r="G2025" s="21"/>
      <c r="H2025" s="21"/>
      <c r="I2025" s="20">
        <f t="shared" si="1027"/>
        <v>0</v>
      </c>
      <c r="J2025" s="20">
        <f t="shared" si="1028"/>
        <v>0</v>
      </c>
      <c r="K2025" s="25" t="str">
        <f t="shared" si="1029"/>
        <v>0</v>
      </c>
      <c r="L2025" s="20">
        <f t="shared" si="1030"/>
        <v>0</v>
      </c>
      <c r="M2025" s="42"/>
      <c r="N2025" s="20">
        <f>COUNTIFS($B$21:$B$5019,B2025)</f>
        <v>0</v>
      </c>
    </row>
    <row r="2026" spans="1:14" ht="19.95" customHeight="1" x14ac:dyDescent="0.45">
      <c r="A2026" s="19">
        <v>2006</v>
      </c>
      <c r="B2026" s="54"/>
      <c r="C2026" s="55"/>
      <c r="D2026" s="21"/>
      <c r="E2026" s="21"/>
      <c r="F2026" s="20">
        <f t="shared" si="1026"/>
        <v>0</v>
      </c>
      <c r="G2026" s="21"/>
      <c r="H2026" s="21"/>
      <c r="I2026" s="20">
        <f t="shared" si="1027"/>
        <v>0</v>
      </c>
      <c r="J2026" s="20">
        <f t="shared" si="1028"/>
        <v>0</v>
      </c>
      <c r="K2026" s="25" t="str">
        <f t="shared" si="1029"/>
        <v>0</v>
      </c>
      <c r="L2026" s="20">
        <f t="shared" si="1030"/>
        <v>0</v>
      </c>
      <c r="M2026" s="42"/>
      <c r="N2026" s="20">
        <f>COUNTIFS($B$21:$B$5019,B2026)</f>
        <v>0</v>
      </c>
    </row>
    <row r="2027" spans="1:14" x14ac:dyDescent="0.45">
      <c r="A2027" s="19">
        <v>2007</v>
      </c>
      <c r="B2027" s="54"/>
      <c r="C2027" s="55"/>
      <c r="D2027" s="21"/>
      <c r="E2027" s="21"/>
      <c r="F2027" s="20">
        <f t="shared" si="1026"/>
        <v>0</v>
      </c>
      <c r="G2027" s="21"/>
      <c r="H2027" s="21"/>
      <c r="I2027" s="20">
        <f t="shared" si="1027"/>
        <v>0</v>
      </c>
      <c r="J2027" s="20">
        <f t="shared" si="1028"/>
        <v>0</v>
      </c>
      <c r="K2027" s="25" t="str">
        <f t="shared" si="1029"/>
        <v>0</v>
      </c>
      <c r="L2027" s="20">
        <f t="shared" si="1030"/>
        <v>0</v>
      </c>
      <c r="M2027" s="42"/>
      <c r="N2027" s="20">
        <f>COUNTIFS($B$21:$B$5019,B2027)</f>
        <v>0</v>
      </c>
    </row>
    <row r="2028" spans="1:14" x14ac:dyDescent="0.45">
      <c r="A2028" s="19">
        <v>2008</v>
      </c>
      <c r="B2028" s="54"/>
      <c r="C2028" s="55"/>
      <c r="D2028" s="21"/>
      <c r="E2028" s="21"/>
      <c r="F2028" s="20">
        <f t="shared" si="1026"/>
        <v>0</v>
      </c>
      <c r="G2028" s="21"/>
      <c r="H2028" s="21"/>
      <c r="I2028" s="20">
        <f t="shared" si="1027"/>
        <v>0</v>
      </c>
      <c r="J2028" s="20">
        <f t="shared" si="1028"/>
        <v>0</v>
      </c>
      <c r="K2028" s="25" t="str">
        <f t="shared" si="1029"/>
        <v>0</v>
      </c>
      <c r="L2028" s="20">
        <f t="shared" si="1030"/>
        <v>0</v>
      </c>
      <c r="M2028" s="42"/>
      <c r="N2028" s="20">
        <f>COUNTIFS($B$21:$B$5019,B2028)</f>
        <v>0</v>
      </c>
    </row>
    <row r="2029" spans="1:14" x14ac:dyDescent="0.45">
      <c r="A2029" s="19">
        <v>2009</v>
      </c>
      <c r="B2029" s="54"/>
      <c r="C2029" s="55"/>
      <c r="D2029" s="21"/>
      <c r="E2029" s="21"/>
      <c r="F2029" s="20">
        <f t="shared" si="1026"/>
        <v>0</v>
      </c>
      <c r="G2029" s="21"/>
      <c r="H2029" s="21"/>
      <c r="I2029" s="20">
        <f t="shared" si="1027"/>
        <v>0</v>
      </c>
      <c r="J2029" s="20">
        <f t="shared" si="1028"/>
        <v>0</v>
      </c>
      <c r="K2029" s="25" t="str">
        <f t="shared" si="1029"/>
        <v>0</v>
      </c>
      <c r="L2029" s="20">
        <f t="shared" si="1030"/>
        <v>0</v>
      </c>
      <c r="M2029" s="42"/>
      <c r="N2029" s="20">
        <f>COUNTIFS($B$21:$B$5019,B2029)</f>
        <v>0</v>
      </c>
    </row>
    <row r="2030" spans="1:14" ht="18.600000000000001" thickBot="1" x14ac:dyDescent="0.5">
      <c r="A2030" s="22">
        <v>2010</v>
      </c>
      <c r="B2030" s="56"/>
      <c r="C2030" s="57"/>
      <c r="D2030" s="24"/>
      <c r="E2030" s="24"/>
      <c r="F2030" s="23">
        <f t="shared" si="1026"/>
        <v>0</v>
      </c>
      <c r="G2030" s="24"/>
      <c r="H2030" s="24"/>
      <c r="I2030" s="23">
        <f t="shared" si="1027"/>
        <v>0</v>
      </c>
      <c r="J2030" s="23">
        <f t="shared" si="1028"/>
        <v>0</v>
      </c>
      <c r="K2030" s="26" t="str">
        <f t="shared" si="1029"/>
        <v>0</v>
      </c>
      <c r="L2030" s="23">
        <f t="shared" si="1030"/>
        <v>0</v>
      </c>
      <c r="M2030" s="43"/>
      <c r="N2030" s="23">
        <f>COUNTIFS($B$21:$B$5019,B2030)</f>
        <v>0</v>
      </c>
    </row>
    <row r="2031" spans="1:14" x14ac:dyDescent="0.45">
      <c r="A2031" s="16">
        <v>2011</v>
      </c>
      <c r="B2031" s="52"/>
      <c r="C2031" s="53"/>
      <c r="D2031" s="18"/>
      <c r="E2031" s="18"/>
      <c r="F2031" s="17">
        <f>D2031-E2031</f>
        <v>0</v>
      </c>
      <c r="G2031" s="18"/>
      <c r="H2031" s="18"/>
      <c r="I2031" s="17">
        <f>G2031-H2031</f>
        <v>0</v>
      </c>
      <c r="J2031" s="17">
        <f>F2031+I2031</f>
        <v>0</v>
      </c>
      <c r="K2031" s="27" t="str">
        <f>IF(E2031&lt;0,"マイナス請求",IF(J2031=1900,"○",IF(J2031=0,"0",IF(J2031&lt;1900,"値引残","要確認"))))</f>
        <v>0</v>
      </c>
      <c r="L2031" s="17">
        <f>J2031</f>
        <v>0</v>
      </c>
      <c r="M2031" s="41"/>
      <c r="N2031" s="17">
        <f>COUNTIFS($B$21:$B$5019,B2031)</f>
        <v>0</v>
      </c>
    </row>
    <row r="2032" spans="1:14" x14ac:dyDescent="0.45">
      <c r="A2032" s="19">
        <v>2012</v>
      </c>
      <c r="B2032" s="54"/>
      <c r="C2032" s="55"/>
      <c r="D2032" s="21"/>
      <c r="E2032" s="21"/>
      <c r="F2032" s="20">
        <f t="shared" ref="F2032:F2040" si="1031">D2032-E2032</f>
        <v>0</v>
      </c>
      <c r="G2032" s="21"/>
      <c r="H2032" s="21"/>
      <c r="I2032" s="20">
        <f t="shared" ref="I2032:I2040" si="1032">G2032-H2032</f>
        <v>0</v>
      </c>
      <c r="J2032" s="20">
        <f t="shared" ref="J2032:J2040" si="1033">F2032+I2032</f>
        <v>0</v>
      </c>
      <c r="K2032" s="25" t="str">
        <f t="shared" ref="K2032:K2040" si="1034">IF(E2032&lt;0,"マイナス請求",IF(J2032=1900,"○",IF(J2032=0,"0",IF(J2032&lt;1900,"値引残","要確認"))))</f>
        <v>0</v>
      </c>
      <c r="L2032" s="20">
        <f t="shared" ref="L2032:L2040" si="1035">J2032</f>
        <v>0</v>
      </c>
      <c r="M2032" s="42"/>
      <c r="N2032" s="20">
        <f>COUNTIFS($B$21:$B$5019,B2032)</f>
        <v>0</v>
      </c>
    </row>
    <row r="2033" spans="1:14" x14ac:dyDescent="0.45">
      <c r="A2033" s="19">
        <v>2013</v>
      </c>
      <c r="B2033" s="54"/>
      <c r="C2033" s="55"/>
      <c r="D2033" s="21"/>
      <c r="E2033" s="21"/>
      <c r="F2033" s="20">
        <f t="shared" si="1031"/>
        <v>0</v>
      </c>
      <c r="G2033" s="21"/>
      <c r="H2033" s="21"/>
      <c r="I2033" s="20">
        <f t="shared" si="1032"/>
        <v>0</v>
      </c>
      <c r="J2033" s="20">
        <f t="shared" si="1033"/>
        <v>0</v>
      </c>
      <c r="K2033" s="25" t="str">
        <f t="shared" si="1034"/>
        <v>0</v>
      </c>
      <c r="L2033" s="20">
        <f t="shared" si="1035"/>
        <v>0</v>
      </c>
      <c r="M2033" s="42"/>
      <c r="N2033" s="20">
        <f>COUNTIFS($B$21:$B$5019,B2033)</f>
        <v>0</v>
      </c>
    </row>
    <row r="2034" spans="1:14" x14ac:dyDescent="0.45">
      <c r="A2034" s="19">
        <v>2014</v>
      </c>
      <c r="B2034" s="54"/>
      <c r="C2034" s="55"/>
      <c r="D2034" s="21"/>
      <c r="E2034" s="21"/>
      <c r="F2034" s="20">
        <f t="shared" si="1031"/>
        <v>0</v>
      </c>
      <c r="G2034" s="21"/>
      <c r="H2034" s="21"/>
      <c r="I2034" s="20">
        <f t="shared" si="1032"/>
        <v>0</v>
      </c>
      <c r="J2034" s="20">
        <f t="shared" si="1033"/>
        <v>0</v>
      </c>
      <c r="K2034" s="25" t="str">
        <f t="shared" si="1034"/>
        <v>0</v>
      </c>
      <c r="L2034" s="20">
        <f t="shared" si="1035"/>
        <v>0</v>
      </c>
      <c r="M2034" s="42"/>
      <c r="N2034" s="20">
        <f>COUNTIFS($B$21:$B$5019,B2034)</f>
        <v>0</v>
      </c>
    </row>
    <row r="2035" spans="1:14" x14ac:dyDescent="0.45">
      <c r="A2035" s="19">
        <v>2015</v>
      </c>
      <c r="B2035" s="54"/>
      <c r="C2035" s="55"/>
      <c r="D2035" s="21"/>
      <c r="E2035" s="21"/>
      <c r="F2035" s="20">
        <f t="shared" si="1031"/>
        <v>0</v>
      </c>
      <c r="G2035" s="21"/>
      <c r="H2035" s="21"/>
      <c r="I2035" s="20">
        <f t="shared" si="1032"/>
        <v>0</v>
      </c>
      <c r="J2035" s="20">
        <f t="shared" si="1033"/>
        <v>0</v>
      </c>
      <c r="K2035" s="25" t="str">
        <f t="shared" si="1034"/>
        <v>0</v>
      </c>
      <c r="L2035" s="20">
        <f t="shared" si="1035"/>
        <v>0</v>
      </c>
      <c r="M2035" s="42"/>
      <c r="N2035" s="20">
        <f>COUNTIFS($B$21:$B$5019,B2035)</f>
        <v>0</v>
      </c>
    </row>
    <row r="2036" spans="1:14" x14ac:dyDescent="0.45">
      <c r="A2036" s="19">
        <v>2016</v>
      </c>
      <c r="B2036" s="54"/>
      <c r="C2036" s="55"/>
      <c r="D2036" s="21"/>
      <c r="E2036" s="21"/>
      <c r="F2036" s="20">
        <f t="shared" si="1031"/>
        <v>0</v>
      </c>
      <c r="G2036" s="21"/>
      <c r="H2036" s="21"/>
      <c r="I2036" s="20">
        <f t="shared" si="1032"/>
        <v>0</v>
      </c>
      <c r="J2036" s="20">
        <f t="shared" si="1033"/>
        <v>0</v>
      </c>
      <c r="K2036" s="25" t="str">
        <f t="shared" si="1034"/>
        <v>0</v>
      </c>
      <c r="L2036" s="20">
        <f t="shared" si="1035"/>
        <v>0</v>
      </c>
      <c r="M2036" s="42"/>
      <c r="N2036" s="20">
        <f>COUNTIFS($B$21:$B$5019,B2036)</f>
        <v>0</v>
      </c>
    </row>
    <row r="2037" spans="1:14" x14ac:dyDescent="0.45">
      <c r="A2037" s="19">
        <v>2017</v>
      </c>
      <c r="B2037" s="54"/>
      <c r="C2037" s="55"/>
      <c r="D2037" s="21"/>
      <c r="E2037" s="21"/>
      <c r="F2037" s="20">
        <f t="shared" si="1031"/>
        <v>0</v>
      </c>
      <c r="G2037" s="21"/>
      <c r="H2037" s="21"/>
      <c r="I2037" s="20">
        <f t="shared" si="1032"/>
        <v>0</v>
      </c>
      <c r="J2037" s="20">
        <f t="shared" si="1033"/>
        <v>0</v>
      </c>
      <c r="K2037" s="25" t="str">
        <f t="shared" si="1034"/>
        <v>0</v>
      </c>
      <c r="L2037" s="20">
        <f t="shared" si="1035"/>
        <v>0</v>
      </c>
      <c r="M2037" s="42"/>
      <c r="N2037" s="20">
        <f>COUNTIFS($B$21:$B$5019,B2037)</f>
        <v>0</v>
      </c>
    </row>
    <row r="2038" spans="1:14" x14ac:dyDescent="0.45">
      <c r="A2038" s="19">
        <v>2018</v>
      </c>
      <c r="B2038" s="54"/>
      <c r="C2038" s="55"/>
      <c r="D2038" s="21"/>
      <c r="E2038" s="21"/>
      <c r="F2038" s="20">
        <f t="shared" si="1031"/>
        <v>0</v>
      </c>
      <c r="G2038" s="21"/>
      <c r="H2038" s="21"/>
      <c r="I2038" s="20">
        <f t="shared" si="1032"/>
        <v>0</v>
      </c>
      <c r="J2038" s="20">
        <f t="shared" si="1033"/>
        <v>0</v>
      </c>
      <c r="K2038" s="25" t="str">
        <f t="shared" si="1034"/>
        <v>0</v>
      </c>
      <c r="L2038" s="20">
        <f t="shared" si="1035"/>
        <v>0</v>
      </c>
      <c r="M2038" s="42"/>
      <c r="N2038" s="20">
        <f>COUNTIFS($B$21:$B$5019,B2038)</f>
        <v>0</v>
      </c>
    </row>
    <row r="2039" spans="1:14" x14ac:dyDescent="0.45">
      <c r="A2039" s="19">
        <v>2019</v>
      </c>
      <c r="B2039" s="54"/>
      <c r="C2039" s="55"/>
      <c r="D2039" s="21"/>
      <c r="E2039" s="21"/>
      <c r="F2039" s="20">
        <f t="shared" si="1031"/>
        <v>0</v>
      </c>
      <c r="G2039" s="21"/>
      <c r="H2039" s="21"/>
      <c r="I2039" s="20">
        <f t="shared" si="1032"/>
        <v>0</v>
      </c>
      <c r="J2039" s="20">
        <f t="shared" si="1033"/>
        <v>0</v>
      </c>
      <c r="K2039" s="25" t="str">
        <f t="shared" si="1034"/>
        <v>0</v>
      </c>
      <c r="L2039" s="20">
        <f t="shared" si="1035"/>
        <v>0</v>
      </c>
      <c r="M2039" s="42"/>
      <c r="N2039" s="20">
        <f>COUNTIFS($B$21:$B$5019,B2039)</f>
        <v>0</v>
      </c>
    </row>
    <row r="2040" spans="1:14" ht="18.600000000000001" thickBot="1" x14ac:dyDescent="0.5">
      <c r="A2040" s="22">
        <v>2020</v>
      </c>
      <c r="B2040" s="56"/>
      <c r="C2040" s="57"/>
      <c r="D2040" s="24"/>
      <c r="E2040" s="24"/>
      <c r="F2040" s="23">
        <f t="shared" si="1031"/>
        <v>0</v>
      </c>
      <c r="G2040" s="24"/>
      <c r="H2040" s="24"/>
      <c r="I2040" s="23">
        <f t="shared" si="1032"/>
        <v>0</v>
      </c>
      <c r="J2040" s="23">
        <f t="shared" si="1033"/>
        <v>0</v>
      </c>
      <c r="K2040" s="26" t="str">
        <f t="shared" si="1034"/>
        <v>0</v>
      </c>
      <c r="L2040" s="23">
        <f t="shared" si="1035"/>
        <v>0</v>
      </c>
      <c r="M2040" s="43"/>
      <c r="N2040" s="23">
        <f>COUNTIFS($B$21:$B$5019,B2040)</f>
        <v>0</v>
      </c>
    </row>
    <row r="2041" spans="1:14" x14ac:dyDescent="0.45">
      <c r="A2041" s="16">
        <v>2021</v>
      </c>
      <c r="B2041" s="52"/>
      <c r="C2041" s="53"/>
      <c r="D2041" s="18"/>
      <c r="E2041" s="18"/>
      <c r="F2041" s="17">
        <f>D2041-E2041</f>
        <v>0</v>
      </c>
      <c r="G2041" s="18"/>
      <c r="H2041" s="18"/>
      <c r="I2041" s="17">
        <f>G2041-H2041</f>
        <v>0</v>
      </c>
      <c r="J2041" s="17">
        <f>F2041+I2041</f>
        <v>0</v>
      </c>
      <c r="K2041" s="27" t="str">
        <f>IF(E2041&lt;0,"マイナス請求",IF(J2041=1900,"○",IF(J2041=0,"0",IF(J2041&lt;1900,"値引残","要確認"))))</f>
        <v>0</v>
      </c>
      <c r="L2041" s="17">
        <f>J2041</f>
        <v>0</v>
      </c>
      <c r="M2041" s="41"/>
      <c r="N2041" s="17">
        <f>COUNTIFS($B$21:$B$5019,B2041)</f>
        <v>0</v>
      </c>
    </row>
    <row r="2042" spans="1:14" x14ac:dyDescent="0.45">
      <c r="A2042" s="19">
        <v>2022</v>
      </c>
      <c r="B2042" s="54"/>
      <c r="C2042" s="55"/>
      <c r="D2042" s="21"/>
      <c r="E2042" s="21"/>
      <c r="F2042" s="20">
        <f t="shared" ref="F2042:F2050" si="1036">D2042-E2042</f>
        <v>0</v>
      </c>
      <c r="G2042" s="21"/>
      <c r="H2042" s="21"/>
      <c r="I2042" s="20">
        <f t="shared" ref="I2042:I2050" si="1037">G2042-H2042</f>
        <v>0</v>
      </c>
      <c r="J2042" s="20">
        <f t="shared" ref="J2042:J2050" si="1038">F2042+I2042</f>
        <v>0</v>
      </c>
      <c r="K2042" s="25" t="str">
        <f t="shared" ref="K2042:K2050" si="1039">IF(E2042&lt;0,"マイナス請求",IF(J2042=1900,"○",IF(J2042=0,"0",IF(J2042&lt;1900,"値引残","要確認"))))</f>
        <v>0</v>
      </c>
      <c r="L2042" s="20">
        <f t="shared" ref="L2042:L2050" si="1040">J2042</f>
        <v>0</v>
      </c>
      <c r="M2042" s="42"/>
      <c r="N2042" s="20">
        <f>COUNTIFS($B$21:$B$5019,B2042)</f>
        <v>0</v>
      </c>
    </row>
    <row r="2043" spans="1:14" x14ac:dyDescent="0.45">
      <c r="A2043" s="19">
        <v>2023</v>
      </c>
      <c r="B2043" s="54"/>
      <c r="C2043" s="55"/>
      <c r="D2043" s="21"/>
      <c r="E2043" s="21"/>
      <c r="F2043" s="20">
        <f t="shared" si="1036"/>
        <v>0</v>
      </c>
      <c r="G2043" s="21"/>
      <c r="H2043" s="21"/>
      <c r="I2043" s="20">
        <f t="shared" si="1037"/>
        <v>0</v>
      </c>
      <c r="J2043" s="20">
        <f t="shared" si="1038"/>
        <v>0</v>
      </c>
      <c r="K2043" s="25" t="str">
        <f t="shared" si="1039"/>
        <v>0</v>
      </c>
      <c r="L2043" s="20">
        <f t="shared" si="1040"/>
        <v>0</v>
      </c>
      <c r="M2043" s="42"/>
      <c r="N2043" s="20">
        <f>COUNTIFS($B$21:$B$5019,B2043)</f>
        <v>0</v>
      </c>
    </row>
    <row r="2044" spans="1:14" x14ac:dyDescent="0.45">
      <c r="A2044" s="19">
        <v>2024</v>
      </c>
      <c r="B2044" s="54"/>
      <c r="C2044" s="55"/>
      <c r="D2044" s="21"/>
      <c r="E2044" s="21"/>
      <c r="F2044" s="20">
        <f t="shared" si="1036"/>
        <v>0</v>
      </c>
      <c r="G2044" s="21"/>
      <c r="H2044" s="21"/>
      <c r="I2044" s="20">
        <f t="shared" si="1037"/>
        <v>0</v>
      </c>
      <c r="J2044" s="20">
        <f t="shared" si="1038"/>
        <v>0</v>
      </c>
      <c r="K2044" s="25" t="str">
        <f t="shared" si="1039"/>
        <v>0</v>
      </c>
      <c r="L2044" s="20">
        <f t="shared" si="1040"/>
        <v>0</v>
      </c>
      <c r="M2044" s="42"/>
      <c r="N2044" s="20">
        <f>COUNTIFS($B$21:$B$5019,B2044)</f>
        <v>0</v>
      </c>
    </row>
    <row r="2045" spans="1:14" x14ac:dyDescent="0.45">
      <c r="A2045" s="19">
        <v>2025</v>
      </c>
      <c r="B2045" s="54"/>
      <c r="C2045" s="55"/>
      <c r="D2045" s="21"/>
      <c r="E2045" s="21"/>
      <c r="F2045" s="20">
        <f t="shared" si="1036"/>
        <v>0</v>
      </c>
      <c r="G2045" s="21"/>
      <c r="H2045" s="21"/>
      <c r="I2045" s="20">
        <f t="shared" si="1037"/>
        <v>0</v>
      </c>
      <c r="J2045" s="20">
        <f t="shared" si="1038"/>
        <v>0</v>
      </c>
      <c r="K2045" s="25" t="str">
        <f t="shared" si="1039"/>
        <v>0</v>
      </c>
      <c r="L2045" s="20">
        <f t="shared" si="1040"/>
        <v>0</v>
      </c>
      <c r="M2045" s="42"/>
      <c r="N2045" s="20">
        <f>COUNTIFS($B$21:$B$5019,B2045)</f>
        <v>0</v>
      </c>
    </row>
    <row r="2046" spans="1:14" x14ac:dyDescent="0.45">
      <c r="A2046" s="19">
        <v>2026</v>
      </c>
      <c r="B2046" s="54"/>
      <c r="C2046" s="55"/>
      <c r="D2046" s="21"/>
      <c r="E2046" s="21"/>
      <c r="F2046" s="20">
        <f t="shared" si="1036"/>
        <v>0</v>
      </c>
      <c r="G2046" s="21"/>
      <c r="H2046" s="21"/>
      <c r="I2046" s="20">
        <f t="shared" si="1037"/>
        <v>0</v>
      </c>
      <c r="J2046" s="20">
        <f t="shared" si="1038"/>
        <v>0</v>
      </c>
      <c r="K2046" s="25" t="str">
        <f t="shared" si="1039"/>
        <v>0</v>
      </c>
      <c r="L2046" s="20">
        <f t="shared" si="1040"/>
        <v>0</v>
      </c>
      <c r="M2046" s="42"/>
      <c r="N2046" s="20">
        <f>COUNTIFS($B$21:$B$5019,B2046)</f>
        <v>0</v>
      </c>
    </row>
    <row r="2047" spans="1:14" x14ac:dyDescent="0.45">
      <c r="A2047" s="19">
        <v>2027</v>
      </c>
      <c r="B2047" s="54"/>
      <c r="C2047" s="55"/>
      <c r="D2047" s="21"/>
      <c r="E2047" s="21"/>
      <c r="F2047" s="20">
        <f t="shared" si="1036"/>
        <v>0</v>
      </c>
      <c r="G2047" s="21"/>
      <c r="H2047" s="21"/>
      <c r="I2047" s="20">
        <f t="shared" si="1037"/>
        <v>0</v>
      </c>
      <c r="J2047" s="20">
        <f t="shared" si="1038"/>
        <v>0</v>
      </c>
      <c r="K2047" s="25" t="str">
        <f t="shared" si="1039"/>
        <v>0</v>
      </c>
      <c r="L2047" s="20">
        <f t="shared" si="1040"/>
        <v>0</v>
      </c>
      <c r="M2047" s="42"/>
      <c r="N2047" s="20">
        <f>COUNTIFS($B$21:$B$5019,B2047)</f>
        <v>0</v>
      </c>
    </row>
    <row r="2048" spans="1:14" x14ac:dyDescent="0.45">
      <c r="A2048" s="19">
        <v>2028</v>
      </c>
      <c r="B2048" s="54"/>
      <c r="C2048" s="55"/>
      <c r="D2048" s="21"/>
      <c r="E2048" s="21"/>
      <c r="F2048" s="20">
        <f t="shared" si="1036"/>
        <v>0</v>
      </c>
      <c r="G2048" s="21"/>
      <c r="H2048" s="21"/>
      <c r="I2048" s="20">
        <f t="shared" si="1037"/>
        <v>0</v>
      </c>
      <c r="J2048" s="20">
        <f t="shared" si="1038"/>
        <v>0</v>
      </c>
      <c r="K2048" s="25" t="str">
        <f t="shared" si="1039"/>
        <v>0</v>
      </c>
      <c r="L2048" s="20">
        <f t="shared" si="1040"/>
        <v>0</v>
      </c>
      <c r="M2048" s="42"/>
      <c r="N2048" s="20">
        <f>COUNTIFS($B$21:$B$5019,B2048)</f>
        <v>0</v>
      </c>
    </row>
    <row r="2049" spans="1:14" x14ac:dyDescent="0.45">
      <c r="A2049" s="19">
        <v>2029</v>
      </c>
      <c r="B2049" s="54"/>
      <c r="C2049" s="55"/>
      <c r="D2049" s="21"/>
      <c r="E2049" s="21"/>
      <c r="F2049" s="20">
        <f t="shared" si="1036"/>
        <v>0</v>
      </c>
      <c r="G2049" s="21"/>
      <c r="H2049" s="21"/>
      <c r="I2049" s="20">
        <f t="shared" si="1037"/>
        <v>0</v>
      </c>
      <c r="J2049" s="20">
        <f t="shared" si="1038"/>
        <v>0</v>
      </c>
      <c r="K2049" s="25" t="str">
        <f t="shared" si="1039"/>
        <v>0</v>
      </c>
      <c r="L2049" s="20">
        <f t="shared" si="1040"/>
        <v>0</v>
      </c>
      <c r="M2049" s="42"/>
      <c r="N2049" s="20">
        <f>COUNTIFS($B$21:$B$5019,B2049)</f>
        <v>0</v>
      </c>
    </row>
    <row r="2050" spans="1:14" ht="18.600000000000001" thickBot="1" x14ac:dyDescent="0.5">
      <c r="A2050" s="22">
        <v>2030</v>
      </c>
      <c r="B2050" s="56"/>
      <c r="C2050" s="57"/>
      <c r="D2050" s="24"/>
      <c r="E2050" s="24"/>
      <c r="F2050" s="23">
        <f t="shared" si="1036"/>
        <v>0</v>
      </c>
      <c r="G2050" s="24"/>
      <c r="H2050" s="24"/>
      <c r="I2050" s="23">
        <f t="shared" si="1037"/>
        <v>0</v>
      </c>
      <c r="J2050" s="23">
        <f t="shared" si="1038"/>
        <v>0</v>
      </c>
      <c r="K2050" s="26" t="str">
        <f t="shared" si="1039"/>
        <v>0</v>
      </c>
      <c r="L2050" s="23">
        <f t="shared" si="1040"/>
        <v>0</v>
      </c>
      <c r="M2050" s="43"/>
      <c r="N2050" s="23">
        <f>COUNTIFS($B$21:$B$5019,B2050)</f>
        <v>0</v>
      </c>
    </row>
    <row r="2051" spans="1:14" x14ac:dyDescent="0.45">
      <c r="A2051" s="16">
        <v>2031</v>
      </c>
      <c r="B2051" s="52"/>
      <c r="C2051" s="53"/>
      <c r="D2051" s="18"/>
      <c r="E2051" s="18"/>
      <c r="F2051" s="17">
        <f>D2051-E2051</f>
        <v>0</v>
      </c>
      <c r="G2051" s="18"/>
      <c r="H2051" s="18"/>
      <c r="I2051" s="17">
        <f>G2051-H2051</f>
        <v>0</v>
      </c>
      <c r="J2051" s="17">
        <f>F2051+I2051</f>
        <v>0</v>
      </c>
      <c r="K2051" s="27" t="str">
        <f>IF(E2051&lt;0,"マイナス請求",IF(J2051=1900,"○",IF(J2051=0,"0",IF(J2051&lt;1900,"値引残","要確認"))))</f>
        <v>0</v>
      </c>
      <c r="L2051" s="17">
        <f>J2051</f>
        <v>0</v>
      </c>
      <c r="M2051" s="41"/>
      <c r="N2051" s="17">
        <f>COUNTIFS($B$21:$B$5019,B2051)</f>
        <v>0</v>
      </c>
    </row>
    <row r="2052" spans="1:14" x14ac:dyDescent="0.45">
      <c r="A2052" s="19">
        <v>2032</v>
      </c>
      <c r="B2052" s="54"/>
      <c r="C2052" s="55"/>
      <c r="D2052" s="21"/>
      <c r="E2052" s="21"/>
      <c r="F2052" s="20">
        <f t="shared" ref="F2052:F2060" si="1041">D2052-E2052</f>
        <v>0</v>
      </c>
      <c r="G2052" s="21"/>
      <c r="H2052" s="21"/>
      <c r="I2052" s="20">
        <f t="shared" ref="I2052:I2060" si="1042">G2052-H2052</f>
        <v>0</v>
      </c>
      <c r="J2052" s="20">
        <f t="shared" ref="J2052:J2060" si="1043">F2052+I2052</f>
        <v>0</v>
      </c>
      <c r="K2052" s="25" t="str">
        <f t="shared" ref="K2052:K2060" si="1044">IF(E2052&lt;0,"マイナス請求",IF(J2052=1900,"○",IF(J2052=0,"0",IF(J2052&lt;1900,"値引残","要確認"))))</f>
        <v>0</v>
      </c>
      <c r="L2052" s="20">
        <f t="shared" ref="L2052:L2060" si="1045">J2052</f>
        <v>0</v>
      </c>
      <c r="M2052" s="42"/>
      <c r="N2052" s="20">
        <f>COUNTIFS($B$21:$B$5019,B2052)</f>
        <v>0</v>
      </c>
    </row>
    <row r="2053" spans="1:14" x14ac:dyDescent="0.45">
      <c r="A2053" s="19">
        <v>2033</v>
      </c>
      <c r="B2053" s="54"/>
      <c r="C2053" s="55"/>
      <c r="D2053" s="21"/>
      <c r="E2053" s="21"/>
      <c r="F2053" s="20">
        <f t="shared" si="1041"/>
        <v>0</v>
      </c>
      <c r="G2053" s="21"/>
      <c r="H2053" s="21"/>
      <c r="I2053" s="20">
        <f t="shared" si="1042"/>
        <v>0</v>
      </c>
      <c r="J2053" s="20">
        <f t="shared" si="1043"/>
        <v>0</v>
      </c>
      <c r="K2053" s="25" t="str">
        <f t="shared" si="1044"/>
        <v>0</v>
      </c>
      <c r="L2053" s="20">
        <f t="shared" si="1045"/>
        <v>0</v>
      </c>
      <c r="M2053" s="42"/>
      <c r="N2053" s="20">
        <f>COUNTIFS($B$21:$B$5019,B2053)</f>
        <v>0</v>
      </c>
    </row>
    <row r="2054" spans="1:14" x14ac:dyDescent="0.45">
      <c r="A2054" s="19">
        <v>2034</v>
      </c>
      <c r="B2054" s="54"/>
      <c r="C2054" s="55"/>
      <c r="D2054" s="21"/>
      <c r="E2054" s="21"/>
      <c r="F2054" s="20">
        <f t="shared" si="1041"/>
        <v>0</v>
      </c>
      <c r="G2054" s="21"/>
      <c r="H2054" s="21"/>
      <c r="I2054" s="20">
        <f t="shared" si="1042"/>
        <v>0</v>
      </c>
      <c r="J2054" s="20">
        <f t="shared" si="1043"/>
        <v>0</v>
      </c>
      <c r="K2054" s="25" t="str">
        <f t="shared" si="1044"/>
        <v>0</v>
      </c>
      <c r="L2054" s="20">
        <f t="shared" si="1045"/>
        <v>0</v>
      </c>
      <c r="M2054" s="42"/>
      <c r="N2054" s="20">
        <f>COUNTIFS($B$21:$B$5019,B2054)</f>
        <v>0</v>
      </c>
    </row>
    <row r="2055" spans="1:14" x14ac:dyDescent="0.45">
      <c r="A2055" s="19">
        <v>2035</v>
      </c>
      <c r="B2055" s="54"/>
      <c r="C2055" s="55"/>
      <c r="D2055" s="21"/>
      <c r="E2055" s="21"/>
      <c r="F2055" s="20">
        <f t="shared" si="1041"/>
        <v>0</v>
      </c>
      <c r="G2055" s="21"/>
      <c r="H2055" s="21"/>
      <c r="I2055" s="20">
        <f t="shared" si="1042"/>
        <v>0</v>
      </c>
      <c r="J2055" s="20">
        <f t="shared" si="1043"/>
        <v>0</v>
      </c>
      <c r="K2055" s="25" t="str">
        <f t="shared" si="1044"/>
        <v>0</v>
      </c>
      <c r="L2055" s="20">
        <f t="shared" si="1045"/>
        <v>0</v>
      </c>
      <c r="M2055" s="42"/>
      <c r="N2055" s="20">
        <f>COUNTIFS($B$21:$B$5019,B2055)</f>
        <v>0</v>
      </c>
    </row>
    <row r="2056" spans="1:14" x14ac:dyDescent="0.45">
      <c r="A2056" s="19">
        <v>2036</v>
      </c>
      <c r="B2056" s="54"/>
      <c r="C2056" s="55"/>
      <c r="D2056" s="21"/>
      <c r="E2056" s="21"/>
      <c r="F2056" s="20">
        <f t="shared" si="1041"/>
        <v>0</v>
      </c>
      <c r="G2056" s="21"/>
      <c r="H2056" s="21"/>
      <c r="I2056" s="20">
        <f t="shared" si="1042"/>
        <v>0</v>
      </c>
      <c r="J2056" s="20">
        <f t="shared" si="1043"/>
        <v>0</v>
      </c>
      <c r="K2056" s="25" t="str">
        <f t="shared" si="1044"/>
        <v>0</v>
      </c>
      <c r="L2056" s="20">
        <f t="shared" si="1045"/>
        <v>0</v>
      </c>
      <c r="M2056" s="42"/>
      <c r="N2056" s="20">
        <f>COUNTIFS($B$21:$B$5019,B2056)</f>
        <v>0</v>
      </c>
    </row>
    <row r="2057" spans="1:14" x14ac:dyDescent="0.45">
      <c r="A2057" s="19">
        <v>2037</v>
      </c>
      <c r="B2057" s="54"/>
      <c r="C2057" s="55"/>
      <c r="D2057" s="21"/>
      <c r="E2057" s="21"/>
      <c r="F2057" s="20">
        <f t="shared" si="1041"/>
        <v>0</v>
      </c>
      <c r="G2057" s="21"/>
      <c r="H2057" s="21"/>
      <c r="I2057" s="20">
        <f t="shared" si="1042"/>
        <v>0</v>
      </c>
      <c r="J2057" s="20">
        <f t="shared" si="1043"/>
        <v>0</v>
      </c>
      <c r="K2057" s="25" t="str">
        <f t="shared" si="1044"/>
        <v>0</v>
      </c>
      <c r="L2057" s="20">
        <f t="shared" si="1045"/>
        <v>0</v>
      </c>
      <c r="M2057" s="42"/>
      <c r="N2057" s="20">
        <f>COUNTIFS($B$21:$B$5019,B2057)</f>
        <v>0</v>
      </c>
    </row>
    <row r="2058" spans="1:14" x14ac:dyDescent="0.45">
      <c r="A2058" s="19">
        <v>2038</v>
      </c>
      <c r="B2058" s="54"/>
      <c r="C2058" s="55"/>
      <c r="D2058" s="21"/>
      <c r="E2058" s="21"/>
      <c r="F2058" s="20">
        <f t="shared" si="1041"/>
        <v>0</v>
      </c>
      <c r="G2058" s="21"/>
      <c r="H2058" s="21"/>
      <c r="I2058" s="20">
        <f t="shared" si="1042"/>
        <v>0</v>
      </c>
      <c r="J2058" s="20">
        <f t="shared" si="1043"/>
        <v>0</v>
      </c>
      <c r="K2058" s="25" t="str">
        <f t="shared" si="1044"/>
        <v>0</v>
      </c>
      <c r="L2058" s="20">
        <f t="shared" si="1045"/>
        <v>0</v>
      </c>
      <c r="M2058" s="42"/>
      <c r="N2058" s="20">
        <f>COUNTIFS($B$21:$B$5019,B2058)</f>
        <v>0</v>
      </c>
    </row>
    <row r="2059" spans="1:14" x14ac:dyDescent="0.45">
      <c r="A2059" s="19">
        <v>2039</v>
      </c>
      <c r="B2059" s="54"/>
      <c r="C2059" s="55"/>
      <c r="D2059" s="21"/>
      <c r="E2059" s="21"/>
      <c r="F2059" s="20">
        <f t="shared" si="1041"/>
        <v>0</v>
      </c>
      <c r="G2059" s="21"/>
      <c r="H2059" s="21"/>
      <c r="I2059" s="20">
        <f t="shared" si="1042"/>
        <v>0</v>
      </c>
      <c r="J2059" s="20">
        <f t="shared" si="1043"/>
        <v>0</v>
      </c>
      <c r="K2059" s="25" t="str">
        <f t="shared" si="1044"/>
        <v>0</v>
      </c>
      <c r="L2059" s="20">
        <f t="shared" si="1045"/>
        <v>0</v>
      </c>
      <c r="M2059" s="42"/>
      <c r="N2059" s="20">
        <f>COUNTIFS($B$21:$B$5019,B2059)</f>
        <v>0</v>
      </c>
    </row>
    <row r="2060" spans="1:14" ht="18.600000000000001" thickBot="1" x14ac:dyDescent="0.5">
      <c r="A2060" s="22">
        <v>2040</v>
      </c>
      <c r="B2060" s="56"/>
      <c r="C2060" s="57"/>
      <c r="D2060" s="24"/>
      <c r="E2060" s="24"/>
      <c r="F2060" s="23">
        <f t="shared" si="1041"/>
        <v>0</v>
      </c>
      <c r="G2060" s="24"/>
      <c r="H2060" s="24"/>
      <c r="I2060" s="23">
        <f t="shared" si="1042"/>
        <v>0</v>
      </c>
      <c r="J2060" s="23">
        <f t="shared" si="1043"/>
        <v>0</v>
      </c>
      <c r="K2060" s="26" t="str">
        <f t="shared" si="1044"/>
        <v>0</v>
      </c>
      <c r="L2060" s="23">
        <f t="shared" si="1045"/>
        <v>0</v>
      </c>
      <c r="M2060" s="43"/>
      <c r="N2060" s="23">
        <f>COUNTIFS($B$21:$B$5019,B2060)</f>
        <v>0</v>
      </c>
    </row>
    <row r="2061" spans="1:14" x14ac:dyDescent="0.45">
      <c r="A2061" s="16">
        <v>2041</v>
      </c>
      <c r="B2061" s="52"/>
      <c r="C2061" s="53"/>
      <c r="D2061" s="18"/>
      <c r="E2061" s="18"/>
      <c r="F2061" s="17">
        <f>D2061-E2061</f>
        <v>0</v>
      </c>
      <c r="G2061" s="18"/>
      <c r="H2061" s="18"/>
      <c r="I2061" s="17">
        <f>G2061-H2061</f>
        <v>0</v>
      </c>
      <c r="J2061" s="17">
        <f>F2061+I2061</f>
        <v>0</v>
      </c>
      <c r="K2061" s="27" t="str">
        <f>IF(E2061&lt;0,"マイナス請求",IF(J2061=1900,"○",IF(J2061=0,"0",IF(J2061&lt;1900,"値引残","要確認"))))</f>
        <v>0</v>
      </c>
      <c r="L2061" s="17">
        <f>J2061</f>
        <v>0</v>
      </c>
      <c r="M2061" s="41"/>
      <c r="N2061" s="17">
        <f>COUNTIFS($B$21:$B$5019,B2061)</f>
        <v>0</v>
      </c>
    </row>
    <row r="2062" spans="1:14" x14ac:dyDescent="0.45">
      <c r="A2062" s="19">
        <v>2042</v>
      </c>
      <c r="B2062" s="54"/>
      <c r="C2062" s="55"/>
      <c r="D2062" s="21"/>
      <c r="E2062" s="21"/>
      <c r="F2062" s="20">
        <f t="shared" ref="F2062:F2070" si="1046">D2062-E2062</f>
        <v>0</v>
      </c>
      <c r="G2062" s="21"/>
      <c r="H2062" s="21"/>
      <c r="I2062" s="20">
        <f t="shared" ref="I2062:I2070" si="1047">G2062-H2062</f>
        <v>0</v>
      </c>
      <c r="J2062" s="20">
        <f t="shared" ref="J2062:J2070" si="1048">F2062+I2062</f>
        <v>0</v>
      </c>
      <c r="K2062" s="25" t="str">
        <f t="shared" ref="K2062:K2070" si="1049">IF(E2062&lt;0,"マイナス請求",IF(J2062=1900,"○",IF(J2062=0,"0",IF(J2062&lt;1900,"値引残","要確認"))))</f>
        <v>0</v>
      </c>
      <c r="L2062" s="20">
        <f t="shared" ref="L2062:L2070" si="1050">J2062</f>
        <v>0</v>
      </c>
      <c r="M2062" s="42"/>
      <c r="N2062" s="20">
        <f>COUNTIFS($B$21:$B$5019,B2062)</f>
        <v>0</v>
      </c>
    </row>
    <row r="2063" spans="1:14" x14ac:dyDescent="0.45">
      <c r="A2063" s="19">
        <v>2043</v>
      </c>
      <c r="B2063" s="54"/>
      <c r="C2063" s="55"/>
      <c r="D2063" s="21"/>
      <c r="E2063" s="21"/>
      <c r="F2063" s="20">
        <f t="shared" si="1046"/>
        <v>0</v>
      </c>
      <c r="G2063" s="21"/>
      <c r="H2063" s="21"/>
      <c r="I2063" s="20">
        <f t="shared" si="1047"/>
        <v>0</v>
      </c>
      <c r="J2063" s="20">
        <f t="shared" si="1048"/>
        <v>0</v>
      </c>
      <c r="K2063" s="25" t="str">
        <f t="shared" si="1049"/>
        <v>0</v>
      </c>
      <c r="L2063" s="20">
        <f t="shared" si="1050"/>
        <v>0</v>
      </c>
      <c r="M2063" s="42"/>
      <c r="N2063" s="20">
        <f>COUNTIFS($B$21:$B$5019,B2063)</f>
        <v>0</v>
      </c>
    </row>
    <row r="2064" spans="1:14" x14ac:dyDescent="0.45">
      <c r="A2064" s="19">
        <v>2044</v>
      </c>
      <c r="B2064" s="54"/>
      <c r="C2064" s="55"/>
      <c r="D2064" s="21"/>
      <c r="E2064" s="21"/>
      <c r="F2064" s="20">
        <f t="shared" si="1046"/>
        <v>0</v>
      </c>
      <c r="G2064" s="21"/>
      <c r="H2064" s="21"/>
      <c r="I2064" s="20">
        <f t="shared" si="1047"/>
        <v>0</v>
      </c>
      <c r="J2064" s="20">
        <f t="shared" si="1048"/>
        <v>0</v>
      </c>
      <c r="K2064" s="25" t="str">
        <f t="shared" si="1049"/>
        <v>0</v>
      </c>
      <c r="L2064" s="20">
        <f t="shared" si="1050"/>
        <v>0</v>
      </c>
      <c r="M2064" s="42"/>
      <c r="N2064" s="20">
        <f>COUNTIFS($B$21:$B$5019,B2064)</f>
        <v>0</v>
      </c>
    </row>
    <row r="2065" spans="1:14" x14ac:dyDescent="0.45">
      <c r="A2065" s="19">
        <v>2045</v>
      </c>
      <c r="B2065" s="54"/>
      <c r="C2065" s="55"/>
      <c r="D2065" s="21"/>
      <c r="E2065" s="21"/>
      <c r="F2065" s="20">
        <f t="shared" si="1046"/>
        <v>0</v>
      </c>
      <c r="G2065" s="21"/>
      <c r="H2065" s="21"/>
      <c r="I2065" s="20">
        <f t="shared" si="1047"/>
        <v>0</v>
      </c>
      <c r="J2065" s="20">
        <f t="shared" si="1048"/>
        <v>0</v>
      </c>
      <c r="K2065" s="25" t="str">
        <f t="shared" si="1049"/>
        <v>0</v>
      </c>
      <c r="L2065" s="20">
        <f t="shared" si="1050"/>
        <v>0</v>
      </c>
      <c r="M2065" s="42"/>
      <c r="N2065" s="20">
        <f>COUNTIFS($B$21:$B$5019,B2065)</f>
        <v>0</v>
      </c>
    </row>
    <row r="2066" spans="1:14" x14ac:dyDescent="0.45">
      <c r="A2066" s="19">
        <v>2046</v>
      </c>
      <c r="B2066" s="54"/>
      <c r="C2066" s="55"/>
      <c r="D2066" s="21"/>
      <c r="E2066" s="21"/>
      <c r="F2066" s="20">
        <f t="shared" si="1046"/>
        <v>0</v>
      </c>
      <c r="G2066" s="21"/>
      <c r="H2066" s="21"/>
      <c r="I2066" s="20">
        <f t="shared" si="1047"/>
        <v>0</v>
      </c>
      <c r="J2066" s="20">
        <f t="shared" si="1048"/>
        <v>0</v>
      </c>
      <c r="K2066" s="25" t="str">
        <f t="shared" si="1049"/>
        <v>0</v>
      </c>
      <c r="L2066" s="20">
        <f t="shared" si="1050"/>
        <v>0</v>
      </c>
      <c r="M2066" s="42"/>
      <c r="N2066" s="20">
        <f>COUNTIFS($B$21:$B$5019,B2066)</f>
        <v>0</v>
      </c>
    </row>
    <row r="2067" spans="1:14" x14ac:dyDescent="0.45">
      <c r="A2067" s="19">
        <v>2047</v>
      </c>
      <c r="B2067" s="54"/>
      <c r="C2067" s="55"/>
      <c r="D2067" s="21"/>
      <c r="E2067" s="21"/>
      <c r="F2067" s="20">
        <f t="shared" si="1046"/>
        <v>0</v>
      </c>
      <c r="G2067" s="21"/>
      <c r="H2067" s="21"/>
      <c r="I2067" s="20">
        <f t="shared" si="1047"/>
        <v>0</v>
      </c>
      <c r="J2067" s="20">
        <f t="shared" si="1048"/>
        <v>0</v>
      </c>
      <c r="K2067" s="25" t="str">
        <f t="shared" si="1049"/>
        <v>0</v>
      </c>
      <c r="L2067" s="20">
        <f t="shared" si="1050"/>
        <v>0</v>
      </c>
      <c r="M2067" s="42"/>
      <c r="N2067" s="20">
        <f>COUNTIFS($B$21:$B$5019,B2067)</f>
        <v>0</v>
      </c>
    </row>
    <row r="2068" spans="1:14" x14ac:dyDescent="0.45">
      <c r="A2068" s="19">
        <v>2048</v>
      </c>
      <c r="B2068" s="54"/>
      <c r="C2068" s="55"/>
      <c r="D2068" s="21"/>
      <c r="E2068" s="21"/>
      <c r="F2068" s="20">
        <f t="shared" si="1046"/>
        <v>0</v>
      </c>
      <c r="G2068" s="21"/>
      <c r="H2068" s="21"/>
      <c r="I2068" s="20">
        <f t="shared" si="1047"/>
        <v>0</v>
      </c>
      <c r="J2068" s="20">
        <f t="shared" si="1048"/>
        <v>0</v>
      </c>
      <c r="K2068" s="25" t="str">
        <f t="shared" si="1049"/>
        <v>0</v>
      </c>
      <c r="L2068" s="20">
        <f t="shared" si="1050"/>
        <v>0</v>
      </c>
      <c r="M2068" s="42"/>
      <c r="N2068" s="20">
        <f>COUNTIFS($B$21:$B$5019,B2068)</f>
        <v>0</v>
      </c>
    </row>
    <row r="2069" spans="1:14" x14ac:dyDescent="0.45">
      <c r="A2069" s="19">
        <v>2049</v>
      </c>
      <c r="B2069" s="54"/>
      <c r="C2069" s="55"/>
      <c r="D2069" s="21"/>
      <c r="E2069" s="21"/>
      <c r="F2069" s="20">
        <f t="shared" si="1046"/>
        <v>0</v>
      </c>
      <c r="G2069" s="21"/>
      <c r="H2069" s="21"/>
      <c r="I2069" s="20">
        <f t="shared" si="1047"/>
        <v>0</v>
      </c>
      <c r="J2069" s="20">
        <f t="shared" si="1048"/>
        <v>0</v>
      </c>
      <c r="K2069" s="25" t="str">
        <f t="shared" si="1049"/>
        <v>0</v>
      </c>
      <c r="L2069" s="20">
        <f t="shared" si="1050"/>
        <v>0</v>
      </c>
      <c r="M2069" s="42"/>
      <c r="N2069" s="20">
        <f>COUNTIFS($B$21:$B$5019,B2069)</f>
        <v>0</v>
      </c>
    </row>
    <row r="2070" spans="1:14" ht="18.600000000000001" thickBot="1" x14ac:dyDescent="0.5">
      <c r="A2070" s="22">
        <v>2050</v>
      </c>
      <c r="B2070" s="56"/>
      <c r="C2070" s="57"/>
      <c r="D2070" s="24"/>
      <c r="E2070" s="24"/>
      <c r="F2070" s="23">
        <f t="shared" si="1046"/>
        <v>0</v>
      </c>
      <c r="G2070" s="24"/>
      <c r="H2070" s="24"/>
      <c r="I2070" s="23">
        <f t="shared" si="1047"/>
        <v>0</v>
      </c>
      <c r="J2070" s="23">
        <f t="shared" si="1048"/>
        <v>0</v>
      </c>
      <c r="K2070" s="26" t="str">
        <f t="shared" si="1049"/>
        <v>0</v>
      </c>
      <c r="L2070" s="23">
        <f t="shared" si="1050"/>
        <v>0</v>
      </c>
      <c r="M2070" s="43"/>
      <c r="N2070" s="23">
        <f>COUNTIFS($B$21:$B$5019,B2070)</f>
        <v>0</v>
      </c>
    </row>
    <row r="2071" spans="1:14" x14ac:dyDescent="0.45">
      <c r="A2071" s="16">
        <v>2051</v>
      </c>
      <c r="B2071" s="52"/>
      <c r="C2071" s="53"/>
      <c r="D2071" s="18"/>
      <c r="E2071" s="18"/>
      <c r="F2071" s="17">
        <f>D2071-E2071</f>
        <v>0</v>
      </c>
      <c r="G2071" s="18"/>
      <c r="H2071" s="18"/>
      <c r="I2071" s="17">
        <f>G2071-H2071</f>
        <v>0</v>
      </c>
      <c r="J2071" s="17">
        <f>F2071+I2071</f>
        <v>0</v>
      </c>
      <c r="K2071" s="27" t="str">
        <f>IF(E2071&lt;0,"マイナス請求",IF(J2071=1900,"○",IF(J2071=0,"0",IF(J2071&lt;1900,"値引残","要確認"))))</f>
        <v>0</v>
      </c>
      <c r="L2071" s="17">
        <f>J2071</f>
        <v>0</v>
      </c>
      <c r="M2071" s="41"/>
      <c r="N2071" s="17">
        <f>COUNTIFS($B$21:$B$5019,B2071)</f>
        <v>0</v>
      </c>
    </row>
    <row r="2072" spans="1:14" x14ac:dyDescent="0.45">
      <c r="A2072" s="19">
        <v>2052</v>
      </c>
      <c r="B2072" s="54"/>
      <c r="C2072" s="55"/>
      <c r="D2072" s="21"/>
      <c r="E2072" s="21"/>
      <c r="F2072" s="20">
        <f t="shared" ref="F2072:F2080" si="1051">D2072-E2072</f>
        <v>0</v>
      </c>
      <c r="G2072" s="21"/>
      <c r="H2072" s="21"/>
      <c r="I2072" s="20">
        <f t="shared" ref="I2072:I2080" si="1052">G2072-H2072</f>
        <v>0</v>
      </c>
      <c r="J2072" s="20">
        <f t="shared" ref="J2072:J2080" si="1053">F2072+I2072</f>
        <v>0</v>
      </c>
      <c r="K2072" s="25" t="str">
        <f t="shared" ref="K2072:K2080" si="1054">IF(E2072&lt;0,"マイナス請求",IF(J2072=1900,"○",IF(J2072=0,"0",IF(J2072&lt;1900,"値引残","要確認"))))</f>
        <v>0</v>
      </c>
      <c r="L2072" s="20">
        <f t="shared" ref="L2072:L2080" si="1055">J2072</f>
        <v>0</v>
      </c>
      <c r="M2072" s="42"/>
      <c r="N2072" s="20">
        <f>COUNTIFS($B$21:$B$5019,B2072)</f>
        <v>0</v>
      </c>
    </row>
    <row r="2073" spans="1:14" x14ac:dyDescent="0.45">
      <c r="A2073" s="19">
        <v>2053</v>
      </c>
      <c r="B2073" s="54"/>
      <c r="C2073" s="55"/>
      <c r="D2073" s="21"/>
      <c r="E2073" s="21"/>
      <c r="F2073" s="20">
        <f t="shared" si="1051"/>
        <v>0</v>
      </c>
      <c r="G2073" s="21"/>
      <c r="H2073" s="21"/>
      <c r="I2073" s="20">
        <f t="shared" si="1052"/>
        <v>0</v>
      </c>
      <c r="J2073" s="20">
        <f t="shared" si="1053"/>
        <v>0</v>
      </c>
      <c r="K2073" s="25" t="str">
        <f t="shared" si="1054"/>
        <v>0</v>
      </c>
      <c r="L2073" s="20">
        <f t="shared" si="1055"/>
        <v>0</v>
      </c>
      <c r="M2073" s="42"/>
      <c r="N2073" s="20">
        <f>COUNTIFS($B$21:$B$5019,B2073)</f>
        <v>0</v>
      </c>
    </row>
    <row r="2074" spans="1:14" x14ac:dyDescent="0.45">
      <c r="A2074" s="19">
        <v>2054</v>
      </c>
      <c r="B2074" s="54"/>
      <c r="C2074" s="55"/>
      <c r="D2074" s="21"/>
      <c r="E2074" s="21"/>
      <c r="F2074" s="20">
        <f t="shared" si="1051"/>
        <v>0</v>
      </c>
      <c r="G2074" s="21"/>
      <c r="H2074" s="21"/>
      <c r="I2074" s="20">
        <f t="shared" si="1052"/>
        <v>0</v>
      </c>
      <c r="J2074" s="20">
        <f t="shared" si="1053"/>
        <v>0</v>
      </c>
      <c r="K2074" s="25" t="str">
        <f t="shared" si="1054"/>
        <v>0</v>
      </c>
      <c r="L2074" s="20">
        <f t="shared" si="1055"/>
        <v>0</v>
      </c>
      <c r="M2074" s="42"/>
      <c r="N2074" s="20">
        <f>COUNTIFS($B$21:$B$5019,B2074)</f>
        <v>0</v>
      </c>
    </row>
    <row r="2075" spans="1:14" x14ac:dyDescent="0.45">
      <c r="A2075" s="19">
        <v>2055</v>
      </c>
      <c r="B2075" s="54"/>
      <c r="C2075" s="55"/>
      <c r="D2075" s="21"/>
      <c r="E2075" s="21"/>
      <c r="F2075" s="20">
        <f t="shared" si="1051"/>
        <v>0</v>
      </c>
      <c r="G2075" s="21"/>
      <c r="H2075" s="21"/>
      <c r="I2075" s="20">
        <f t="shared" si="1052"/>
        <v>0</v>
      </c>
      <c r="J2075" s="20">
        <f t="shared" si="1053"/>
        <v>0</v>
      </c>
      <c r="K2075" s="25" t="str">
        <f t="shared" si="1054"/>
        <v>0</v>
      </c>
      <c r="L2075" s="20">
        <f t="shared" si="1055"/>
        <v>0</v>
      </c>
      <c r="M2075" s="42"/>
      <c r="N2075" s="20">
        <f>COUNTIFS($B$21:$B$5019,B2075)</f>
        <v>0</v>
      </c>
    </row>
    <row r="2076" spans="1:14" x14ac:dyDescent="0.45">
      <c r="A2076" s="19">
        <v>2056</v>
      </c>
      <c r="B2076" s="54"/>
      <c r="C2076" s="55"/>
      <c r="D2076" s="21"/>
      <c r="E2076" s="21"/>
      <c r="F2076" s="20">
        <f t="shared" si="1051"/>
        <v>0</v>
      </c>
      <c r="G2076" s="21"/>
      <c r="H2076" s="21"/>
      <c r="I2076" s="20">
        <f t="shared" si="1052"/>
        <v>0</v>
      </c>
      <c r="J2076" s="20">
        <f t="shared" si="1053"/>
        <v>0</v>
      </c>
      <c r="K2076" s="25" t="str">
        <f t="shared" si="1054"/>
        <v>0</v>
      </c>
      <c r="L2076" s="20">
        <f t="shared" si="1055"/>
        <v>0</v>
      </c>
      <c r="M2076" s="42"/>
      <c r="N2076" s="20">
        <f>COUNTIFS($B$21:$B$5019,B2076)</f>
        <v>0</v>
      </c>
    </row>
    <row r="2077" spans="1:14" x14ac:dyDescent="0.45">
      <c r="A2077" s="19">
        <v>2057</v>
      </c>
      <c r="B2077" s="54"/>
      <c r="C2077" s="55"/>
      <c r="D2077" s="21"/>
      <c r="E2077" s="21"/>
      <c r="F2077" s="20">
        <f t="shared" si="1051"/>
        <v>0</v>
      </c>
      <c r="G2077" s="21"/>
      <c r="H2077" s="21"/>
      <c r="I2077" s="20">
        <f t="shared" si="1052"/>
        <v>0</v>
      </c>
      <c r="J2077" s="20">
        <f t="shared" si="1053"/>
        <v>0</v>
      </c>
      <c r="K2077" s="25" t="str">
        <f t="shared" si="1054"/>
        <v>0</v>
      </c>
      <c r="L2077" s="20">
        <f t="shared" si="1055"/>
        <v>0</v>
      </c>
      <c r="M2077" s="42"/>
      <c r="N2077" s="20">
        <f>COUNTIFS($B$21:$B$5019,B2077)</f>
        <v>0</v>
      </c>
    </row>
    <row r="2078" spans="1:14" x14ac:dyDescent="0.45">
      <c r="A2078" s="19">
        <v>2058</v>
      </c>
      <c r="B2078" s="54"/>
      <c r="C2078" s="55"/>
      <c r="D2078" s="21"/>
      <c r="E2078" s="21"/>
      <c r="F2078" s="20">
        <f t="shared" si="1051"/>
        <v>0</v>
      </c>
      <c r="G2078" s="21"/>
      <c r="H2078" s="21"/>
      <c r="I2078" s="20">
        <f t="shared" si="1052"/>
        <v>0</v>
      </c>
      <c r="J2078" s="20">
        <f t="shared" si="1053"/>
        <v>0</v>
      </c>
      <c r="K2078" s="25" t="str">
        <f t="shared" si="1054"/>
        <v>0</v>
      </c>
      <c r="L2078" s="20">
        <f t="shared" si="1055"/>
        <v>0</v>
      </c>
      <c r="M2078" s="42"/>
      <c r="N2078" s="20">
        <f>COUNTIFS($B$21:$B$5019,B2078)</f>
        <v>0</v>
      </c>
    </row>
    <row r="2079" spans="1:14" x14ac:dyDescent="0.45">
      <c r="A2079" s="19">
        <v>2059</v>
      </c>
      <c r="B2079" s="54"/>
      <c r="C2079" s="55"/>
      <c r="D2079" s="21"/>
      <c r="E2079" s="21"/>
      <c r="F2079" s="20">
        <f t="shared" si="1051"/>
        <v>0</v>
      </c>
      <c r="G2079" s="21"/>
      <c r="H2079" s="21"/>
      <c r="I2079" s="20">
        <f t="shared" si="1052"/>
        <v>0</v>
      </c>
      <c r="J2079" s="20">
        <f t="shared" si="1053"/>
        <v>0</v>
      </c>
      <c r="K2079" s="25" t="str">
        <f t="shared" si="1054"/>
        <v>0</v>
      </c>
      <c r="L2079" s="20">
        <f t="shared" si="1055"/>
        <v>0</v>
      </c>
      <c r="M2079" s="42"/>
      <c r="N2079" s="20">
        <f>COUNTIFS($B$21:$B$5019,B2079)</f>
        <v>0</v>
      </c>
    </row>
    <row r="2080" spans="1:14" ht="18.600000000000001" thickBot="1" x14ac:dyDescent="0.5">
      <c r="A2080" s="22">
        <v>2060</v>
      </c>
      <c r="B2080" s="56"/>
      <c r="C2080" s="57"/>
      <c r="D2080" s="24"/>
      <c r="E2080" s="24"/>
      <c r="F2080" s="23">
        <f t="shared" si="1051"/>
        <v>0</v>
      </c>
      <c r="G2080" s="24"/>
      <c r="H2080" s="24"/>
      <c r="I2080" s="23">
        <f t="shared" si="1052"/>
        <v>0</v>
      </c>
      <c r="J2080" s="23">
        <f t="shared" si="1053"/>
        <v>0</v>
      </c>
      <c r="K2080" s="26" t="str">
        <f t="shared" si="1054"/>
        <v>0</v>
      </c>
      <c r="L2080" s="23">
        <f t="shared" si="1055"/>
        <v>0</v>
      </c>
      <c r="M2080" s="43"/>
      <c r="N2080" s="23">
        <f>COUNTIFS($B$21:$B$5019,B2080)</f>
        <v>0</v>
      </c>
    </row>
    <row r="2081" spans="1:14" x14ac:dyDescent="0.45">
      <c r="A2081" s="16">
        <v>2061</v>
      </c>
      <c r="B2081" s="52"/>
      <c r="C2081" s="53"/>
      <c r="D2081" s="18"/>
      <c r="E2081" s="18"/>
      <c r="F2081" s="17">
        <f>D2081-E2081</f>
        <v>0</v>
      </c>
      <c r="G2081" s="18"/>
      <c r="H2081" s="18"/>
      <c r="I2081" s="17">
        <f>G2081-H2081</f>
        <v>0</v>
      </c>
      <c r="J2081" s="17">
        <f>F2081+I2081</f>
        <v>0</v>
      </c>
      <c r="K2081" s="27" t="str">
        <f>IF(E2081&lt;0,"マイナス請求",IF(J2081=1900,"○",IF(J2081=0,"0",IF(J2081&lt;1900,"値引残","要確認"))))</f>
        <v>0</v>
      </c>
      <c r="L2081" s="17">
        <f>J2081</f>
        <v>0</v>
      </c>
      <c r="M2081" s="41"/>
      <c r="N2081" s="17">
        <f>COUNTIFS($B$21:$B$5019,B2081)</f>
        <v>0</v>
      </c>
    </row>
    <row r="2082" spans="1:14" x14ac:dyDescent="0.45">
      <c r="A2082" s="19">
        <v>2062</v>
      </c>
      <c r="B2082" s="54"/>
      <c r="C2082" s="55"/>
      <c r="D2082" s="21"/>
      <c r="E2082" s="21"/>
      <c r="F2082" s="20">
        <f t="shared" ref="F2082:F2090" si="1056">D2082-E2082</f>
        <v>0</v>
      </c>
      <c r="G2082" s="21"/>
      <c r="H2082" s="21"/>
      <c r="I2082" s="20">
        <f t="shared" ref="I2082:I2090" si="1057">G2082-H2082</f>
        <v>0</v>
      </c>
      <c r="J2082" s="20">
        <f t="shared" ref="J2082:J2090" si="1058">F2082+I2082</f>
        <v>0</v>
      </c>
      <c r="K2082" s="25" t="str">
        <f t="shared" ref="K2082:K2090" si="1059">IF(E2082&lt;0,"マイナス請求",IF(J2082=1900,"○",IF(J2082=0,"0",IF(J2082&lt;1900,"値引残","要確認"))))</f>
        <v>0</v>
      </c>
      <c r="L2082" s="20">
        <f t="shared" ref="L2082:L2090" si="1060">J2082</f>
        <v>0</v>
      </c>
      <c r="M2082" s="42"/>
      <c r="N2082" s="20">
        <f>COUNTIFS($B$21:$B$5019,B2082)</f>
        <v>0</v>
      </c>
    </row>
    <row r="2083" spans="1:14" x14ac:dyDescent="0.45">
      <c r="A2083" s="19">
        <v>2063</v>
      </c>
      <c r="B2083" s="54"/>
      <c r="C2083" s="55"/>
      <c r="D2083" s="21"/>
      <c r="E2083" s="21"/>
      <c r="F2083" s="20">
        <f t="shared" si="1056"/>
        <v>0</v>
      </c>
      <c r="G2083" s="21"/>
      <c r="H2083" s="21"/>
      <c r="I2083" s="20">
        <f t="shared" si="1057"/>
        <v>0</v>
      </c>
      <c r="J2083" s="20">
        <f t="shared" si="1058"/>
        <v>0</v>
      </c>
      <c r="K2083" s="25" t="str">
        <f t="shared" si="1059"/>
        <v>0</v>
      </c>
      <c r="L2083" s="20">
        <f t="shared" si="1060"/>
        <v>0</v>
      </c>
      <c r="M2083" s="42"/>
      <c r="N2083" s="20">
        <f>COUNTIFS($B$21:$B$5019,B2083)</f>
        <v>0</v>
      </c>
    </row>
    <row r="2084" spans="1:14" x14ac:dyDescent="0.45">
      <c r="A2084" s="19">
        <v>2064</v>
      </c>
      <c r="B2084" s="54"/>
      <c r="C2084" s="55"/>
      <c r="D2084" s="21"/>
      <c r="E2084" s="21"/>
      <c r="F2084" s="20">
        <f t="shared" si="1056"/>
        <v>0</v>
      </c>
      <c r="G2084" s="21"/>
      <c r="H2084" s="21"/>
      <c r="I2084" s="20">
        <f t="shared" si="1057"/>
        <v>0</v>
      </c>
      <c r="J2084" s="20">
        <f t="shared" si="1058"/>
        <v>0</v>
      </c>
      <c r="K2084" s="25" t="str">
        <f t="shared" si="1059"/>
        <v>0</v>
      </c>
      <c r="L2084" s="20">
        <f t="shared" si="1060"/>
        <v>0</v>
      </c>
      <c r="M2084" s="42"/>
      <c r="N2084" s="20">
        <f>COUNTIFS($B$21:$B$5019,B2084)</f>
        <v>0</v>
      </c>
    </row>
    <row r="2085" spans="1:14" x14ac:dyDescent="0.45">
      <c r="A2085" s="19">
        <v>2065</v>
      </c>
      <c r="B2085" s="54"/>
      <c r="C2085" s="55"/>
      <c r="D2085" s="21"/>
      <c r="E2085" s="21"/>
      <c r="F2085" s="20">
        <f t="shared" si="1056"/>
        <v>0</v>
      </c>
      <c r="G2085" s="21"/>
      <c r="H2085" s="21"/>
      <c r="I2085" s="20">
        <f t="shared" si="1057"/>
        <v>0</v>
      </c>
      <c r="J2085" s="20">
        <f t="shared" si="1058"/>
        <v>0</v>
      </c>
      <c r="K2085" s="25" t="str">
        <f t="shared" si="1059"/>
        <v>0</v>
      </c>
      <c r="L2085" s="20">
        <f t="shared" si="1060"/>
        <v>0</v>
      </c>
      <c r="M2085" s="42"/>
      <c r="N2085" s="20">
        <f>COUNTIFS($B$21:$B$5019,B2085)</f>
        <v>0</v>
      </c>
    </row>
    <row r="2086" spans="1:14" x14ac:dyDescent="0.45">
      <c r="A2086" s="19">
        <v>2066</v>
      </c>
      <c r="B2086" s="54"/>
      <c r="C2086" s="55"/>
      <c r="D2086" s="21"/>
      <c r="E2086" s="21"/>
      <c r="F2086" s="20">
        <f t="shared" si="1056"/>
        <v>0</v>
      </c>
      <c r="G2086" s="21"/>
      <c r="H2086" s="21"/>
      <c r="I2086" s="20">
        <f t="shared" si="1057"/>
        <v>0</v>
      </c>
      <c r="J2086" s="20">
        <f t="shared" si="1058"/>
        <v>0</v>
      </c>
      <c r="K2086" s="25" t="str">
        <f t="shared" si="1059"/>
        <v>0</v>
      </c>
      <c r="L2086" s="20">
        <f t="shared" si="1060"/>
        <v>0</v>
      </c>
      <c r="M2086" s="42"/>
      <c r="N2086" s="20">
        <f>COUNTIFS($B$21:$B$5019,B2086)</f>
        <v>0</v>
      </c>
    </row>
    <row r="2087" spans="1:14" x14ac:dyDescent="0.45">
      <c r="A2087" s="19">
        <v>2067</v>
      </c>
      <c r="B2087" s="54"/>
      <c r="C2087" s="55"/>
      <c r="D2087" s="21"/>
      <c r="E2087" s="21"/>
      <c r="F2087" s="20">
        <f t="shared" si="1056"/>
        <v>0</v>
      </c>
      <c r="G2087" s="21"/>
      <c r="H2087" s="21"/>
      <c r="I2087" s="20">
        <f t="shared" si="1057"/>
        <v>0</v>
      </c>
      <c r="J2087" s="20">
        <f t="shared" si="1058"/>
        <v>0</v>
      </c>
      <c r="K2087" s="25" t="str">
        <f t="shared" si="1059"/>
        <v>0</v>
      </c>
      <c r="L2087" s="20">
        <f t="shared" si="1060"/>
        <v>0</v>
      </c>
      <c r="M2087" s="42"/>
      <c r="N2087" s="20">
        <f>COUNTIFS($B$21:$B$5019,B2087)</f>
        <v>0</v>
      </c>
    </row>
    <row r="2088" spans="1:14" x14ac:dyDescent="0.45">
      <c r="A2088" s="19">
        <v>2068</v>
      </c>
      <c r="B2088" s="54"/>
      <c r="C2088" s="55"/>
      <c r="D2088" s="21"/>
      <c r="E2088" s="21"/>
      <c r="F2088" s="20">
        <f t="shared" si="1056"/>
        <v>0</v>
      </c>
      <c r="G2088" s="21"/>
      <c r="H2088" s="21"/>
      <c r="I2088" s="20">
        <f t="shared" si="1057"/>
        <v>0</v>
      </c>
      <c r="J2088" s="20">
        <f t="shared" si="1058"/>
        <v>0</v>
      </c>
      <c r="K2088" s="25" t="str">
        <f t="shared" si="1059"/>
        <v>0</v>
      </c>
      <c r="L2088" s="20">
        <f t="shared" si="1060"/>
        <v>0</v>
      </c>
      <c r="M2088" s="42"/>
      <c r="N2088" s="20">
        <f>COUNTIFS($B$21:$B$5019,B2088)</f>
        <v>0</v>
      </c>
    </row>
    <row r="2089" spans="1:14" x14ac:dyDescent="0.45">
      <c r="A2089" s="19">
        <v>2069</v>
      </c>
      <c r="B2089" s="54"/>
      <c r="C2089" s="55"/>
      <c r="D2089" s="21"/>
      <c r="E2089" s="21"/>
      <c r="F2089" s="20">
        <f t="shared" si="1056"/>
        <v>0</v>
      </c>
      <c r="G2089" s="21"/>
      <c r="H2089" s="21"/>
      <c r="I2089" s="20">
        <f t="shared" si="1057"/>
        <v>0</v>
      </c>
      <c r="J2089" s="20">
        <f t="shared" si="1058"/>
        <v>0</v>
      </c>
      <c r="K2089" s="25" t="str">
        <f t="shared" si="1059"/>
        <v>0</v>
      </c>
      <c r="L2089" s="20">
        <f t="shared" si="1060"/>
        <v>0</v>
      </c>
      <c r="M2089" s="42"/>
      <c r="N2089" s="20">
        <f>COUNTIFS($B$21:$B$5019,B2089)</f>
        <v>0</v>
      </c>
    </row>
    <row r="2090" spans="1:14" ht="18.600000000000001" thickBot="1" x14ac:dyDescent="0.5">
      <c r="A2090" s="22">
        <v>2070</v>
      </c>
      <c r="B2090" s="56"/>
      <c r="C2090" s="57"/>
      <c r="D2090" s="24"/>
      <c r="E2090" s="24"/>
      <c r="F2090" s="23">
        <f t="shared" si="1056"/>
        <v>0</v>
      </c>
      <c r="G2090" s="24"/>
      <c r="H2090" s="24"/>
      <c r="I2090" s="23">
        <f t="shared" si="1057"/>
        <v>0</v>
      </c>
      <c r="J2090" s="23">
        <f t="shared" si="1058"/>
        <v>0</v>
      </c>
      <c r="K2090" s="26" t="str">
        <f t="shared" si="1059"/>
        <v>0</v>
      </c>
      <c r="L2090" s="23">
        <f t="shared" si="1060"/>
        <v>0</v>
      </c>
      <c r="M2090" s="43"/>
      <c r="N2090" s="23">
        <f>COUNTIFS($B$21:$B$5019,B2090)</f>
        <v>0</v>
      </c>
    </row>
    <row r="2091" spans="1:14" x14ac:dyDescent="0.45">
      <c r="A2091" s="16">
        <v>2071</v>
      </c>
      <c r="B2091" s="52"/>
      <c r="C2091" s="53"/>
      <c r="D2091" s="18"/>
      <c r="E2091" s="18"/>
      <c r="F2091" s="17">
        <f>D2091-E2091</f>
        <v>0</v>
      </c>
      <c r="G2091" s="18"/>
      <c r="H2091" s="18"/>
      <c r="I2091" s="17">
        <f>G2091-H2091</f>
        <v>0</v>
      </c>
      <c r="J2091" s="17">
        <f>F2091+I2091</f>
        <v>0</v>
      </c>
      <c r="K2091" s="27" t="str">
        <f>IF(E2091&lt;0,"マイナス請求",IF(J2091=1900,"○",IF(J2091=0,"0",IF(J2091&lt;1900,"値引残","要確認"))))</f>
        <v>0</v>
      </c>
      <c r="L2091" s="17">
        <f>J2091</f>
        <v>0</v>
      </c>
      <c r="M2091" s="41"/>
      <c r="N2091" s="17">
        <f>COUNTIFS($B$21:$B$5019,B2091)</f>
        <v>0</v>
      </c>
    </row>
    <row r="2092" spans="1:14" x14ac:dyDescent="0.45">
      <c r="A2092" s="19">
        <v>2072</v>
      </c>
      <c r="B2092" s="54"/>
      <c r="C2092" s="55"/>
      <c r="D2092" s="21"/>
      <c r="E2092" s="21"/>
      <c r="F2092" s="20">
        <f t="shared" ref="F2092:F2100" si="1061">D2092-E2092</f>
        <v>0</v>
      </c>
      <c r="G2092" s="21"/>
      <c r="H2092" s="21"/>
      <c r="I2092" s="20">
        <f t="shared" ref="I2092:I2100" si="1062">G2092-H2092</f>
        <v>0</v>
      </c>
      <c r="J2092" s="20">
        <f t="shared" ref="J2092:J2100" si="1063">F2092+I2092</f>
        <v>0</v>
      </c>
      <c r="K2092" s="25" t="str">
        <f t="shared" ref="K2092:K2100" si="1064">IF(E2092&lt;0,"マイナス請求",IF(J2092=1900,"○",IF(J2092=0,"0",IF(J2092&lt;1900,"値引残","要確認"))))</f>
        <v>0</v>
      </c>
      <c r="L2092" s="20">
        <f t="shared" ref="L2092:L2100" si="1065">J2092</f>
        <v>0</v>
      </c>
      <c r="M2092" s="42"/>
      <c r="N2092" s="20">
        <f>COUNTIFS($B$21:$B$5019,B2092)</f>
        <v>0</v>
      </c>
    </row>
    <row r="2093" spans="1:14" x14ac:dyDescent="0.45">
      <c r="A2093" s="19">
        <v>2073</v>
      </c>
      <c r="B2093" s="54"/>
      <c r="C2093" s="55"/>
      <c r="D2093" s="21"/>
      <c r="E2093" s="21"/>
      <c r="F2093" s="20">
        <f t="shared" si="1061"/>
        <v>0</v>
      </c>
      <c r="G2093" s="21"/>
      <c r="H2093" s="21"/>
      <c r="I2093" s="20">
        <f t="shared" si="1062"/>
        <v>0</v>
      </c>
      <c r="J2093" s="20">
        <f t="shared" si="1063"/>
        <v>0</v>
      </c>
      <c r="K2093" s="25" t="str">
        <f t="shared" si="1064"/>
        <v>0</v>
      </c>
      <c r="L2093" s="20">
        <f t="shared" si="1065"/>
        <v>0</v>
      </c>
      <c r="M2093" s="42"/>
      <c r="N2093" s="20">
        <f>COUNTIFS($B$21:$B$5019,B2093)</f>
        <v>0</v>
      </c>
    </row>
    <row r="2094" spans="1:14" x14ac:dyDescent="0.45">
      <c r="A2094" s="19">
        <v>2074</v>
      </c>
      <c r="B2094" s="54"/>
      <c r="C2094" s="55"/>
      <c r="D2094" s="21"/>
      <c r="E2094" s="21"/>
      <c r="F2094" s="20">
        <f t="shared" si="1061"/>
        <v>0</v>
      </c>
      <c r="G2094" s="21"/>
      <c r="H2094" s="21"/>
      <c r="I2094" s="20">
        <f t="shared" si="1062"/>
        <v>0</v>
      </c>
      <c r="J2094" s="20">
        <f t="shared" si="1063"/>
        <v>0</v>
      </c>
      <c r="K2094" s="25" t="str">
        <f t="shared" si="1064"/>
        <v>0</v>
      </c>
      <c r="L2094" s="20">
        <f t="shared" si="1065"/>
        <v>0</v>
      </c>
      <c r="M2094" s="42"/>
      <c r="N2094" s="20">
        <f>COUNTIFS($B$21:$B$5019,B2094)</f>
        <v>0</v>
      </c>
    </row>
    <row r="2095" spans="1:14" x14ac:dyDescent="0.45">
      <c r="A2095" s="19">
        <v>2075</v>
      </c>
      <c r="B2095" s="54"/>
      <c r="C2095" s="55"/>
      <c r="D2095" s="21"/>
      <c r="E2095" s="21"/>
      <c r="F2095" s="20">
        <f t="shared" si="1061"/>
        <v>0</v>
      </c>
      <c r="G2095" s="21"/>
      <c r="H2095" s="21"/>
      <c r="I2095" s="20">
        <f t="shared" si="1062"/>
        <v>0</v>
      </c>
      <c r="J2095" s="20">
        <f t="shared" si="1063"/>
        <v>0</v>
      </c>
      <c r="K2095" s="25" t="str">
        <f t="shared" si="1064"/>
        <v>0</v>
      </c>
      <c r="L2095" s="20">
        <f t="shared" si="1065"/>
        <v>0</v>
      </c>
      <c r="M2095" s="42"/>
      <c r="N2095" s="20">
        <f>COUNTIFS($B$21:$B$5019,B2095)</f>
        <v>0</v>
      </c>
    </row>
    <row r="2096" spans="1:14" x14ac:dyDescent="0.45">
      <c r="A2096" s="19">
        <v>2076</v>
      </c>
      <c r="B2096" s="54"/>
      <c r="C2096" s="55"/>
      <c r="D2096" s="21"/>
      <c r="E2096" s="21"/>
      <c r="F2096" s="20">
        <f t="shared" si="1061"/>
        <v>0</v>
      </c>
      <c r="G2096" s="21"/>
      <c r="H2096" s="21"/>
      <c r="I2096" s="20">
        <f t="shared" si="1062"/>
        <v>0</v>
      </c>
      <c r="J2096" s="20">
        <f t="shared" si="1063"/>
        <v>0</v>
      </c>
      <c r="K2096" s="25" t="str">
        <f t="shared" si="1064"/>
        <v>0</v>
      </c>
      <c r="L2096" s="20">
        <f t="shared" si="1065"/>
        <v>0</v>
      </c>
      <c r="M2096" s="42"/>
      <c r="N2096" s="20">
        <f>COUNTIFS($B$21:$B$5019,B2096)</f>
        <v>0</v>
      </c>
    </row>
    <row r="2097" spans="1:14" x14ac:dyDescent="0.45">
      <c r="A2097" s="19">
        <v>2077</v>
      </c>
      <c r="B2097" s="54"/>
      <c r="C2097" s="55"/>
      <c r="D2097" s="21"/>
      <c r="E2097" s="21"/>
      <c r="F2097" s="20">
        <f t="shared" si="1061"/>
        <v>0</v>
      </c>
      <c r="G2097" s="21"/>
      <c r="H2097" s="21"/>
      <c r="I2097" s="20">
        <f t="shared" si="1062"/>
        <v>0</v>
      </c>
      <c r="J2097" s="20">
        <f t="shared" si="1063"/>
        <v>0</v>
      </c>
      <c r="K2097" s="25" t="str">
        <f t="shared" si="1064"/>
        <v>0</v>
      </c>
      <c r="L2097" s="20">
        <f t="shared" si="1065"/>
        <v>0</v>
      </c>
      <c r="M2097" s="42"/>
      <c r="N2097" s="20">
        <f>COUNTIFS($B$21:$B$5019,B2097)</f>
        <v>0</v>
      </c>
    </row>
    <row r="2098" spans="1:14" x14ac:dyDescent="0.45">
      <c r="A2098" s="19">
        <v>2078</v>
      </c>
      <c r="B2098" s="54"/>
      <c r="C2098" s="55"/>
      <c r="D2098" s="21"/>
      <c r="E2098" s="21"/>
      <c r="F2098" s="20">
        <f t="shared" si="1061"/>
        <v>0</v>
      </c>
      <c r="G2098" s="21"/>
      <c r="H2098" s="21"/>
      <c r="I2098" s="20">
        <f t="shared" si="1062"/>
        <v>0</v>
      </c>
      <c r="J2098" s="20">
        <f t="shared" si="1063"/>
        <v>0</v>
      </c>
      <c r="K2098" s="25" t="str">
        <f t="shared" si="1064"/>
        <v>0</v>
      </c>
      <c r="L2098" s="20">
        <f t="shared" si="1065"/>
        <v>0</v>
      </c>
      <c r="M2098" s="42"/>
      <c r="N2098" s="20">
        <f>COUNTIFS($B$21:$B$5019,B2098)</f>
        <v>0</v>
      </c>
    </row>
    <row r="2099" spans="1:14" x14ac:dyDescent="0.45">
      <c r="A2099" s="19">
        <v>2079</v>
      </c>
      <c r="B2099" s="54"/>
      <c r="C2099" s="55"/>
      <c r="D2099" s="21"/>
      <c r="E2099" s="21"/>
      <c r="F2099" s="20">
        <f t="shared" si="1061"/>
        <v>0</v>
      </c>
      <c r="G2099" s="21"/>
      <c r="H2099" s="21"/>
      <c r="I2099" s="20">
        <f t="shared" si="1062"/>
        <v>0</v>
      </c>
      <c r="J2099" s="20">
        <f t="shared" si="1063"/>
        <v>0</v>
      </c>
      <c r="K2099" s="25" t="str">
        <f t="shared" si="1064"/>
        <v>0</v>
      </c>
      <c r="L2099" s="20">
        <f t="shared" si="1065"/>
        <v>0</v>
      </c>
      <c r="M2099" s="42"/>
      <c r="N2099" s="20">
        <f>COUNTIFS($B$21:$B$5019,B2099)</f>
        <v>0</v>
      </c>
    </row>
    <row r="2100" spans="1:14" ht="18.600000000000001" thickBot="1" x14ac:dyDescent="0.5">
      <c r="A2100" s="22">
        <v>2080</v>
      </c>
      <c r="B2100" s="56"/>
      <c r="C2100" s="57"/>
      <c r="D2100" s="24"/>
      <c r="E2100" s="24"/>
      <c r="F2100" s="23">
        <f t="shared" si="1061"/>
        <v>0</v>
      </c>
      <c r="G2100" s="24"/>
      <c r="H2100" s="24"/>
      <c r="I2100" s="23">
        <f t="shared" si="1062"/>
        <v>0</v>
      </c>
      <c r="J2100" s="23">
        <f t="shared" si="1063"/>
        <v>0</v>
      </c>
      <c r="K2100" s="26" t="str">
        <f t="shared" si="1064"/>
        <v>0</v>
      </c>
      <c r="L2100" s="23">
        <f t="shared" si="1065"/>
        <v>0</v>
      </c>
      <c r="M2100" s="43"/>
      <c r="N2100" s="23">
        <f>COUNTIFS($B$21:$B$5019,B2100)</f>
        <v>0</v>
      </c>
    </row>
    <row r="2101" spans="1:14" x14ac:dyDescent="0.45">
      <c r="A2101" s="16">
        <v>2081</v>
      </c>
      <c r="B2101" s="52"/>
      <c r="C2101" s="53"/>
      <c r="D2101" s="18"/>
      <c r="E2101" s="18"/>
      <c r="F2101" s="17">
        <f>D2101-E2101</f>
        <v>0</v>
      </c>
      <c r="G2101" s="18"/>
      <c r="H2101" s="18"/>
      <c r="I2101" s="17">
        <f>G2101-H2101</f>
        <v>0</v>
      </c>
      <c r="J2101" s="17">
        <f>F2101+I2101</f>
        <v>0</v>
      </c>
      <c r="K2101" s="27" t="str">
        <f>IF(E2101&lt;0,"マイナス請求",IF(J2101=1900,"○",IF(J2101=0,"0",IF(J2101&lt;1900,"値引残","要確認"))))</f>
        <v>0</v>
      </c>
      <c r="L2101" s="17">
        <f>J2101</f>
        <v>0</v>
      </c>
      <c r="M2101" s="41"/>
      <c r="N2101" s="17">
        <f>COUNTIFS($B$21:$B$5019,B2101)</f>
        <v>0</v>
      </c>
    </row>
    <row r="2102" spans="1:14" x14ac:dyDescent="0.45">
      <c r="A2102" s="19">
        <v>2082</v>
      </c>
      <c r="B2102" s="54"/>
      <c r="C2102" s="55"/>
      <c r="D2102" s="21"/>
      <c r="E2102" s="21"/>
      <c r="F2102" s="20">
        <f t="shared" ref="F2102:F2110" si="1066">D2102-E2102</f>
        <v>0</v>
      </c>
      <c r="G2102" s="21"/>
      <c r="H2102" s="21"/>
      <c r="I2102" s="20">
        <f t="shared" ref="I2102:I2110" si="1067">G2102-H2102</f>
        <v>0</v>
      </c>
      <c r="J2102" s="20">
        <f t="shared" ref="J2102:J2110" si="1068">F2102+I2102</f>
        <v>0</v>
      </c>
      <c r="K2102" s="25" t="str">
        <f t="shared" ref="K2102:K2110" si="1069">IF(E2102&lt;0,"マイナス請求",IF(J2102=1900,"○",IF(J2102=0,"0",IF(J2102&lt;1900,"値引残","要確認"))))</f>
        <v>0</v>
      </c>
      <c r="L2102" s="20">
        <f t="shared" ref="L2102:L2110" si="1070">J2102</f>
        <v>0</v>
      </c>
      <c r="M2102" s="42"/>
      <c r="N2102" s="20">
        <f>COUNTIFS($B$21:$B$5019,B2102)</f>
        <v>0</v>
      </c>
    </row>
    <row r="2103" spans="1:14" x14ac:dyDescent="0.45">
      <c r="A2103" s="19">
        <v>2083</v>
      </c>
      <c r="B2103" s="54"/>
      <c r="C2103" s="55"/>
      <c r="D2103" s="21"/>
      <c r="E2103" s="21"/>
      <c r="F2103" s="20">
        <f t="shared" si="1066"/>
        <v>0</v>
      </c>
      <c r="G2103" s="21"/>
      <c r="H2103" s="21"/>
      <c r="I2103" s="20">
        <f t="shared" si="1067"/>
        <v>0</v>
      </c>
      <c r="J2103" s="20">
        <f t="shared" si="1068"/>
        <v>0</v>
      </c>
      <c r="K2103" s="25" t="str">
        <f t="shared" si="1069"/>
        <v>0</v>
      </c>
      <c r="L2103" s="20">
        <f t="shared" si="1070"/>
        <v>0</v>
      </c>
      <c r="M2103" s="42"/>
      <c r="N2103" s="20">
        <f>COUNTIFS($B$21:$B$5019,B2103)</f>
        <v>0</v>
      </c>
    </row>
    <row r="2104" spans="1:14" x14ac:dyDescent="0.45">
      <c r="A2104" s="19">
        <v>2084</v>
      </c>
      <c r="B2104" s="54"/>
      <c r="C2104" s="55"/>
      <c r="D2104" s="21"/>
      <c r="E2104" s="21"/>
      <c r="F2104" s="20">
        <f t="shared" si="1066"/>
        <v>0</v>
      </c>
      <c r="G2104" s="21"/>
      <c r="H2104" s="21"/>
      <c r="I2104" s="20">
        <f t="shared" si="1067"/>
        <v>0</v>
      </c>
      <c r="J2104" s="20">
        <f t="shared" si="1068"/>
        <v>0</v>
      </c>
      <c r="K2104" s="25" t="str">
        <f t="shared" si="1069"/>
        <v>0</v>
      </c>
      <c r="L2104" s="20">
        <f t="shared" si="1070"/>
        <v>0</v>
      </c>
      <c r="M2104" s="42"/>
      <c r="N2104" s="20">
        <f>COUNTIFS($B$21:$B$5019,B2104)</f>
        <v>0</v>
      </c>
    </row>
    <row r="2105" spans="1:14" x14ac:dyDescent="0.45">
      <c r="A2105" s="19">
        <v>2085</v>
      </c>
      <c r="B2105" s="54"/>
      <c r="C2105" s="55"/>
      <c r="D2105" s="21"/>
      <c r="E2105" s="21"/>
      <c r="F2105" s="20">
        <f t="shared" si="1066"/>
        <v>0</v>
      </c>
      <c r="G2105" s="21"/>
      <c r="H2105" s="21"/>
      <c r="I2105" s="20">
        <f t="shared" si="1067"/>
        <v>0</v>
      </c>
      <c r="J2105" s="20">
        <f t="shared" si="1068"/>
        <v>0</v>
      </c>
      <c r="K2105" s="25" t="str">
        <f t="shared" si="1069"/>
        <v>0</v>
      </c>
      <c r="L2105" s="20">
        <f t="shared" si="1070"/>
        <v>0</v>
      </c>
      <c r="M2105" s="42"/>
      <c r="N2105" s="20">
        <f>COUNTIFS($B$21:$B$5019,B2105)</f>
        <v>0</v>
      </c>
    </row>
    <row r="2106" spans="1:14" x14ac:dyDescent="0.45">
      <c r="A2106" s="19">
        <v>2086</v>
      </c>
      <c r="B2106" s="54"/>
      <c r="C2106" s="55"/>
      <c r="D2106" s="21"/>
      <c r="E2106" s="21"/>
      <c r="F2106" s="20">
        <f t="shared" si="1066"/>
        <v>0</v>
      </c>
      <c r="G2106" s="21"/>
      <c r="H2106" s="21"/>
      <c r="I2106" s="20">
        <f t="shared" si="1067"/>
        <v>0</v>
      </c>
      <c r="J2106" s="20">
        <f t="shared" si="1068"/>
        <v>0</v>
      </c>
      <c r="K2106" s="25" t="str">
        <f t="shared" si="1069"/>
        <v>0</v>
      </c>
      <c r="L2106" s="20">
        <f t="shared" si="1070"/>
        <v>0</v>
      </c>
      <c r="M2106" s="42"/>
      <c r="N2106" s="20">
        <f>COUNTIFS($B$21:$B$5019,B2106)</f>
        <v>0</v>
      </c>
    </row>
    <row r="2107" spans="1:14" x14ac:dyDescent="0.45">
      <c r="A2107" s="19">
        <v>2087</v>
      </c>
      <c r="B2107" s="54"/>
      <c r="C2107" s="55"/>
      <c r="D2107" s="21"/>
      <c r="E2107" s="21"/>
      <c r="F2107" s="20">
        <f t="shared" si="1066"/>
        <v>0</v>
      </c>
      <c r="G2107" s="21"/>
      <c r="H2107" s="21"/>
      <c r="I2107" s="20">
        <f t="shared" si="1067"/>
        <v>0</v>
      </c>
      <c r="J2107" s="20">
        <f t="shared" si="1068"/>
        <v>0</v>
      </c>
      <c r="K2107" s="25" t="str">
        <f t="shared" si="1069"/>
        <v>0</v>
      </c>
      <c r="L2107" s="20">
        <f t="shared" si="1070"/>
        <v>0</v>
      </c>
      <c r="M2107" s="42"/>
      <c r="N2107" s="20">
        <f>COUNTIFS($B$21:$B$5019,B2107)</f>
        <v>0</v>
      </c>
    </row>
    <row r="2108" spans="1:14" x14ac:dyDescent="0.45">
      <c r="A2108" s="19">
        <v>2088</v>
      </c>
      <c r="B2108" s="54"/>
      <c r="C2108" s="55"/>
      <c r="D2108" s="21"/>
      <c r="E2108" s="21"/>
      <c r="F2108" s="20">
        <f t="shared" si="1066"/>
        <v>0</v>
      </c>
      <c r="G2108" s="21"/>
      <c r="H2108" s="21"/>
      <c r="I2108" s="20">
        <f t="shared" si="1067"/>
        <v>0</v>
      </c>
      <c r="J2108" s="20">
        <f t="shared" si="1068"/>
        <v>0</v>
      </c>
      <c r="K2108" s="25" t="str">
        <f t="shared" si="1069"/>
        <v>0</v>
      </c>
      <c r="L2108" s="20">
        <f t="shared" si="1070"/>
        <v>0</v>
      </c>
      <c r="M2108" s="42"/>
      <c r="N2108" s="20">
        <f>COUNTIFS($B$21:$B$5019,B2108)</f>
        <v>0</v>
      </c>
    </row>
    <row r="2109" spans="1:14" x14ac:dyDescent="0.45">
      <c r="A2109" s="19">
        <v>2089</v>
      </c>
      <c r="B2109" s="54"/>
      <c r="C2109" s="55"/>
      <c r="D2109" s="21"/>
      <c r="E2109" s="21"/>
      <c r="F2109" s="20">
        <f t="shared" si="1066"/>
        <v>0</v>
      </c>
      <c r="G2109" s="21"/>
      <c r="H2109" s="21"/>
      <c r="I2109" s="20">
        <f t="shared" si="1067"/>
        <v>0</v>
      </c>
      <c r="J2109" s="20">
        <f t="shared" si="1068"/>
        <v>0</v>
      </c>
      <c r="K2109" s="25" t="str">
        <f t="shared" si="1069"/>
        <v>0</v>
      </c>
      <c r="L2109" s="20">
        <f t="shared" si="1070"/>
        <v>0</v>
      </c>
      <c r="M2109" s="42"/>
      <c r="N2109" s="20">
        <f>COUNTIFS($B$21:$B$5019,B2109)</f>
        <v>0</v>
      </c>
    </row>
    <row r="2110" spans="1:14" ht="18.600000000000001" thickBot="1" x14ac:dyDescent="0.5">
      <c r="A2110" s="22">
        <v>2090</v>
      </c>
      <c r="B2110" s="56"/>
      <c r="C2110" s="57"/>
      <c r="D2110" s="24"/>
      <c r="E2110" s="24"/>
      <c r="F2110" s="23">
        <f t="shared" si="1066"/>
        <v>0</v>
      </c>
      <c r="G2110" s="24"/>
      <c r="H2110" s="24"/>
      <c r="I2110" s="23">
        <f t="shared" si="1067"/>
        <v>0</v>
      </c>
      <c r="J2110" s="23">
        <f t="shared" si="1068"/>
        <v>0</v>
      </c>
      <c r="K2110" s="26" t="str">
        <f t="shared" si="1069"/>
        <v>0</v>
      </c>
      <c r="L2110" s="23">
        <f t="shared" si="1070"/>
        <v>0</v>
      </c>
      <c r="M2110" s="43"/>
      <c r="N2110" s="23">
        <f>COUNTIFS($B$21:$B$5019,B2110)</f>
        <v>0</v>
      </c>
    </row>
    <row r="2111" spans="1:14" x14ac:dyDescent="0.45">
      <c r="A2111" s="16">
        <v>2091</v>
      </c>
      <c r="B2111" s="52"/>
      <c r="C2111" s="53"/>
      <c r="D2111" s="18"/>
      <c r="E2111" s="18"/>
      <c r="F2111" s="17">
        <f>D2111-E2111</f>
        <v>0</v>
      </c>
      <c r="G2111" s="18"/>
      <c r="H2111" s="18"/>
      <c r="I2111" s="17">
        <f>G2111-H2111</f>
        <v>0</v>
      </c>
      <c r="J2111" s="17">
        <f>F2111+I2111</f>
        <v>0</v>
      </c>
      <c r="K2111" s="27" t="str">
        <f>IF(E2111&lt;0,"マイナス請求",IF(J2111=1900,"○",IF(J2111=0,"0",IF(J2111&lt;1900,"値引残","要確認"))))</f>
        <v>0</v>
      </c>
      <c r="L2111" s="17">
        <f>J2111</f>
        <v>0</v>
      </c>
      <c r="M2111" s="41"/>
      <c r="N2111" s="17">
        <f>COUNTIFS($B$21:$B$5019,B2111)</f>
        <v>0</v>
      </c>
    </row>
    <row r="2112" spans="1:14" x14ac:dyDescent="0.45">
      <c r="A2112" s="19">
        <v>2092</v>
      </c>
      <c r="B2112" s="54"/>
      <c r="C2112" s="55"/>
      <c r="D2112" s="21"/>
      <c r="E2112" s="21"/>
      <c r="F2112" s="20">
        <f t="shared" ref="F2112:F2120" si="1071">D2112-E2112</f>
        <v>0</v>
      </c>
      <c r="G2112" s="21"/>
      <c r="H2112" s="21"/>
      <c r="I2112" s="20">
        <f t="shared" ref="I2112:I2120" si="1072">G2112-H2112</f>
        <v>0</v>
      </c>
      <c r="J2112" s="20">
        <f t="shared" ref="J2112:J2120" si="1073">F2112+I2112</f>
        <v>0</v>
      </c>
      <c r="K2112" s="25" t="str">
        <f t="shared" ref="K2112:K2117" si="1074">IF(E2112&lt;0,"マイナス請求",IF(J2112=1900,"○",IF(J2112=0,"0",IF(J2112&lt;1900,"値引残","要確認"))))</f>
        <v>0</v>
      </c>
      <c r="L2112" s="20">
        <f t="shared" ref="L2112:L2120" si="1075">J2112</f>
        <v>0</v>
      </c>
      <c r="M2112" s="42"/>
      <c r="N2112" s="20">
        <f>COUNTIFS($B$21:$B$5019,B2112)</f>
        <v>0</v>
      </c>
    </row>
    <row r="2113" spans="1:14" x14ac:dyDescent="0.45">
      <c r="A2113" s="19">
        <v>2093</v>
      </c>
      <c r="B2113" s="54"/>
      <c r="C2113" s="55"/>
      <c r="D2113" s="21"/>
      <c r="E2113" s="21"/>
      <c r="F2113" s="20">
        <f t="shared" si="1071"/>
        <v>0</v>
      </c>
      <c r="G2113" s="21"/>
      <c r="H2113" s="21"/>
      <c r="I2113" s="20">
        <f t="shared" si="1072"/>
        <v>0</v>
      </c>
      <c r="J2113" s="20">
        <f t="shared" si="1073"/>
        <v>0</v>
      </c>
      <c r="K2113" s="25" t="str">
        <f t="shared" si="1074"/>
        <v>0</v>
      </c>
      <c r="L2113" s="20">
        <f t="shared" si="1075"/>
        <v>0</v>
      </c>
      <c r="M2113" s="42"/>
      <c r="N2113" s="20">
        <f>COUNTIFS($B$21:$B$5019,B2113)</f>
        <v>0</v>
      </c>
    </row>
    <row r="2114" spans="1:14" x14ac:dyDescent="0.45">
      <c r="A2114" s="19">
        <v>2094</v>
      </c>
      <c r="B2114" s="54"/>
      <c r="C2114" s="55"/>
      <c r="D2114" s="21"/>
      <c r="E2114" s="21"/>
      <c r="F2114" s="20">
        <f t="shared" si="1071"/>
        <v>0</v>
      </c>
      <c r="G2114" s="21"/>
      <c r="H2114" s="21"/>
      <c r="I2114" s="20">
        <f t="shared" si="1072"/>
        <v>0</v>
      </c>
      <c r="J2114" s="20">
        <f t="shared" si="1073"/>
        <v>0</v>
      </c>
      <c r="K2114" s="25" t="str">
        <f t="shared" si="1074"/>
        <v>0</v>
      </c>
      <c r="L2114" s="20">
        <f t="shared" si="1075"/>
        <v>0</v>
      </c>
      <c r="M2114" s="42"/>
      <c r="N2114" s="20">
        <f>COUNTIFS($B$21:$B$5019,B2114)</f>
        <v>0</v>
      </c>
    </row>
    <row r="2115" spans="1:14" x14ac:dyDescent="0.45">
      <c r="A2115" s="19">
        <v>2095</v>
      </c>
      <c r="B2115" s="54"/>
      <c r="C2115" s="55"/>
      <c r="D2115" s="21"/>
      <c r="E2115" s="21"/>
      <c r="F2115" s="20">
        <f t="shared" si="1071"/>
        <v>0</v>
      </c>
      <c r="G2115" s="21"/>
      <c r="H2115" s="21"/>
      <c r="I2115" s="20">
        <f t="shared" si="1072"/>
        <v>0</v>
      </c>
      <c r="J2115" s="20">
        <f t="shared" si="1073"/>
        <v>0</v>
      </c>
      <c r="K2115" s="25" t="str">
        <f t="shared" si="1074"/>
        <v>0</v>
      </c>
      <c r="L2115" s="20">
        <f t="shared" si="1075"/>
        <v>0</v>
      </c>
      <c r="M2115" s="42"/>
      <c r="N2115" s="20">
        <f>COUNTIFS($B$21:$B$5019,B2115)</f>
        <v>0</v>
      </c>
    </row>
    <row r="2116" spans="1:14" x14ac:dyDescent="0.45">
      <c r="A2116" s="19">
        <v>2096</v>
      </c>
      <c r="B2116" s="54"/>
      <c r="C2116" s="55"/>
      <c r="D2116" s="21"/>
      <c r="E2116" s="21"/>
      <c r="F2116" s="20">
        <f t="shared" si="1071"/>
        <v>0</v>
      </c>
      <c r="G2116" s="21"/>
      <c r="H2116" s="21"/>
      <c r="I2116" s="20">
        <f t="shared" si="1072"/>
        <v>0</v>
      </c>
      <c r="J2116" s="20">
        <f t="shared" si="1073"/>
        <v>0</v>
      </c>
      <c r="K2116" s="25" t="str">
        <f t="shared" si="1074"/>
        <v>0</v>
      </c>
      <c r="L2116" s="20">
        <f t="shared" si="1075"/>
        <v>0</v>
      </c>
      <c r="M2116" s="42"/>
      <c r="N2116" s="20">
        <f>COUNTIFS($B$21:$B$5019,B2116)</f>
        <v>0</v>
      </c>
    </row>
    <row r="2117" spans="1:14" x14ac:dyDescent="0.45">
      <c r="A2117" s="19">
        <v>2097</v>
      </c>
      <c r="B2117" s="54"/>
      <c r="C2117" s="55"/>
      <c r="D2117" s="21"/>
      <c r="E2117" s="21"/>
      <c r="F2117" s="20">
        <f t="shared" si="1071"/>
        <v>0</v>
      </c>
      <c r="G2117" s="21"/>
      <c r="H2117" s="21"/>
      <c r="I2117" s="20">
        <f t="shared" si="1072"/>
        <v>0</v>
      </c>
      <c r="J2117" s="20">
        <f t="shared" si="1073"/>
        <v>0</v>
      </c>
      <c r="K2117" s="25" t="str">
        <f t="shared" si="1074"/>
        <v>0</v>
      </c>
      <c r="L2117" s="20">
        <f t="shared" si="1075"/>
        <v>0</v>
      </c>
      <c r="M2117" s="42"/>
      <c r="N2117" s="20">
        <f>COUNTIFS($B$21:$B$5019,B2117)</f>
        <v>0</v>
      </c>
    </row>
    <row r="2118" spans="1:14" x14ac:dyDescent="0.45">
      <c r="A2118" s="19">
        <v>2098</v>
      </c>
      <c r="B2118" s="54"/>
      <c r="C2118" s="55"/>
      <c r="D2118" s="21"/>
      <c r="E2118" s="21"/>
      <c r="F2118" s="20">
        <f t="shared" si="1071"/>
        <v>0</v>
      </c>
      <c r="G2118" s="21"/>
      <c r="H2118" s="21"/>
      <c r="I2118" s="20">
        <f t="shared" si="1072"/>
        <v>0</v>
      </c>
      <c r="J2118" s="20">
        <f t="shared" si="1073"/>
        <v>0</v>
      </c>
      <c r="K2118" s="25" t="str">
        <f>IF(E2118&lt;0,"マイナス請求",IF(J2118=1900,"○",IF(J2118=0,"0",IF(J2118&lt;1900,"値引残","要確認"))))</f>
        <v>0</v>
      </c>
      <c r="L2118" s="20">
        <f t="shared" si="1075"/>
        <v>0</v>
      </c>
      <c r="M2118" s="42"/>
      <c r="N2118" s="20">
        <f>COUNTIFS($B$21:$B$5019,B2118)</f>
        <v>0</v>
      </c>
    </row>
    <row r="2119" spans="1:14" x14ac:dyDescent="0.45">
      <c r="A2119" s="19">
        <v>2099</v>
      </c>
      <c r="B2119" s="54"/>
      <c r="C2119" s="55"/>
      <c r="D2119" s="21"/>
      <c r="E2119" s="21"/>
      <c r="F2119" s="20">
        <f t="shared" si="1071"/>
        <v>0</v>
      </c>
      <c r="G2119" s="21"/>
      <c r="H2119" s="21"/>
      <c r="I2119" s="20">
        <f t="shared" si="1072"/>
        <v>0</v>
      </c>
      <c r="J2119" s="20">
        <f t="shared" si="1073"/>
        <v>0</v>
      </c>
      <c r="K2119" s="25" t="str">
        <f t="shared" ref="K2119:K2120" si="1076">IF(E2119&lt;0,"マイナス請求",IF(J2119=1900,"○",IF(J2119=0,"0",IF(J2119&lt;1900,"値引残","要確認"))))</f>
        <v>0</v>
      </c>
      <c r="L2119" s="20">
        <f t="shared" si="1075"/>
        <v>0</v>
      </c>
      <c r="M2119" s="42"/>
      <c r="N2119" s="20">
        <f>COUNTIFS($B$21:$B$5019,B2119)</f>
        <v>0</v>
      </c>
    </row>
    <row r="2120" spans="1:14" ht="18.600000000000001" thickBot="1" x14ac:dyDescent="0.5">
      <c r="A2120" s="22">
        <v>2100</v>
      </c>
      <c r="B2120" s="56"/>
      <c r="C2120" s="57"/>
      <c r="D2120" s="24"/>
      <c r="E2120" s="24"/>
      <c r="F2120" s="23">
        <f t="shared" si="1071"/>
        <v>0</v>
      </c>
      <c r="G2120" s="24"/>
      <c r="H2120" s="24"/>
      <c r="I2120" s="23">
        <f t="shared" si="1072"/>
        <v>0</v>
      </c>
      <c r="J2120" s="23">
        <f t="shared" si="1073"/>
        <v>0</v>
      </c>
      <c r="K2120" s="26" t="str">
        <f t="shared" si="1076"/>
        <v>0</v>
      </c>
      <c r="L2120" s="23">
        <f t="shared" si="1075"/>
        <v>0</v>
      </c>
      <c r="M2120" s="43"/>
      <c r="N2120" s="23">
        <f>COUNTIFS($B$21:$B$5019,B2120)</f>
        <v>0</v>
      </c>
    </row>
    <row r="2121" spans="1:14" x14ac:dyDescent="0.45">
      <c r="A2121" s="16">
        <v>2101</v>
      </c>
      <c r="B2121" s="52"/>
      <c r="C2121" s="53"/>
      <c r="D2121" s="18"/>
      <c r="E2121" s="18"/>
      <c r="F2121" s="17">
        <f>D2121-E2121</f>
        <v>0</v>
      </c>
      <c r="G2121" s="18"/>
      <c r="H2121" s="18"/>
      <c r="I2121" s="17">
        <f>G2121-H2121</f>
        <v>0</v>
      </c>
      <c r="J2121" s="17">
        <f>F2121+I2121</f>
        <v>0</v>
      </c>
      <c r="K2121" s="27" t="str">
        <f>IF(E2121&lt;0,"マイナス請求",IF(J2121=1900,"○",IF(J2121=0,"0",IF(J2121&lt;1900,"値引残","要確認"))))</f>
        <v>0</v>
      </c>
      <c r="L2121" s="17">
        <f>J2121</f>
        <v>0</v>
      </c>
      <c r="M2121" s="41"/>
      <c r="N2121" s="17">
        <f>COUNTIFS($B$21:$B$5019,B2121)</f>
        <v>0</v>
      </c>
    </row>
    <row r="2122" spans="1:14" x14ac:dyDescent="0.45">
      <c r="A2122" s="19">
        <v>2102</v>
      </c>
      <c r="B2122" s="54"/>
      <c r="C2122" s="55"/>
      <c r="D2122" s="21"/>
      <c r="E2122" s="21"/>
      <c r="F2122" s="20">
        <f t="shared" ref="F2122:F2130" si="1077">D2122-E2122</f>
        <v>0</v>
      </c>
      <c r="G2122" s="21"/>
      <c r="H2122" s="21"/>
      <c r="I2122" s="20">
        <f t="shared" ref="I2122:I2130" si="1078">G2122-H2122</f>
        <v>0</v>
      </c>
      <c r="J2122" s="20">
        <f t="shared" ref="J2122:J2130" si="1079">F2122+I2122</f>
        <v>0</v>
      </c>
      <c r="K2122" s="25" t="str">
        <f t="shared" ref="K2122:K2130" si="1080">IF(E2122&lt;0,"マイナス請求",IF(J2122=1900,"○",IF(J2122=0,"0",IF(J2122&lt;1900,"値引残","要確認"))))</f>
        <v>0</v>
      </c>
      <c r="L2122" s="20">
        <f t="shared" ref="L2122:L2130" si="1081">J2122</f>
        <v>0</v>
      </c>
      <c r="M2122" s="42"/>
      <c r="N2122" s="20">
        <f>COUNTIFS($B$21:$B$5019,B2122)</f>
        <v>0</v>
      </c>
    </row>
    <row r="2123" spans="1:14" x14ac:dyDescent="0.45">
      <c r="A2123" s="19">
        <v>2103</v>
      </c>
      <c r="B2123" s="54"/>
      <c r="C2123" s="55"/>
      <c r="D2123" s="21"/>
      <c r="E2123" s="21"/>
      <c r="F2123" s="20">
        <f t="shared" si="1077"/>
        <v>0</v>
      </c>
      <c r="G2123" s="21"/>
      <c r="H2123" s="21"/>
      <c r="I2123" s="20">
        <f t="shared" si="1078"/>
        <v>0</v>
      </c>
      <c r="J2123" s="20">
        <f t="shared" si="1079"/>
        <v>0</v>
      </c>
      <c r="K2123" s="25" t="str">
        <f t="shared" si="1080"/>
        <v>0</v>
      </c>
      <c r="L2123" s="20">
        <f t="shared" si="1081"/>
        <v>0</v>
      </c>
      <c r="M2123" s="42"/>
      <c r="N2123" s="20">
        <f>COUNTIFS($B$21:$B$5019,B2123)</f>
        <v>0</v>
      </c>
    </row>
    <row r="2124" spans="1:14" x14ac:dyDescent="0.45">
      <c r="A2124" s="19">
        <v>2104</v>
      </c>
      <c r="B2124" s="54"/>
      <c r="C2124" s="55"/>
      <c r="D2124" s="21"/>
      <c r="E2124" s="21"/>
      <c r="F2124" s="20">
        <f t="shared" si="1077"/>
        <v>0</v>
      </c>
      <c r="G2124" s="21"/>
      <c r="H2124" s="21"/>
      <c r="I2124" s="20">
        <f t="shared" si="1078"/>
        <v>0</v>
      </c>
      <c r="J2124" s="20">
        <f t="shared" si="1079"/>
        <v>0</v>
      </c>
      <c r="K2124" s="25" t="str">
        <f t="shared" si="1080"/>
        <v>0</v>
      </c>
      <c r="L2124" s="20">
        <f t="shared" si="1081"/>
        <v>0</v>
      </c>
      <c r="M2124" s="42"/>
      <c r="N2124" s="20">
        <f>COUNTIFS($B$21:$B$5019,B2124)</f>
        <v>0</v>
      </c>
    </row>
    <row r="2125" spans="1:14" x14ac:dyDescent="0.45">
      <c r="A2125" s="19">
        <v>2105</v>
      </c>
      <c r="B2125" s="54"/>
      <c r="C2125" s="55"/>
      <c r="D2125" s="21"/>
      <c r="E2125" s="21"/>
      <c r="F2125" s="20">
        <f t="shared" si="1077"/>
        <v>0</v>
      </c>
      <c r="G2125" s="21"/>
      <c r="H2125" s="21"/>
      <c r="I2125" s="20">
        <f t="shared" si="1078"/>
        <v>0</v>
      </c>
      <c r="J2125" s="20">
        <f t="shared" si="1079"/>
        <v>0</v>
      </c>
      <c r="K2125" s="25" t="str">
        <f t="shared" si="1080"/>
        <v>0</v>
      </c>
      <c r="L2125" s="20">
        <f t="shared" si="1081"/>
        <v>0</v>
      </c>
      <c r="M2125" s="42"/>
      <c r="N2125" s="20">
        <f>COUNTIFS($B$21:$B$5019,B2125)</f>
        <v>0</v>
      </c>
    </row>
    <row r="2126" spans="1:14" x14ac:dyDescent="0.45">
      <c r="A2126" s="19">
        <v>2106</v>
      </c>
      <c r="B2126" s="54"/>
      <c r="C2126" s="55"/>
      <c r="D2126" s="21"/>
      <c r="E2126" s="21"/>
      <c r="F2126" s="20">
        <f t="shared" si="1077"/>
        <v>0</v>
      </c>
      <c r="G2126" s="21"/>
      <c r="H2126" s="21"/>
      <c r="I2126" s="20">
        <f t="shared" si="1078"/>
        <v>0</v>
      </c>
      <c r="J2126" s="20">
        <f t="shared" si="1079"/>
        <v>0</v>
      </c>
      <c r="K2126" s="25" t="str">
        <f t="shared" si="1080"/>
        <v>0</v>
      </c>
      <c r="L2126" s="20">
        <f t="shared" si="1081"/>
        <v>0</v>
      </c>
      <c r="M2126" s="42"/>
      <c r="N2126" s="20">
        <f>COUNTIFS($B$21:$B$5019,B2126)</f>
        <v>0</v>
      </c>
    </row>
    <row r="2127" spans="1:14" x14ac:dyDescent="0.45">
      <c r="A2127" s="19">
        <v>2107</v>
      </c>
      <c r="B2127" s="54"/>
      <c r="C2127" s="55"/>
      <c r="D2127" s="21"/>
      <c r="E2127" s="21"/>
      <c r="F2127" s="20">
        <f t="shared" si="1077"/>
        <v>0</v>
      </c>
      <c r="G2127" s="21"/>
      <c r="H2127" s="21"/>
      <c r="I2127" s="20">
        <f t="shared" si="1078"/>
        <v>0</v>
      </c>
      <c r="J2127" s="20">
        <f t="shared" si="1079"/>
        <v>0</v>
      </c>
      <c r="K2127" s="25" t="str">
        <f t="shared" si="1080"/>
        <v>0</v>
      </c>
      <c r="L2127" s="20">
        <f t="shared" si="1081"/>
        <v>0</v>
      </c>
      <c r="M2127" s="42"/>
      <c r="N2127" s="20">
        <f>COUNTIFS($B$21:$B$5019,B2127)</f>
        <v>0</v>
      </c>
    </row>
    <row r="2128" spans="1:14" x14ac:dyDescent="0.45">
      <c r="A2128" s="19">
        <v>2108</v>
      </c>
      <c r="B2128" s="54"/>
      <c r="C2128" s="55"/>
      <c r="D2128" s="21"/>
      <c r="E2128" s="21"/>
      <c r="F2128" s="20">
        <f t="shared" si="1077"/>
        <v>0</v>
      </c>
      <c r="G2128" s="21"/>
      <c r="H2128" s="21"/>
      <c r="I2128" s="20">
        <f t="shared" si="1078"/>
        <v>0</v>
      </c>
      <c r="J2128" s="20">
        <f t="shared" si="1079"/>
        <v>0</v>
      </c>
      <c r="K2128" s="25" t="str">
        <f t="shared" si="1080"/>
        <v>0</v>
      </c>
      <c r="L2128" s="20">
        <f t="shared" si="1081"/>
        <v>0</v>
      </c>
      <c r="M2128" s="42"/>
      <c r="N2128" s="20">
        <f>COUNTIFS($B$21:$B$5019,B2128)</f>
        <v>0</v>
      </c>
    </row>
    <row r="2129" spans="1:14" x14ac:dyDescent="0.45">
      <c r="A2129" s="19">
        <v>2109</v>
      </c>
      <c r="B2129" s="54"/>
      <c r="C2129" s="55"/>
      <c r="D2129" s="21"/>
      <c r="E2129" s="21"/>
      <c r="F2129" s="20">
        <f t="shared" si="1077"/>
        <v>0</v>
      </c>
      <c r="G2129" s="21"/>
      <c r="H2129" s="21"/>
      <c r="I2129" s="20">
        <f t="shared" si="1078"/>
        <v>0</v>
      </c>
      <c r="J2129" s="20">
        <f t="shared" si="1079"/>
        <v>0</v>
      </c>
      <c r="K2129" s="25" t="str">
        <f t="shared" si="1080"/>
        <v>0</v>
      </c>
      <c r="L2129" s="20">
        <f t="shared" si="1081"/>
        <v>0</v>
      </c>
      <c r="M2129" s="42"/>
      <c r="N2129" s="20">
        <f>COUNTIFS($B$21:$B$5019,B2129)</f>
        <v>0</v>
      </c>
    </row>
    <row r="2130" spans="1:14" ht="18.600000000000001" thickBot="1" x14ac:dyDescent="0.5">
      <c r="A2130" s="22">
        <v>2110</v>
      </c>
      <c r="B2130" s="56"/>
      <c r="C2130" s="57"/>
      <c r="D2130" s="24"/>
      <c r="E2130" s="24"/>
      <c r="F2130" s="23">
        <f t="shared" si="1077"/>
        <v>0</v>
      </c>
      <c r="G2130" s="24"/>
      <c r="H2130" s="24"/>
      <c r="I2130" s="23">
        <f t="shared" si="1078"/>
        <v>0</v>
      </c>
      <c r="J2130" s="23">
        <f t="shared" si="1079"/>
        <v>0</v>
      </c>
      <c r="K2130" s="26" t="str">
        <f t="shared" si="1080"/>
        <v>0</v>
      </c>
      <c r="L2130" s="23">
        <f t="shared" si="1081"/>
        <v>0</v>
      </c>
      <c r="M2130" s="43"/>
      <c r="N2130" s="23">
        <f>COUNTIFS($B$21:$B$5019,B2130)</f>
        <v>0</v>
      </c>
    </row>
    <row r="2131" spans="1:14" x14ac:dyDescent="0.45">
      <c r="A2131" s="16">
        <v>2111</v>
      </c>
      <c r="B2131" s="52"/>
      <c r="C2131" s="53"/>
      <c r="D2131" s="18"/>
      <c r="E2131" s="18"/>
      <c r="F2131" s="17">
        <f>D2131-E2131</f>
        <v>0</v>
      </c>
      <c r="G2131" s="18"/>
      <c r="H2131" s="18"/>
      <c r="I2131" s="17">
        <f>G2131-H2131</f>
        <v>0</v>
      </c>
      <c r="J2131" s="17">
        <f>F2131+I2131</f>
        <v>0</v>
      </c>
      <c r="K2131" s="27" t="str">
        <f>IF(E2131&lt;0,"マイナス請求",IF(J2131=1900,"○",IF(J2131=0,"0",IF(J2131&lt;1900,"値引残","要確認"))))</f>
        <v>0</v>
      </c>
      <c r="L2131" s="17">
        <f>J2131</f>
        <v>0</v>
      </c>
      <c r="M2131" s="41"/>
      <c r="N2131" s="17">
        <f>COUNTIFS($B$21:$B$5019,B2131)</f>
        <v>0</v>
      </c>
    </row>
    <row r="2132" spans="1:14" x14ac:dyDescent="0.45">
      <c r="A2132" s="19">
        <v>2112</v>
      </c>
      <c r="B2132" s="54"/>
      <c r="C2132" s="55"/>
      <c r="D2132" s="21"/>
      <c r="E2132" s="21"/>
      <c r="F2132" s="20">
        <f t="shared" ref="F2132:F2140" si="1082">D2132-E2132</f>
        <v>0</v>
      </c>
      <c r="G2132" s="21"/>
      <c r="H2132" s="21"/>
      <c r="I2132" s="20">
        <f t="shared" ref="I2132:I2140" si="1083">G2132-H2132</f>
        <v>0</v>
      </c>
      <c r="J2132" s="20">
        <f t="shared" ref="J2132:J2140" si="1084">F2132+I2132</f>
        <v>0</v>
      </c>
      <c r="K2132" s="25" t="str">
        <f t="shared" ref="K2132:K2140" si="1085">IF(E2132&lt;0,"マイナス請求",IF(J2132=1900,"○",IF(J2132=0,"0",IF(J2132&lt;1900,"値引残","要確認"))))</f>
        <v>0</v>
      </c>
      <c r="L2132" s="20">
        <f t="shared" ref="L2132:L2140" si="1086">J2132</f>
        <v>0</v>
      </c>
      <c r="M2132" s="42"/>
      <c r="N2132" s="20">
        <f>COUNTIFS($B$21:$B$5019,B2132)</f>
        <v>0</v>
      </c>
    </row>
    <row r="2133" spans="1:14" x14ac:dyDescent="0.45">
      <c r="A2133" s="19">
        <v>2113</v>
      </c>
      <c r="B2133" s="54"/>
      <c r="C2133" s="55"/>
      <c r="D2133" s="21"/>
      <c r="E2133" s="21"/>
      <c r="F2133" s="20">
        <f t="shared" si="1082"/>
        <v>0</v>
      </c>
      <c r="G2133" s="21"/>
      <c r="H2133" s="21"/>
      <c r="I2133" s="20">
        <f t="shared" si="1083"/>
        <v>0</v>
      </c>
      <c r="J2133" s="20">
        <f t="shared" si="1084"/>
        <v>0</v>
      </c>
      <c r="K2133" s="25" t="str">
        <f t="shared" si="1085"/>
        <v>0</v>
      </c>
      <c r="L2133" s="20">
        <f t="shared" si="1086"/>
        <v>0</v>
      </c>
      <c r="M2133" s="42"/>
      <c r="N2133" s="20">
        <f>COUNTIFS($B$21:$B$5019,B2133)</f>
        <v>0</v>
      </c>
    </row>
    <row r="2134" spans="1:14" x14ac:dyDescent="0.45">
      <c r="A2134" s="19">
        <v>2114</v>
      </c>
      <c r="B2134" s="54"/>
      <c r="C2134" s="55"/>
      <c r="D2134" s="21"/>
      <c r="E2134" s="21"/>
      <c r="F2134" s="20">
        <f t="shared" si="1082"/>
        <v>0</v>
      </c>
      <c r="G2134" s="21"/>
      <c r="H2134" s="21"/>
      <c r="I2134" s="20">
        <f t="shared" si="1083"/>
        <v>0</v>
      </c>
      <c r="J2134" s="20">
        <f t="shared" si="1084"/>
        <v>0</v>
      </c>
      <c r="K2134" s="25" t="str">
        <f t="shared" si="1085"/>
        <v>0</v>
      </c>
      <c r="L2134" s="20">
        <f t="shared" si="1086"/>
        <v>0</v>
      </c>
      <c r="M2134" s="42"/>
      <c r="N2134" s="20">
        <f>COUNTIFS($B$21:$B$5019,B2134)</f>
        <v>0</v>
      </c>
    </row>
    <row r="2135" spans="1:14" x14ac:dyDescent="0.45">
      <c r="A2135" s="19">
        <v>2115</v>
      </c>
      <c r="B2135" s="54"/>
      <c r="C2135" s="55"/>
      <c r="D2135" s="21"/>
      <c r="E2135" s="21"/>
      <c r="F2135" s="20">
        <f t="shared" si="1082"/>
        <v>0</v>
      </c>
      <c r="G2135" s="21"/>
      <c r="H2135" s="21"/>
      <c r="I2135" s="20">
        <f t="shared" si="1083"/>
        <v>0</v>
      </c>
      <c r="J2135" s="20">
        <f t="shared" si="1084"/>
        <v>0</v>
      </c>
      <c r="K2135" s="25" t="str">
        <f t="shared" si="1085"/>
        <v>0</v>
      </c>
      <c r="L2135" s="20">
        <f t="shared" si="1086"/>
        <v>0</v>
      </c>
      <c r="M2135" s="42"/>
      <c r="N2135" s="20">
        <f>COUNTIFS($B$21:$B$5019,B2135)</f>
        <v>0</v>
      </c>
    </row>
    <row r="2136" spans="1:14" x14ac:dyDescent="0.45">
      <c r="A2136" s="19">
        <v>2116</v>
      </c>
      <c r="B2136" s="54"/>
      <c r="C2136" s="55"/>
      <c r="D2136" s="21"/>
      <c r="E2136" s="21"/>
      <c r="F2136" s="20">
        <f t="shared" si="1082"/>
        <v>0</v>
      </c>
      <c r="G2136" s="21"/>
      <c r="H2136" s="21"/>
      <c r="I2136" s="20">
        <f t="shared" si="1083"/>
        <v>0</v>
      </c>
      <c r="J2136" s="20">
        <f t="shared" si="1084"/>
        <v>0</v>
      </c>
      <c r="K2136" s="25" t="str">
        <f t="shared" si="1085"/>
        <v>0</v>
      </c>
      <c r="L2136" s="20">
        <f t="shared" si="1086"/>
        <v>0</v>
      </c>
      <c r="M2136" s="42"/>
      <c r="N2136" s="20">
        <f>COUNTIFS($B$21:$B$5019,B2136)</f>
        <v>0</v>
      </c>
    </row>
    <row r="2137" spans="1:14" x14ac:dyDescent="0.45">
      <c r="A2137" s="19">
        <v>2117</v>
      </c>
      <c r="B2137" s="54"/>
      <c r="C2137" s="55"/>
      <c r="D2137" s="21"/>
      <c r="E2137" s="21"/>
      <c r="F2137" s="20">
        <f t="shared" si="1082"/>
        <v>0</v>
      </c>
      <c r="G2137" s="21"/>
      <c r="H2137" s="21"/>
      <c r="I2137" s="20">
        <f t="shared" si="1083"/>
        <v>0</v>
      </c>
      <c r="J2137" s="20">
        <f t="shared" si="1084"/>
        <v>0</v>
      </c>
      <c r="K2137" s="25" t="str">
        <f t="shared" si="1085"/>
        <v>0</v>
      </c>
      <c r="L2137" s="20">
        <f t="shared" si="1086"/>
        <v>0</v>
      </c>
      <c r="M2137" s="42"/>
      <c r="N2137" s="20">
        <f>COUNTIFS($B$21:$B$5019,B2137)</f>
        <v>0</v>
      </c>
    </row>
    <row r="2138" spans="1:14" x14ac:dyDescent="0.45">
      <c r="A2138" s="19">
        <v>2118</v>
      </c>
      <c r="B2138" s="54"/>
      <c r="C2138" s="55"/>
      <c r="D2138" s="21"/>
      <c r="E2138" s="21"/>
      <c r="F2138" s="20">
        <f t="shared" si="1082"/>
        <v>0</v>
      </c>
      <c r="G2138" s="21"/>
      <c r="H2138" s="21"/>
      <c r="I2138" s="20">
        <f t="shared" si="1083"/>
        <v>0</v>
      </c>
      <c r="J2138" s="20">
        <f t="shared" si="1084"/>
        <v>0</v>
      </c>
      <c r="K2138" s="25" t="str">
        <f t="shared" si="1085"/>
        <v>0</v>
      </c>
      <c r="L2138" s="20">
        <f t="shared" si="1086"/>
        <v>0</v>
      </c>
      <c r="M2138" s="42"/>
      <c r="N2138" s="20">
        <f>COUNTIFS($B$21:$B$5019,B2138)</f>
        <v>0</v>
      </c>
    </row>
    <row r="2139" spans="1:14" x14ac:dyDescent="0.45">
      <c r="A2139" s="19">
        <v>2119</v>
      </c>
      <c r="B2139" s="54"/>
      <c r="C2139" s="55"/>
      <c r="D2139" s="21"/>
      <c r="E2139" s="21"/>
      <c r="F2139" s="20">
        <f t="shared" si="1082"/>
        <v>0</v>
      </c>
      <c r="G2139" s="21"/>
      <c r="H2139" s="21"/>
      <c r="I2139" s="20">
        <f t="shared" si="1083"/>
        <v>0</v>
      </c>
      <c r="J2139" s="20">
        <f t="shared" si="1084"/>
        <v>0</v>
      </c>
      <c r="K2139" s="25" t="str">
        <f t="shared" si="1085"/>
        <v>0</v>
      </c>
      <c r="L2139" s="20">
        <f t="shared" si="1086"/>
        <v>0</v>
      </c>
      <c r="M2139" s="42"/>
      <c r="N2139" s="20">
        <f>COUNTIFS($B$21:$B$5019,B2139)</f>
        <v>0</v>
      </c>
    </row>
    <row r="2140" spans="1:14" ht="18.600000000000001" thickBot="1" x14ac:dyDescent="0.5">
      <c r="A2140" s="22">
        <v>2120</v>
      </c>
      <c r="B2140" s="56"/>
      <c r="C2140" s="57"/>
      <c r="D2140" s="24"/>
      <c r="E2140" s="24"/>
      <c r="F2140" s="23">
        <f t="shared" si="1082"/>
        <v>0</v>
      </c>
      <c r="G2140" s="24"/>
      <c r="H2140" s="24"/>
      <c r="I2140" s="23">
        <f t="shared" si="1083"/>
        <v>0</v>
      </c>
      <c r="J2140" s="23">
        <f t="shared" si="1084"/>
        <v>0</v>
      </c>
      <c r="K2140" s="26" t="str">
        <f t="shared" si="1085"/>
        <v>0</v>
      </c>
      <c r="L2140" s="23">
        <f t="shared" si="1086"/>
        <v>0</v>
      </c>
      <c r="M2140" s="43"/>
      <c r="N2140" s="23">
        <f>COUNTIFS($B$21:$B$5019,B2140)</f>
        <v>0</v>
      </c>
    </row>
    <row r="2141" spans="1:14" x14ac:dyDescent="0.45">
      <c r="A2141" s="16">
        <v>2121</v>
      </c>
      <c r="B2141" s="52"/>
      <c r="C2141" s="53"/>
      <c r="D2141" s="18"/>
      <c r="E2141" s="18"/>
      <c r="F2141" s="17">
        <f>D2141-E2141</f>
        <v>0</v>
      </c>
      <c r="G2141" s="18"/>
      <c r="H2141" s="18"/>
      <c r="I2141" s="17">
        <f>G2141-H2141</f>
        <v>0</v>
      </c>
      <c r="J2141" s="17">
        <f>F2141+I2141</f>
        <v>0</v>
      </c>
      <c r="K2141" s="27" t="str">
        <f>IF(E2141&lt;0,"マイナス請求",IF(J2141=1900,"○",IF(J2141=0,"0",IF(J2141&lt;1900,"値引残","要確認"))))</f>
        <v>0</v>
      </c>
      <c r="L2141" s="17">
        <f>J2141</f>
        <v>0</v>
      </c>
      <c r="M2141" s="41"/>
      <c r="N2141" s="17">
        <f>COUNTIFS($B$21:$B$5019,B2141)</f>
        <v>0</v>
      </c>
    </row>
    <row r="2142" spans="1:14" x14ac:dyDescent="0.45">
      <c r="A2142" s="19">
        <v>2122</v>
      </c>
      <c r="B2142" s="54"/>
      <c r="C2142" s="55"/>
      <c r="D2142" s="21"/>
      <c r="E2142" s="21"/>
      <c r="F2142" s="20">
        <f t="shared" ref="F2142:F2150" si="1087">D2142-E2142</f>
        <v>0</v>
      </c>
      <c r="G2142" s="21"/>
      <c r="H2142" s="21"/>
      <c r="I2142" s="20">
        <f t="shared" ref="I2142:I2150" si="1088">G2142-H2142</f>
        <v>0</v>
      </c>
      <c r="J2142" s="20">
        <f t="shared" ref="J2142:J2150" si="1089">F2142+I2142</f>
        <v>0</v>
      </c>
      <c r="K2142" s="25" t="str">
        <f t="shared" ref="K2142:K2150" si="1090">IF(E2142&lt;0,"マイナス請求",IF(J2142=1900,"○",IF(J2142=0,"0",IF(J2142&lt;1900,"値引残","要確認"))))</f>
        <v>0</v>
      </c>
      <c r="L2142" s="20">
        <f t="shared" ref="L2142:L2150" si="1091">J2142</f>
        <v>0</v>
      </c>
      <c r="M2142" s="42"/>
      <c r="N2142" s="20">
        <f>COUNTIFS($B$21:$B$5019,B2142)</f>
        <v>0</v>
      </c>
    </row>
    <row r="2143" spans="1:14" x14ac:dyDescent="0.45">
      <c r="A2143" s="19">
        <v>2123</v>
      </c>
      <c r="B2143" s="54"/>
      <c r="C2143" s="55"/>
      <c r="D2143" s="21"/>
      <c r="E2143" s="21"/>
      <c r="F2143" s="20">
        <f t="shared" si="1087"/>
        <v>0</v>
      </c>
      <c r="G2143" s="21"/>
      <c r="H2143" s="21"/>
      <c r="I2143" s="20">
        <f t="shared" si="1088"/>
        <v>0</v>
      </c>
      <c r="J2143" s="20">
        <f t="shared" si="1089"/>
        <v>0</v>
      </c>
      <c r="K2143" s="25" t="str">
        <f t="shared" si="1090"/>
        <v>0</v>
      </c>
      <c r="L2143" s="20">
        <f t="shared" si="1091"/>
        <v>0</v>
      </c>
      <c r="M2143" s="42"/>
      <c r="N2143" s="20">
        <f>COUNTIFS($B$21:$B$5019,B2143)</f>
        <v>0</v>
      </c>
    </row>
    <row r="2144" spans="1:14" x14ac:dyDescent="0.45">
      <c r="A2144" s="19">
        <v>2124</v>
      </c>
      <c r="B2144" s="54"/>
      <c r="C2144" s="55"/>
      <c r="D2144" s="21"/>
      <c r="E2144" s="21"/>
      <c r="F2144" s="20">
        <f t="shared" si="1087"/>
        <v>0</v>
      </c>
      <c r="G2144" s="21"/>
      <c r="H2144" s="21"/>
      <c r="I2144" s="20">
        <f t="shared" si="1088"/>
        <v>0</v>
      </c>
      <c r="J2144" s="20">
        <f t="shared" si="1089"/>
        <v>0</v>
      </c>
      <c r="K2144" s="25" t="str">
        <f t="shared" si="1090"/>
        <v>0</v>
      </c>
      <c r="L2144" s="20">
        <f t="shared" si="1091"/>
        <v>0</v>
      </c>
      <c r="M2144" s="42"/>
      <c r="N2144" s="20">
        <f>COUNTIFS($B$21:$B$5019,B2144)</f>
        <v>0</v>
      </c>
    </row>
    <row r="2145" spans="1:14" x14ac:dyDescent="0.45">
      <c r="A2145" s="19">
        <v>2125</v>
      </c>
      <c r="B2145" s="54"/>
      <c r="C2145" s="55"/>
      <c r="D2145" s="21"/>
      <c r="E2145" s="21"/>
      <c r="F2145" s="20">
        <f t="shared" si="1087"/>
        <v>0</v>
      </c>
      <c r="G2145" s="21"/>
      <c r="H2145" s="21"/>
      <c r="I2145" s="20">
        <f t="shared" si="1088"/>
        <v>0</v>
      </c>
      <c r="J2145" s="20">
        <f t="shared" si="1089"/>
        <v>0</v>
      </c>
      <c r="K2145" s="25" t="str">
        <f t="shared" si="1090"/>
        <v>0</v>
      </c>
      <c r="L2145" s="20">
        <f t="shared" si="1091"/>
        <v>0</v>
      </c>
      <c r="M2145" s="42"/>
      <c r="N2145" s="20">
        <f>COUNTIFS($B$21:$B$5019,B2145)</f>
        <v>0</v>
      </c>
    </row>
    <row r="2146" spans="1:14" x14ac:dyDescent="0.45">
      <c r="A2146" s="19">
        <v>2126</v>
      </c>
      <c r="B2146" s="54"/>
      <c r="C2146" s="55"/>
      <c r="D2146" s="21"/>
      <c r="E2146" s="21"/>
      <c r="F2146" s="20">
        <f t="shared" si="1087"/>
        <v>0</v>
      </c>
      <c r="G2146" s="21"/>
      <c r="H2146" s="21"/>
      <c r="I2146" s="20">
        <f t="shared" si="1088"/>
        <v>0</v>
      </c>
      <c r="J2146" s="20">
        <f t="shared" si="1089"/>
        <v>0</v>
      </c>
      <c r="K2146" s="25" t="str">
        <f t="shared" si="1090"/>
        <v>0</v>
      </c>
      <c r="L2146" s="20">
        <f t="shared" si="1091"/>
        <v>0</v>
      </c>
      <c r="M2146" s="42"/>
      <c r="N2146" s="20">
        <f>COUNTIFS($B$21:$B$5019,B2146)</f>
        <v>0</v>
      </c>
    </row>
    <row r="2147" spans="1:14" x14ac:dyDescent="0.45">
      <c r="A2147" s="19">
        <v>2127</v>
      </c>
      <c r="B2147" s="54"/>
      <c r="C2147" s="55"/>
      <c r="D2147" s="21"/>
      <c r="E2147" s="21"/>
      <c r="F2147" s="20">
        <f t="shared" si="1087"/>
        <v>0</v>
      </c>
      <c r="G2147" s="21"/>
      <c r="H2147" s="21"/>
      <c r="I2147" s="20">
        <f t="shared" si="1088"/>
        <v>0</v>
      </c>
      <c r="J2147" s="20">
        <f t="shared" si="1089"/>
        <v>0</v>
      </c>
      <c r="K2147" s="25" t="str">
        <f t="shared" si="1090"/>
        <v>0</v>
      </c>
      <c r="L2147" s="20">
        <f t="shared" si="1091"/>
        <v>0</v>
      </c>
      <c r="M2147" s="42"/>
      <c r="N2147" s="20">
        <f>COUNTIFS($B$21:$B$5019,B2147)</f>
        <v>0</v>
      </c>
    </row>
    <row r="2148" spans="1:14" x14ac:dyDescent="0.45">
      <c r="A2148" s="19">
        <v>2128</v>
      </c>
      <c r="B2148" s="54"/>
      <c r="C2148" s="55"/>
      <c r="D2148" s="21"/>
      <c r="E2148" s="21"/>
      <c r="F2148" s="20">
        <f t="shared" si="1087"/>
        <v>0</v>
      </c>
      <c r="G2148" s="21"/>
      <c r="H2148" s="21"/>
      <c r="I2148" s="20">
        <f t="shared" si="1088"/>
        <v>0</v>
      </c>
      <c r="J2148" s="20">
        <f t="shared" si="1089"/>
        <v>0</v>
      </c>
      <c r="K2148" s="25" t="str">
        <f t="shared" si="1090"/>
        <v>0</v>
      </c>
      <c r="L2148" s="20">
        <f t="shared" si="1091"/>
        <v>0</v>
      </c>
      <c r="M2148" s="42"/>
      <c r="N2148" s="20">
        <f>COUNTIFS($B$21:$B$5019,B2148)</f>
        <v>0</v>
      </c>
    </row>
    <row r="2149" spans="1:14" x14ac:dyDescent="0.45">
      <c r="A2149" s="19">
        <v>2129</v>
      </c>
      <c r="B2149" s="54"/>
      <c r="C2149" s="55"/>
      <c r="D2149" s="21"/>
      <c r="E2149" s="21"/>
      <c r="F2149" s="20">
        <f t="shared" si="1087"/>
        <v>0</v>
      </c>
      <c r="G2149" s="21"/>
      <c r="H2149" s="21"/>
      <c r="I2149" s="20">
        <f t="shared" si="1088"/>
        <v>0</v>
      </c>
      <c r="J2149" s="20">
        <f t="shared" si="1089"/>
        <v>0</v>
      </c>
      <c r="K2149" s="25" t="str">
        <f t="shared" si="1090"/>
        <v>0</v>
      </c>
      <c r="L2149" s="20">
        <f t="shared" si="1091"/>
        <v>0</v>
      </c>
      <c r="M2149" s="42"/>
      <c r="N2149" s="20">
        <f>COUNTIFS($B$21:$B$5019,B2149)</f>
        <v>0</v>
      </c>
    </row>
    <row r="2150" spans="1:14" ht="18.600000000000001" thickBot="1" x14ac:dyDescent="0.5">
      <c r="A2150" s="22">
        <v>2130</v>
      </c>
      <c r="B2150" s="56"/>
      <c r="C2150" s="57"/>
      <c r="D2150" s="24"/>
      <c r="E2150" s="24"/>
      <c r="F2150" s="23">
        <f t="shared" si="1087"/>
        <v>0</v>
      </c>
      <c r="G2150" s="24"/>
      <c r="H2150" s="24"/>
      <c r="I2150" s="23">
        <f t="shared" si="1088"/>
        <v>0</v>
      </c>
      <c r="J2150" s="23">
        <f t="shared" si="1089"/>
        <v>0</v>
      </c>
      <c r="K2150" s="26" t="str">
        <f t="shared" si="1090"/>
        <v>0</v>
      </c>
      <c r="L2150" s="23">
        <f t="shared" si="1091"/>
        <v>0</v>
      </c>
      <c r="M2150" s="43"/>
      <c r="N2150" s="23">
        <f>COUNTIFS($B$21:$B$5019,B2150)</f>
        <v>0</v>
      </c>
    </row>
    <row r="2151" spans="1:14" x14ac:dyDescent="0.45">
      <c r="A2151" s="16">
        <v>2131</v>
      </c>
      <c r="B2151" s="52"/>
      <c r="C2151" s="53"/>
      <c r="D2151" s="18"/>
      <c r="E2151" s="18"/>
      <c r="F2151" s="17">
        <f>D2151-E2151</f>
        <v>0</v>
      </c>
      <c r="G2151" s="18"/>
      <c r="H2151" s="18"/>
      <c r="I2151" s="17">
        <f>G2151-H2151</f>
        <v>0</v>
      </c>
      <c r="J2151" s="17">
        <f>F2151+I2151</f>
        <v>0</v>
      </c>
      <c r="K2151" s="27" t="str">
        <f>IF(E2151&lt;0,"マイナス請求",IF(J2151=1900,"○",IF(J2151=0,"0",IF(J2151&lt;1900,"値引残","要確認"))))</f>
        <v>0</v>
      </c>
      <c r="L2151" s="17">
        <f>J2151</f>
        <v>0</v>
      </c>
      <c r="M2151" s="41"/>
      <c r="N2151" s="17">
        <f>COUNTIFS($B$21:$B$5019,B2151)</f>
        <v>0</v>
      </c>
    </row>
    <row r="2152" spans="1:14" x14ac:dyDescent="0.45">
      <c r="A2152" s="19">
        <v>2132</v>
      </c>
      <c r="B2152" s="54"/>
      <c r="C2152" s="55"/>
      <c r="D2152" s="21"/>
      <c r="E2152" s="21"/>
      <c r="F2152" s="20">
        <f t="shared" ref="F2152:F2160" si="1092">D2152-E2152</f>
        <v>0</v>
      </c>
      <c r="G2152" s="21"/>
      <c r="H2152" s="21"/>
      <c r="I2152" s="20">
        <f t="shared" ref="I2152:I2160" si="1093">G2152-H2152</f>
        <v>0</v>
      </c>
      <c r="J2152" s="20">
        <f t="shared" ref="J2152:J2160" si="1094">F2152+I2152</f>
        <v>0</v>
      </c>
      <c r="K2152" s="25" t="str">
        <f t="shared" ref="K2152:K2160" si="1095">IF(E2152&lt;0,"マイナス請求",IF(J2152=1900,"○",IF(J2152=0,"0",IF(J2152&lt;1900,"値引残","要確認"))))</f>
        <v>0</v>
      </c>
      <c r="L2152" s="20">
        <f t="shared" ref="L2152:L2160" si="1096">J2152</f>
        <v>0</v>
      </c>
      <c r="M2152" s="42"/>
      <c r="N2152" s="20">
        <f>COUNTIFS($B$21:$B$5019,B2152)</f>
        <v>0</v>
      </c>
    </row>
    <row r="2153" spans="1:14" x14ac:dyDescent="0.45">
      <c r="A2153" s="19">
        <v>2133</v>
      </c>
      <c r="B2153" s="54"/>
      <c r="C2153" s="55"/>
      <c r="D2153" s="21"/>
      <c r="E2153" s="21"/>
      <c r="F2153" s="20">
        <f t="shared" si="1092"/>
        <v>0</v>
      </c>
      <c r="G2153" s="21"/>
      <c r="H2153" s="21"/>
      <c r="I2153" s="20">
        <f t="shared" si="1093"/>
        <v>0</v>
      </c>
      <c r="J2153" s="20">
        <f t="shared" si="1094"/>
        <v>0</v>
      </c>
      <c r="K2153" s="25" t="str">
        <f t="shared" si="1095"/>
        <v>0</v>
      </c>
      <c r="L2153" s="20">
        <f t="shared" si="1096"/>
        <v>0</v>
      </c>
      <c r="M2153" s="42"/>
      <c r="N2153" s="20">
        <f>COUNTIFS($B$21:$B$5019,B2153)</f>
        <v>0</v>
      </c>
    </row>
    <row r="2154" spans="1:14" x14ac:dyDescent="0.45">
      <c r="A2154" s="19">
        <v>2134</v>
      </c>
      <c r="B2154" s="54"/>
      <c r="C2154" s="55"/>
      <c r="D2154" s="21"/>
      <c r="E2154" s="21"/>
      <c r="F2154" s="20">
        <f t="shared" si="1092"/>
        <v>0</v>
      </c>
      <c r="G2154" s="21"/>
      <c r="H2154" s="21"/>
      <c r="I2154" s="20">
        <f t="shared" si="1093"/>
        <v>0</v>
      </c>
      <c r="J2154" s="20">
        <f t="shared" si="1094"/>
        <v>0</v>
      </c>
      <c r="K2154" s="25" t="str">
        <f t="shared" si="1095"/>
        <v>0</v>
      </c>
      <c r="L2154" s="20">
        <f t="shared" si="1096"/>
        <v>0</v>
      </c>
      <c r="M2154" s="42"/>
      <c r="N2154" s="20">
        <f>COUNTIFS($B$21:$B$5019,B2154)</f>
        <v>0</v>
      </c>
    </row>
    <row r="2155" spans="1:14" x14ac:dyDescent="0.45">
      <c r="A2155" s="19">
        <v>2135</v>
      </c>
      <c r="B2155" s="54"/>
      <c r="C2155" s="55"/>
      <c r="D2155" s="21"/>
      <c r="E2155" s="21"/>
      <c r="F2155" s="20">
        <f t="shared" si="1092"/>
        <v>0</v>
      </c>
      <c r="G2155" s="21"/>
      <c r="H2155" s="21"/>
      <c r="I2155" s="20">
        <f t="shared" si="1093"/>
        <v>0</v>
      </c>
      <c r="J2155" s="20">
        <f t="shared" si="1094"/>
        <v>0</v>
      </c>
      <c r="K2155" s="25" t="str">
        <f t="shared" si="1095"/>
        <v>0</v>
      </c>
      <c r="L2155" s="20">
        <f t="shared" si="1096"/>
        <v>0</v>
      </c>
      <c r="M2155" s="42"/>
      <c r="N2155" s="20">
        <f>COUNTIFS($B$21:$B$5019,B2155)</f>
        <v>0</v>
      </c>
    </row>
    <row r="2156" spans="1:14" x14ac:dyDescent="0.45">
      <c r="A2156" s="19">
        <v>2136</v>
      </c>
      <c r="B2156" s="54"/>
      <c r="C2156" s="55"/>
      <c r="D2156" s="21"/>
      <c r="E2156" s="21"/>
      <c r="F2156" s="20">
        <f t="shared" si="1092"/>
        <v>0</v>
      </c>
      <c r="G2156" s="21"/>
      <c r="H2156" s="21"/>
      <c r="I2156" s="20">
        <f t="shared" si="1093"/>
        <v>0</v>
      </c>
      <c r="J2156" s="20">
        <f t="shared" si="1094"/>
        <v>0</v>
      </c>
      <c r="K2156" s="25" t="str">
        <f t="shared" si="1095"/>
        <v>0</v>
      </c>
      <c r="L2156" s="20">
        <f t="shared" si="1096"/>
        <v>0</v>
      </c>
      <c r="M2156" s="42"/>
      <c r="N2156" s="20">
        <f>COUNTIFS($B$21:$B$5019,B2156)</f>
        <v>0</v>
      </c>
    </row>
    <row r="2157" spans="1:14" x14ac:dyDescent="0.45">
      <c r="A2157" s="19">
        <v>2137</v>
      </c>
      <c r="B2157" s="54"/>
      <c r="C2157" s="55"/>
      <c r="D2157" s="21"/>
      <c r="E2157" s="21"/>
      <c r="F2157" s="20">
        <f t="shared" si="1092"/>
        <v>0</v>
      </c>
      <c r="G2157" s="21"/>
      <c r="H2157" s="21"/>
      <c r="I2157" s="20">
        <f t="shared" si="1093"/>
        <v>0</v>
      </c>
      <c r="J2157" s="20">
        <f t="shared" si="1094"/>
        <v>0</v>
      </c>
      <c r="K2157" s="25" t="str">
        <f t="shared" si="1095"/>
        <v>0</v>
      </c>
      <c r="L2157" s="20">
        <f t="shared" si="1096"/>
        <v>0</v>
      </c>
      <c r="M2157" s="42"/>
      <c r="N2157" s="20">
        <f>COUNTIFS($B$21:$B$5019,B2157)</f>
        <v>0</v>
      </c>
    </row>
    <row r="2158" spans="1:14" x14ac:dyDescent="0.45">
      <c r="A2158" s="19">
        <v>2138</v>
      </c>
      <c r="B2158" s="54"/>
      <c r="C2158" s="55"/>
      <c r="D2158" s="21"/>
      <c r="E2158" s="21"/>
      <c r="F2158" s="20">
        <f t="shared" si="1092"/>
        <v>0</v>
      </c>
      <c r="G2158" s="21"/>
      <c r="H2158" s="21"/>
      <c r="I2158" s="20">
        <f t="shared" si="1093"/>
        <v>0</v>
      </c>
      <c r="J2158" s="20">
        <f t="shared" si="1094"/>
        <v>0</v>
      </c>
      <c r="K2158" s="25" t="str">
        <f t="shared" si="1095"/>
        <v>0</v>
      </c>
      <c r="L2158" s="20">
        <f t="shared" si="1096"/>
        <v>0</v>
      </c>
      <c r="M2158" s="42"/>
      <c r="N2158" s="20">
        <f>COUNTIFS($B$21:$B$5019,B2158)</f>
        <v>0</v>
      </c>
    </row>
    <row r="2159" spans="1:14" x14ac:dyDescent="0.45">
      <c r="A2159" s="19">
        <v>2139</v>
      </c>
      <c r="B2159" s="54"/>
      <c r="C2159" s="55"/>
      <c r="D2159" s="21"/>
      <c r="E2159" s="21"/>
      <c r="F2159" s="20">
        <f t="shared" si="1092"/>
        <v>0</v>
      </c>
      <c r="G2159" s="21"/>
      <c r="H2159" s="21"/>
      <c r="I2159" s="20">
        <f t="shared" si="1093"/>
        <v>0</v>
      </c>
      <c r="J2159" s="20">
        <f t="shared" si="1094"/>
        <v>0</v>
      </c>
      <c r="K2159" s="25" t="str">
        <f t="shared" si="1095"/>
        <v>0</v>
      </c>
      <c r="L2159" s="20">
        <f t="shared" si="1096"/>
        <v>0</v>
      </c>
      <c r="M2159" s="42"/>
      <c r="N2159" s="20">
        <f>COUNTIFS($B$21:$B$5019,B2159)</f>
        <v>0</v>
      </c>
    </row>
    <row r="2160" spans="1:14" ht="18.600000000000001" thickBot="1" x14ac:dyDescent="0.5">
      <c r="A2160" s="22">
        <v>2140</v>
      </c>
      <c r="B2160" s="56"/>
      <c r="C2160" s="57"/>
      <c r="D2160" s="24"/>
      <c r="E2160" s="24"/>
      <c r="F2160" s="23">
        <f t="shared" si="1092"/>
        <v>0</v>
      </c>
      <c r="G2160" s="24"/>
      <c r="H2160" s="24"/>
      <c r="I2160" s="23">
        <f t="shared" si="1093"/>
        <v>0</v>
      </c>
      <c r="J2160" s="23">
        <f t="shared" si="1094"/>
        <v>0</v>
      </c>
      <c r="K2160" s="26" t="str">
        <f t="shared" si="1095"/>
        <v>0</v>
      </c>
      <c r="L2160" s="23">
        <f t="shared" si="1096"/>
        <v>0</v>
      </c>
      <c r="M2160" s="43"/>
      <c r="N2160" s="23">
        <f>COUNTIFS($B$21:$B$5019,B2160)</f>
        <v>0</v>
      </c>
    </row>
    <row r="2161" spans="1:14" x14ac:dyDescent="0.45">
      <c r="A2161" s="16">
        <v>2141</v>
      </c>
      <c r="B2161" s="52"/>
      <c r="C2161" s="53"/>
      <c r="D2161" s="18"/>
      <c r="E2161" s="18"/>
      <c r="F2161" s="17">
        <f>D2161-E2161</f>
        <v>0</v>
      </c>
      <c r="G2161" s="18"/>
      <c r="H2161" s="18"/>
      <c r="I2161" s="17">
        <f>G2161-H2161</f>
        <v>0</v>
      </c>
      <c r="J2161" s="17">
        <f>F2161+I2161</f>
        <v>0</v>
      </c>
      <c r="K2161" s="27" t="str">
        <f>IF(E2161&lt;0,"マイナス請求",IF(J2161=1900,"○",IF(J2161=0,"0",IF(J2161&lt;1900,"値引残","要確認"))))</f>
        <v>0</v>
      </c>
      <c r="L2161" s="17">
        <f>J2161</f>
        <v>0</v>
      </c>
      <c r="M2161" s="41"/>
      <c r="N2161" s="17">
        <f>COUNTIFS($B$21:$B$5019,B2161)</f>
        <v>0</v>
      </c>
    </row>
    <row r="2162" spans="1:14" x14ac:dyDescent="0.45">
      <c r="A2162" s="19">
        <v>2142</v>
      </c>
      <c r="B2162" s="54"/>
      <c r="C2162" s="55"/>
      <c r="D2162" s="21"/>
      <c r="E2162" s="21"/>
      <c r="F2162" s="20">
        <f t="shared" ref="F2162:F2170" si="1097">D2162-E2162</f>
        <v>0</v>
      </c>
      <c r="G2162" s="21"/>
      <c r="H2162" s="21"/>
      <c r="I2162" s="20">
        <f t="shared" ref="I2162:I2170" si="1098">G2162-H2162</f>
        <v>0</v>
      </c>
      <c r="J2162" s="20">
        <f t="shared" ref="J2162:J2170" si="1099">F2162+I2162</f>
        <v>0</v>
      </c>
      <c r="K2162" s="25" t="str">
        <f t="shared" ref="K2162:K2170" si="1100">IF(E2162&lt;0,"マイナス請求",IF(J2162=1900,"○",IF(J2162=0,"0",IF(J2162&lt;1900,"値引残","要確認"))))</f>
        <v>0</v>
      </c>
      <c r="L2162" s="20">
        <f t="shared" ref="L2162:L2170" si="1101">J2162</f>
        <v>0</v>
      </c>
      <c r="M2162" s="42"/>
      <c r="N2162" s="20">
        <f>COUNTIFS($B$21:$B$5019,B2162)</f>
        <v>0</v>
      </c>
    </row>
    <row r="2163" spans="1:14" x14ac:dyDescent="0.45">
      <c r="A2163" s="19">
        <v>2143</v>
      </c>
      <c r="B2163" s="54"/>
      <c r="C2163" s="55"/>
      <c r="D2163" s="21"/>
      <c r="E2163" s="21"/>
      <c r="F2163" s="20">
        <f t="shared" si="1097"/>
        <v>0</v>
      </c>
      <c r="G2163" s="21"/>
      <c r="H2163" s="21"/>
      <c r="I2163" s="20">
        <f t="shared" si="1098"/>
        <v>0</v>
      </c>
      <c r="J2163" s="20">
        <f t="shared" si="1099"/>
        <v>0</v>
      </c>
      <c r="K2163" s="25" t="str">
        <f t="shared" si="1100"/>
        <v>0</v>
      </c>
      <c r="L2163" s="20">
        <f t="shared" si="1101"/>
        <v>0</v>
      </c>
      <c r="M2163" s="42"/>
      <c r="N2163" s="20">
        <f>COUNTIFS($B$21:$B$5019,B2163)</f>
        <v>0</v>
      </c>
    </row>
    <row r="2164" spans="1:14" x14ac:dyDescent="0.45">
      <c r="A2164" s="19">
        <v>2144</v>
      </c>
      <c r="B2164" s="54"/>
      <c r="C2164" s="55"/>
      <c r="D2164" s="21"/>
      <c r="E2164" s="21"/>
      <c r="F2164" s="20">
        <f t="shared" si="1097"/>
        <v>0</v>
      </c>
      <c r="G2164" s="21"/>
      <c r="H2164" s="21"/>
      <c r="I2164" s="20">
        <f t="shared" si="1098"/>
        <v>0</v>
      </c>
      <c r="J2164" s="20">
        <f t="shared" si="1099"/>
        <v>0</v>
      </c>
      <c r="K2164" s="25" t="str">
        <f t="shared" si="1100"/>
        <v>0</v>
      </c>
      <c r="L2164" s="20">
        <f t="shared" si="1101"/>
        <v>0</v>
      </c>
      <c r="M2164" s="42"/>
      <c r="N2164" s="20">
        <f>COUNTIFS($B$21:$B$5019,B2164)</f>
        <v>0</v>
      </c>
    </row>
    <row r="2165" spans="1:14" x14ac:dyDescent="0.45">
      <c r="A2165" s="19">
        <v>2145</v>
      </c>
      <c r="B2165" s="54"/>
      <c r="C2165" s="55"/>
      <c r="D2165" s="21"/>
      <c r="E2165" s="21"/>
      <c r="F2165" s="20">
        <f t="shared" si="1097"/>
        <v>0</v>
      </c>
      <c r="G2165" s="21"/>
      <c r="H2165" s="21"/>
      <c r="I2165" s="20">
        <f t="shared" si="1098"/>
        <v>0</v>
      </c>
      <c r="J2165" s="20">
        <f t="shared" si="1099"/>
        <v>0</v>
      </c>
      <c r="K2165" s="25" t="str">
        <f t="shared" si="1100"/>
        <v>0</v>
      </c>
      <c r="L2165" s="20">
        <f t="shared" si="1101"/>
        <v>0</v>
      </c>
      <c r="M2165" s="42"/>
      <c r="N2165" s="20">
        <f>COUNTIFS($B$21:$B$5019,B2165)</f>
        <v>0</v>
      </c>
    </row>
    <row r="2166" spans="1:14" x14ac:dyDescent="0.45">
      <c r="A2166" s="19">
        <v>2146</v>
      </c>
      <c r="B2166" s="54"/>
      <c r="C2166" s="55"/>
      <c r="D2166" s="21"/>
      <c r="E2166" s="21"/>
      <c r="F2166" s="20">
        <f t="shared" si="1097"/>
        <v>0</v>
      </c>
      <c r="G2166" s="21"/>
      <c r="H2166" s="21"/>
      <c r="I2166" s="20">
        <f t="shared" si="1098"/>
        <v>0</v>
      </c>
      <c r="J2166" s="20">
        <f t="shared" si="1099"/>
        <v>0</v>
      </c>
      <c r="K2166" s="25" t="str">
        <f t="shared" si="1100"/>
        <v>0</v>
      </c>
      <c r="L2166" s="20">
        <f t="shared" si="1101"/>
        <v>0</v>
      </c>
      <c r="M2166" s="42"/>
      <c r="N2166" s="20">
        <f>COUNTIFS($B$21:$B$5019,B2166)</f>
        <v>0</v>
      </c>
    </row>
    <row r="2167" spans="1:14" x14ac:dyDescent="0.45">
      <c r="A2167" s="19">
        <v>2147</v>
      </c>
      <c r="B2167" s="54"/>
      <c r="C2167" s="55"/>
      <c r="D2167" s="21"/>
      <c r="E2167" s="21"/>
      <c r="F2167" s="20">
        <f t="shared" si="1097"/>
        <v>0</v>
      </c>
      <c r="G2167" s="21"/>
      <c r="H2167" s="21"/>
      <c r="I2167" s="20">
        <f t="shared" si="1098"/>
        <v>0</v>
      </c>
      <c r="J2167" s="20">
        <f t="shared" si="1099"/>
        <v>0</v>
      </c>
      <c r="K2167" s="25" t="str">
        <f t="shared" si="1100"/>
        <v>0</v>
      </c>
      <c r="L2167" s="20">
        <f t="shared" si="1101"/>
        <v>0</v>
      </c>
      <c r="M2167" s="42"/>
      <c r="N2167" s="20">
        <f>COUNTIFS($B$21:$B$5019,B2167)</f>
        <v>0</v>
      </c>
    </row>
    <row r="2168" spans="1:14" x14ac:dyDescent="0.45">
      <c r="A2168" s="19">
        <v>2148</v>
      </c>
      <c r="B2168" s="54"/>
      <c r="C2168" s="55"/>
      <c r="D2168" s="21"/>
      <c r="E2168" s="21"/>
      <c r="F2168" s="20">
        <f t="shared" si="1097"/>
        <v>0</v>
      </c>
      <c r="G2168" s="21"/>
      <c r="H2168" s="21"/>
      <c r="I2168" s="20">
        <f t="shared" si="1098"/>
        <v>0</v>
      </c>
      <c r="J2168" s="20">
        <f t="shared" si="1099"/>
        <v>0</v>
      </c>
      <c r="K2168" s="25" t="str">
        <f t="shared" si="1100"/>
        <v>0</v>
      </c>
      <c r="L2168" s="20">
        <f t="shared" si="1101"/>
        <v>0</v>
      </c>
      <c r="M2168" s="42"/>
      <c r="N2168" s="20">
        <f>COUNTIFS($B$21:$B$5019,B2168)</f>
        <v>0</v>
      </c>
    </row>
    <row r="2169" spans="1:14" x14ac:dyDescent="0.45">
      <c r="A2169" s="19">
        <v>2149</v>
      </c>
      <c r="B2169" s="54"/>
      <c r="C2169" s="55"/>
      <c r="D2169" s="21"/>
      <c r="E2169" s="21"/>
      <c r="F2169" s="20">
        <f t="shared" si="1097"/>
        <v>0</v>
      </c>
      <c r="G2169" s="21"/>
      <c r="H2169" s="21"/>
      <c r="I2169" s="20">
        <f t="shared" si="1098"/>
        <v>0</v>
      </c>
      <c r="J2169" s="20">
        <f t="shared" si="1099"/>
        <v>0</v>
      </c>
      <c r="K2169" s="25" t="str">
        <f t="shared" si="1100"/>
        <v>0</v>
      </c>
      <c r="L2169" s="20">
        <f t="shared" si="1101"/>
        <v>0</v>
      </c>
      <c r="M2169" s="42"/>
      <c r="N2169" s="20">
        <f>COUNTIFS($B$21:$B$5019,B2169)</f>
        <v>0</v>
      </c>
    </row>
    <row r="2170" spans="1:14" ht="18.600000000000001" thickBot="1" x14ac:dyDescent="0.5">
      <c r="A2170" s="22">
        <v>2150</v>
      </c>
      <c r="B2170" s="56"/>
      <c r="C2170" s="57"/>
      <c r="D2170" s="24"/>
      <c r="E2170" s="24"/>
      <c r="F2170" s="23">
        <f t="shared" si="1097"/>
        <v>0</v>
      </c>
      <c r="G2170" s="24"/>
      <c r="H2170" s="24"/>
      <c r="I2170" s="23">
        <f t="shared" si="1098"/>
        <v>0</v>
      </c>
      <c r="J2170" s="23">
        <f t="shared" si="1099"/>
        <v>0</v>
      </c>
      <c r="K2170" s="26" t="str">
        <f t="shared" si="1100"/>
        <v>0</v>
      </c>
      <c r="L2170" s="23">
        <f t="shared" si="1101"/>
        <v>0</v>
      </c>
      <c r="M2170" s="43"/>
      <c r="N2170" s="23">
        <f>COUNTIFS($B$21:$B$5019,B2170)</f>
        <v>0</v>
      </c>
    </row>
    <row r="2171" spans="1:14" x14ac:dyDescent="0.45">
      <c r="A2171" s="16">
        <v>2151</v>
      </c>
      <c r="B2171" s="52"/>
      <c r="C2171" s="53"/>
      <c r="D2171" s="18"/>
      <c r="E2171" s="18"/>
      <c r="F2171" s="17">
        <f>D2171-E2171</f>
        <v>0</v>
      </c>
      <c r="G2171" s="18"/>
      <c r="H2171" s="18"/>
      <c r="I2171" s="17">
        <f>G2171-H2171</f>
        <v>0</v>
      </c>
      <c r="J2171" s="17">
        <f>F2171+I2171</f>
        <v>0</v>
      </c>
      <c r="K2171" s="27" t="str">
        <f>IF(E2171&lt;0,"マイナス請求",IF(J2171=1900,"○",IF(J2171=0,"0",IF(J2171&lt;1900,"値引残","要確認"))))</f>
        <v>0</v>
      </c>
      <c r="L2171" s="17">
        <f>J2171</f>
        <v>0</v>
      </c>
      <c r="M2171" s="41"/>
      <c r="N2171" s="17">
        <f>COUNTIFS($B$21:$B$5019,B2171)</f>
        <v>0</v>
      </c>
    </row>
    <row r="2172" spans="1:14" x14ac:dyDescent="0.45">
      <c r="A2172" s="19">
        <v>2152</v>
      </c>
      <c r="B2172" s="54"/>
      <c r="C2172" s="55"/>
      <c r="D2172" s="21"/>
      <c r="E2172" s="21"/>
      <c r="F2172" s="20">
        <f t="shared" ref="F2172:F2180" si="1102">D2172-E2172</f>
        <v>0</v>
      </c>
      <c r="G2172" s="21"/>
      <c r="H2172" s="21"/>
      <c r="I2172" s="20">
        <f t="shared" ref="I2172:I2180" si="1103">G2172-H2172</f>
        <v>0</v>
      </c>
      <c r="J2172" s="20">
        <f t="shared" ref="J2172:J2180" si="1104">F2172+I2172</f>
        <v>0</v>
      </c>
      <c r="K2172" s="25" t="str">
        <f t="shared" ref="K2172:K2180" si="1105">IF(E2172&lt;0,"マイナス請求",IF(J2172=1900,"○",IF(J2172=0,"0",IF(J2172&lt;1900,"値引残","要確認"))))</f>
        <v>0</v>
      </c>
      <c r="L2172" s="20">
        <f t="shared" ref="L2172:L2180" si="1106">J2172</f>
        <v>0</v>
      </c>
      <c r="M2172" s="42"/>
      <c r="N2172" s="20">
        <f>COUNTIFS($B$21:$B$5019,B2172)</f>
        <v>0</v>
      </c>
    </row>
    <row r="2173" spans="1:14" x14ac:dyDescent="0.45">
      <c r="A2173" s="19">
        <v>2153</v>
      </c>
      <c r="B2173" s="54"/>
      <c r="C2173" s="55"/>
      <c r="D2173" s="21"/>
      <c r="E2173" s="21"/>
      <c r="F2173" s="20">
        <f t="shared" si="1102"/>
        <v>0</v>
      </c>
      <c r="G2173" s="21"/>
      <c r="H2173" s="21"/>
      <c r="I2173" s="20">
        <f t="shared" si="1103"/>
        <v>0</v>
      </c>
      <c r="J2173" s="20">
        <f t="shared" si="1104"/>
        <v>0</v>
      </c>
      <c r="K2173" s="25" t="str">
        <f t="shared" si="1105"/>
        <v>0</v>
      </c>
      <c r="L2173" s="20">
        <f t="shared" si="1106"/>
        <v>0</v>
      </c>
      <c r="M2173" s="42"/>
      <c r="N2173" s="20">
        <f>COUNTIFS($B$21:$B$5019,B2173)</f>
        <v>0</v>
      </c>
    </row>
    <row r="2174" spans="1:14" x14ac:dyDescent="0.45">
      <c r="A2174" s="19">
        <v>2154</v>
      </c>
      <c r="B2174" s="54"/>
      <c r="C2174" s="55"/>
      <c r="D2174" s="21"/>
      <c r="E2174" s="21"/>
      <c r="F2174" s="20">
        <f t="shared" si="1102"/>
        <v>0</v>
      </c>
      <c r="G2174" s="21"/>
      <c r="H2174" s="21"/>
      <c r="I2174" s="20">
        <f t="shared" si="1103"/>
        <v>0</v>
      </c>
      <c r="J2174" s="20">
        <f t="shared" si="1104"/>
        <v>0</v>
      </c>
      <c r="K2174" s="25" t="str">
        <f t="shared" si="1105"/>
        <v>0</v>
      </c>
      <c r="L2174" s="20">
        <f t="shared" si="1106"/>
        <v>0</v>
      </c>
      <c r="M2174" s="42"/>
      <c r="N2174" s="20">
        <f>COUNTIFS($B$21:$B$5019,B2174)</f>
        <v>0</v>
      </c>
    </row>
    <row r="2175" spans="1:14" x14ac:dyDescent="0.45">
      <c r="A2175" s="19">
        <v>2155</v>
      </c>
      <c r="B2175" s="54"/>
      <c r="C2175" s="55"/>
      <c r="D2175" s="21"/>
      <c r="E2175" s="21"/>
      <c r="F2175" s="20">
        <f t="shared" si="1102"/>
        <v>0</v>
      </c>
      <c r="G2175" s="21"/>
      <c r="H2175" s="21"/>
      <c r="I2175" s="20">
        <f t="shared" si="1103"/>
        <v>0</v>
      </c>
      <c r="J2175" s="20">
        <f t="shared" si="1104"/>
        <v>0</v>
      </c>
      <c r="K2175" s="25" t="str">
        <f t="shared" si="1105"/>
        <v>0</v>
      </c>
      <c r="L2175" s="20">
        <f t="shared" si="1106"/>
        <v>0</v>
      </c>
      <c r="M2175" s="42"/>
      <c r="N2175" s="20">
        <f>COUNTIFS($B$21:$B$5019,B2175)</f>
        <v>0</v>
      </c>
    </row>
    <row r="2176" spans="1:14" x14ac:dyDescent="0.45">
      <c r="A2176" s="19">
        <v>2156</v>
      </c>
      <c r="B2176" s="54"/>
      <c r="C2176" s="55"/>
      <c r="D2176" s="21"/>
      <c r="E2176" s="21"/>
      <c r="F2176" s="20">
        <f t="shared" si="1102"/>
        <v>0</v>
      </c>
      <c r="G2176" s="21"/>
      <c r="H2176" s="21"/>
      <c r="I2176" s="20">
        <f t="shared" si="1103"/>
        <v>0</v>
      </c>
      <c r="J2176" s="20">
        <f t="shared" si="1104"/>
        <v>0</v>
      </c>
      <c r="K2176" s="25" t="str">
        <f t="shared" si="1105"/>
        <v>0</v>
      </c>
      <c r="L2176" s="20">
        <f t="shared" si="1106"/>
        <v>0</v>
      </c>
      <c r="M2176" s="42"/>
      <c r="N2176" s="20">
        <f>COUNTIFS($B$21:$B$5019,B2176)</f>
        <v>0</v>
      </c>
    </row>
    <row r="2177" spans="1:14" x14ac:dyDescent="0.45">
      <c r="A2177" s="19">
        <v>2157</v>
      </c>
      <c r="B2177" s="54"/>
      <c r="C2177" s="55"/>
      <c r="D2177" s="21"/>
      <c r="E2177" s="21"/>
      <c r="F2177" s="20">
        <f t="shared" si="1102"/>
        <v>0</v>
      </c>
      <c r="G2177" s="21"/>
      <c r="H2177" s="21"/>
      <c r="I2177" s="20">
        <f t="shared" si="1103"/>
        <v>0</v>
      </c>
      <c r="J2177" s="20">
        <f t="shared" si="1104"/>
        <v>0</v>
      </c>
      <c r="K2177" s="25" t="str">
        <f t="shared" si="1105"/>
        <v>0</v>
      </c>
      <c r="L2177" s="20">
        <f t="shared" si="1106"/>
        <v>0</v>
      </c>
      <c r="M2177" s="42"/>
      <c r="N2177" s="20">
        <f>COUNTIFS($B$21:$B$5019,B2177)</f>
        <v>0</v>
      </c>
    </row>
    <row r="2178" spans="1:14" x14ac:dyDescent="0.45">
      <c r="A2178" s="19">
        <v>2158</v>
      </c>
      <c r="B2178" s="54"/>
      <c r="C2178" s="55"/>
      <c r="D2178" s="21"/>
      <c r="E2178" s="21"/>
      <c r="F2178" s="20">
        <f t="shared" si="1102"/>
        <v>0</v>
      </c>
      <c r="G2178" s="21"/>
      <c r="H2178" s="21"/>
      <c r="I2178" s="20">
        <f t="shared" si="1103"/>
        <v>0</v>
      </c>
      <c r="J2178" s="20">
        <f t="shared" si="1104"/>
        <v>0</v>
      </c>
      <c r="K2178" s="25" t="str">
        <f t="shared" si="1105"/>
        <v>0</v>
      </c>
      <c r="L2178" s="20">
        <f t="shared" si="1106"/>
        <v>0</v>
      </c>
      <c r="M2178" s="42"/>
      <c r="N2178" s="20">
        <f>COUNTIFS($B$21:$B$5019,B2178)</f>
        <v>0</v>
      </c>
    </row>
    <row r="2179" spans="1:14" x14ac:dyDescent="0.45">
      <c r="A2179" s="19">
        <v>2159</v>
      </c>
      <c r="B2179" s="54"/>
      <c r="C2179" s="55"/>
      <c r="D2179" s="21"/>
      <c r="E2179" s="21"/>
      <c r="F2179" s="20">
        <f t="shared" si="1102"/>
        <v>0</v>
      </c>
      <c r="G2179" s="21"/>
      <c r="H2179" s="21"/>
      <c r="I2179" s="20">
        <f t="shared" si="1103"/>
        <v>0</v>
      </c>
      <c r="J2179" s="20">
        <f t="shared" si="1104"/>
        <v>0</v>
      </c>
      <c r="K2179" s="25" t="str">
        <f t="shared" si="1105"/>
        <v>0</v>
      </c>
      <c r="L2179" s="20">
        <f t="shared" si="1106"/>
        <v>0</v>
      </c>
      <c r="M2179" s="42"/>
      <c r="N2179" s="20">
        <f>COUNTIFS($B$21:$B$5019,B2179)</f>
        <v>0</v>
      </c>
    </row>
    <row r="2180" spans="1:14" ht="18.600000000000001" thickBot="1" x14ac:dyDescent="0.5">
      <c r="A2180" s="22">
        <v>2160</v>
      </c>
      <c r="B2180" s="56"/>
      <c r="C2180" s="57"/>
      <c r="D2180" s="24"/>
      <c r="E2180" s="24"/>
      <c r="F2180" s="23">
        <f t="shared" si="1102"/>
        <v>0</v>
      </c>
      <c r="G2180" s="24"/>
      <c r="H2180" s="24"/>
      <c r="I2180" s="23">
        <f t="shared" si="1103"/>
        <v>0</v>
      </c>
      <c r="J2180" s="23">
        <f t="shared" si="1104"/>
        <v>0</v>
      </c>
      <c r="K2180" s="26" t="str">
        <f t="shared" si="1105"/>
        <v>0</v>
      </c>
      <c r="L2180" s="23">
        <f t="shared" si="1106"/>
        <v>0</v>
      </c>
      <c r="M2180" s="43"/>
      <c r="N2180" s="23">
        <f>COUNTIFS($B$21:$B$5019,B2180)</f>
        <v>0</v>
      </c>
    </row>
    <row r="2181" spans="1:14" x14ac:dyDescent="0.45">
      <c r="A2181" s="16">
        <v>2161</v>
      </c>
      <c r="B2181" s="52"/>
      <c r="C2181" s="53"/>
      <c r="D2181" s="18"/>
      <c r="E2181" s="18"/>
      <c r="F2181" s="17">
        <f>D2181-E2181</f>
        <v>0</v>
      </c>
      <c r="G2181" s="18"/>
      <c r="H2181" s="18"/>
      <c r="I2181" s="17">
        <f>G2181-H2181</f>
        <v>0</v>
      </c>
      <c r="J2181" s="17">
        <f>F2181+I2181</f>
        <v>0</v>
      </c>
      <c r="K2181" s="27" t="str">
        <f>IF(E2181&lt;0,"マイナス請求",IF(J2181=1900,"○",IF(J2181=0,"0",IF(J2181&lt;1900,"値引残","要確認"))))</f>
        <v>0</v>
      </c>
      <c r="L2181" s="17">
        <f>J2181</f>
        <v>0</v>
      </c>
      <c r="M2181" s="41"/>
      <c r="N2181" s="17">
        <f>COUNTIFS($B$21:$B$5019,B2181)</f>
        <v>0</v>
      </c>
    </row>
    <row r="2182" spans="1:14" x14ac:dyDescent="0.45">
      <c r="A2182" s="19">
        <v>2162</v>
      </c>
      <c r="B2182" s="54"/>
      <c r="C2182" s="55"/>
      <c r="D2182" s="21"/>
      <c r="E2182" s="21"/>
      <c r="F2182" s="20">
        <f t="shared" ref="F2182:F2190" si="1107">D2182-E2182</f>
        <v>0</v>
      </c>
      <c r="G2182" s="21"/>
      <c r="H2182" s="21"/>
      <c r="I2182" s="20">
        <f t="shared" ref="I2182:I2190" si="1108">G2182-H2182</f>
        <v>0</v>
      </c>
      <c r="J2182" s="20">
        <f t="shared" ref="J2182:J2190" si="1109">F2182+I2182</f>
        <v>0</v>
      </c>
      <c r="K2182" s="25" t="str">
        <f t="shared" ref="K2182:K2190" si="1110">IF(E2182&lt;0,"マイナス請求",IF(J2182=1900,"○",IF(J2182=0,"0",IF(J2182&lt;1900,"値引残","要確認"))))</f>
        <v>0</v>
      </c>
      <c r="L2182" s="20">
        <f t="shared" ref="L2182:L2190" si="1111">J2182</f>
        <v>0</v>
      </c>
      <c r="M2182" s="42"/>
      <c r="N2182" s="20">
        <f>COUNTIFS($B$21:$B$5019,B2182)</f>
        <v>0</v>
      </c>
    </row>
    <row r="2183" spans="1:14" x14ac:dyDescent="0.45">
      <c r="A2183" s="19">
        <v>2163</v>
      </c>
      <c r="B2183" s="54"/>
      <c r="C2183" s="55"/>
      <c r="D2183" s="21"/>
      <c r="E2183" s="21"/>
      <c r="F2183" s="20">
        <f t="shared" si="1107"/>
        <v>0</v>
      </c>
      <c r="G2183" s="21"/>
      <c r="H2183" s="21"/>
      <c r="I2183" s="20">
        <f t="shared" si="1108"/>
        <v>0</v>
      </c>
      <c r="J2183" s="20">
        <f t="shared" si="1109"/>
        <v>0</v>
      </c>
      <c r="K2183" s="25" t="str">
        <f t="shared" si="1110"/>
        <v>0</v>
      </c>
      <c r="L2183" s="20">
        <f t="shared" si="1111"/>
        <v>0</v>
      </c>
      <c r="M2183" s="42"/>
      <c r="N2183" s="20">
        <f>COUNTIFS($B$21:$B$5019,B2183)</f>
        <v>0</v>
      </c>
    </row>
    <row r="2184" spans="1:14" x14ac:dyDescent="0.45">
      <c r="A2184" s="19">
        <v>2164</v>
      </c>
      <c r="B2184" s="54"/>
      <c r="C2184" s="55"/>
      <c r="D2184" s="21"/>
      <c r="E2184" s="21"/>
      <c r="F2184" s="20">
        <f t="shared" si="1107"/>
        <v>0</v>
      </c>
      <c r="G2184" s="21"/>
      <c r="H2184" s="21"/>
      <c r="I2184" s="20">
        <f t="shared" si="1108"/>
        <v>0</v>
      </c>
      <c r="J2184" s="20">
        <f t="shared" si="1109"/>
        <v>0</v>
      </c>
      <c r="K2184" s="25" t="str">
        <f t="shared" si="1110"/>
        <v>0</v>
      </c>
      <c r="L2184" s="20">
        <f t="shared" si="1111"/>
        <v>0</v>
      </c>
      <c r="M2184" s="42"/>
      <c r="N2184" s="20">
        <f>COUNTIFS($B$21:$B$5019,B2184)</f>
        <v>0</v>
      </c>
    </row>
    <row r="2185" spans="1:14" x14ac:dyDescent="0.45">
      <c r="A2185" s="19">
        <v>2165</v>
      </c>
      <c r="B2185" s="54"/>
      <c r="C2185" s="55"/>
      <c r="D2185" s="21"/>
      <c r="E2185" s="21"/>
      <c r="F2185" s="20">
        <f t="shared" si="1107"/>
        <v>0</v>
      </c>
      <c r="G2185" s="21"/>
      <c r="H2185" s="21"/>
      <c r="I2185" s="20">
        <f t="shared" si="1108"/>
        <v>0</v>
      </c>
      <c r="J2185" s="20">
        <f t="shared" si="1109"/>
        <v>0</v>
      </c>
      <c r="K2185" s="25" t="str">
        <f t="shared" si="1110"/>
        <v>0</v>
      </c>
      <c r="L2185" s="20">
        <f t="shared" si="1111"/>
        <v>0</v>
      </c>
      <c r="M2185" s="42"/>
      <c r="N2185" s="20">
        <f>COUNTIFS($B$21:$B$5019,B2185)</f>
        <v>0</v>
      </c>
    </row>
    <row r="2186" spans="1:14" x14ac:dyDescent="0.45">
      <c r="A2186" s="19">
        <v>2166</v>
      </c>
      <c r="B2186" s="54"/>
      <c r="C2186" s="55"/>
      <c r="D2186" s="21"/>
      <c r="E2186" s="21"/>
      <c r="F2186" s="20">
        <f t="shared" si="1107"/>
        <v>0</v>
      </c>
      <c r="G2186" s="21"/>
      <c r="H2186" s="21"/>
      <c r="I2186" s="20">
        <f t="shared" si="1108"/>
        <v>0</v>
      </c>
      <c r="J2186" s="20">
        <f t="shared" si="1109"/>
        <v>0</v>
      </c>
      <c r="K2186" s="25" t="str">
        <f t="shared" si="1110"/>
        <v>0</v>
      </c>
      <c r="L2186" s="20">
        <f t="shared" si="1111"/>
        <v>0</v>
      </c>
      <c r="M2186" s="42"/>
      <c r="N2186" s="20">
        <f>COUNTIFS($B$21:$B$5019,B2186)</f>
        <v>0</v>
      </c>
    </row>
    <row r="2187" spans="1:14" x14ac:dyDescent="0.45">
      <c r="A2187" s="19">
        <v>2167</v>
      </c>
      <c r="B2187" s="54"/>
      <c r="C2187" s="55"/>
      <c r="D2187" s="21"/>
      <c r="E2187" s="21"/>
      <c r="F2187" s="20">
        <f t="shared" si="1107"/>
        <v>0</v>
      </c>
      <c r="G2187" s="21"/>
      <c r="H2187" s="21"/>
      <c r="I2187" s="20">
        <f t="shared" si="1108"/>
        <v>0</v>
      </c>
      <c r="J2187" s="20">
        <f t="shared" si="1109"/>
        <v>0</v>
      </c>
      <c r="K2187" s="25" t="str">
        <f t="shared" si="1110"/>
        <v>0</v>
      </c>
      <c r="L2187" s="20">
        <f t="shared" si="1111"/>
        <v>0</v>
      </c>
      <c r="M2187" s="42"/>
      <c r="N2187" s="20">
        <f>COUNTIFS($B$21:$B$5019,B2187)</f>
        <v>0</v>
      </c>
    </row>
    <row r="2188" spans="1:14" x14ac:dyDescent="0.45">
      <c r="A2188" s="19">
        <v>2168</v>
      </c>
      <c r="B2188" s="54"/>
      <c r="C2188" s="55"/>
      <c r="D2188" s="21"/>
      <c r="E2188" s="21"/>
      <c r="F2188" s="20">
        <f t="shared" si="1107"/>
        <v>0</v>
      </c>
      <c r="G2188" s="21"/>
      <c r="H2188" s="21"/>
      <c r="I2188" s="20">
        <f t="shared" si="1108"/>
        <v>0</v>
      </c>
      <c r="J2188" s="20">
        <f t="shared" si="1109"/>
        <v>0</v>
      </c>
      <c r="K2188" s="25" t="str">
        <f t="shared" si="1110"/>
        <v>0</v>
      </c>
      <c r="L2188" s="20">
        <f t="shared" si="1111"/>
        <v>0</v>
      </c>
      <c r="M2188" s="42"/>
      <c r="N2188" s="20">
        <f>COUNTIFS($B$21:$B$5019,B2188)</f>
        <v>0</v>
      </c>
    </row>
    <row r="2189" spans="1:14" x14ac:dyDescent="0.45">
      <c r="A2189" s="19">
        <v>2169</v>
      </c>
      <c r="B2189" s="54"/>
      <c r="C2189" s="55"/>
      <c r="D2189" s="21"/>
      <c r="E2189" s="21"/>
      <c r="F2189" s="20">
        <f t="shared" si="1107"/>
        <v>0</v>
      </c>
      <c r="G2189" s="21"/>
      <c r="H2189" s="21"/>
      <c r="I2189" s="20">
        <f t="shared" si="1108"/>
        <v>0</v>
      </c>
      <c r="J2189" s="20">
        <f t="shared" si="1109"/>
        <v>0</v>
      </c>
      <c r="K2189" s="25" t="str">
        <f t="shared" si="1110"/>
        <v>0</v>
      </c>
      <c r="L2189" s="20">
        <f t="shared" si="1111"/>
        <v>0</v>
      </c>
      <c r="M2189" s="42"/>
      <c r="N2189" s="20">
        <f>COUNTIFS($B$21:$B$5019,B2189)</f>
        <v>0</v>
      </c>
    </row>
    <row r="2190" spans="1:14" ht="18.600000000000001" thickBot="1" x14ac:dyDescent="0.5">
      <c r="A2190" s="22">
        <v>2170</v>
      </c>
      <c r="B2190" s="56"/>
      <c r="C2190" s="57"/>
      <c r="D2190" s="24"/>
      <c r="E2190" s="24"/>
      <c r="F2190" s="23">
        <f t="shared" si="1107"/>
        <v>0</v>
      </c>
      <c r="G2190" s="24"/>
      <c r="H2190" s="24"/>
      <c r="I2190" s="23">
        <f t="shared" si="1108"/>
        <v>0</v>
      </c>
      <c r="J2190" s="23">
        <f t="shared" si="1109"/>
        <v>0</v>
      </c>
      <c r="K2190" s="26" t="str">
        <f t="shared" si="1110"/>
        <v>0</v>
      </c>
      <c r="L2190" s="23">
        <f t="shared" si="1111"/>
        <v>0</v>
      </c>
      <c r="M2190" s="43"/>
      <c r="N2190" s="23">
        <f>COUNTIFS($B$21:$B$5019,B2190)</f>
        <v>0</v>
      </c>
    </row>
    <row r="2191" spans="1:14" x14ac:dyDescent="0.45">
      <c r="A2191" s="16">
        <v>2171</v>
      </c>
      <c r="B2191" s="52"/>
      <c r="C2191" s="53"/>
      <c r="D2191" s="18"/>
      <c r="E2191" s="18"/>
      <c r="F2191" s="17">
        <f>D2191-E2191</f>
        <v>0</v>
      </c>
      <c r="G2191" s="18"/>
      <c r="H2191" s="18"/>
      <c r="I2191" s="17">
        <f>G2191-H2191</f>
        <v>0</v>
      </c>
      <c r="J2191" s="17">
        <f>F2191+I2191</f>
        <v>0</v>
      </c>
      <c r="K2191" s="27" t="str">
        <f>IF(E2191&lt;0,"マイナス請求",IF(J2191=1900,"○",IF(J2191=0,"0",IF(J2191&lt;1900,"値引残","要確認"))))</f>
        <v>0</v>
      </c>
      <c r="L2191" s="17">
        <f>J2191</f>
        <v>0</v>
      </c>
      <c r="M2191" s="41"/>
      <c r="N2191" s="17">
        <f>COUNTIFS($B$21:$B$5019,B2191)</f>
        <v>0</v>
      </c>
    </row>
    <row r="2192" spans="1:14" x14ac:dyDescent="0.45">
      <c r="A2192" s="19">
        <v>2172</v>
      </c>
      <c r="B2192" s="54"/>
      <c r="C2192" s="55"/>
      <c r="D2192" s="21"/>
      <c r="E2192" s="21"/>
      <c r="F2192" s="20">
        <f t="shared" ref="F2192:F2200" si="1112">D2192-E2192</f>
        <v>0</v>
      </c>
      <c r="G2192" s="21"/>
      <c r="H2192" s="21"/>
      <c r="I2192" s="20">
        <f t="shared" ref="I2192:I2200" si="1113">G2192-H2192</f>
        <v>0</v>
      </c>
      <c r="J2192" s="20">
        <f t="shared" ref="J2192:J2200" si="1114">F2192+I2192</f>
        <v>0</v>
      </c>
      <c r="K2192" s="25" t="str">
        <f t="shared" ref="K2192:K2200" si="1115">IF(E2192&lt;0,"マイナス請求",IF(J2192=1900,"○",IF(J2192=0,"0",IF(J2192&lt;1900,"値引残","要確認"))))</f>
        <v>0</v>
      </c>
      <c r="L2192" s="20">
        <f t="shared" ref="L2192:L2200" si="1116">J2192</f>
        <v>0</v>
      </c>
      <c r="M2192" s="42"/>
      <c r="N2192" s="20">
        <f>COUNTIFS($B$21:$B$5019,B2192)</f>
        <v>0</v>
      </c>
    </row>
    <row r="2193" spans="1:14" x14ac:dyDescent="0.45">
      <c r="A2193" s="19">
        <v>2173</v>
      </c>
      <c r="B2193" s="54"/>
      <c r="C2193" s="55"/>
      <c r="D2193" s="21"/>
      <c r="E2193" s="21"/>
      <c r="F2193" s="20">
        <f t="shared" si="1112"/>
        <v>0</v>
      </c>
      <c r="G2193" s="21"/>
      <c r="H2193" s="21"/>
      <c r="I2193" s="20">
        <f t="shared" si="1113"/>
        <v>0</v>
      </c>
      <c r="J2193" s="20">
        <f t="shared" si="1114"/>
        <v>0</v>
      </c>
      <c r="K2193" s="25" t="str">
        <f t="shared" si="1115"/>
        <v>0</v>
      </c>
      <c r="L2193" s="20">
        <f t="shared" si="1116"/>
        <v>0</v>
      </c>
      <c r="M2193" s="42"/>
      <c r="N2193" s="20">
        <f>COUNTIFS($B$21:$B$5019,B2193)</f>
        <v>0</v>
      </c>
    </row>
    <row r="2194" spans="1:14" x14ac:dyDescent="0.45">
      <c r="A2194" s="19">
        <v>2174</v>
      </c>
      <c r="B2194" s="54"/>
      <c r="C2194" s="55"/>
      <c r="D2194" s="21"/>
      <c r="E2194" s="21"/>
      <c r="F2194" s="20">
        <f t="shared" si="1112"/>
        <v>0</v>
      </c>
      <c r="G2194" s="21"/>
      <c r="H2194" s="21"/>
      <c r="I2194" s="20">
        <f t="shared" si="1113"/>
        <v>0</v>
      </c>
      <c r="J2194" s="20">
        <f t="shared" si="1114"/>
        <v>0</v>
      </c>
      <c r="K2194" s="25" t="str">
        <f t="shared" si="1115"/>
        <v>0</v>
      </c>
      <c r="L2194" s="20">
        <f t="shared" si="1116"/>
        <v>0</v>
      </c>
      <c r="M2194" s="42"/>
      <c r="N2194" s="20">
        <f>COUNTIFS($B$21:$B$5019,B2194)</f>
        <v>0</v>
      </c>
    </row>
    <row r="2195" spans="1:14" x14ac:dyDescent="0.45">
      <c r="A2195" s="19">
        <v>2175</v>
      </c>
      <c r="B2195" s="54"/>
      <c r="C2195" s="55"/>
      <c r="D2195" s="21"/>
      <c r="E2195" s="21"/>
      <c r="F2195" s="20">
        <f t="shared" si="1112"/>
        <v>0</v>
      </c>
      <c r="G2195" s="21"/>
      <c r="H2195" s="21"/>
      <c r="I2195" s="20">
        <f t="shared" si="1113"/>
        <v>0</v>
      </c>
      <c r="J2195" s="20">
        <f t="shared" si="1114"/>
        <v>0</v>
      </c>
      <c r="K2195" s="25" t="str">
        <f t="shared" si="1115"/>
        <v>0</v>
      </c>
      <c r="L2195" s="20">
        <f t="shared" si="1116"/>
        <v>0</v>
      </c>
      <c r="M2195" s="42"/>
      <c r="N2195" s="20">
        <f>COUNTIFS($B$21:$B$5019,B2195)</f>
        <v>0</v>
      </c>
    </row>
    <row r="2196" spans="1:14" x14ac:dyDescent="0.45">
      <c r="A2196" s="19">
        <v>2176</v>
      </c>
      <c r="B2196" s="54"/>
      <c r="C2196" s="55"/>
      <c r="D2196" s="21"/>
      <c r="E2196" s="21"/>
      <c r="F2196" s="20">
        <f t="shared" si="1112"/>
        <v>0</v>
      </c>
      <c r="G2196" s="21"/>
      <c r="H2196" s="21"/>
      <c r="I2196" s="20">
        <f t="shared" si="1113"/>
        <v>0</v>
      </c>
      <c r="J2196" s="20">
        <f t="shared" si="1114"/>
        <v>0</v>
      </c>
      <c r="K2196" s="25" t="str">
        <f t="shared" si="1115"/>
        <v>0</v>
      </c>
      <c r="L2196" s="20">
        <f t="shared" si="1116"/>
        <v>0</v>
      </c>
      <c r="M2196" s="42"/>
      <c r="N2196" s="20">
        <f>COUNTIFS($B$21:$B$5019,B2196)</f>
        <v>0</v>
      </c>
    </row>
    <row r="2197" spans="1:14" x14ac:dyDescent="0.45">
      <c r="A2197" s="19">
        <v>2177</v>
      </c>
      <c r="B2197" s="54"/>
      <c r="C2197" s="55"/>
      <c r="D2197" s="21"/>
      <c r="E2197" s="21"/>
      <c r="F2197" s="20">
        <f t="shared" si="1112"/>
        <v>0</v>
      </c>
      <c r="G2197" s="21"/>
      <c r="H2197" s="21"/>
      <c r="I2197" s="20">
        <f t="shared" si="1113"/>
        <v>0</v>
      </c>
      <c r="J2197" s="20">
        <f t="shared" si="1114"/>
        <v>0</v>
      </c>
      <c r="K2197" s="25" t="str">
        <f t="shared" si="1115"/>
        <v>0</v>
      </c>
      <c r="L2197" s="20">
        <f t="shared" si="1116"/>
        <v>0</v>
      </c>
      <c r="M2197" s="42"/>
      <c r="N2197" s="20">
        <f>COUNTIFS($B$21:$B$5019,B2197)</f>
        <v>0</v>
      </c>
    </row>
    <row r="2198" spans="1:14" x14ac:dyDescent="0.45">
      <c r="A2198" s="19">
        <v>2178</v>
      </c>
      <c r="B2198" s="54"/>
      <c r="C2198" s="55"/>
      <c r="D2198" s="21"/>
      <c r="E2198" s="21"/>
      <c r="F2198" s="20">
        <f t="shared" si="1112"/>
        <v>0</v>
      </c>
      <c r="G2198" s="21"/>
      <c r="H2198" s="21"/>
      <c r="I2198" s="20">
        <f t="shared" si="1113"/>
        <v>0</v>
      </c>
      <c r="J2198" s="20">
        <f t="shared" si="1114"/>
        <v>0</v>
      </c>
      <c r="K2198" s="25" t="str">
        <f t="shared" si="1115"/>
        <v>0</v>
      </c>
      <c r="L2198" s="20">
        <f t="shared" si="1116"/>
        <v>0</v>
      </c>
      <c r="M2198" s="42"/>
      <c r="N2198" s="20">
        <f>COUNTIFS($B$21:$B$5019,B2198)</f>
        <v>0</v>
      </c>
    </row>
    <row r="2199" spans="1:14" x14ac:dyDescent="0.45">
      <c r="A2199" s="19">
        <v>2179</v>
      </c>
      <c r="B2199" s="54"/>
      <c r="C2199" s="55"/>
      <c r="D2199" s="21"/>
      <c r="E2199" s="21"/>
      <c r="F2199" s="20">
        <f t="shared" si="1112"/>
        <v>0</v>
      </c>
      <c r="G2199" s="21"/>
      <c r="H2199" s="21"/>
      <c r="I2199" s="20">
        <f t="shared" si="1113"/>
        <v>0</v>
      </c>
      <c r="J2199" s="20">
        <f t="shared" si="1114"/>
        <v>0</v>
      </c>
      <c r="K2199" s="25" t="str">
        <f t="shared" si="1115"/>
        <v>0</v>
      </c>
      <c r="L2199" s="20">
        <f t="shared" si="1116"/>
        <v>0</v>
      </c>
      <c r="M2199" s="42"/>
      <c r="N2199" s="20">
        <f>COUNTIFS($B$21:$B$5019,B2199)</f>
        <v>0</v>
      </c>
    </row>
    <row r="2200" spans="1:14" ht="18.600000000000001" thickBot="1" x14ac:dyDescent="0.5">
      <c r="A2200" s="22">
        <v>2180</v>
      </c>
      <c r="B2200" s="56"/>
      <c r="C2200" s="57"/>
      <c r="D2200" s="24"/>
      <c r="E2200" s="24"/>
      <c r="F2200" s="23">
        <f t="shared" si="1112"/>
        <v>0</v>
      </c>
      <c r="G2200" s="24"/>
      <c r="H2200" s="24"/>
      <c r="I2200" s="23">
        <f t="shared" si="1113"/>
        <v>0</v>
      </c>
      <c r="J2200" s="23">
        <f t="shared" si="1114"/>
        <v>0</v>
      </c>
      <c r="K2200" s="26" t="str">
        <f t="shared" si="1115"/>
        <v>0</v>
      </c>
      <c r="L2200" s="23">
        <f t="shared" si="1116"/>
        <v>0</v>
      </c>
      <c r="M2200" s="43"/>
      <c r="N2200" s="23">
        <f>COUNTIFS($B$21:$B$5019,B2200)</f>
        <v>0</v>
      </c>
    </row>
    <row r="2201" spans="1:14" x14ac:dyDescent="0.45">
      <c r="A2201" s="16">
        <v>2181</v>
      </c>
      <c r="B2201" s="52"/>
      <c r="C2201" s="53"/>
      <c r="D2201" s="18"/>
      <c r="E2201" s="18"/>
      <c r="F2201" s="17">
        <f>D2201-E2201</f>
        <v>0</v>
      </c>
      <c r="G2201" s="18"/>
      <c r="H2201" s="18"/>
      <c r="I2201" s="17">
        <f>G2201-H2201</f>
        <v>0</v>
      </c>
      <c r="J2201" s="17">
        <f>F2201+I2201</f>
        <v>0</v>
      </c>
      <c r="K2201" s="27" t="str">
        <f>IF(E2201&lt;0,"マイナス請求",IF(J2201=1900,"○",IF(J2201=0,"0",IF(J2201&lt;1900,"値引残","要確認"))))</f>
        <v>0</v>
      </c>
      <c r="L2201" s="17">
        <f>J2201</f>
        <v>0</v>
      </c>
      <c r="M2201" s="41"/>
      <c r="N2201" s="17">
        <f>COUNTIFS($B$21:$B$5019,B2201)</f>
        <v>0</v>
      </c>
    </row>
    <row r="2202" spans="1:14" x14ac:dyDescent="0.45">
      <c r="A2202" s="19">
        <v>2182</v>
      </c>
      <c r="B2202" s="54"/>
      <c r="C2202" s="55"/>
      <c r="D2202" s="21"/>
      <c r="E2202" s="21"/>
      <c r="F2202" s="20">
        <f t="shared" ref="F2202:F2210" si="1117">D2202-E2202</f>
        <v>0</v>
      </c>
      <c r="G2202" s="21"/>
      <c r="H2202" s="21"/>
      <c r="I2202" s="20">
        <f t="shared" ref="I2202:I2210" si="1118">G2202-H2202</f>
        <v>0</v>
      </c>
      <c r="J2202" s="20">
        <f t="shared" ref="J2202:J2210" si="1119">F2202+I2202</f>
        <v>0</v>
      </c>
      <c r="K2202" s="25" t="str">
        <f t="shared" ref="K2202:K2210" si="1120">IF(E2202&lt;0,"マイナス請求",IF(J2202=1900,"○",IF(J2202=0,"0",IF(J2202&lt;1900,"値引残","要確認"))))</f>
        <v>0</v>
      </c>
      <c r="L2202" s="20">
        <f t="shared" ref="L2202:L2210" si="1121">J2202</f>
        <v>0</v>
      </c>
      <c r="M2202" s="42"/>
      <c r="N2202" s="20">
        <f>COUNTIFS($B$21:$B$5019,B2202)</f>
        <v>0</v>
      </c>
    </row>
    <row r="2203" spans="1:14" x14ac:dyDescent="0.45">
      <c r="A2203" s="19">
        <v>2183</v>
      </c>
      <c r="B2203" s="54"/>
      <c r="C2203" s="55"/>
      <c r="D2203" s="21"/>
      <c r="E2203" s="21"/>
      <c r="F2203" s="20">
        <f t="shared" si="1117"/>
        <v>0</v>
      </c>
      <c r="G2203" s="21"/>
      <c r="H2203" s="21"/>
      <c r="I2203" s="20">
        <f t="shared" si="1118"/>
        <v>0</v>
      </c>
      <c r="J2203" s="20">
        <f t="shared" si="1119"/>
        <v>0</v>
      </c>
      <c r="K2203" s="25" t="str">
        <f t="shared" si="1120"/>
        <v>0</v>
      </c>
      <c r="L2203" s="20">
        <f t="shared" si="1121"/>
        <v>0</v>
      </c>
      <c r="M2203" s="42"/>
      <c r="N2203" s="20">
        <f>COUNTIFS($B$21:$B$5019,B2203)</f>
        <v>0</v>
      </c>
    </row>
    <row r="2204" spans="1:14" x14ac:dyDescent="0.45">
      <c r="A2204" s="19">
        <v>2184</v>
      </c>
      <c r="B2204" s="54"/>
      <c r="C2204" s="55"/>
      <c r="D2204" s="21"/>
      <c r="E2204" s="21"/>
      <c r="F2204" s="20">
        <f t="shared" si="1117"/>
        <v>0</v>
      </c>
      <c r="G2204" s="21"/>
      <c r="H2204" s="21"/>
      <c r="I2204" s="20">
        <f t="shared" si="1118"/>
        <v>0</v>
      </c>
      <c r="J2204" s="20">
        <f t="shared" si="1119"/>
        <v>0</v>
      </c>
      <c r="K2204" s="25" t="str">
        <f t="shared" si="1120"/>
        <v>0</v>
      </c>
      <c r="L2204" s="20">
        <f t="shared" si="1121"/>
        <v>0</v>
      </c>
      <c r="M2204" s="42"/>
      <c r="N2204" s="20">
        <f>COUNTIFS($B$21:$B$5019,B2204)</f>
        <v>0</v>
      </c>
    </row>
    <row r="2205" spans="1:14" x14ac:dyDescent="0.45">
      <c r="A2205" s="19">
        <v>2185</v>
      </c>
      <c r="B2205" s="54"/>
      <c r="C2205" s="55"/>
      <c r="D2205" s="21"/>
      <c r="E2205" s="21"/>
      <c r="F2205" s="20">
        <f t="shared" si="1117"/>
        <v>0</v>
      </c>
      <c r="G2205" s="21"/>
      <c r="H2205" s="21"/>
      <c r="I2205" s="20">
        <f t="shared" si="1118"/>
        <v>0</v>
      </c>
      <c r="J2205" s="20">
        <f t="shared" si="1119"/>
        <v>0</v>
      </c>
      <c r="K2205" s="25" t="str">
        <f t="shared" si="1120"/>
        <v>0</v>
      </c>
      <c r="L2205" s="20">
        <f t="shared" si="1121"/>
        <v>0</v>
      </c>
      <c r="M2205" s="42"/>
      <c r="N2205" s="20">
        <f>COUNTIFS($B$21:$B$5019,B2205)</f>
        <v>0</v>
      </c>
    </row>
    <row r="2206" spans="1:14" x14ac:dyDescent="0.45">
      <c r="A2206" s="19">
        <v>2186</v>
      </c>
      <c r="B2206" s="54"/>
      <c r="C2206" s="55"/>
      <c r="D2206" s="21"/>
      <c r="E2206" s="21"/>
      <c r="F2206" s="20">
        <f t="shared" si="1117"/>
        <v>0</v>
      </c>
      <c r="G2206" s="21"/>
      <c r="H2206" s="21"/>
      <c r="I2206" s="20">
        <f t="shared" si="1118"/>
        <v>0</v>
      </c>
      <c r="J2206" s="20">
        <f t="shared" si="1119"/>
        <v>0</v>
      </c>
      <c r="K2206" s="25" t="str">
        <f t="shared" si="1120"/>
        <v>0</v>
      </c>
      <c r="L2206" s="20">
        <f t="shared" si="1121"/>
        <v>0</v>
      </c>
      <c r="M2206" s="42"/>
      <c r="N2206" s="20">
        <f>COUNTIFS($B$21:$B$5019,B2206)</f>
        <v>0</v>
      </c>
    </row>
    <row r="2207" spans="1:14" x14ac:dyDescent="0.45">
      <c r="A2207" s="19">
        <v>2187</v>
      </c>
      <c r="B2207" s="54"/>
      <c r="C2207" s="55"/>
      <c r="D2207" s="21"/>
      <c r="E2207" s="21"/>
      <c r="F2207" s="20">
        <f t="shared" si="1117"/>
        <v>0</v>
      </c>
      <c r="G2207" s="21"/>
      <c r="H2207" s="21"/>
      <c r="I2207" s="20">
        <f t="shared" si="1118"/>
        <v>0</v>
      </c>
      <c r="J2207" s="20">
        <f t="shared" si="1119"/>
        <v>0</v>
      </c>
      <c r="K2207" s="25" t="str">
        <f t="shared" si="1120"/>
        <v>0</v>
      </c>
      <c r="L2207" s="20">
        <f t="shared" si="1121"/>
        <v>0</v>
      </c>
      <c r="M2207" s="42"/>
      <c r="N2207" s="20">
        <f>COUNTIFS($B$21:$B$5019,B2207)</f>
        <v>0</v>
      </c>
    </row>
    <row r="2208" spans="1:14" x14ac:dyDescent="0.45">
      <c r="A2208" s="19">
        <v>2188</v>
      </c>
      <c r="B2208" s="54"/>
      <c r="C2208" s="55"/>
      <c r="D2208" s="21"/>
      <c r="E2208" s="21"/>
      <c r="F2208" s="20">
        <f t="shared" si="1117"/>
        <v>0</v>
      </c>
      <c r="G2208" s="21"/>
      <c r="H2208" s="21"/>
      <c r="I2208" s="20">
        <f t="shared" si="1118"/>
        <v>0</v>
      </c>
      <c r="J2208" s="20">
        <f t="shared" si="1119"/>
        <v>0</v>
      </c>
      <c r="K2208" s="25" t="str">
        <f t="shared" si="1120"/>
        <v>0</v>
      </c>
      <c r="L2208" s="20">
        <f t="shared" si="1121"/>
        <v>0</v>
      </c>
      <c r="M2208" s="42"/>
      <c r="N2208" s="20">
        <f>COUNTIFS($B$21:$B$5019,B2208)</f>
        <v>0</v>
      </c>
    </row>
    <row r="2209" spans="1:14" x14ac:dyDescent="0.45">
      <c r="A2209" s="19">
        <v>2189</v>
      </c>
      <c r="B2209" s="54"/>
      <c r="C2209" s="55"/>
      <c r="D2209" s="21"/>
      <c r="E2209" s="21"/>
      <c r="F2209" s="20">
        <f t="shared" si="1117"/>
        <v>0</v>
      </c>
      <c r="G2209" s="21"/>
      <c r="H2209" s="21"/>
      <c r="I2209" s="20">
        <f t="shared" si="1118"/>
        <v>0</v>
      </c>
      <c r="J2209" s="20">
        <f t="shared" si="1119"/>
        <v>0</v>
      </c>
      <c r="K2209" s="25" t="str">
        <f t="shared" si="1120"/>
        <v>0</v>
      </c>
      <c r="L2209" s="20">
        <f t="shared" si="1121"/>
        <v>0</v>
      </c>
      <c r="M2209" s="42"/>
      <c r="N2209" s="20">
        <f>COUNTIFS($B$21:$B$5019,B2209)</f>
        <v>0</v>
      </c>
    </row>
    <row r="2210" spans="1:14" ht="18.600000000000001" thickBot="1" x14ac:dyDescent="0.5">
      <c r="A2210" s="22">
        <v>2190</v>
      </c>
      <c r="B2210" s="56"/>
      <c r="C2210" s="57"/>
      <c r="D2210" s="24"/>
      <c r="E2210" s="24"/>
      <c r="F2210" s="23">
        <f t="shared" si="1117"/>
        <v>0</v>
      </c>
      <c r="G2210" s="24"/>
      <c r="H2210" s="24"/>
      <c r="I2210" s="23">
        <f t="shared" si="1118"/>
        <v>0</v>
      </c>
      <c r="J2210" s="23">
        <f t="shared" si="1119"/>
        <v>0</v>
      </c>
      <c r="K2210" s="26" t="str">
        <f t="shared" si="1120"/>
        <v>0</v>
      </c>
      <c r="L2210" s="23">
        <f t="shared" si="1121"/>
        <v>0</v>
      </c>
      <c r="M2210" s="43"/>
      <c r="N2210" s="23">
        <f>COUNTIFS($B$21:$B$5019,B2210)</f>
        <v>0</v>
      </c>
    </row>
    <row r="2211" spans="1:14" x14ac:dyDescent="0.45">
      <c r="A2211" s="16">
        <v>2191</v>
      </c>
      <c r="B2211" s="52"/>
      <c r="C2211" s="53"/>
      <c r="D2211" s="18"/>
      <c r="E2211" s="18"/>
      <c r="F2211" s="17">
        <f>D2211-E2211</f>
        <v>0</v>
      </c>
      <c r="G2211" s="18"/>
      <c r="H2211" s="18"/>
      <c r="I2211" s="17">
        <f>G2211-H2211</f>
        <v>0</v>
      </c>
      <c r="J2211" s="17">
        <f>F2211+I2211</f>
        <v>0</v>
      </c>
      <c r="K2211" s="27" t="str">
        <f>IF(E2211&lt;0,"マイナス請求",IF(J2211=1900,"○",IF(J2211=0,"0",IF(J2211&lt;1900,"値引残","要確認"))))</f>
        <v>0</v>
      </c>
      <c r="L2211" s="17">
        <f>J2211</f>
        <v>0</v>
      </c>
      <c r="M2211" s="41"/>
      <c r="N2211" s="17">
        <f>COUNTIFS($B$21:$B$5019,B2211)</f>
        <v>0</v>
      </c>
    </row>
    <row r="2212" spans="1:14" x14ac:dyDescent="0.45">
      <c r="A2212" s="19">
        <v>2192</v>
      </c>
      <c r="B2212" s="54"/>
      <c r="C2212" s="55"/>
      <c r="D2212" s="21"/>
      <c r="E2212" s="21"/>
      <c r="F2212" s="20">
        <f t="shared" ref="F2212:F2220" si="1122">D2212-E2212</f>
        <v>0</v>
      </c>
      <c r="G2212" s="21"/>
      <c r="H2212" s="21"/>
      <c r="I2212" s="20">
        <f t="shared" ref="I2212:I2220" si="1123">G2212-H2212</f>
        <v>0</v>
      </c>
      <c r="J2212" s="20">
        <f t="shared" ref="J2212:J2220" si="1124">F2212+I2212</f>
        <v>0</v>
      </c>
      <c r="K2212" s="25" t="str">
        <f t="shared" ref="K2212:K2217" si="1125">IF(E2212&lt;0,"マイナス請求",IF(J2212=1900,"○",IF(J2212=0,"0",IF(J2212&lt;1900,"値引残","要確認"))))</f>
        <v>0</v>
      </c>
      <c r="L2212" s="20">
        <f t="shared" ref="L2212:L2220" si="1126">J2212</f>
        <v>0</v>
      </c>
      <c r="M2212" s="42"/>
      <c r="N2212" s="20">
        <f>COUNTIFS($B$21:$B$5019,B2212)</f>
        <v>0</v>
      </c>
    </row>
    <row r="2213" spans="1:14" x14ac:dyDescent="0.45">
      <c r="A2213" s="19">
        <v>2193</v>
      </c>
      <c r="B2213" s="54"/>
      <c r="C2213" s="55"/>
      <c r="D2213" s="21"/>
      <c r="E2213" s="21"/>
      <c r="F2213" s="20">
        <f t="shared" si="1122"/>
        <v>0</v>
      </c>
      <c r="G2213" s="21"/>
      <c r="H2213" s="21"/>
      <c r="I2213" s="20">
        <f t="shared" si="1123"/>
        <v>0</v>
      </c>
      <c r="J2213" s="20">
        <f t="shared" si="1124"/>
        <v>0</v>
      </c>
      <c r="K2213" s="25" t="str">
        <f t="shared" si="1125"/>
        <v>0</v>
      </c>
      <c r="L2213" s="20">
        <f t="shared" si="1126"/>
        <v>0</v>
      </c>
      <c r="M2213" s="42"/>
      <c r="N2213" s="20">
        <f>COUNTIFS($B$21:$B$5019,B2213)</f>
        <v>0</v>
      </c>
    </row>
    <row r="2214" spans="1:14" x14ac:dyDescent="0.45">
      <c r="A2214" s="19">
        <v>2194</v>
      </c>
      <c r="B2214" s="54"/>
      <c r="C2214" s="55"/>
      <c r="D2214" s="21"/>
      <c r="E2214" s="21"/>
      <c r="F2214" s="20">
        <f t="shared" si="1122"/>
        <v>0</v>
      </c>
      <c r="G2214" s="21"/>
      <c r="H2214" s="21"/>
      <c r="I2214" s="20">
        <f t="shared" si="1123"/>
        <v>0</v>
      </c>
      <c r="J2214" s="20">
        <f t="shared" si="1124"/>
        <v>0</v>
      </c>
      <c r="K2214" s="25" t="str">
        <f t="shared" si="1125"/>
        <v>0</v>
      </c>
      <c r="L2214" s="20">
        <f t="shared" si="1126"/>
        <v>0</v>
      </c>
      <c r="M2214" s="42"/>
      <c r="N2214" s="20">
        <f>COUNTIFS($B$21:$B$5019,B2214)</f>
        <v>0</v>
      </c>
    </row>
    <row r="2215" spans="1:14" x14ac:dyDescent="0.45">
      <c r="A2215" s="19">
        <v>2195</v>
      </c>
      <c r="B2215" s="54"/>
      <c r="C2215" s="55"/>
      <c r="D2215" s="21"/>
      <c r="E2215" s="21"/>
      <c r="F2215" s="20">
        <f t="shared" si="1122"/>
        <v>0</v>
      </c>
      <c r="G2215" s="21"/>
      <c r="H2215" s="21"/>
      <c r="I2215" s="20">
        <f t="shared" si="1123"/>
        <v>0</v>
      </c>
      <c r="J2215" s="20">
        <f t="shared" si="1124"/>
        <v>0</v>
      </c>
      <c r="K2215" s="25" t="str">
        <f t="shared" si="1125"/>
        <v>0</v>
      </c>
      <c r="L2215" s="20">
        <f t="shared" si="1126"/>
        <v>0</v>
      </c>
      <c r="M2215" s="42"/>
      <c r="N2215" s="20">
        <f>COUNTIFS($B$21:$B$5019,B2215)</f>
        <v>0</v>
      </c>
    </row>
    <row r="2216" spans="1:14" x14ac:dyDescent="0.45">
      <c r="A2216" s="19">
        <v>2196</v>
      </c>
      <c r="B2216" s="54"/>
      <c r="C2216" s="55"/>
      <c r="D2216" s="21"/>
      <c r="E2216" s="21"/>
      <c r="F2216" s="20">
        <f t="shared" si="1122"/>
        <v>0</v>
      </c>
      <c r="G2216" s="21"/>
      <c r="H2216" s="21"/>
      <c r="I2216" s="20">
        <f t="shared" si="1123"/>
        <v>0</v>
      </c>
      <c r="J2216" s="20">
        <f t="shared" si="1124"/>
        <v>0</v>
      </c>
      <c r="K2216" s="25" t="str">
        <f t="shared" si="1125"/>
        <v>0</v>
      </c>
      <c r="L2216" s="20">
        <f t="shared" si="1126"/>
        <v>0</v>
      </c>
      <c r="M2216" s="42"/>
      <c r="N2216" s="20">
        <f>COUNTIFS($B$21:$B$5019,B2216)</f>
        <v>0</v>
      </c>
    </row>
    <row r="2217" spans="1:14" x14ac:dyDescent="0.45">
      <c r="A2217" s="19">
        <v>2197</v>
      </c>
      <c r="B2217" s="54"/>
      <c r="C2217" s="55"/>
      <c r="D2217" s="21"/>
      <c r="E2217" s="21"/>
      <c r="F2217" s="20">
        <f t="shared" si="1122"/>
        <v>0</v>
      </c>
      <c r="G2217" s="21"/>
      <c r="H2217" s="21"/>
      <c r="I2217" s="20">
        <f t="shared" si="1123"/>
        <v>0</v>
      </c>
      <c r="J2217" s="20">
        <f t="shared" si="1124"/>
        <v>0</v>
      </c>
      <c r="K2217" s="25" t="str">
        <f t="shared" si="1125"/>
        <v>0</v>
      </c>
      <c r="L2217" s="20">
        <f t="shared" si="1126"/>
        <v>0</v>
      </c>
      <c r="M2217" s="42"/>
      <c r="N2217" s="20">
        <f>COUNTIFS($B$21:$B$5019,B2217)</f>
        <v>0</v>
      </c>
    </row>
    <row r="2218" spans="1:14" x14ac:dyDescent="0.45">
      <c r="A2218" s="19">
        <v>2198</v>
      </c>
      <c r="B2218" s="54"/>
      <c r="C2218" s="55"/>
      <c r="D2218" s="21"/>
      <c r="E2218" s="21"/>
      <c r="F2218" s="20">
        <f t="shared" si="1122"/>
        <v>0</v>
      </c>
      <c r="G2218" s="21"/>
      <c r="H2218" s="21"/>
      <c r="I2218" s="20">
        <f t="shared" si="1123"/>
        <v>0</v>
      </c>
      <c r="J2218" s="20">
        <f t="shared" si="1124"/>
        <v>0</v>
      </c>
      <c r="K2218" s="25" t="str">
        <f>IF(E2218&lt;0,"マイナス請求",IF(J2218=1900,"○",IF(J2218=0,"0",IF(J2218&lt;1900,"値引残","要確認"))))</f>
        <v>0</v>
      </c>
      <c r="L2218" s="20">
        <f t="shared" si="1126"/>
        <v>0</v>
      </c>
      <c r="M2218" s="42"/>
      <c r="N2218" s="20">
        <f>COUNTIFS($B$21:$B$5019,B2218)</f>
        <v>0</v>
      </c>
    </row>
    <row r="2219" spans="1:14" x14ac:dyDescent="0.45">
      <c r="A2219" s="19">
        <v>2199</v>
      </c>
      <c r="B2219" s="54"/>
      <c r="C2219" s="55"/>
      <c r="D2219" s="21"/>
      <c r="E2219" s="21"/>
      <c r="F2219" s="20">
        <f t="shared" si="1122"/>
        <v>0</v>
      </c>
      <c r="G2219" s="21"/>
      <c r="H2219" s="21"/>
      <c r="I2219" s="20">
        <f t="shared" si="1123"/>
        <v>0</v>
      </c>
      <c r="J2219" s="20">
        <f t="shared" si="1124"/>
        <v>0</v>
      </c>
      <c r="K2219" s="25" t="str">
        <f t="shared" ref="K2219:K2220" si="1127">IF(E2219&lt;0,"マイナス請求",IF(J2219=1900,"○",IF(J2219=0,"0",IF(J2219&lt;1900,"値引残","要確認"))))</f>
        <v>0</v>
      </c>
      <c r="L2219" s="20">
        <f t="shared" si="1126"/>
        <v>0</v>
      </c>
      <c r="M2219" s="42"/>
      <c r="N2219" s="20">
        <f>COUNTIFS($B$21:$B$5019,B2219)</f>
        <v>0</v>
      </c>
    </row>
    <row r="2220" spans="1:14" ht="18.600000000000001" thickBot="1" x14ac:dyDescent="0.5">
      <c r="A2220" s="22">
        <v>2200</v>
      </c>
      <c r="B2220" s="56"/>
      <c r="C2220" s="57"/>
      <c r="D2220" s="24"/>
      <c r="E2220" s="24"/>
      <c r="F2220" s="23">
        <f t="shared" si="1122"/>
        <v>0</v>
      </c>
      <c r="G2220" s="24"/>
      <c r="H2220" s="24"/>
      <c r="I2220" s="23">
        <f t="shared" si="1123"/>
        <v>0</v>
      </c>
      <c r="J2220" s="23">
        <f t="shared" si="1124"/>
        <v>0</v>
      </c>
      <c r="K2220" s="26" t="str">
        <f t="shared" si="1127"/>
        <v>0</v>
      </c>
      <c r="L2220" s="23">
        <f t="shared" si="1126"/>
        <v>0</v>
      </c>
      <c r="M2220" s="43"/>
      <c r="N2220" s="23">
        <f>COUNTIFS($B$21:$B$5019,B2220)</f>
        <v>0</v>
      </c>
    </row>
    <row r="2221" spans="1:14" x14ac:dyDescent="0.45">
      <c r="A2221" s="16">
        <v>2201</v>
      </c>
      <c r="B2221" s="52"/>
      <c r="C2221" s="53"/>
      <c r="D2221" s="18"/>
      <c r="E2221" s="18"/>
      <c r="F2221" s="17">
        <f>D2221-E2221</f>
        <v>0</v>
      </c>
      <c r="G2221" s="18"/>
      <c r="H2221" s="18"/>
      <c r="I2221" s="17">
        <f>G2221-H2221</f>
        <v>0</v>
      </c>
      <c r="J2221" s="17">
        <f>F2221+I2221</f>
        <v>0</v>
      </c>
      <c r="K2221" s="27" t="str">
        <f>IF(E2221&lt;0,"マイナス請求",IF(J2221=1900,"○",IF(J2221=0,"0",IF(J2221&lt;1900,"値引残","要確認"))))</f>
        <v>0</v>
      </c>
      <c r="L2221" s="17">
        <f>J2221</f>
        <v>0</v>
      </c>
      <c r="M2221" s="41"/>
      <c r="N2221" s="17">
        <f>COUNTIFS($B$21:$B$5019,B2221)</f>
        <v>0</v>
      </c>
    </row>
    <row r="2222" spans="1:14" x14ac:dyDescent="0.45">
      <c r="A2222" s="19">
        <v>2202</v>
      </c>
      <c r="B2222" s="54"/>
      <c r="C2222" s="55"/>
      <c r="D2222" s="21"/>
      <c r="E2222" s="21"/>
      <c r="F2222" s="20">
        <f t="shared" ref="F2222:F2230" si="1128">D2222-E2222</f>
        <v>0</v>
      </c>
      <c r="G2222" s="21"/>
      <c r="H2222" s="21"/>
      <c r="I2222" s="20">
        <f t="shared" ref="I2222:I2230" si="1129">G2222-H2222</f>
        <v>0</v>
      </c>
      <c r="J2222" s="20">
        <f t="shared" ref="J2222:J2230" si="1130">F2222+I2222</f>
        <v>0</v>
      </c>
      <c r="K2222" s="25" t="str">
        <f t="shared" ref="K2222:K2230" si="1131">IF(E2222&lt;0,"マイナス請求",IF(J2222=1900,"○",IF(J2222=0,"0",IF(J2222&lt;1900,"値引残","要確認"))))</f>
        <v>0</v>
      </c>
      <c r="L2222" s="20">
        <f t="shared" ref="L2222:L2230" si="1132">J2222</f>
        <v>0</v>
      </c>
      <c r="M2222" s="42"/>
      <c r="N2222" s="20">
        <f>COUNTIFS($B$21:$B$5019,B2222)</f>
        <v>0</v>
      </c>
    </row>
    <row r="2223" spans="1:14" x14ac:dyDescent="0.45">
      <c r="A2223" s="19">
        <v>2203</v>
      </c>
      <c r="B2223" s="54"/>
      <c r="C2223" s="55"/>
      <c r="D2223" s="21"/>
      <c r="E2223" s="21"/>
      <c r="F2223" s="20">
        <f t="shared" si="1128"/>
        <v>0</v>
      </c>
      <c r="G2223" s="21"/>
      <c r="H2223" s="21"/>
      <c r="I2223" s="20">
        <f t="shared" si="1129"/>
        <v>0</v>
      </c>
      <c r="J2223" s="20">
        <f t="shared" si="1130"/>
        <v>0</v>
      </c>
      <c r="K2223" s="25" t="str">
        <f t="shared" si="1131"/>
        <v>0</v>
      </c>
      <c r="L2223" s="20">
        <f t="shared" si="1132"/>
        <v>0</v>
      </c>
      <c r="M2223" s="42"/>
      <c r="N2223" s="20">
        <f>COUNTIFS($B$21:$B$5019,B2223)</f>
        <v>0</v>
      </c>
    </row>
    <row r="2224" spans="1:14" x14ac:dyDescent="0.45">
      <c r="A2224" s="19">
        <v>2204</v>
      </c>
      <c r="B2224" s="54"/>
      <c r="C2224" s="55"/>
      <c r="D2224" s="21"/>
      <c r="E2224" s="21"/>
      <c r="F2224" s="20">
        <f t="shared" si="1128"/>
        <v>0</v>
      </c>
      <c r="G2224" s="21"/>
      <c r="H2224" s="21"/>
      <c r="I2224" s="20">
        <f t="shared" si="1129"/>
        <v>0</v>
      </c>
      <c r="J2224" s="20">
        <f t="shared" si="1130"/>
        <v>0</v>
      </c>
      <c r="K2224" s="25" t="str">
        <f t="shared" si="1131"/>
        <v>0</v>
      </c>
      <c r="L2224" s="20">
        <f t="shared" si="1132"/>
        <v>0</v>
      </c>
      <c r="M2224" s="42"/>
      <c r="N2224" s="20">
        <f>COUNTIFS($B$21:$B$5019,B2224)</f>
        <v>0</v>
      </c>
    </row>
    <row r="2225" spans="1:14" x14ac:dyDescent="0.45">
      <c r="A2225" s="19">
        <v>2205</v>
      </c>
      <c r="B2225" s="54"/>
      <c r="C2225" s="55"/>
      <c r="D2225" s="21"/>
      <c r="E2225" s="21"/>
      <c r="F2225" s="20">
        <f t="shared" si="1128"/>
        <v>0</v>
      </c>
      <c r="G2225" s="21"/>
      <c r="H2225" s="21"/>
      <c r="I2225" s="20">
        <f t="shared" si="1129"/>
        <v>0</v>
      </c>
      <c r="J2225" s="20">
        <f t="shared" si="1130"/>
        <v>0</v>
      </c>
      <c r="K2225" s="25" t="str">
        <f t="shared" si="1131"/>
        <v>0</v>
      </c>
      <c r="L2225" s="20">
        <f t="shared" si="1132"/>
        <v>0</v>
      </c>
      <c r="M2225" s="42"/>
      <c r="N2225" s="20">
        <f>COUNTIFS($B$21:$B$5019,B2225)</f>
        <v>0</v>
      </c>
    </row>
    <row r="2226" spans="1:14" x14ac:dyDescent="0.45">
      <c r="A2226" s="19">
        <v>2206</v>
      </c>
      <c r="B2226" s="54"/>
      <c r="C2226" s="55"/>
      <c r="D2226" s="21"/>
      <c r="E2226" s="21"/>
      <c r="F2226" s="20">
        <f t="shared" si="1128"/>
        <v>0</v>
      </c>
      <c r="G2226" s="21"/>
      <c r="H2226" s="21"/>
      <c r="I2226" s="20">
        <f t="shared" si="1129"/>
        <v>0</v>
      </c>
      <c r="J2226" s="20">
        <f t="shared" si="1130"/>
        <v>0</v>
      </c>
      <c r="K2226" s="25" t="str">
        <f t="shared" si="1131"/>
        <v>0</v>
      </c>
      <c r="L2226" s="20">
        <f t="shared" si="1132"/>
        <v>0</v>
      </c>
      <c r="M2226" s="42"/>
      <c r="N2226" s="20">
        <f>COUNTIFS($B$21:$B$5019,B2226)</f>
        <v>0</v>
      </c>
    </row>
    <row r="2227" spans="1:14" x14ac:dyDescent="0.45">
      <c r="A2227" s="19">
        <v>2207</v>
      </c>
      <c r="B2227" s="54"/>
      <c r="C2227" s="55"/>
      <c r="D2227" s="21"/>
      <c r="E2227" s="21"/>
      <c r="F2227" s="20">
        <f t="shared" si="1128"/>
        <v>0</v>
      </c>
      <c r="G2227" s="21"/>
      <c r="H2227" s="21"/>
      <c r="I2227" s="20">
        <f t="shared" si="1129"/>
        <v>0</v>
      </c>
      <c r="J2227" s="20">
        <f t="shared" si="1130"/>
        <v>0</v>
      </c>
      <c r="K2227" s="25" t="str">
        <f t="shared" si="1131"/>
        <v>0</v>
      </c>
      <c r="L2227" s="20">
        <f t="shared" si="1132"/>
        <v>0</v>
      </c>
      <c r="M2227" s="42"/>
      <c r="N2227" s="20">
        <f>COUNTIFS($B$21:$B$5019,B2227)</f>
        <v>0</v>
      </c>
    </row>
    <row r="2228" spans="1:14" x14ac:dyDescent="0.45">
      <c r="A2228" s="19">
        <v>2208</v>
      </c>
      <c r="B2228" s="54"/>
      <c r="C2228" s="55"/>
      <c r="D2228" s="21"/>
      <c r="E2228" s="21"/>
      <c r="F2228" s="20">
        <f t="shared" si="1128"/>
        <v>0</v>
      </c>
      <c r="G2228" s="21"/>
      <c r="H2228" s="21"/>
      <c r="I2228" s="20">
        <f t="shared" si="1129"/>
        <v>0</v>
      </c>
      <c r="J2228" s="20">
        <f t="shared" si="1130"/>
        <v>0</v>
      </c>
      <c r="K2228" s="25" t="str">
        <f t="shared" si="1131"/>
        <v>0</v>
      </c>
      <c r="L2228" s="20">
        <f t="shared" si="1132"/>
        <v>0</v>
      </c>
      <c r="M2228" s="42"/>
      <c r="N2228" s="20">
        <f>COUNTIFS($B$21:$B$5019,B2228)</f>
        <v>0</v>
      </c>
    </row>
    <row r="2229" spans="1:14" x14ac:dyDescent="0.45">
      <c r="A2229" s="19">
        <v>2209</v>
      </c>
      <c r="B2229" s="54"/>
      <c r="C2229" s="55"/>
      <c r="D2229" s="21"/>
      <c r="E2229" s="21"/>
      <c r="F2229" s="20">
        <f t="shared" si="1128"/>
        <v>0</v>
      </c>
      <c r="G2229" s="21"/>
      <c r="H2229" s="21"/>
      <c r="I2229" s="20">
        <f t="shared" si="1129"/>
        <v>0</v>
      </c>
      <c r="J2229" s="20">
        <f t="shared" si="1130"/>
        <v>0</v>
      </c>
      <c r="K2229" s="25" t="str">
        <f t="shared" si="1131"/>
        <v>0</v>
      </c>
      <c r="L2229" s="20">
        <f t="shared" si="1132"/>
        <v>0</v>
      </c>
      <c r="M2229" s="42"/>
      <c r="N2229" s="20">
        <f>COUNTIFS($B$21:$B$5019,B2229)</f>
        <v>0</v>
      </c>
    </row>
    <row r="2230" spans="1:14" ht="18.600000000000001" thickBot="1" x14ac:dyDescent="0.5">
      <c r="A2230" s="22">
        <v>2210</v>
      </c>
      <c r="B2230" s="56"/>
      <c r="C2230" s="57"/>
      <c r="D2230" s="24"/>
      <c r="E2230" s="24"/>
      <c r="F2230" s="23">
        <f t="shared" si="1128"/>
        <v>0</v>
      </c>
      <c r="G2230" s="24"/>
      <c r="H2230" s="24"/>
      <c r="I2230" s="23">
        <f t="shared" si="1129"/>
        <v>0</v>
      </c>
      <c r="J2230" s="23">
        <f t="shared" si="1130"/>
        <v>0</v>
      </c>
      <c r="K2230" s="26" t="str">
        <f t="shared" si="1131"/>
        <v>0</v>
      </c>
      <c r="L2230" s="23">
        <f t="shared" si="1132"/>
        <v>0</v>
      </c>
      <c r="M2230" s="43"/>
      <c r="N2230" s="23">
        <f>COUNTIFS($B$21:$B$5019,B2230)</f>
        <v>0</v>
      </c>
    </row>
    <row r="2231" spans="1:14" x14ac:dyDescent="0.45">
      <c r="A2231" s="16">
        <v>2211</v>
      </c>
      <c r="B2231" s="52"/>
      <c r="C2231" s="53"/>
      <c r="D2231" s="18"/>
      <c r="E2231" s="18"/>
      <c r="F2231" s="17">
        <f>D2231-E2231</f>
        <v>0</v>
      </c>
      <c r="G2231" s="18"/>
      <c r="H2231" s="18"/>
      <c r="I2231" s="17">
        <f>G2231-H2231</f>
        <v>0</v>
      </c>
      <c r="J2231" s="17">
        <f>F2231+I2231</f>
        <v>0</v>
      </c>
      <c r="K2231" s="27" t="str">
        <f>IF(E2231&lt;0,"マイナス請求",IF(J2231=1900,"○",IF(J2231=0,"0",IF(J2231&lt;1900,"値引残","要確認"))))</f>
        <v>0</v>
      </c>
      <c r="L2231" s="17">
        <f>J2231</f>
        <v>0</v>
      </c>
      <c r="M2231" s="41"/>
      <c r="N2231" s="17">
        <f>COUNTIFS($B$21:$B$5019,B2231)</f>
        <v>0</v>
      </c>
    </row>
    <row r="2232" spans="1:14" x14ac:dyDescent="0.45">
      <c r="A2232" s="19">
        <v>2212</v>
      </c>
      <c r="B2232" s="54"/>
      <c r="C2232" s="55"/>
      <c r="D2232" s="21"/>
      <c r="E2232" s="21"/>
      <c r="F2232" s="20">
        <f t="shared" ref="F2232:F2240" si="1133">D2232-E2232</f>
        <v>0</v>
      </c>
      <c r="G2232" s="21"/>
      <c r="H2232" s="21"/>
      <c r="I2232" s="20">
        <f t="shared" ref="I2232:I2240" si="1134">G2232-H2232</f>
        <v>0</v>
      </c>
      <c r="J2232" s="20">
        <f t="shared" ref="J2232:J2240" si="1135">F2232+I2232</f>
        <v>0</v>
      </c>
      <c r="K2232" s="25" t="str">
        <f t="shared" ref="K2232:K2240" si="1136">IF(E2232&lt;0,"マイナス請求",IF(J2232=1900,"○",IF(J2232=0,"0",IF(J2232&lt;1900,"値引残","要確認"))))</f>
        <v>0</v>
      </c>
      <c r="L2232" s="20">
        <f t="shared" ref="L2232:L2240" si="1137">J2232</f>
        <v>0</v>
      </c>
      <c r="M2232" s="42"/>
      <c r="N2232" s="20">
        <f>COUNTIFS($B$21:$B$5019,B2232)</f>
        <v>0</v>
      </c>
    </row>
    <row r="2233" spans="1:14" x14ac:dyDescent="0.45">
      <c r="A2233" s="19">
        <v>2213</v>
      </c>
      <c r="B2233" s="54"/>
      <c r="C2233" s="55"/>
      <c r="D2233" s="21"/>
      <c r="E2233" s="21"/>
      <c r="F2233" s="20">
        <f t="shared" si="1133"/>
        <v>0</v>
      </c>
      <c r="G2233" s="21"/>
      <c r="H2233" s="21"/>
      <c r="I2233" s="20">
        <f t="shared" si="1134"/>
        <v>0</v>
      </c>
      <c r="J2233" s="20">
        <f t="shared" si="1135"/>
        <v>0</v>
      </c>
      <c r="K2233" s="25" t="str">
        <f t="shared" si="1136"/>
        <v>0</v>
      </c>
      <c r="L2233" s="20">
        <f t="shared" si="1137"/>
        <v>0</v>
      </c>
      <c r="M2233" s="42"/>
      <c r="N2233" s="20">
        <f>COUNTIFS($B$21:$B$5019,B2233)</f>
        <v>0</v>
      </c>
    </row>
    <row r="2234" spans="1:14" x14ac:dyDescent="0.45">
      <c r="A2234" s="19">
        <v>2214</v>
      </c>
      <c r="B2234" s="54"/>
      <c r="C2234" s="55"/>
      <c r="D2234" s="21"/>
      <c r="E2234" s="21"/>
      <c r="F2234" s="20">
        <f t="shared" si="1133"/>
        <v>0</v>
      </c>
      <c r="G2234" s="21"/>
      <c r="H2234" s="21"/>
      <c r="I2234" s="20">
        <f t="shared" si="1134"/>
        <v>0</v>
      </c>
      <c r="J2234" s="20">
        <f t="shared" si="1135"/>
        <v>0</v>
      </c>
      <c r="K2234" s="25" t="str">
        <f t="shared" si="1136"/>
        <v>0</v>
      </c>
      <c r="L2234" s="20">
        <f t="shared" si="1137"/>
        <v>0</v>
      </c>
      <c r="M2234" s="42"/>
      <c r="N2234" s="20">
        <f>COUNTIFS($B$21:$B$5019,B2234)</f>
        <v>0</v>
      </c>
    </row>
    <row r="2235" spans="1:14" x14ac:dyDescent="0.45">
      <c r="A2235" s="19">
        <v>2215</v>
      </c>
      <c r="B2235" s="54"/>
      <c r="C2235" s="55"/>
      <c r="D2235" s="21"/>
      <c r="E2235" s="21"/>
      <c r="F2235" s="20">
        <f t="shared" si="1133"/>
        <v>0</v>
      </c>
      <c r="G2235" s="21"/>
      <c r="H2235" s="21"/>
      <c r="I2235" s="20">
        <f t="shared" si="1134"/>
        <v>0</v>
      </c>
      <c r="J2235" s="20">
        <f t="shared" si="1135"/>
        <v>0</v>
      </c>
      <c r="K2235" s="25" t="str">
        <f t="shared" si="1136"/>
        <v>0</v>
      </c>
      <c r="L2235" s="20">
        <f t="shared" si="1137"/>
        <v>0</v>
      </c>
      <c r="M2235" s="42"/>
      <c r="N2235" s="20">
        <f>COUNTIFS($B$21:$B$5019,B2235)</f>
        <v>0</v>
      </c>
    </row>
    <row r="2236" spans="1:14" x14ac:dyDescent="0.45">
      <c r="A2236" s="19">
        <v>2216</v>
      </c>
      <c r="B2236" s="54"/>
      <c r="C2236" s="55"/>
      <c r="D2236" s="21"/>
      <c r="E2236" s="21"/>
      <c r="F2236" s="20">
        <f t="shared" si="1133"/>
        <v>0</v>
      </c>
      <c r="G2236" s="21"/>
      <c r="H2236" s="21"/>
      <c r="I2236" s="20">
        <f t="shared" si="1134"/>
        <v>0</v>
      </c>
      <c r="J2236" s="20">
        <f t="shared" si="1135"/>
        <v>0</v>
      </c>
      <c r="K2236" s="25" t="str">
        <f t="shared" si="1136"/>
        <v>0</v>
      </c>
      <c r="L2236" s="20">
        <f t="shared" si="1137"/>
        <v>0</v>
      </c>
      <c r="M2236" s="42"/>
      <c r="N2236" s="20">
        <f>COUNTIFS($B$21:$B$5019,B2236)</f>
        <v>0</v>
      </c>
    </row>
    <row r="2237" spans="1:14" x14ac:dyDescent="0.45">
      <c r="A2237" s="19">
        <v>2217</v>
      </c>
      <c r="B2237" s="54"/>
      <c r="C2237" s="55"/>
      <c r="D2237" s="21"/>
      <c r="E2237" s="21"/>
      <c r="F2237" s="20">
        <f t="shared" si="1133"/>
        <v>0</v>
      </c>
      <c r="G2237" s="21"/>
      <c r="H2237" s="21"/>
      <c r="I2237" s="20">
        <f t="shared" si="1134"/>
        <v>0</v>
      </c>
      <c r="J2237" s="20">
        <f t="shared" si="1135"/>
        <v>0</v>
      </c>
      <c r="K2237" s="25" t="str">
        <f t="shared" si="1136"/>
        <v>0</v>
      </c>
      <c r="L2237" s="20">
        <f t="shared" si="1137"/>
        <v>0</v>
      </c>
      <c r="M2237" s="42"/>
      <c r="N2237" s="20">
        <f>COUNTIFS($B$21:$B$5019,B2237)</f>
        <v>0</v>
      </c>
    </row>
    <row r="2238" spans="1:14" x14ac:dyDescent="0.45">
      <c r="A2238" s="19">
        <v>2218</v>
      </c>
      <c r="B2238" s="54"/>
      <c r="C2238" s="55"/>
      <c r="D2238" s="21"/>
      <c r="E2238" s="21"/>
      <c r="F2238" s="20">
        <f t="shared" si="1133"/>
        <v>0</v>
      </c>
      <c r="G2238" s="21"/>
      <c r="H2238" s="21"/>
      <c r="I2238" s="20">
        <f t="shared" si="1134"/>
        <v>0</v>
      </c>
      <c r="J2238" s="20">
        <f t="shared" si="1135"/>
        <v>0</v>
      </c>
      <c r="K2238" s="25" t="str">
        <f t="shared" si="1136"/>
        <v>0</v>
      </c>
      <c r="L2238" s="20">
        <f t="shared" si="1137"/>
        <v>0</v>
      </c>
      <c r="M2238" s="42"/>
      <c r="N2238" s="20">
        <f>COUNTIFS($B$21:$B$5019,B2238)</f>
        <v>0</v>
      </c>
    </row>
    <row r="2239" spans="1:14" x14ac:dyDescent="0.45">
      <c r="A2239" s="19">
        <v>2219</v>
      </c>
      <c r="B2239" s="54"/>
      <c r="C2239" s="55"/>
      <c r="D2239" s="21"/>
      <c r="E2239" s="21"/>
      <c r="F2239" s="20">
        <f t="shared" si="1133"/>
        <v>0</v>
      </c>
      <c r="G2239" s="21"/>
      <c r="H2239" s="21"/>
      <c r="I2239" s="20">
        <f t="shared" si="1134"/>
        <v>0</v>
      </c>
      <c r="J2239" s="20">
        <f t="shared" si="1135"/>
        <v>0</v>
      </c>
      <c r="K2239" s="25" t="str">
        <f t="shared" si="1136"/>
        <v>0</v>
      </c>
      <c r="L2239" s="20">
        <f t="shared" si="1137"/>
        <v>0</v>
      </c>
      <c r="M2239" s="42"/>
      <c r="N2239" s="20">
        <f>COUNTIFS($B$21:$B$5019,B2239)</f>
        <v>0</v>
      </c>
    </row>
    <row r="2240" spans="1:14" ht="18.600000000000001" thickBot="1" x14ac:dyDescent="0.5">
      <c r="A2240" s="22">
        <v>2220</v>
      </c>
      <c r="B2240" s="56"/>
      <c r="C2240" s="57"/>
      <c r="D2240" s="24"/>
      <c r="E2240" s="24"/>
      <c r="F2240" s="23">
        <f t="shared" si="1133"/>
        <v>0</v>
      </c>
      <c r="G2240" s="24"/>
      <c r="H2240" s="24"/>
      <c r="I2240" s="23">
        <f t="shared" si="1134"/>
        <v>0</v>
      </c>
      <c r="J2240" s="23">
        <f t="shared" si="1135"/>
        <v>0</v>
      </c>
      <c r="K2240" s="26" t="str">
        <f t="shared" si="1136"/>
        <v>0</v>
      </c>
      <c r="L2240" s="23">
        <f t="shared" si="1137"/>
        <v>0</v>
      </c>
      <c r="M2240" s="43"/>
      <c r="N2240" s="23">
        <f>COUNTIFS($B$21:$B$5019,B2240)</f>
        <v>0</v>
      </c>
    </row>
    <row r="2241" spans="1:14" x14ac:dyDescent="0.45">
      <c r="A2241" s="16">
        <v>2221</v>
      </c>
      <c r="B2241" s="52"/>
      <c r="C2241" s="53"/>
      <c r="D2241" s="18"/>
      <c r="E2241" s="18"/>
      <c r="F2241" s="17">
        <f>D2241-E2241</f>
        <v>0</v>
      </c>
      <c r="G2241" s="18"/>
      <c r="H2241" s="18"/>
      <c r="I2241" s="17">
        <f>G2241-H2241</f>
        <v>0</v>
      </c>
      <c r="J2241" s="17">
        <f>F2241+I2241</f>
        <v>0</v>
      </c>
      <c r="K2241" s="27" t="str">
        <f>IF(E2241&lt;0,"マイナス請求",IF(J2241=1900,"○",IF(J2241=0,"0",IF(J2241&lt;1900,"値引残","要確認"))))</f>
        <v>0</v>
      </c>
      <c r="L2241" s="17">
        <f>J2241</f>
        <v>0</v>
      </c>
      <c r="M2241" s="41"/>
      <c r="N2241" s="17">
        <f>COUNTIFS($B$21:$B$5019,B2241)</f>
        <v>0</v>
      </c>
    </row>
    <row r="2242" spans="1:14" x14ac:dyDescent="0.45">
      <c r="A2242" s="19">
        <v>2222</v>
      </c>
      <c r="B2242" s="54"/>
      <c r="C2242" s="55"/>
      <c r="D2242" s="21"/>
      <c r="E2242" s="21"/>
      <c r="F2242" s="20">
        <f t="shared" ref="F2242:F2250" si="1138">D2242-E2242</f>
        <v>0</v>
      </c>
      <c r="G2242" s="21"/>
      <c r="H2242" s="21"/>
      <c r="I2242" s="20">
        <f t="shared" ref="I2242:I2250" si="1139">G2242-H2242</f>
        <v>0</v>
      </c>
      <c r="J2242" s="20">
        <f t="shared" ref="J2242:J2250" si="1140">F2242+I2242</f>
        <v>0</v>
      </c>
      <c r="K2242" s="25" t="str">
        <f t="shared" ref="K2242:K2250" si="1141">IF(E2242&lt;0,"マイナス請求",IF(J2242=1900,"○",IF(J2242=0,"0",IF(J2242&lt;1900,"値引残","要確認"))))</f>
        <v>0</v>
      </c>
      <c r="L2242" s="20">
        <f t="shared" ref="L2242:L2250" si="1142">J2242</f>
        <v>0</v>
      </c>
      <c r="M2242" s="42"/>
      <c r="N2242" s="20">
        <f>COUNTIFS($B$21:$B$5019,B2242)</f>
        <v>0</v>
      </c>
    </row>
    <row r="2243" spans="1:14" x14ac:dyDescent="0.45">
      <c r="A2243" s="19">
        <v>2223</v>
      </c>
      <c r="B2243" s="54"/>
      <c r="C2243" s="55"/>
      <c r="D2243" s="21"/>
      <c r="E2243" s="21"/>
      <c r="F2243" s="20">
        <f t="shared" si="1138"/>
        <v>0</v>
      </c>
      <c r="G2243" s="21"/>
      <c r="H2243" s="21"/>
      <c r="I2243" s="20">
        <f t="shared" si="1139"/>
        <v>0</v>
      </c>
      <c r="J2243" s="20">
        <f t="shared" si="1140"/>
        <v>0</v>
      </c>
      <c r="K2243" s="25" t="str">
        <f t="shared" si="1141"/>
        <v>0</v>
      </c>
      <c r="L2243" s="20">
        <f t="shared" si="1142"/>
        <v>0</v>
      </c>
      <c r="M2243" s="42"/>
      <c r="N2243" s="20">
        <f>COUNTIFS($B$21:$B$5019,B2243)</f>
        <v>0</v>
      </c>
    </row>
    <row r="2244" spans="1:14" x14ac:dyDescent="0.45">
      <c r="A2244" s="19">
        <v>2224</v>
      </c>
      <c r="B2244" s="54"/>
      <c r="C2244" s="55"/>
      <c r="D2244" s="21"/>
      <c r="E2244" s="21"/>
      <c r="F2244" s="20">
        <f t="shared" si="1138"/>
        <v>0</v>
      </c>
      <c r="G2244" s="21"/>
      <c r="H2244" s="21"/>
      <c r="I2244" s="20">
        <f t="shared" si="1139"/>
        <v>0</v>
      </c>
      <c r="J2244" s="20">
        <f t="shared" si="1140"/>
        <v>0</v>
      </c>
      <c r="K2244" s="25" t="str">
        <f t="shared" si="1141"/>
        <v>0</v>
      </c>
      <c r="L2244" s="20">
        <f t="shared" si="1142"/>
        <v>0</v>
      </c>
      <c r="M2244" s="42"/>
      <c r="N2244" s="20">
        <f>COUNTIFS($B$21:$B$5019,B2244)</f>
        <v>0</v>
      </c>
    </row>
    <row r="2245" spans="1:14" x14ac:dyDescent="0.45">
      <c r="A2245" s="19">
        <v>2225</v>
      </c>
      <c r="B2245" s="54"/>
      <c r="C2245" s="55"/>
      <c r="D2245" s="21"/>
      <c r="E2245" s="21"/>
      <c r="F2245" s="20">
        <f t="shared" si="1138"/>
        <v>0</v>
      </c>
      <c r="G2245" s="21"/>
      <c r="H2245" s="21"/>
      <c r="I2245" s="20">
        <f t="shared" si="1139"/>
        <v>0</v>
      </c>
      <c r="J2245" s="20">
        <f t="shared" si="1140"/>
        <v>0</v>
      </c>
      <c r="K2245" s="25" t="str">
        <f t="shared" si="1141"/>
        <v>0</v>
      </c>
      <c r="L2245" s="20">
        <f t="shared" si="1142"/>
        <v>0</v>
      </c>
      <c r="M2245" s="42"/>
      <c r="N2245" s="20">
        <f>COUNTIFS($B$21:$B$5019,B2245)</f>
        <v>0</v>
      </c>
    </row>
    <row r="2246" spans="1:14" x14ac:dyDescent="0.45">
      <c r="A2246" s="19">
        <v>2226</v>
      </c>
      <c r="B2246" s="54"/>
      <c r="C2246" s="55"/>
      <c r="D2246" s="21"/>
      <c r="E2246" s="21"/>
      <c r="F2246" s="20">
        <f t="shared" si="1138"/>
        <v>0</v>
      </c>
      <c r="G2246" s="21"/>
      <c r="H2246" s="21"/>
      <c r="I2246" s="20">
        <f t="shared" si="1139"/>
        <v>0</v>
      </c>
      <c r="J2246" s="20">
        <f t="shared" si="1140"/>
        <v>0</v>
      </c>
      <c r="K2246" s="25" t="str">
        <f t="shared" si="1141"/>
        <v>0</v>
      </c>
      <c r="L2246" s="20">
        <f t="shared" si="1142"/>
        <v>0</v>
      </c>
      <c r="M2246" s="42"/>
      <c r="N2246" s="20">
        <f>COUNTIFS($B$21:$B$5019,B2246)</f>
        <v>0</v>
      </c>
    </row>
    <row r="2247" spans="1:14" x14ac:dyDescent="0.45">
      <c r="A2247" s="19">
        <v>2227</v>
      </c>
      <c r="B2247" s="54"/>
      <c r="C2247" s="55"/>
      <c r="D2247" s="21"/>
      <c r="E2247" s="21"/>
      <c r="F2247" s="20">
        <f t="shared" si="1138"/>
        <v>0</v>
      </c>
      <c r="G2247" s="21"/>
      <c r="H2247" s="21"/>
      <c r="I2247" s="20">
        <f t="shared" si="1139"/>
        <v>0</v>
      </c>
      <c r="J2247" s="20">
        <f t="shared" si="1140"/>
        <v>0</v>
      </c>
      <c r="K2247" s="25" t="str">
        <f t="shared" si="1141"/>
        <v>0</v>
      </c>
      <c r="L2247" s="20">
        <f t="shared" si="1142"/>
        <v>0</v>
      </c>
      <c r="M2247" s="42"/>
      <c r="N2247" s="20">
        <f>COUNTIFS($B$21:$B$5019,B2247)</f>
        <v>0</v>
      </c>
    </row>
    <row r="2248" spans="1:14" x14ac:dyDescent="0.45">
      <c r="A2248" s="19">
        <v>2228</v>
      </c>
      <c r="B2248" s="54"/>
      <c r="C2248" s="55"/>
      <c r="D2248" s="21"/>
      <c r="E2248" s="21"/>
      <c r="F2248" s="20">
        <f t="shared" si="1138"/>
        <v>0</v>
      </c>
      <c r="G2248" s="21"/>
      <c r="H2248" s="21"/>
      <c r="I2248" s="20">
        <f t="shared" si="1139"/>
        <v>0</v>
      </c>
      <c r="J2248" s="20">
        <f t="shared" si="1140"/>
        <v>0</v>
      </c>
      <c r="K2248" s="25" t="str">
        <f t="shared" si="1141"/>
        <v>0</v>
      </c>
      <c r="L2248" s="20">
        <f t="shared" si="1142"/>
        <v>0</v>
      </c>
      <c r="M2248" s="42"/>
      <c r="N2248" s="20">
        <f>COUNTIFS($B$21:$B$5019,B2248)</f>
        <v>0</v>
      </c>
    </row>
    <row r="2249" spans="1:14" x14ac:dyDescent="0.45">
      <c r="A2249" s="19">
        <v>2229</v>
      </c>
      <c r="B2249" s="54"/>
      <c r="C2249" s="55"/>
      <c r="D2249" s="21"/>
      <c r="E2249" s="21"/>
      <c r="F2249" s="20">
        <f t="shared" si="1138"/>
        <v>0</v>
      </c>
      <c r="G2249" s="21"/>
      <c r="H2249" s="21"/>
      <c r="I2249" s="20">
        <f t="shared" si="1139"/>
        <v>0</v>
      </c>
      <c r="J2249" s="20">
        <f t="shared" si="1140"/>
        <v>0</v>
      </c>
      <c r="K2249" s="25" t="str">
        <f t="shared" si="1141"/>
        <v>0</v>
      </c>
      <c r="L2249" s="20">
        <f t="shared" si="1142"/>
        <v>0</v>
      </c>
      <c r="M2249" s="42"/>
      <c r="N2249" s="20">
        <f>COUNTIFS($B$21:$B$5019,B2249)</f>
        <v>0</v>
      </c>
    </row>
    <row r="2250" spans="1:14" ht="18.600000000000001" thickBot="1" x14ac:dyDescent="0.5">
      <c r="A2250" s="22">
        <v>2230</v>
      </c>
      <c r="B2250" s="56"/>
      <c r="C2250" s="57"/>
      <c r="D2250" s="24"/>
      <c r="E2250" s="24"/>
      <c r="F2250" s="23">
        <f t="shared" si="1138"/>
        <v>0</v>
      </c>
      <c r="G2250" s="24"/>
      <c r="H2250" s="24"/>
      <c r="I2250" s="23">
        <f t="shared" si="1139"/>
        <v>0</v>
      </c>
      <c r="J2250" s="23">
        <f t="shared" si="1140"/>
        <v>0</v>
      </c>
      <c r="K2250" s="26" t="str">
        <f t="shared" si="1141"/>
        <v>0</v>
      </c>
      <c r="L2250" s="23">
        <f t="shared" si="1142"/>
        <v>0</v>
      </c>
      <c r="M2250" s="43"/>
      <c r="N2250" s="23">
        <f>COUNTIFS($B$21:$B$5019,B2250)</f>
        <v>0</v>
      </c>
    </row>
    <row r="2251" spans="1:14" x14ac:dyDescent="0.45">
      <c r="A2251" s="16">
        <v>2231</v>
      </c>
      <c r="B2251" s="52"/>
      <c r="C2251" s="53"/>
      <c r="D2251" s="18"/>
      <c r="E2251" s="18"/>
      <c r="F2251" s="17">
        <f>D2251-E2251</f>
        <v>0</v>
      </c>
      <c r="G2251" s="18"/>
      <c r="H2251" s="18"/>
      <c r="I2251" s="17">
        <f>G2251-H2251</f>
        <v>0</v>
      </c>
      <c r="J2251" s="17">
        <f>F2251+I2251</f>
        <v>0</v>
      </c>
      <c r="K2251" s="27" t="str">
        <f>IF(E2251&lt;0,"マイナス請求",IF(J2251=1900,"○",IF(J2251=0,"0",IF(J2251&lt;1900,"値引残","要確認"))))</f>
        <v>0</v>
      </c>
      <c r="L2251" s="17">
        <f>J2251</f>
        <v>0</v>
      </c>
      <c r="M2251" s="41"/>
      <c r="N2251" s="17">
        <f>COUNTIFS($B$21:$B$5019,B2251)</f>
        <v>0</v>
      </c>
    </row>
    <row r="2252" spans="1:14" x14ac:dyDescent="0.45">
      <c r="A2252" s="19">
        <v>2232</v>
      </c>
      <c r="B2252" s="54"/>
      <c r="C2252" s="55"/>
      <c r="D2252" s="21"/>
      <c r="E2252" s="21"/>
      <c r="F2252" s="20">
        <f t="shared" ref="F2252:F2260" si="1143">D2252-E2252</f>
        <v>0</v>
      </c>
      <c r="G2252" s="21"/>
      <c r="H2252" s="21"/>
      <c r="I2252" s="20">
        <f t="shared" ref="I2252:I2260" si="1144">G2252-H2252</f>
        <v>0</v>
      </c>
      <c r="J2252" s="20">
        <f t="shared" ref="J2252:J2260" si="1145">F2252+I2252</f>
        <v>0</v>
      </c>
      <c r="K2252" s="25" t="str">
        <f t="shared" ref="K2252:K2260" si="1146">IF(E2252&lt;0,"マイナス請求",IF(J2252=1900,"○",IF(J2252=0,"0",IF(J2252&lt;1900,"値引残","要確認"))))</f>
        <v>0</v>
      </c>
      <c r="L2252" s="20">
        <f t="shared" ref="L2252:L2260" si="1147">J2252</f>
        <v>0</v>
      </c>
      <c r="M2252" s="42"/>
      <c r="N2252" s="20">
        <f>COUNTIFS($B$21:$B$5019,B2252)</f>
        <v>0</v>
      </c>
    </row>
    <row r="2253" spans="1:14" x14ac:dyDescent="0.45">
      <c r="A2253" s="19">
        <v>2233</v>
      </c>
      <c r="B2253" s="54"/>
      <c r="C2253" s="55"/>
      <c r="D2253" s="21"/>
      <c r="E2253" s="21"/>
      <c r="F2253" s="20">
        <f t="shared" si="1143"/>
        <v>0</v>
      </c>
      <c r="G2253" s="21"/>
      <c r="H2253" s="21"/>
      <c r="I2253" s="20">
        <f t="shared" si="1144"/>
        <v>0</v>
      </c>
      <c r="J2253" s="20">
        <f t="shared" si="1145"/>
        <v>0</v>
      </c>
      <c r="K2253" s="25" t="str">
        <f t="shared" si="1146"/>
        <v>0</v>
      </c>
      <c r="L2253" s="20">
        <f t="shared" si="1147"/>
        <v>0</v>
      </c>
      <c r="M2253" s="42"/>
      <c r="N2253" s="20">
        <f>COUNTIFS($B$21:$B$5019,B2253)</f>
        <v>0</v>
      </c>
    </row>
    <row r="2254" spans="1:14" x14ac:dyDescent="0.45">
      <c r="A2254" s="19">
        <v>2234</v>
      </c>
      <c r="B2254" s="54"/>
      <c r="C2254" s="55"/>
      <c r="D2254" s="21"/>
      <c r="E2254" s="21"/>
      <c r="F2254" s="20">
        <f t="shared" si="1143"/>
        <v>0</v>
      </c>
      <c r="G2254" s="21"/>
      <c r="H2254" s="21"/>
      <c r="I2254" s="20">
        <f t="shared" si="1144"/>
        <v>0</v>
      </c>
      <c r="J2254" s="20">
        <f t="shared" si="1145"/>
        <v>0</v>
      </c>
      <c r="K2254" s="25" t="str">
        <f t="shared" si="1146"/>
        <v>0</v>
      </c>
      <c r="L2254" s="20">
        <f t="shared" si="1147"/>
        <v>0</v>
      </c>
      <c r="M2254" s="42"/>
      <c r="N2254" s="20">
        <f>COUNTIFS($B$21:$B$5019,B2254)</f>
        <v>0</v>
      </c>
    </row>
    <row r="2255" spans="1:14" x14ac:dyDescent="0.45">
      <c r="A2255" s="19">
        <v>2235</v>
      </c>
      <c r="B2255" s="54"/>
      <c r="C2255" s="55"/>
      <c r="D2255" s="21"/>
      <c r="E2255" s="21"/>
      <c r="F2255" s="20">
        <f t="shared" si="1143"/>
        <v>0</v>
      </c>
      <c r="G2255" s="21"/>
      <c r="H2255" s="21"/>
      <c r="I2255" s="20">
        <f t="shared" si="1144"/>
        <v>0</v>
      </c>
      <c r="J2255" s="20">
        <f t="shared" si="1145"/>
        <v>0</v>
      </c>
      <c r="K2255" s="25" t="str">
        <f t="shared" si="1146"/>
        <v>0</v>
      </c>
      <c r="L2255" s="20">
        <f t="shared" si="1147"/>
        <v>0</v>
      </c>
      <c r="M2255" s="42"/>
      <c r="N2255" s="20">
        <f>COUNTIFS($B$21:$B$5019,B2255)</f>
        <v>0</v>
      </c>
    </row>
    <row r="2256" spans="1:14" x14ac:dyDescent="0.45">
      <c r="A2256" s="19">
        <v>2236</v>
      </c>
      <c r="B2256" s="54"/>
      <c r="C2256" s="55"/>
      <c r="D2256" s="21"/>
      <c r="E2256" s="21"/>
      <c r="F2256" s="20">
        <f t="shared" si="1143"/>
        <v>0</v>
      </c>
      <c r="G2256" s="21"/>
      <c r="H2256" s="21"/>
      <c r="I2256" s="20">
        <f t="shared" si="1144"/>
        <v>0</v>
      </c>
      <c r="J2256" s="20">
        <f t="shared" si="1145"/>
        <v>0</v>
      </c>
      <c r="K2256" s="25" t="str">
        <f t="shared" si="1146"/>
        <v>0</v>
      </c>
      <c r="L2256" s="20">
        <f t="shared" si="1147"/>
        <v>0</v>
      </c>
      <c r="M2256" s="42"/>
      <c r="N2256" s="20">
        <f>COUNTIFS($B$21:$B$5019,B2256)</f>
        <v>0</v>
      </c>
    </row>
    <row r="2257" spans="1:14" x14ac:dyDescent="0.45">
      <c r="A2257" s="19">
        <v>2237</v>
      </c>
      <c r="B2257" s="54"/>
      <c r="C2257" s="55"/>
      <c r="D2257" s="21"/>
      <c r="E2257" s="21"/>
      <c r="F2257" s="20">
        <f t="shared" si="1143"/>
        <v>0</v>
      </c>
      <c r="G2257" s="21"/>
      <c r="H2257" s="21"/>
      <c r="I2257" s="20">
        <f t="shared" si="1144"/>
        <v>0</v>
      </c>
      <c r="J2257" s="20">
        <f t="shared" si="1145"/>
        <v>0</v>
      </c>
      <c r="K2257" s="25" t="str">
        <f t="shared" si="1146"/>
        <v>0</v>
      </c>
      <c r="L2257" s="20">
        <f t="shared" si="1147"/>
        <v>0</v>
      </c>
      <c r="M2257" s="42"/>
      <c r="N2257" s="20">
        <f>COUNTIFS($B$21:$B$5019,B2257)</f>
        <v>0</v>
      </c>
    </row>
    <row r="2258" spans="1:14" x14ac:dyDescent="0.45">
      <c r="A2258" s="19">
        <v>2238</v>
      </c>
      <c r="B2258" s="54"/>
      <c r="C2258" s="55"/>
      <c r="D2258" s="21"/>
      <c r="E2258" s="21"/>
      <c r="F2258" s="20">
        <f t="shared" si="1143"/>
        <v>0</v>
      </c>
      <c r="G2258" s="21"/>
      <c r="H2258" s="21"/>
      <c r="I2258" s="20">
        <f t="shared" si="1144"/>
        <v>0</v>
      </c>
      <c r="J2258" s="20">
        <f t="shared" si="1145"/>
        <v>0</v>
      </c>
      <c r="K2258" s="25" t="str">
        <f t="shared" si="1146"/>
        <v>0</v>
      </c>
      <c r="L2258" s="20">
        <f t="shared" si="1147"/>
        <v>0</v>
      </c>
      <c r="M2258" s="42"/>
      <c r="N2258" s="20">
        <f>COUNTIFS($B$21:$B$5019,B2258)</f>
        <v>0</v>
      </c>
    </row>
    <row r="2259" spans="1:14" x14ac:dyDescent="0.45">
      <c r="A2259" s="19">
        <v>2239</v>
      </c>
      <c r="B2259" s="54"/>
      <c r="C2259" s="55"/>
      <c r="D2259" s="21"/>
      <c r="E2259" s="21"/>
      <c r="F2259" s="20">
        <f t="shared" si="1143"/>
        <v>0</v>
      </c>
      <c r="G2259" s="21"/>
      <c r="H2259" s="21"/>
      <c r="I2259" s="20">
        <f t="shared" si="1144"/>
        <v>0</v>
      </c>
      <c r="J2259" s="20">
        <f t="shared" si="1145"/>
        <v>0</v>
      </c>
      <c r="K2259" s="25" t="str">
        <f t="shared" si="1146"/>
        <v>0</v>
      </c>
      <c r="L2259" s="20">
        <f t="shared" si="1147"/>
        <v>0</v>
      </c>
      <c r="M2259" s="42"/>
      <c r="N2259" s="20">
        <f>COUNTIFS($B$21:$B$5019,B2259)</f>
        <v>0</v>
      </c>
    </row>
    <row r="2260" spans="1:14" ht="18.600000000000001" thickBot="1" x14ac:dyDescent="0.5">
      <c r="A2260" s="22">
        <v>2240</v>
      </c>
      <c r="B2260" s="56"/>
      <c r="C2260" s="57"/>
      <c r="D2260" s="24"/>
      <c r="E2260" s="24"/>
      <c r="F2260" s="23">
        <f t="shared" si="1143"/>
        <v>0</v>
      </c>
      <c r="G2260" s="24"/>
      <c r="H2260" s="24"/>
      <c r="I2260" s="23">
        <f t="shared" si="1144"/>
        <v>0</v>
      </c>
      <c r="J2260" s="23">
        <f t="shared" si="1145"/>
        <v>0</v>
      </c>
      <c r="K2260" s="26" t="str">
        <f t="shared" si="1146"/>
        <v>0</v>
      </c>
      <c r="L2260" s="23">
        <f t="shared" si="1147"/>
        <v>0</v>
      </c>
      <c r="M2260" s="43"/>
      <c r="N2260" s="23">
        <f>COUNTIFS($B$21:$B$5019,B2260)</f>
        <v>0</v>
      </c>
    </row>
    <row r="2261" spans="1:14" x14ac:dyDescent="0.45">
      <c r="A2261" s="16">
        <v>2241</v>
      </c>
      <c r="B2261" s="52"/>
      <c r="C2261" s="53"/>
      <c r="D2261" s="18"/>
      <c r="E2261" s="18"/>
      <c r="F2261" s="17">
        <f>D2261-E2261</f>
        <v>0</v>
      </c>
      <c r="G2261" s="18"/>
      <c r="H2261" s="18"/>
      <c r="I2261" s="17">
        <f>G2261-H2261</f>
        <v>0</v>
      </c>
      <c r="J2261" s="17">
        <f>F2261+I2261</f>
        <v>0</v>
      </c>
      <c r="K2261" s="27" t="str">
        <f>IF(E2261&lt;0,"マイナス請求",IF(J2261=1900,"○",IF(J2261=0,"0",IF(J2261&lt;1900,"値引残","要確認"))))</f>
        <v>0</v>
      </c>
      <c r="L2261" s="17">
        <f>J2261</f>
        <v>0</v>
      </c>
      <c r="M2261" s="41"/>
      <c r="N2261" s="17">
        <f>COUNTIFS($B$21:$B$5019,B2261)</f>
        <v>0</v>
      </c>
    </row>
    <row r="2262" spans="1:14" x14ac:dyDescent="0.45">
      <c r="A2262" s="19">
        <v>2242</v>
      </c>
      <c r="B2262" s="54"/>
      <c r="C2262" s="55"/>
      <c r="D2262" s="21"/>
      <c r="E2262" s="21"/>
      <c r="F2262" s="20">
        <f t="shared" ref="F2262:F2270" si="1148">D2262-E2262</f>
        <v>0</v>
      </c>
      <c r="G2262" s="21"/>
      <c r="H2262" s="21"/>
      <c r="I2262" s="20">
        <f t="shared" ref="I2262:I2270" si="1149">G2262-H2262</f>
        <v>0</v>
      </c>
      <c r="J2262" s="20">
        <f t="shared" ref="J2262:J2270" si="1150">F2262+I2262</f>
        <v>0</v>
      </c>
      <c r="K2262" s="25" t="str">
        <f t="shared" ref="K2262:K2270" si="1151">IF(E2262&lt;0,"マイナス請求",IF(J2262=1900,"○",IF(J2262=0,"0",IF(J2262&lt;1900,"値引残","要確認"))))</f>
        <v>0</v>
      </c>
      <c r="L2262" s="20">
        <f t="shared" ref="L2262:L2270" si="1152">J2262</f>
        <v>0</v>
      </c>
      <c r="M2262" s="42"/>
      <c r="N2262" s="20">
        <f>COUNTIFS($B$21:$B$5019,B2262)</f>
        <v>0</v>
      </c>
    </row>
    <row r="2263" spans="1:14" x14ac:dyDescent="0.45">
      <c r="A2263" s="19">
        <v>2243</v>
      </c>
      <c r="B2263" s="54"/>
      <c r="C2263" s="55"/>
      <c r="D2263" s="21"/>
      <c r="E2263" s="21"/>
      <c r="F2263" s="20">
        <f t="shared" si="1148"/>
        <v>0</v>
      </c>
      <c r="G2263" s="21"/>
      <c r="H2263" s="21"/>
      <c r="I2263" s="20">
        <f t="shared" si="1149"/>
        <v>0</v>
      </c>
      <c r="J2263" s="20">
        <f t="shared" si="1150"/>
        <v>0</v>
      </c>
      <c r="K2263" s="25" t="str">
        <f t="shared" si="1151"/>
        <v>0</v>
      </c>
      <c r="L2263" s="20">
        <f t="shared" si="1152"/>
        <v>0</v>
      </c>
      <c r="M2263" s="42"/>
      <c r="N2263" s="20">
        <f>COUNTIFS($B$21:$B$5019,B2263)</f>
        <v>0</v>
      </c>
    </row>
    <row r="2264" spans="1:14" x14ac:dyDescent="0.45">
      <c r="A2264" s="19">
        <v>2244</v>
      </c>
      <c r="B2264" s="54"/>
      <c r="C2264" s="55"/>
      <c r="D2264" s="21"/>
      <c r="E2264" s="21"/>
      <c r="F2264" s="20">
        <f t="shared" si="1148"/>
        <v>0</v>
      </c>
      <c r="G2264" s="21"/>
      <c r="H2264" s="21"/>
      <c r="I2264" s="20">
        <f t="shared" si="1149"/>
        <v>0</v>
      </c>
      <c r="J2264" s="20">
        <f t="shared" si="1150"/>
        <v>0</v>
      </c>
      <c r="K2264" s="25" t="str">
        <f t="shared" si="1151"/>
        <v>0</v>
      </c>
      <c r="L2264" s="20">
        <f t="shared" si="1152"/>
        <v>0</v>
      </c>
      <c r="M2264" s="42"/>
      <c r="N2264" s="20">
        <f>COUNTIFS($B$21:$B$5019,B2264)</f>
        <v>0</v>
      </c>
    </row>
    <row r="2265" spans="1:14" x14ac:dyDescent="0.45">
      <c r="A2265" s="19">
        <v>2245</v>
      </c>
      <c r="B2265" s="54"/>
      <c r="C2265" s="55"/>
      <c r="D2265" s="21"/>
      <c r="E2265" s="21"/>
      <c r="F2265" s="20">
        <f t="shared" si="1148"/>
        <v>0</v>
      </c>
      <c r="G2265" s="21"/>
      <c r="H2265" s="21"/>
      <c r="I2265" s="20">
        <f t="shared" si="1149"/>
        <v>0</v>
      </c>
      <c r="J2265" s="20">
        <f t="shared" si="1150"/>
        <v>0</v>
      </c>
      <c r="K2265" s="25" t="str">
        <f t="shared" si="1151"/>
        <v>0</v>
      </c>
      <c r="L2265" s="20">
        <f t="shared" si="1152"/>
        <v>0</v>
      </c>
      <c r="M2265" s="42"/>
      <c r="N2265" s="20">
        <f>COUNTIFS($B$21:$B$5019,B2265)</f>
        <v>0</v>
      </c>
    </row>
    <row r="2266" spans="1:14" x14ac:dyDescent="0.45">
      <c r="A2266" s="19">
        <v>2246</v>
      </c>
      <c r="B2266" s="54"/>
      <c r="C2266" s="55"/>
      <c r="D2266" s="21"/>
      <c r="E2266" s="21"/>
      <c r="F2266" s="20">
        <f t="shared" si="1148"/>
        <v>0</v>
      </c>
      <c r="G2266" s="21"/>
      <c r="H2266" s="21"/>
      <c r="I2266" s="20">
        <f t="shared" si="1149"/>
        <v>0</v>
      </c>
      <c r="J2266" s="20">
        <f t="shared" si="1150"/>
        <v>0</v>
      </c>
      <c r="K2266" s="25" t="str">
        <f t="shared" si="1151"/>
        <v>0</v>
      </c>
      <c r="L2266" s="20">
        <f t="shared" si="1152"/>
        <v>0</v>
      </c>
      <c r="M2266" s="42"/>
      <c r="N2266" s="20">
        <f>COUNTIFS($B$21:$B$5019,B2266)</f>
        <v>0</v>
      </c>
    </row>
    <row r="2267" spans="1:14" x14ac:dyDescent="0.45">
      <c r="A2267" s="19">
        <v>2247</v>
      </c>
      <c r="B2267" s="54"/>
      <c r="C2267" s="55"/>
      <c r="D2267" s="21"/>
      <c r="E2267" s="21"/>
      <c r="F2267" s="20">
        <f t="shared" si="1148"/>
        <v>0</v>
      </c>
      <c r="G2267" s="21"/>
      <c r="H2267" s="21"/>
      <c r="I2267" s="20">
        <f t="shared" si="1149"/>
        <v>0</v>
      </c>
      <c r="J2267" s="20">
        <f t="shared" si="1150"/>
        <v>0</v>
      </c>
      <c r="K2267" s="25" t="str">
        <f t="shared" si="1151"/>
        <v>0</v>
      </c>
      <c r="L2267" s="20">
        <f t="shared" si="1152"/>
        <v>0</v>
      </c>
      <c r="M2267" s="42"/>
      <c r="N2267" s="20">
        <f>COUNTIFS($B$21:$B$5019,B2267)</f>
        <v>0</v>
      </c>
    </row>
    <row r="2268" spans="1:14" x14ac:dyDescent="0.45">
      <c r="A2268" s="19">
        <v>2248</v>
      </c>
      <c r="B2268" s="54"/>
      <c r="C2268" s="55"/>
      <c r="D2268" s="21"/>
      <c r="E2268" s="21"/>
      <c r="F2268" s="20">
        <f t="shared" si="1148"/>
        <v>0</v>
      </c>
      <c r="G2268" s="21"/>
      <c r="H2268" s="21"/>
      <c r="I2268" s="20">
        <f t="shared" si="1149"/>
        <v>0</v>
      </c>
      <c r="J2268" s="20">
        <f t="shared" si="1150"/>
        <v>0</v>
      </c>
      <c r="K2268" s="25" t="str">
        <f t="shared" si="1151"/>
        <v>0</v>
      </c>
      <c r="L2268" s="20">
        <f t="shared" si="1152"/>
        <v>0</v>
      </c>
      <c r="M2268" s="42"/>
      <c r="N2268" s="20">
        <f>COUNTIFS($B$21:$B$5019,B2268)</f>
        <v>0</v>
      </c>
    </row>
    <row r="2269" spans="1:14" x14ac:dyDescent="0.45">
      <c r="A2269" s="19">
        <v>2249</v>
      </c>
      <c r="B2269" s="54"/>
      <c r="C2269" s="55"/>
      <c r="D2269" s="21"/>
      <c r="E2269" s="21"/>
      <c r="F2269" s="20">
        <f t="shared" si="1148"/>
        <v>0</v>
      </c>
      <c r="G2269" s="21"/>
      <c r="H2269" s="21"/>
      <c r="I2269" s="20">
        <f t="shared" si="1149"/>
        <v>0</v>
      </c>
      <c r="J2269" s="20">
        <f t="shared" si="1150"/>
        <v>0</v>
      </c>
      <c r="K2269" s="25" t="str">
        <f t="shared" si="1151"/>
        <v>0</v>
      </c>
      <c r="L2269" s="20">
        <f t="shared" si="1152"/>
        <v>0</v>
      </c>
      <c r="M2269" s="42"/>
      <c r="N2269" s="20">
        <f>COUNTIFS($B$21:$B$5019,B2269)</f>
        <v>0</v>
      </c>
    </row>
    <row r="2270" spans="1:14" ht="18.600000000000001" thickBot="1" x14ac:dyDescent="0.5">
      <c r="A2270" s="22">
        <v>2250</v>
      </c>
      <c r="B2270" s="56"/>
      <c r="C2270" s="57"/>
      <c r="D2270" s="24"/>
      <c r="E2270" s="24"/>
      <c r="F2270" s="23">
        <f t="shared" si="1148"/>
        <v>0</v>
      </c>
      <c r="G2270" s="24"/>
      <c r="H2270" s="24"/>
      <c r="I2270" s="23">
        <f t="shared" si="1149"/>
        <v>0</v>
      </c>
      <c r="J2270" s="23">
        <f t="shared" si="1150"/>
        <v>0</v>
      </c>
      <c r="K2270" s="26" t="str">
        <f t="shared" si="1151"/>
        <v>0</v>
      </c>
      <c r="L2270" s="23">
        <f t="shared" si="1152"/>
        <v>0</v>
      </c>
      <c r="M2270" s="43"/>
      <c r="N2270" s="23">
        <f>COUNTIFS($B$21:$B$5019,B2270)</f>
        <v>0</v>
      </c>
    </row>
    <row r="2271" spans="1:14" x14ac:dyDescent="0.45">
      <c r="A2271" s="16">
        <v>2251</v>
      </c>
      <c r="B2271" s="52"/>
      <c r="C2271" s="53"/>
      <c r="D2271" s="18"/>
      <c r="E2271" s="18"/>
      <c r="F2271" s="17">
        <f>D2271-E2271</f>
        <v>0</v>
      </c>
      <c r="G2271" s="18"/>
      <c r="H2271" s="18"/>
      <c r="I2271" s="17">
        <f>G2271-H2271</f>
        <v>0</v>
      </c>
      <c r="J2271" s="17">
        <f>F2271+I2271</f>
        <v>0</v>
      </c>
      <c r="K2271" s="27" t="str">
        <f>IF(E2271&lt;0,"マイナス請求",IF(J2271=1900,"○",IF(J2271=0,"0",IF(J2271&lt;1900,"値引残","要確認"))))</f>
        <v>0</v>
      </c>
      <c r="L2271" s="17">
        <f>J2271</f>
        <v>0</v>
      </c>
      <c r="M2271" s="41"/>
      <c r="N2271" s="17">
        <f>COUNTIFS($B$21:$B$5019,B2271)</f>
        <v>0</v>
      </c>
    </row>
    <row r="2272" spans="1:14" x14ac:dyDescent="0.45">
      <c r="A2272" s="19">
        <v>2252</v>
      </c>
      <c r="B2272" s="54"/>
      <c r="C2272" s="55"/>
      <c r="D2272" s="21"/>
      <c r="E2272" s="21"/>
      <c r="F2272" s="20">
        <f t="shared" ref="F2272:F2280" si="1153">D2272-E2272</f>
        <v>0</v>
      </c>
      <c r="G2272" s="21"/>
      <c r="H2272" s="21"/>
      <c r="I2272" s="20">
        <f t="shared" ref="I2272:I2280" si="1154">G2272-H2272</f>
        <v>0</v>
      </c>
      <c r="J2272" s="20">
        <f t="shared" ref="J2272:J2280" si="1155">F2272+I2272</f>
        <v>0</v>
      </c>
      <c r="K2272" s="25" t="str">
        <f t="shared" ref="K2272:K2280" si="1156">IF(E2272&lt;0,"マイナス請求",IF(J2272=1900,"○",IF(J2272=0,"0",IF(J2272&lt;1900,"値引残","要確認"))))</f>
        <v>0</v>
      </c>
      <c r="L2272" s="20">
        <f t="shared" ref="L2272:L2280" si="1157">J2272</f>
        <v>0</v>
      </c>
      <c r="M2272" s="42"/>
      <c r="N2272" s="20">
        <f>COUNTIFS($B$21:$B$5019,B2272)</f>
        <v>0</v>
      </c>
    </row>
    <row r="2273" spans="1:14" x14ac:dyDescent="0.45">
      <c r="A2273" s="19">
        <v>2253</v>
      </c>
      <c r="B2273" s="54"/>
      <c r="C2273" s="55"/>
      <c r="D2273" s="21"/>
      <c r="E2273" s="21"/>
      <c r="F2273" s="20">
        <f t="shared" si="1153"/>
        <v>0</v>
      </c>
      <c r="G2273" s="21"/>
      <c r="H2273" s="21"/>
      <c r="I2273" s="20">
        <f t="shared" si="1154"/>
        <v>0</v>
      </c>
      <c r="J2273" s="20">
        <f t="shared" si="1155"/>
        <v>0</v>
      </c>
      <c r="K2273" s="25" t="str">
        <f t="shared" si="1156"/>
        <v>0</v>
      </c>
      <c r="L2273" s="20">
        <f t="shared" si="1157"/>
        <v>0</v>
      </c>
      <c r="M2273" s="42"/>
      <c r="N2273" s="20">
        <f>COUNTIFS($B$21:$B$5019,B2273)</f>
        <v>0</v>
      </c>
    </row>
    <row r="2274" spans="1:14" x14ac:dyDescent="0.45">
      <c r="A2274" s="19">
        <v>2254</v>
      </c>
      <c r="B2274" s="54"/>
      <c r="C2274" s="55"/>
      <c r="D2274" s="21"/>
      <c r="E2274" s="21"/>
      <c r="F2274" s="20">
        <f t="shared" si="1153"/>
        <v>0</v>
      </c>
      <c r="G2274" s="21"/>
      <c r="H2274" s="21"/>
      <c r="I2274" s="20">
        <f t="shared" si="1154"/>
        <v>0</v>
      </c>
      <c r="J2274" s="20">
        <f t="shared" si="1155"/>
        <v>0</v>
      </c>
      <c r="K2274" s="25" t="str">
        <f t="shared" si="1156"/>
        <v>0</v>
      </c>
      <c r="L2274" s="20">
        <f t="shared" si="1157"/>
        <v>0</v>
      </c>
      <c r="M2274" s="42"/>
      <c r="N2274" s="20">
        <f>COUNTIFS($B$21:$B$5019,B2274)</f>
        <v>0</v>
      </c>
    </row>
    <row r="2275" spans="1:14" x14ac:dyDescent="0.45">
      <c r="A2275" s="19">
        <v>2255</v>
      </c>
      <c r="B2275" s="54"/>
      <c r="C2275" s="55"/>
      <c r="D2275" s="21"/>
      <c r="E2275" s="21"/>
      <c r="F2275" s="20">
        <f t="shared" si="1153"/>
        <v>0</v>
      </c>
      <c r="G2275" s="21"/>
      <c r="H2275" s="21"/>
      <c r="I2275" s="20">
        <f t="shared" si="1154"/>
        <v>0</v>
      </c>
      <c r="J2275" s="20">
        <f t="shared" si="1155"/>
        <v>0</v>
      </c>
      <c r="K2275" s="25" t="str">
        <f t="shared" si="1156"/>
        <v>0</v>
      </c>
      <c r="L2275" s="20">
        <f t="shared" si="1157"/>
        <v>0</v>
      </c>
      <c r="M2275" s="42"/>
      <c r="N2275" s="20">
        <f>COUNTIFS($B$21:$B$5019,B2275)</f>
        <v>0</v>
      </c>
    </row>
    <row r="2276" spans="1:14" x14ac:dyDescent="0.45">
      <c r="A2276" s="19">
        <v>2256</v>
      </c>
      <c r="B2276" s="54"/>
      <c r="C2276" s="55"/>
      <c r="D2276" s="21"/>
      <c r="E2276" s="21"/>
      <c r="F2276" s="20">
        <f t="shared" si="1153"/>
        <v>0</v>
      </c>
      <c r="G2276" s="21"/>
      <c r="H2276" s="21"/>
      <c r="I2276" s="20">
        <f t="shared" si="1154"/>
        <v>0</v>
      </c>
      <c r="J2276" s="20">
        <f t="shared" si="1155"/>
        <v>0</v>
      </c>
      <c r="K2276" s="25" t="str">
        <f t="shared" si="1156"/>
        <v>0</v>
      </c>
      <c r="L2276" s="20">
        <f t="shared" si="1157"/>
        <v>0</v>
      </c>
      <c r="M2276" s="42"/>
      <c r="N2276" s="20">
        <f>COUNTIFS($B$21:$B$5019,B2276)</f>
        <v>0</v>
      </c>
    </row>
    <row r="2277" spans="1:14" x14ac:dyDescent="0.45">
      <c r="A2277" s="19">
        <v>2257</v>
      </c>
      <c r="B2277" s="54"/>
      <c r="C2277" s="55"/>
      <c r="D2277" s="21"/>
      <c r="E2277" s="21"/>
      <c r="F2277" s="20">
        <f t="shared" si="1153"/>
        <v>0</v>
      </c>
      <c r="G2277" s="21"/>
      <c r="H2277" s="21"/>
      <c r="I2277" s="20">
        <f t="shared" si="1154"/>
        <v>0</v>
      </c>
      <c r="J2277" s="20">
        <f t="shared" si="1155"/>
        <v>0</v>
      </c>
      <c r="K2277" s="25" t="str">
        <f t="shared" si="1156"/>
        <v>0</v>
      </c>
      <c r="L2277" s="20">
        <f t="shared" si="1157"/>
        <v>0</v>
      </c>
      <c r="M2277" s="42"/>
      <c r="N2277" s="20">
        <f>COUNTIFS($B$21:$B$5019,B2277)</f>
        <v>0</v>
      </c>
    </row>
    <row r="2278" spans="1:14" x14ac:dyDescent="0.45">
      <c r="A2278" s="19">
        <v>2258</v>
      </c>
      <c r="B2278" s="54"/>
      <c r="C2278" s="55"/>
      <c r="D2278" s="21"/>
      <c r="E2278" s="21"/>
      <c r="F2278" s="20">
        <f t="shared" si="1153"/>
        <v>0</v>
      </c>
      <c r="G2278" s="21"/>
      <c r="H2278" s="21"/>
      <c r="I2278" s="20">
        <f t="shared" si="1154"/>
        <v>0</v>
      </c>
      <c r="J2278" s="20">
        <f t="shared" si="1155"/>
        <v>0</v>
      </c>
      <c r="K2278" s="25" t="str">
        <f t="shared" si="1156"/>
        <v>0</v>
      </c>
      <c r="L2278" s="20">
        <f t="shared" si="1157"/>
        <v>0</v>
      </c>
      <c r="M2278" s="42"/>
      <c r="N2278" s="20">
        <f>COUNTIFS($B$21:$B$5019,B2278)</f>
        <v>0</v>
      </c>
    </row>
    <row r="2279" spans="1:14" x14ac:dyDescent="0.45">
      <c r="A2279" s="19">
        <v>2259</v>
      </c>
      <c r="B2279" s="54"/>
      <c r="C2279" s="55"/>
      <c r="D2279" s="21"/>
      <c r="E2279" s="21"/>
      <c r="F2279" s="20">
        <f t="shared" si="1153"/>
        <v>0</v>
      </c>
      <c r="G2279" s="21"/>
      <c r="H2279" s="21"/>
      <c r="I2279" s="20">
        <f t="shared" si="1154"/>
        <v>0</v>
      </c>
      <c r="J2279" s="20">
        <f t="shared" si="1155"/>
        <v>0</v>
      </c>
      <c r="K2279" s="25" t="str">
        <f t="shared" si="1156"/>
        <v>0</v>
      </c>
      <c r="L2279" s="20">
        <f t="shared" si="1157"/>
        <v>0</v>
      </c>
      <c r="M2279" s="42"/>
      <c r="N2279" s="20">
        <f>COUNTIFS($B$21:$B$5019,B2279)</f>
        <v>0</v>
      </c>
    </row>
    <row r="2280" spans="1:14" ht="18.600000000000001" thickBot="1" x14ac:dyDescent="0.5">
      <c r="A2280" s="22">
        <v>2260</v>
      </c>
      <c r="B2280" s="56"/>
      <c r="C2280" s="57"/>
      <c r="D2280" s="24"/>
      <c r="E2280" s="24"/>
      <c r="F2280" s="23">
        <f t="shared" si="1153"/>
        <v>0</v>
      </c>
      <c r="G2280" s="24"/>
      <c r="H2280" s="24"/>
      <c r="I2280" s="23">
        <f t="shared" si="1154"/>
        <v>0</v>
      </c>
      <c r="J2280" s="23">
        <f t="shared" si="1155"/>
        <v>0</v>
      </c>
      <c r="K2280" s="26" t="str">
        <f t="shared" si="1156"/>
        <v>0</v>
      </c>
      <c r="L2280" s="23">
        <f t="shared" si="1157"/>
        <v>0</v>
      </c>
      <c r="M2280" s="43"/>
      <c r="N2280" s="23">
        <f>COUNTIFS($B$21:$B$5019,B2280)</f>
        <v>0</v>
      </c>
    </row>
    <row r="2281" spans="1:14" x14ac:dyDescent="0.45">
      <c r="A2281" s="16">
        <v>2261</v>
      </c>
      <c r="B2281" s="52"/>
      <c r="C2281" s="53"/>
      <c r="D2281" s="18"/>
      <c r="E2281" s="18"/>
      <c r="F2281" s="17">
        <f>D2281-E2281</f>
        <v>0</v>
      </c>
      <c r="G2281" s="18"/>
      <c r="H2281" s="18"/>
      <c r="I2281" s="17">
        <f>G2281-H2281</f>
        <v>0</v>
      </c>
      <c r="J2281" s="17">
        <f>F2281+I2281</f>
        <v>0</v>
      </c>
      <c r="K2281" s="27" t="str">
        <f>IF(E2281&lt;0,"マイナス請求",IF(J2281=1900,"○",IF(J2281=0,"0",IF(J2281&lt;1900,"値引残","要確認"))))</f>
        <v>0</v>
      </c>
      <c r="L2281" s="17">
        <f>J2281</f>
        <v>0</v>
      </c>
      <c r="M2281" s="41"/>
      <c r="N2281" s="17">
        <f>COUNTIFS($B$21:$B$5019,B2281)</f>
        <v>0</v>
      </c>
    </row>
    <row r="2282" spans="1:14" x14ac:dyDescent="0.45">
      <c r="A2282" s="19">
        <v>2262</v>
      </c>
      <c r="B2282" s="54"/>
      <c r="C2282" s="55"/>
      <c r="D2282" s="21"/>
      <c r="E2282" s="21"/>
      <c r="F2282" s="20">
        <f t="shared" ref="F2282:F2290" si="1158">D2282-E2282</f>
        <v>0</v>
      </c>
      <c r="G2282" s="21"/>
      <c r="H2282" s="21"/>
      <c r="I2282" s="20">
        <f t="shared" ref="I2282:I2290" si="1159">G2282-H2282</f>
        <v>0</v>
      </c>
      <c r="J2282" s="20">
        <f t="shared" ref="J2282:J2290" si="1160">F2282+I2282</f>
        <v>0</v>
      </c>
      <c r="K2282" s="25" t="str">
        <f t="shared" ref="K2282:K2290" si="1161">IF(E2282&lt;0,"マイナス請求",IF(J2282=1900,"○",IF(J2282=0,"0",IF(J2282&lt;1900,"値引残","要確認"))))</f>
        <v>0</v>
      </c>
      <c r="L2282" s="20">
        <f t="shared" ref="L2282:L2290" si="1162">J2282</f>
        <v>0</v>
      </c>
      <c r="M2282" s="42"/>
      <c r="N2282" s="20">
        <f>COUNTIFS($B$21:$B$5019,B2282)</f>
        <v>0</v>
      </c>
    </row>
    <row r="2283" spans="1:14" x14ac:dyDescent="0.45">
      <c r="A2283" s="19">
        <v>2263</v>
      </c>
      <c r="B2283" s="54"/>
      <c r="C2283" s="55"/>
      <c r="D2283" s="21"/>
      <c r="E2283" s="21"/>
      <c r="F2283" s="20">
        <f t="shared" si="1158"/>
        <v>0</v>
      </c>
      <c r="G2283" s="21"/>
      <c r="H2283" s="21"/>
      <c r="I2283" s="20">
        <f t="shared" si="1159"/>
        <v>0</v>
      </c>
      <c r="J2283" s="20">
        <f t="shared" si="1160"/>
        <v>0</v>
      </c>
      <c r="K2283" s="25" t="str">
        <f t="shared" si="1161"/>
        <v>0</v>
      </c>
      <c r="L2283" s="20">
        <f t="shared" si="1162"/>
        <v>0</v>
      </c>
      <c r="M2283" s="42"/>
      <c r="N2283" s="20">
        <f>COUNTIFS($B$21:$B$5019,B2283)</f>
        <v>0</v>
      </c>
    </row>
    <row r="2284" spans="1:14" x14ac:dyDescent="0.45">
      <c r="A2284" s="19">
        <v>2264</v>
      </c>
      <c r="B2284" s="54"/>
      <c r="C2284" s="55"/>
      <c r="D2284" s="21"/>
      <c r="E2284" s="21"/>
      <c r="F2284" s="20">
        <f t="shared" si="1158"/>
        <v>0</v>
      </c>
      <c r="G2284" s="21"/>
      <c r="H2284" s="21"/>
      <c r="I2284" s="20">
        <f t="shared" si="1159"/>
        <v>0</v>
      </c>
      <c r="J2284" s="20">
        <f t="shared" si="1160"/>
        <v>0</v>
      </c>
      <c r="K2284" s="25" t="str">
        <f t="shared" si="1161"/>
        <v>0</v>
      </c>
      <c r="L2284" s="20">
        <f t="shared" si="1162"/>
        <v>0</v>
      </c>
      <c r="M2284" s="42"/>
      <c r="N2284" s="20">
        <f>COUNTIFS($B$21:$B$5019,B2284)</f>
        <v>0</v>
      </c>
    </row>
    <row r="2285" spans="1:14" x14ac:dyDescent="0.45">
      <c r="A2285" s="19">
        <v>2265</v>
      </c>
      <c r="B2285" s="54"/>
      <c r="C2285" s="55"/>
      <c r="D2285" s="21"/>
      <c r="E2285" s="21"/>
      <c r="F2285" s="20">
        <f t="shared" si="1158"/>
        <v>0</v>
      </c>
      <c r="G2285" s="21"/>
      <c r="H2285" s="21"/>
      <c r="I2285" s="20">
        <f t="shared" si="1159"/>
        <v>0</v>
      </c>
      <c r="J2285" s="20">
        <f t="shared" si="1160"/>
        <v>0</v>
      </c>
      <c r="K2285" s="25" t="str">
        <f t="shared" si="1161"/>
        <v>0</v>
      </c>
      <c r="L2285" s="20">
        <f t="shared" si="1162"/>
        <v>0</v>
      </c>
      <c r="M2285" s="42"/>
      <c r="N2285" s="20">
        <f>COUNTIFS($B$21:$B$5019,B2285)</f>
        <v>0</v>
      </c>
    </row>
    <row r="2286" spans="1:14" x14ac:dyDescent="0.45">
      <c r="A2286" s="19">
        <v>2266</v>
      </c>
      <c r="B2286" s="54"/>
      <c r="C2286" s="55"/>
      <c r="D2286" s="21"/>
      <c r="E2286" s="21"/>
      <c r="F2286" s="20">
        <f t="shared" si="1158"/>
        <v>0</v>
      </c>
      <c r="G2286" s="21"/>
      <c r="H2286" s="21"/>
      <c r="I2286" s="20">
        <f t="shared" si="1159"/>
        <v>0</v>
      </c>
      <c r="J2286" s="20">
        <f t="shared" si="1160"/>
        <v>0</v>
      </c>
      <c r="K2286" s="25" t="str">
        <f t="shared" si="1161"/>
        <v>0</v>
      </c>
      <c r="L2286" s="20">
        <f t="shared" si="1162"/>
        <v>0</v>
      </c>
      <c r="M2286" s="42"/>
      <c r="N2286" s="20">
        <f>COUNTIFS($B$21:$B$5019,B2286)</f>
        <v>0</v>
      </c>
    </row>
    <row r="2287" spans="1:14" x14ac:dyDescent="0.45">
      <c r="A2287" s="19">
        <v>2267</v>
      </c>
      <c r="B2287" s="54"/>
      <c r="C2287" s="55"/>
      <c r="D2287" s="21"/>
      <c r="E2287" s="21"/>
      <c r="F2287" s="20">
        <f t="shared" si="1158"/>
        <v>0</v>
      </c>
      <c r="G2287" s="21"/>
      <c r="H2287" s="21"/>
      <c r="I2287" s="20">
        <f t="shared" si="1159"/>
        <v>0</v>
      </c>
      <c r="J2287" s="20">
        <f t="shared" si="1160"/>
        <v>0</v>
      </c>
      <c r="K2287" s="25" t="str">
        <f t="shared" si="1161"/>
        <v>0</v>
      </c>
      <c r="L2287" s="20">
        <f t="shared" si="1162"/>
        <v>0</v>
      </c>
      <c r="M2287" s="42"/>
      <c r="N2287" s="20">
        <f>COUNTIFS($B$21:$B$5019,B2287)</f>
        <v>0</v>
      </c>
    </row>
    <row r="2288" spans="1:14" x14ac:dyDescent="0.45">
      <c r="A2288" s="19">
        <v>2268</v>
      </c>
      <c r="B2288" s="54"/>
      <c r="C2288" s="55"/>
      <c r="D2288" s="21"/>
      <c r="E2288" s="21"/>
      <c r="F2288" s="20">
        <f t="shared" si="1158"/>
        <v>0</v>
      </c>
      <c r="G2288" s="21"/>
      <c r="H2288" s="21"/>
      <c r="I2288" s="20">
        <f t="shared" si="1159"/>
        <v>0</v>
      </c>
      <c r="J2288" s="20">
        <f t="shared" si="1160"/>
        <v>0</v>
      </c>
      <c r="K2288" s="25" t="str">
        <f t="shared" si="1161"/>
        <v>0</v>
      </c>
      <c r="L2288" s="20">
        <f t="shared" si="1162"/>
        <v>0</v>
      </c>
      <c r="M2288" s="42"/>
      <c r="N2288" s="20">
        <f>COUNTIFS($B$21:$B$5019,B2288)</f>
        <v>0</v>
      </c>
    </row>
    <row r="2289" spans="1:14" x14ac:dyDescent="0.45">
      <c r="A2289" s="19">
        <v>2269</v>
      </c>
      <c r="B2289" s="54"/>
      <c r="C2289" s="55"/>
      <c r="D2289" s="21"/>
      <c r="E2289" s="21"/>
      <c r="F2289" s="20">
        <f t="shared" si="1158"/>
        <v>0</v>
      </c>
      <c r="G2289" s="21"/>
      <c r="H2289" s="21"/>
      <c r="I2289" s="20">
        <f t="shared" si="1159"/>
        <v>0</v>
      </c>
      <c r="J2289" s="20">
        <f t="shared" si="1160"/>
        <v>0</v>
      </c>
      <c r="K2289" s="25" t="str">
        <f t="shared" si="1161"/>
        <v>0</v>
      </c>
      <c r="L2289" s="20">
        <f t="shared" si="1162"/>
        <v>0</v>
      </c>
      <c r="M2289" s="42"/>
      <c r="N2289" s="20">
        <f>COUNTIFS($B$21:$B$5019,B2289)</f>
        <v>0</v>
      </c>
    </row>
    <row r="2290" spans="1:14" ht="18.600000000000001" thickBot="1" x14ac:dyDescent="0.5">
      <c r="A2290" s="22">
        <v>2270</v>
      </c>
      <c r="B2290" s="56"/>
      <c r="C2290" s="57"/>
      <c r="D2290" s="24"/>
      <c r="E2290" s="24"/>
      <c r="F2290" s="23">
        <f t="shared" si="1158"/>
        <v>0</v>
      </c>
      <c r="G2290" s="24"/>
      <c r="H2290" s="24"/>
      <c r="I2290" s="23">
        <f t="shared" si="1159"/>
        <v>0</v>
      </c>
      <c r="J2290" s="23">
        <f t="shared" si="1160"/>
        <v>0</v>
      </c>
      <c r="K2290" s="26" t="str">
        <f t="shared" si="1161"/>
        <v>0</v>
      </c>
      <c r="L2290" s="23">
        <f t="shared" si="1162"/>
        <v>0</v>
      </c>
      <c r="M2290" s="43"/>
      <c r="N2290" s="23">
        <f>COUNTIFS($B$21:$B$5019,B2290)</f>
        <v>0</v>
      </c>
    </row>
    <row r="2291" spans="1:14" x14ac:dyDescent="0.45">
      <c r="A2291" s="16">
        <v>2271</v>
      </c>
      <c r="B2291" s="52"/>
      <c r="C2291" s="53"/>
      <c r="D2291" s="18"/>
      <c r="E2291" s="18"/>
      <c r="F2291" s="17">
        <f>D2291-E2291</f>
        <v>0</v>
      </c>
      <c r="G2291" s="18"/>
      <c r="H2291" s="18"/>
      <c r="I2291" s="17">
        <f>G2291-H2291</f>
        <v>0</v>
      </c>
      <c r="J2291" s="17">
        <f>F2291+I2291</f>
        <v>0</v>
      </c>
      <c r="K2291" s="27" t="str">
        <f>IF(E2291&lt;0,"マイナス請求",IF(J2291=1900,"○",IF(J2291=0,"0",IF(J2291&lt;1900,"値引残","要確認"))))</f>
        <v>0</v>
      </c>
      <c r="L2291" s="17">
        <f>J2291</f>
        <v>0</v>
      </c>
      <c r="M2291" s="41"/>
      <c r="N2291" s="17">
        <f>COUNTIFS($B$21:$B$5019,B2291)</f>
        <v>0</v>
      </c>
    </row>
    <row r="2292" spans="1:14" x14ac:dyDescent="0.45">
      <c r="A2292" s="19">
        <v>2272</v>
      </c>
      <c r="B2292" s="54"/>
      <c r="C2292" s="55"/>
      <c r="D2292" s="21"/>
      <c r="E2292" s="21"/>
      <c r="F2292" s="20">
        <f t="shared" ref="F2292:F2300" si="1163">D2292-E2292</f>
        <v>0</v>
      </c>
      <c r="G2292" s="21"/>
      <c r="H2292" s="21"/>
      <c r="I2292" s="20">
        <f t="shared" ref="I2292:I2300" si="1164">G2292-H2292</f>
        <v>0</v>
      </c>
      <c r="J2292" s="20">
        <f t="shared" ref="J2292:J2300" si="1165">F2292+I2292</f>
        <v>0</v>
      </c>
      <c r="K2292" s="25" t="str">
        <f t="shared" ref="K2292:K2300" si="1166">IF(E2292&lt;0,"マイナス請求",IF(J2292=1900,"○",IF(J2292=0,"0",IF(J2292&lt;1900,"値引残","要確認"))))</f>
        <v>0</v>
      </c>
      <c r="L2292" s="20">
        <f t="shared" ref="L2292:L2300" si="1167">J2292</f>
        <v>0</v>
      </c>
      <c r="M2292" s="42"/>
      <c r="N2292" s="20">
        <f>COUNTIFS($B$21:$B$5019,B2292)</f>
        <v>0</v>
      </c>
    </row>
    <row r="2293" spans="1:14" x14ac:dyDescent="0.45">
      <c r="A2293" s="19">
        <v>2273</v>
      </c>
      <c r="B2293" s="54"/>
      <c r="C2293" s="55"/>
      <c r="D2293" s="21"/>
      <c r="E2293" s="21"/>
      <c r="F2293" s="20">
        <f t="shared" si="1163"/>
        <v>0</v>
      </c>
      <c r="G2293" s="21"/>
      <c r="H2293" s="21"/>
      <c r="I2293" s="20">
        <f t="shared" si="1164"/>
        <v>0</v>
      </c>
      <c r="J2293" s="20">
        <f t="shared" si="1165"/>
        <v>0</v>
      </c>
      <c r="K2293" s="25" t="str">
        <f t="shared" si="1166"/>
        <v>0</v>
      </c>
      <c r="L2293" s="20">
        <f t="shared" si="1167"/>
        <v>0</v>
      </c>
      <c r="M2293" s="42"/>
      <c r="N2293" s="20">
        <f>COUNTIFS($B$21:$B$5019,B2293)</f>
        <v>0</v>
      </c>
    </row>
    <row r="2294" spans="1:14" x14ac:dyDescent="0.45">
      <c r="A2294" s="19">
        <v>2274</v>
      </c>
      <c r="B2294" s="54"/>
      <c r="C2294" s="55"/>
      <c r="D2294" s="21"/>
      <c r="E2294" s="21"/>
      <c r="F2294" s="20">
        <f t="shared" si="1163"/>
        <v>0</v>
      </c>
      <c r="G2294" s="21"/>
      <c r="H2294" s="21"/>
      <c r="I2294" s="20">
        <f t="shared" si="1164"/>
        <v>0</v>
      </c>
      <c r="J2294" s="20">
        <f t="shared" si="1165"/>
        <v>0</v>
      </c>
      <c r="K2294" s="25" t="str">
        <f t="shared" si="1166"/>
        <v>0</v>
      </c>
      <c r="L2294" s="20">
        <f t="shared" si="1167"/>
        <v>0</v>
      </c>
      <c r="M2294" s="42"/>
      <c r="N2294" s="20">
        <f>COUNTIFS($B$21:$B$5019,B2294)</f>
        <v>0</v>
      </c>
    </row>
    <row r="2295" spans="1:14" x14ac:dyDescent="0.45">
      <c r="A2295" s="19">
        <v>2275</v>
      </c>
      <c r="B2295" s="54"/>
      <c r="C2295" s="55"/>
      <c r="D2295" s="21"/>
      <c r="E2295" s="21"/>
      <c r="F2295" s="20">
        <f t="shared" si="1163"/>
        <v>0</v>
      </c>
      <c r="G2295" s="21"/>
      <c r="H2295" s="21"/>
      <c r="I2295" s="20">
        <f t="shared" si="1164"/>
        <v>0</v>
      </c>
      <c r="J2295" s="20">
        <f t="shared" si="1165"/>
        <v>0</v>
      </c>
      <c r="K2295" s="25" t="str">
        <f t="shared" si="1166"/>
        <v>0</v>
      </c>
      <c r="L2295" s="20">
        <f t="shared" si="1167"/>
        <v>0</v>
      </c>
      <c r="M2295" s="42"/>
      <c r="N2295" s="20">
        <f>COUNTIFS($B$21:$B$5019,B2295)</f>
        <v>0</v>
      </c>
    </row>
    <row r="2296" spans="1:14" x14ac:dyDescent="0.45">
      <c r="A2296" s="19">
        <v>2276</v>
      </c>
      <c r="B2296" s="54"/>
      <c r="C2296" s="55"/>
      <c r="D2296" s="21"/>
      <c r="E2296" s="21"/>
      <c r="F2296" s="20">
        <f t="shared" si="1163"/>
        <v>0</v>
      </c>
      <c r="G2296" s="21"/>
      <c r="H2296" s="21"/>
      <c r="I2296" s="20">
        <f t="shared" si="1164"/>
        <v>0</v>
      </c>
      <c r="J2296" s="20">
        <f t="shared" si="1165"/>
        <v>0</v>
      </c>
      <c r="K2296" s="25" t="str">
        <f t="shared" si="1166"/>
        <v>0</v>
      </c>
      <c r="L2296" s="20">
        <f t="shared" si="1167"/>
        <v>0</v>
      </c>
      <c r="M2296" s="42"/>
      <c r="N2296" s="20">
        <f>COUNTIFS($B$21:$B$5019,B2296)</f>
        <v>0</v>
      </c>
    </row>
    <row r="2297" spans="1:14" x14ac:dyDescent="0.45">
      <c r="A2297" s="19">
        <v>2277</v>
      </c>
      <c r="B2297" s="54"/>
      <c r="C2297" s="55"/>
      <c r="D2297" s="21"/>
      <c r="E2297" s="21"/>
      <c r="F2297" s="20">
        <f t="shared" si="1163"/>
        <v>0</v>
      </c>
      <c r="G2297" s="21"/>
      <c r="H2297" s="21"/>
      <c r="I2297" s="20">
        <f t="shared" si="1164"/>
        <v>0</v>
      </c>
      <c r="J2297" s="20">
        <f t="shared" si="1165"/>
        <v>0</v>
      </c>
      <c r="K2297" s="25" t="str">
        <f t="shared" si="1166"/>
        <v>0</v>
      </c>
      <c r="L2297" s="20">
        <f t="shared" si="1167"/>
        <v>0</v>
      </c>
      <c r="M2297" s="42"/>
      <c r="N2297" s="20">
        <f>COUNTIFS($B$21:$B$5019,B2297)</f>
        <v>0</v>
      </c>
    </row>
    <row r="2298" spans="1:14" x14ac:dyDescent="0.45">
      <c r="A2298" s="19">
        <v>2278</v>
      </c>
      <c r="B2298" s="54"/>
      <c r="C2298" s="55"/>
      <c r="D2298" s="21"/>
      <c r="E2298" s="21"/>
      <c r="F2298" s="20">
        <f t="shared" si="1163"/>
        <v>0</v>
      </c>
      <c r="G2298" s="21"/>
      <c r="H2298" s="21"/>
      <c r="I2298" s="20">
        <f t="shared" si="1164"/>
        <v>0</v>
      </c>
      <c r="J2298" s="20">
        <f t="shared" si="1165"/>
        <v>0</v>
      </c>
      <c r="K2298" s="25" t="str">
        <f t="shared" si="1166"/>
        <v>0</v>
      </c>
      <c r="L2298" s="20">
        <f t="shared" si="1167"/>
        <v>0</v>
      </c>
      <c r="M2298" s="42"/>
      <c r="N2298" s="20">
        <f>COUNTIFS($B$21:$B$5019,B2298)</f>
        <v>0</v>
      </c>
    </row>
    <row r="2299" spans="1:14" x14ac:dyDescent="0.45">
      <c r="A2299" s="19">
        <v>2279</v>
      </c>
      <c r="B2299" s="54"/>
      <c r="C2299" s="55"/>
      <c r="D2299" s="21"/>
      <c r="E2299" s="21"/>
      <c r="F2299" s="20">
        <f t="shared" si="1163"/>
        <v>0</v>
      </c>
      <c r="G2299" s="21"/>
      <c r="H2299" s="21"/>
      <c r="I2299" s="20">
        <f t="shared" si="1164"/>
        <v>0</v>
      </c>
      <c r="J2299" s="20">
        <f t="shared" si="1165"/>
        <v>0</v>
      </c>
      <c r="K2299" s="25" t="str">
        <f t="shared" si="1166"/>
        <v>0</v>
      </c>
      <c r="L2299" s="20">
        <f t="shared" si="1167"/>
        <v>0</v>
      </c>
      <c r="M2299" s="42"/>
      <c r="N2299" s="20">
        <f>COUNTIFS($B$21:$B$5019,B2299)</f>
        <v>0</v>
      </c>
    </row>
    <row r="2300" spans="1:14" ht="18.600000000000001" thickBot="1" x14ac:dyDescent="0.5">
      <c r="A2300" s="22">
        <v>2280</v>
      </c>
      <c r="B2300" s="56"/>
      <c r="C2300" s="57"/>
      <c r="D2300" s="24"/>
      <c r="E2300" s="24"/>
      <c r="F2300" s="23">
        <f t="shared" si="1163"/>
        <v>0</v>
      </c>
      <c r="G2300" s="24"/>
      <c r="H2300" s="24"/>
      <c r="I2300" s="23">
        <f t="shared" si="1164"/>
        <v>0</v>
      </c>
      <c r="J2300" s="23">
        <f t="shared" si="1165"/>
        <v>0</v>
      </c>
      <c r="K2300" s="26" t="str">
        <f t="shared" si="1166"/>
        <v>0</v>
      </c>
      <c r="L2300" s="23">
        <f t="shared" si="1167"/>
        <v>0</v>
      </c>
      <c r="M2300" s="43"/>
      <c r="N2300" s="23">
        <f>COUNTIFS($B$21:$B$5019,B2300)</f>
        <v>0</v>
      </c>
    </row>
    <row r="2301" spans="1:14" x14ac:dyDescent="0.45">
      <c r="A2301" s="16">
        <v>2281</v>
      </c>
      <c r="B2301" s="52"/>
      <c r="C2301" s="53"/>
      <c r="D2301" s="18"/>
      <c r="E2301" s="18"/>
      <c r="F2301" s="17">
        <f>D2301-E2301</f>
        <v>0</v>
      </c>
      <c r="G2301" s="18"/>
      <c r="H2301" s="18"/>
      <c r="I2301" s="17">
        <f>G2301-H2301</f>
        <v>0</v>
      </c>
      <c r="J2301" s="17">
        <f>F2301+I2301</f>
        <v>0</v>
      </c>
      <c r="K2301" s="27" t="str">
        <f>IF(E2301&lt;0,"マイナス請求",IF(J2301=1900,"○",IF(J2301=0,"0",IF(J2301&lt;1900,"値引残","要確認"))))</f>
        <v>0</v>
      </c>
      <c r="L2301" s="17">
        <f>J2301</f>
        <v>0</v>
      </c>
      <c r="M2301" s="41"/>
      <c r="N2301" s="17">
        <f>COUNTIFS($B$21:$B$5019,B2301)</f>
        <v>0</v>
      </c>
    </row>
    <row r="2302" spans="1:14" x14ac:dyDescent="0.45">
      <c r="A2302" s="19">
        <v>2282</v>
      </c>
      <c r="B2302" s="54"/>
      <c r="C2302" s="55"/>
      <c r="D2302" s="21"/>
      <c r="E2302" s="21"/>
      <c r="F2302" s="20">
        <f t="shared" ref="F2302:F2310" si="1168">D2302-E2302</f>
        <v>0</v>
      </c>
      <c r="G2302" s="21"/>
      <c r="H2302" s="21"/>
      <c r="I2302" s="20">
        <f t="shared" ref="I2302:I2310" si="1169">G2302-H2302</f>
        <v>0</v>
      </c>
      <c r="J2302" s="20">
        <f t="shared" ref="J2302:J2310" si="1170">F2302+I2302</f>
        <v>0</v>
      </c>
      <c r="K2302" s="25" t="str">
        <f t="shared" ref="K2302:K2310" si="1171">IF(E2302&lt;0,"マイナス請求",IF(J2302=1900,"○",IF(J2302=0,"0",IF(J2302&lt;1900,"値引残","要確認"))))</f>
        <v>0</v>
      </c>
      <c r="L2302" s="20">
        <f t="shared" ref="L2302:L2310" si="1172">J2302</f>
        <v>0</v>
      </c>
      <c r="M2302" s="42"/>
      <c r="N2302" s="20">
        <f>COUNTIFS($B$21:$B$5019,B2302)</f>
        <v>0</v>
      </c>
    </row>
    <row r="2303" spans="1:14" x14ac:dyDescent="0.45">
      <c r="A2303" s="19">
        <v>2283</v>
      </c>
      <c r="B2303" s="54"/>
      <c r="C2303" s="55"/>
      <c r="D2303" s="21"/>
      <c r="E2303" s="21"/>
      <c r="F2303" s="20">
        <f t="shared" si="1168"/>
        <v>0</v>
      </c>
      <c r="G2303" s="21"/>
      <c r="H2303" s="21"/>
      <c r="I2303" s="20">
        <f t="shared" si="1169"/>
        <v>0</v>
      </c>
      <c r="J2303" s="20">
        <f t="shared" si="1170"/>
        <v>0</v>
      </c>
      <c r="K2303" s="25" t="str">
        <f t="shared" si="1171"/>
        <v>0</v>
      </c>
      <c r="L2303" s="20">
        <f t="shared" si="1172"/>
        <v>0</v>
      </c>
      <c r="M2303" s="42"/>
      <c r="N2303" s="20">
        <f>COUNTIFS($B$21:$B$5019,B2303)</f>
        <v>0</v>
      </c>
    </row>
    <row r="2304" spans="1:14" x14ac:dyDescent="0.45">
      <c r="A2304" s="19">
        <v>2284</v>
      </c>
      <c r="B2304" s="54"/>
      <c r="C2304" s="55"/>
      <c r="D2304" s="21"/>
      <c r="E2304" s="21"/>
      <c r="F2304" s="20">
        <f t="shared" si="1168"/>
        <v>0</v>
      </c>
      <c r="G2304" s="21"/>
      <c r="H2304" s="21"/>
      <c r="I2304" s="20">
        <f t="shared" si="1169"/>
        <v>0</v>
      </c>
      <c r="J2304" s="20">
        <f t="shared" si="1170"/>
        <v>0</v>
      </c>
      <c r="K2304" s="25" t="str">
        <f t="shared" si="1171"/>
        <v>0</v>
      </c>
      <c r="L2304" s="20">
        <f t="shared" si="1172"/>
        <v>0</v>
      </c>
      <c r="M2304" s="42"/>
      <c r="N2304" s="20">
        <f>COUNTIFS($B$21:$B$5019,B2304)</f>
        <v>0</v>
      </c>
    </row>
    <row r="2305" spans="1:14" x14ac:dyDescent="0.45">
      <c r="A2305" s="19">
        <v>2285</v>
      </c>
      <c r="B2305" s="54"/>
      <c r="C2305" s="55"/>
      <c r="D2305" s="21"/>
      <c r="E2305" s="21"/>
      <c r="F2305" s="20">
        <f t="shared" si="1168"/>
        <v>0</v>
      </c>
      <c r="G2305" s="21"/>
      <c r="H2305" s="21"/>
      <c r="I2305" s="20">
        <f t="shared" si="1169"/>
        <v>0</v>
      </c>
      <c r="J2305" s="20">
        <f t="shared" si="1170"/>
        <v>0</v>
      </c>
      <c r="K2305" s="25" t="str">
        <f t="shared" si="1171"/>
        <v>0</v>
      </c>
      <c r="L2305" s="20">
        <f t="shared" si="1172"/>
        <v>0</v>
      </c>
      <c r="M2305" s="42"/>
      <c r="N2305" s="20">
        <f>COUNTIFS($B$21:$B$5019,B2305)</f>
        <v>0</v>
      </c>
    </row>
    <row r="2306" spans="1:14" x14ac:dyDescent="0.45">
      <c r="A2306" s="19">
        <v>2286</v>
      </c>
      <c r="B2306" s="54"/>
      <c r="C2306" s="55"/>
      <c r="D2306" s="21"/>
      <c r="E2306" s="21"/>
      <c r="F2306" s="20">
        <f t="shared" si="1168"/>
        <v>0</v>
      </c>
      <c r="G2306" s="21"/>
      <c r="H2306" s="21"/>
      <c r="I2306" s="20">
        <f t="shared" si="1169"/>
        <v>0</v>
      </c>
      <c r="J2306" s="20">
        <f t="shared" si="1170"/>
        <v>0</v>
      </c>
      <c r="K2306" s="25" t="str">
        <f t="shared" si="1171"/>
        <v>0</v>
      </c>
      <c r="L2306" s="20">
        <f t="shared" si="1172"/>
        <v>0</v>
      </c>
      <c r="M2306" s="42"/>
      <c r="N2306" s="20">
        <f>COUNTIFS($B$21:$B$5019,B2306)</f>
        <v>0</v>
      </c>
    </row>
    <row r="2307" spans="1:14" x14ac:dyDescent="0.45">
      <c r="A2307" s="19">
        <v>2287</v>
      </c>
      <c r="B2307" s="54"/>
      <c r="C2307" s="55"/>
      <c r="D2307" s="21"/>
      <c r="E2307" s="21"/>
      <c r="F2307" s="20">
        <f t="shared" si="1168"/>
        <v>0</v>
      </c>
      <c r="G2307" s="21"/>
      <c r="H2307" s="21"/>
      <c r="I2307" s="20">
        <f t="shared" si="1169"/>
        <v>0</v>
      </c>
      <c r="J2307" s="20">
        <f t="shared" si="1170"/>
        <v>0</v>
      </c>
      <c r="K2307" s="25" t="str">
        <f t="shared" si="1171"/>
        <v>0</v>
      </c>
      <c r="L2307" s="20">
        <f t="shared" si="1172"/>
        <v>0</v>
      </c>
      <c r="M2307" s="42"/>
      <c r="N2307" s="20">
        <f>COUNTIFS($B$21:$B$5019,B2307)</f>
        <v>0</v>
      </c>
    </row>
    <row r="2308" spans="1:14" x14ac:dyDescent="0.45">
      <c r="A2308" s="19">
        <v>2288</v>
      </c>
      <c r="B2308" s="54"/>
      <c r="C2308" s="55"/>
      <c r="D2308" s="21"/>
      <c r="E2308" s="21"/>
      <c r="F2308" s="20">
        <f t="shared" si="1168"/>
        <v>0</v>
      </c>
      <c r="G2308" s="21"/>
      <c r="H2308" s="21"/>
      <c r="I2308" s="20">
        <f t="shared" si="1169"/>
        <v>0</v>
      </c>
      <c r="J2308" s="20">
        <f t="shared" si="1170"/>
        <v>0</v>
      </c>
      <c r="K2308" s="25" t="str">
        <f t="shared" si="1171"/>
        <v>0</v>
      </c>
      <c r="L2308" s="20">
        <f t="shared" si="1172"/>
        <v>0</v>
      </c>
      <c r="M2308" s="42"/>
      <c r="N2308" s="20">
        <f>COUNTIFS($B$21:$B$5019,B2308)</f>
        <v>0</v>
      </c>
    </row>
    <row r="2309" spans="1:14" x14ac:dyDescent="0.45">
      <c r="A2309" s="19">
        <v>2289</v>
      </c>
      <c r="B2309" s="54"/>
      <c r="C2309" s="55"/>
      <c r="D2309" s="21"/>
      <c r="E2309" s="21"/>
      <c r="F2309" s="20">
        <f t="shared" si="1168"/>
        <v>0</v>
      </c>
      <c r="G2309" s="21"/>
      <c r="H2309" s="21"/>
      <c r="I2309" s="20">
        <f t="shared" si="1169"/>
        <v>0</v>
      </c>
      <c r="J2309" s="20">
        <f t="shared" si="1170"/>
        <v>0</v>
      </c>
      <c r="K2309" s="25" t="str">
        <f t="shared" si="1171"/>
        <v>0</v>
      </c>
      <c r="L2309" s="20">
        <f t="shared" si="1172"/>
        <v>0</v>
      </c>
      <c r="M2309" s="42"/>
      <c r="N2309" s="20">
        <f>COUNTIFS($B$21:$B$5019,B2309)</f>
        <v>0</v>
      </c>
    </row>
    <row r="2310" spans="1:14" ht="18.600000000000001" thickBot="1" x14ac:dyDescent="0.5">
      <c r="A2310" s="22">
        <v>2290</v>
      </c>
      <c r="B2310" s="56"/>
      <c r="C2310" s="57"/>
      <c r="D2310" s="24"/>
      <c r="E2310" s="24"/>
      <c r="F2310" s="23">
        <f t="shared" si="1168"/>
        <v>0</v>
      </c>
      <c r="G2310" s="24"/>
      <c r="H2310" s="24"/>
      <c r="I2310" s="23">
        <f t="shared" si="1169"/>
        <v>0</v>
      </c>
      <c r="J2310" s="23">
        <f t="shared" si="1170"/>
        <v>0</v>
      </c>
      <c r="K2310" s="26" t="str">
        <f t="shared" si="1171"/>
        <v>0</v>
      </c>
      <c r="L2310" s="23">
        <f t="shared" si="1172"/>
        <v>0</v>
      </c>
      <c r="M2310" s="43"/>
      <c r="N2310" s="23">
        <f>COUNTIFS($B$21:$B$5019,B2310)</f>
        <v>0</v>
      </c>
    </row>
    <row r="2311" spans="1:14" x14ac:dyDescent="0.45">
      <c r="A2311" s="16">
        <v>2291</v>
      </c>
      <c r="B2311" s="52"/>
      <c r="C2311" s="53"/>
      <c r="D2311" s="18"/>
      <c r="E2311" s="18"/>
      <c r="F2311" s="17">
        <f>D2311-E2311</f>
        <v>0</v>
      </c>
      <c r="G2311" s="18"/>
      <c r="H2311" s="18"/>
      <c r="I2311" s="17">
        <f>G2311-H2311</f>
        <v>0</v>
      </c>
      <c r="J2311" s="17">
        <f>F2311+I2311</f>
        <v>0</v>
      </c>
      <c r="K2311" s="27" t="str">
        <f>IF(E2311&lt;0,"マイナス請求",IF(J2311=1900,"○",IF(J2311=0,"0",IF(J2311&lt;1900,"値引残","要確認"))))</f>
        <v>0</v>
      </c>
      <c r="L2311" s="17">
        <f>J2311</f>
        <v>0</v>
      </c>
      <c r="M2311" s="41"/>
      <c r="N2311" s="17">
        <f>COUNTIFS($B$21:$B$5019,B2311)</f>
        <v>0</v>
      </c>
    </row>
    <row r="2312" spans="1:14" x14ac:dyDescent="0.45">
      <c r="A2312" s="19">
        <v>2292</v>
      </c>
      <c r="B2312" s="54"/>
      <c r="C2312" s="55"/>
      <c r="D2312" s="21"/>
      <c r="E2312" s="21"/>
      <c r="F2312" s="20">
        <f t="shared" ref="F2312:F2320" si="1173">D2312-E2312</f>
        <v>0</v>
      </c>
      <c r="G2312" s="21"/>
      <c r="H2312" s="21"/>
      <c r="I2312" s="20">
        <f t="shared" ref="I2312:I2320" si="1174">G2312-H2312</f>
        <v>0</v>
      </c>
      <c r="J2312" s="20">
        <f t="shared" ref="J2312:J2320" si="1175">F2312+I2312</f>
        <v>0</v>
      </c>
      <c r="K2312" s="25" t="str">
        <f t="shared" ref="K2312:K2317" si="1176">IF(E2312&lt;0,"マイナス請求",IF(J2312=1900,"○",IF(J2312=0,"0",IF(J2312&lt;1900,"値引残","要確認"))))</f>
        <v>0</v>
      </c>
      <c r="L2312" s="20">
        <f t="shared" ref="L2312:L2320" si="1177">J2312</f>
        <v>0</v>
      </c>
      <c r="M2312" s="42"/>
      <c r="N2312" s="20">
        <f>COUNTIFS($B$21:$B$5019,B2312)</f>
        <v>0</v>
      </c>
    </row>
    <row r="2313" spans="1:14" x14ac:dyDescent="0.45">
      <c r="A2313" s="19">
        <v>2293</v>
      </c>
      <c r="B2313" s="54"/>
      <c r="C2313" s="55"/>
      <c r="D2313" s="21"/>
      <c r="E2313" s="21"/>
      <c r="F2313" s="20">
        <f t="shared" si="1173"/>
        <v>0</v>
      </c>
      <c r="G2313" s="21"/>
      <c r="H2313" s="21"/>
      <c r="I2313" s="20">
        <f t="shared" si="1174"/>
        <v>0</v>
      </c>
      <c r="J2313" s="20">
        <f t="shared" si="1175"/>
        <v>0</v>
      </c>
      <c r="K2313" s="25" t="str">
        <f t="shared" si="1176"/>
        <v>0</v>
      </c>
      <c r="L2313" s="20">
        <f t="shared" si="1177"/>
        <v>0</v>
      </c>
      <c r="M2313" s="42"/>
      <c r="N2313" s="20">
        <f>COUNTIFS($B$21:$B$5019,B2313)</f>
        <v>0</v>
      </c>
    </row>
    <row r="2314" spans="1:14" x14ac:dyDescent="0.45">
      <c r="A2314" s="19">
        <v>2294</v>
      </c>
      <c r="B2314" s="54"/>
      <c r="C2314" s="55"/>
      <c r="D2314" s="21"/>
      <c r="E2314" s="21"/>
      <c r="F2314" s="20">
        <f t="shared" si="1173"/>
        <v>0</v>
      </c>
      <c r="G2314" s="21"/>
      <c r="H2314" s="21"/>
      <c r="I2314" s="20">
        <f t="shared" si="1174"/>
        <v>0</v>
      </c>
      <c r="J2314" s="20">
        <f t="shared" si="1175"/>
        <v>0</v>
      </c>
      <c r="K2314" s="25" t="str">
        <f t="shared" si="1176"/>
        <v>0</v>
      </c>
      <c r="L2314" s="20">
        <f t="shared" si="1177"/>
        <v>0</v>
      </c>
      <c r="M2314" s="42"/>
      <c r="N2314" s="20">
        <f>COUNTIFS($B$21:$B$5019,B2314)</f>
        <v>0</v>
      </c>
    </row>
    <row r="2315" spans="1:14" x14ac:dyDescent="0.45">
      <c r="A2315" s="19">
        <v>2295</v>
      </c>
      <c r="B2315" s="54"/>
      <c r="C2315" s="55"/>
      <c r="D2315" s="21"/>
      <c r="E2315" s="21"/>
      <c r="F2315" s="20">
        <f t="shared" si="1173"/>
        <v>0</v>
      </c>
      <c r="G2315" s="21"/>
      <c r="H2315" s="21"/>
      <c r="I2315" s="20">
        <f t="shared" si="1174"/>
        <v>0</v>
      </c>
      <c r="J2315" s="20">
        <f t="shared" si="1175"/>
        <v>0</v>
      </c>
      <c r="K2315" s="25" t="str">
        <f t="shared" si="1176"/>
        <v>0</v>
      </c>
      <c r="L2315" s="20">
        <f t="shared" si="1177"/>
        <v>0</v>
      </c>
      <c r="M2315" s="42"/>
      <c r="N2315" s="20">
        <f>COUNTIFS($B$21:$B$5019,B2315)</f>
        <v>0</v>
      </c>
    </row>
    <row r="2316" spans="1:14" x14ac:dyDescent="0.45">
      <c r="A2316" s="19">
        <v>2296</v>
      </c>
      <c r="B2316" s="54"/>
      <c r="C2316" s="55"/>
      <c r="D2316" s="21"/>
      <c r="E2316" s="21"/>
      <c r="F2316" s="20">
        <f t="shared" si="1173"/>
        <v>0</v>
      </c>
      <c r="G2316" s="21"/>
      <c r="H2316" s="21"/>
      <c r="I2316" s="20">
        <f t="shared" si="1174"/>
        <v>0</v>
      </c>
      <c r="J2316" s="20">
        <f t="shared" si="1175"/>
        <v>0</v>
      </c>
      <c r="K2316" s="25" t="str">
        <f t="shared" si="1176"/>
        <v>0</v>
      </c>
      <c r="L2316" s="20">
        <f t="shared" si="1177"/>
        <v>0</v>
      </c>
      <c r="M2316" s="42"/>
      <c r="N2316" s="20">
        <f>COUNTIFS($B$21:$B$5019,B2316)</f>
        <v>0</v>
      </c>
    </row>
    <row r="2317" spans="1:14" x14ac:dyDescent="0.45">
      <c r="A2317" s="19">
        <v>2297</v>
      </c>
      <c r="B2317" s="54"/>
      <c r="C2317" s="55"/>
      <c r="D2317" s="21"/>
      <c r="E2317" s="21"/>
      <c r="F2317" s="20">
        <f t="shared" si="1173"/>
        <v>0</v>
      </c>
      <c r="G2317" s="21"/>
      <c r="H2317" s="21"/>
      <c r="I2317" s="20">
        <f t="shared" si="1174"/>
        <v>0</v>
      </c>
      <c r="J2317" s="20">
        <f t="shared" si="1175"/>
        <v>0</v>
      </c>
      <c r="K2317" s="25" t="str">
        <f t="shared" si="1176"/>
        <v>0</v>
      </c>
      <c r="L2317" s="20">
        <f t="shared" si="1177"/>
        <v>0</v>
      </c>
      <c r="M2317" s="42"/>
      <c r="N2317" s="20">
        <f>COUNTIFS($B$21:$B$5019,B2317)</f>
        <v>0</v>
      </c>
    </row>
    <row r="2318" spans="1:14" x14ac:dyDescent="0.45">
      <c r="A2318" s="19">
        <v>2298</v>
      </c>
      <c r="B2318" s="54"/>
      <c r="C2318" s="55"/>
      <c r="D2318" s="21"/>
      <c r="E2318" s="21"/>
      <c r="F2318" s="20">
        <f t="shared" si="1173"/>
        <v>0</v>
      </c>
      <c r="G2318" s="21"/>
      <c r="H2318" s="21"/>
      <c r="I2318" s="20">
        <f t="shared" si="1174"/>
        <v>0</v>
      </c>
      <c r="J2318" s="20">
        <f t="shared" si="1175"/>
        <v>0</v>
      </c>
      <c r="K2318" s="25" t="str">
        <f>IF(E2318&lt;0,"マイナス請求",IF(J2318=1900,"○",IF(J2318=0,"0",IF(J2318&lt;1900,"値引残","要確認"))))</f>
        <v>0</v>
      </c>
      <c r="L2318" s="20">
        <f t="shared" si="1177"/>
        <v>0</v>
      </c>
      <c r="M2318" s="42"/>
      <c r="N2318" s="20">
        <f>COUNTIFS($B$21:$B$5019,B2318)</f>
        <v>0</v>
      </c>
    </row>
    <row r="2319" spans="1:14" x14ac:dyDescent="0.45">
      <c r="A2319" s="19">
        <v>2299</v>
      </c>
      <c r="B2319" s="54"/>
      <c r="C2319" s="55"/>
      <c r="D2319" s="21"/>
      <c r="E2319" s="21"/>
      <c r="F2319" s="20">
        <f t="shared" si="1173"/>
        <v>0</v>
      </c>
      <c r="G2319" s="21"/>
      <c r="H2319" s="21"/>
      <c r="I2319" s="20">
        <f t="shared" si="1174"/>
        <v>0</v>
      </c>
      <c r="J2319" s="20">
        <f t="shared" si="1175"/>
        <v>0</v>
      </c>
      <c r="K2319" s="25" t="str">
        <f t="shared" ref="K2319:K2320" si="1178">IF(E2319&lt;0,"マイナス請求",IF(J2319=1900,"○",IF(J2319=0,"0",IF(J2319&lt;1900,"値引残","要確認"))))</f>
        <v>0</v>
      </c>
      <c r="L2319" s="20">
        <f t="shared" si="1177"/>
        <v>0</v>
      </c>
      <c r="M2319" s="42"/>
      <c r="N2319" s="20">
        <f>COUNTIFS($B$21:$B$5019,B2319)</f>
        <v>0</v>
      </c>
    </row>
    <row r="2320" spans="1:14" ht="18.600000000000001" thickBot="1" x14ac:dyDescent="0.5">
      <c r="A2320" s="22">
        <v>2300</v>
      </c>
      <c r="B2320" s="56"/>
      <c r="C2320" s="57"/>
      <c r="D2320" s="24"/>
      <c r="E2320" s="24"/>
      <c r="F2320" s="23">
        <f t="shared" si="1173"/>
        <v>0</v>
      </c>
      <c r="G2320" s="24"/>
      <c r="H2320" s="24"/>
      <c r="I2320" s="23">
        <f t="shared" si="1174"/>
        <v>0</v>
      </c>
      <c r="J2320" s="23">
        <f t="shared" si="1175"/>
        <v>0</v>
      </c>
      <c r="K2320" s="26" t="str">
        <f t="shared" si="1178"/>
        <v>0</v>
      </c>
      <c r="L2320" s="23">
        <f t="shared" si="1177"/>
        <v>0</v>
      </c>
      <c r="M2320" s="43"/>
      <c r="N2320" s="23">
        <f>COUNTIFS($B$21:$B$5019,B2320)</f>
        <v>0</v>
      </c>
    </row>
    <row r="2321" spans="1:14" x14ac:dyDescent="0.45">
      <c r="A2321" s="16">
        <v>2301</v>
      </c>
      <c r="B2321" s="52"/>
      <c r="C2321" s="53"/>
      <c r="D2321" s="18"/>
      <c r="E2321" s="18"/>
      <c r="F2321" s="17">
        <f>D2321-E2321</f>
        <v>0</v>
      </c>
      <c r="G2321" s="18"/>
      <c r="H2321" s="18"/>
      <c r="I2321" s="17">
        <f>G2321-H2321</f>
        <v>0</v>
      </c>
      <c r="J2321" s="17">
        <f>F2321+I2321</f>
        <v>0</v>
      </c>
      <c r="K2321" s="27" t="str">
        <f>IF(E2321&lt;0,"マイナス請求",IF(J2321=1900,"○",IF(J2321=0,"0",IF(J2321&lt;1900,"値引残","要確認"))))</f>
        <v>0</v>
      </c>
      <c r="L2321" s="17">
        <f>J2321</f>
        <v>0</v>
      </c>
      <c r="M2321" s="41"/>
      <c r="N2321" s="17">
        <f>COUNTIFS($B$21:$B$5019,B2321)</f>
        <v>0</v>
      </c>
    </row>
    <row r="2322" spans="1:14" x14ac:dyDescent="0.45">
      <c r="A2322" s="19">
        <v>2302</v>
      </c>
      <c r="B2322" s="54"/>
      <c r="C2322" s="55"/>
      <c r="D2322" s="21"/>
      <c r="E2322" s="21"/>
      <c r="F2322" s="20">
        <f t="shared" ref="F2322:F2330" si="1179">D2322-E2322</f>
        <v>0</v>
      </c>
      <c r="G2322" s="21"/>
      <c r="H2322" s="21"/>
      <c r="I2322" s="20">
        <f t="shared" ref="I2322:I2330" si="1180">G2322-H2322</f>
        <v>0</v>
      </c>
      <c r="J2322" s="20">
        <f t="shared" ref="J2322:J2330" si="1181">F2322+I2322</f>
        <v>0</v>
      </c>
      <c r="K2322" s="25" t="str">
        <f t="shared" ref="K2322:K2330" si="1182">IF(E2322&lt;0,"マイナス請求",IF(J2322=1900,"○",IF(J2322=0,"0",IF(J2322&lt;1900,"値引残","要確認"))))</f>
        <v>0</v>
      </c>
      <c r="L2322" s="20">
        <f t="shared" ref="L2322:L2330" si="1183">J2322</f>
        <v>0</v>
      </c>
      <c r="M2322" s="42"/>
      <c r="N2322" s="20">
        <f>COUNTIFS($B$21:$B$5019,B2322)</f>
        <v>0</v>
      </c>
    </row>
    <row r="2323" spans="1:14" x14ac:dyDescent="0.45">
      <c r="A2323" s="19">
        <v>2303</v>
      </c>
      <c r="B2323" s="54"/>
      <c r="C2323" s="55"/>
      <c r="D2323" s="21"/>
      <c r="E2323" s="21"/>
      <c r="F2323" s="20">
        <f t="shared" si="1179"/>
        <v>0</v>
      </c>
      <c r="G2323" s="21"/>
      <c r="H2323" s="21"/>
      <c r="I2323" s="20">
        <f t="shared" si="1180"/>
        <v>0</v>
      </c>
      <c r="J2323" s="20">
        <f t="shared" si="1181"/>
        <v>0</v>
      </c>
      <c r="K2323" s="25" t="str">
        <f t="shared" si="1182"/>
        <v>0</v>
      </c>
      <c r="L2323" s="20">
        <f t="shared" si="1183"/>
        <v>0</v>
      </c>
      <c r="M2323" s="42"/>
      <c r="N2323" s="20">
        <f>COUNTIFS($B$21:$B$5019,B2323)</f>
        <v>0</v>
      </c>
    </row>
    <row r="2324" spans="1:14" x14ac:dyDescent="0.45">
      <c r="A2324" s="19">
        <v>2304</v>
      </c>
      <c r="B2324" s="54"/>
      <c r="C2324" s="55"/>
      <c r="D2324" s="21"/>
      <c r="E2324" s="21"/>
      <c r="F2324" s="20">
        <f t="shared" si="1179"/>
        <v>0</v>
      </c>
      <c r="G2324" s="21"/>
      <c r="H2324" s="21"/>
      <c r="I2324" s="20">
        <f t="shared" si="1180"/>
        <v>0</v>
      </c>
      <c r="J2324" s="20">
        <f t="shared" si="1181"/>
        <v>0</v>
      </c>
      <c r="K2324" s="25" t="str">
        <f t="shared" si="1182"/>
        <v>0</v>
      </c>
      <c r="L2324" s="20">
        <f t="shared" si="1183"/>
        <v>0</v>
      </c>
      <c r="M2324" s="42"/>
      <c r="N2324" s="20">
        <f>COUNTIFS($B$21:$B$5019,B2324)</f>
        <v>0</v>
      </c>
    </row>
    <row r="2325" spans="1:14" x14ac:dyDescent="0.45">
      <c r="A2325" s="19">
        <v>2305</v>
      </c>
      <c r="B2325" s="54"/>
      <c r="C2325" s="55"/>
      <c r="D2325" s="21"/>
      <c r="E2325" s="21"/>
      <c r="F2325" s="20">
        <f t="shared" si="1179"/>
        <v>0</v>
      </c>
      <c r="G2325" s="21"/>
      <c r="H2325" s="21"/>
      <c r="I2325" s="20">
        <f t="shared" si="1180"/>
        <v>0</v>
      </c>
      <c r="J2325" s="20">
        <f t="shared" si="1181"/>
        <v>0</v>
      </c>
      <c r="K2325" s="25" t="str">
        <f t="shared" si="1182"/>
        <v>0</v>
      </c>
      <c r="L2325" s="20">
        <f t="shared" si="1183"/>
        <v>0</v>
      </c>
      <c r="M2325" s="42"/>
      <c r="N2325" s="20">
        <f>COUNTIFS($B$21:$B$5019,B2325)</f>
        <v>0</v>
      </c>
    </row>
    <row r="2326" spans="1:14" x14ac:dyDescent="0.45">
      <c r="A2326" s="19">
        <v>2306</v>
      </c>
      <c r="B2326" s="54"/>
      <c r="C2326" s="55"/>
      <c r="D2326" s="21"/>
      <c r="E2326" s="21"/>
      <c r="F2326" s="20">
        <f t="shared" si="1179"/>
        <v>0</v>
      </c>
      <c r="G2326" s="21"/>
      <c r="H2326" s="21"/>
      <c r="I2326" s="20">
        <f t="shared" si="1180"/>
        <v>0</v>
      </c>
      <c r="J2326" s="20">
        <f t="shared" si="1181"/>
        <v>0</v>
      </c>
      <c r="K2326" s="25" t="str">
        <f t="shared" si="1182"/>
        <v>0</v>
      </c>
      <c r="L2326" s="20">
        <f t="shared" si="1183"/>
        <v>0</v>
      </c>
      <c r="M2326" s="42"/>
      <c r="N2326" s="20">
        <f>COUNTIFS($B$21:$B$5019,B2326)</f>
        <v>0</v>
      </c>
    </row>
    <row r="2327" spans="1:14" x14ac:dyDescent="0.45">
      <c r="A2327" s="19">
        <v>2307</v>
      </c>
      <c r="B2327" s="54"/>
      <c r="C2327" s="55"/>
      <c r="D2327" s="21"/>
      <c r="E2327" s="21"/>
      <c r="F2327" s="20">
        <f t="shared" si="1179"/>
        <v>0</v>
      </c>
      <c r="G2327" s="21"/>
      <c r="H2327" s="21"/>
      <c r="I2327" s="20">
        <f t="shared" si="1180"/>
        <v>0</v>
      </c>
      <c r="J2327" s="20">
        <f t="shared" si="1181"/>
        <v>0</v>
      </c>
      <c r="K2327" s="25" t="str">
        <f t="shared" si="1182"/>
        <v>0</v>
      </c>
      <c r="L2327" s="20">
        <f t="shared" si="1183"/>
        <v>0</v>
      </c>
      <c r="M2327" s="42"/>
      <c r="N2327" s="20">
        <f>COUNTIFS($B$21:$B$5019,B2327)</f>
        <v>0</v>
      </c>
    </row>
    <row r="2328" spans="1:14" x14ac:dyDescent="0.45">
      <c r="A2328" s="19">
        <v>2308</v>
      </c>
      <c r="B2328" s="54"/>
      <c r="C2328" s="55"/>
      <c r="D2328" s="21"/>
      <c r="E2328" s="21"/>
      <c r="F2328" s="20">
        <f t="shared" si="1179"/>
        <v>0</v>
      </c>
      <c r="G2328" s="21"/>
      <c r="H2328" s="21"/>
      <c r="I2328" s="20">
        <f t="shared" si="1180"/>
        <v>0</v>
      </c>
      <c r="J2328" s="20">
        <f t="shared" si="1181"/>
        <v>0</v>
      </c>
      <c r="K2328" s="25" t="str">
        <f t="shared" si="1182"/>
        <v>0</v>
      </c>
      <c r="L2328" s="20">
        <f t="shared" si="1183"/>
        <v>0</v>
      </c>
      <c r="M2328" s="42"/>
      <c r="N2328" s="20">
        <f>COUNTIFS($B$21:$B$5019,B2328)</f>
        <v>0</v>
      </c>
    </row>
    <row r="2329" spans="1:14" x14ac:dyDescent="0.45">
      <c r="A2329" s="19">
        <v>2309</v>
      </c>
      <c r="B2329" s="54"/>
      <c r="C2329" s="55"/>
      <c r="D2329" s="21"/>
      <c r="E2329" s="21"/>
      <c r="F2329" s="20">
        <f t="shared" si="1179"/>
        <v>0</v>
      </c>
      <c r="G2329" s="21"/>
      <c r="H2329" s="21"/>
      <c r="I2329" s="20">
        <f t="shared" si="1180"/>
        <v>0</v>
      </c>
      <c r="J2329" s="20">
        <f t="shared" si="1181"/>
        <v>0</v>
      </c>
      <c r="K2329" s="25" t="str">
        <f t="shared" si="1182"/>
        <v>0</v>
      </c>
      <c r="L2329" s="20">
        <f t="shared" si="1183"/>
        <v>0</v>
      </c>
      <c r="M2329" s="42"/>
      <c r="N2329" s="20">
        <f>COUNTIFS($B$21:$B$5019,B2329)</f>
        <v>0</v>
      </c>
    </row>
    <row r="2330" spans="1:14" ht="18.600000000000001" thickBot="1" x14ac:dyDescent="0.5">
      <c r="A2330" s="22">
        <v>2310</v>
      </c>
      <c r="B2330" s="56"/>
      <c r="C2330" s="57"/>
      <c r="D2330" s="24"/>
      <c r="E2330" s="24"/>
      <c r="F2330" s="23">
        <f t="shared" si="1179"/>
        <v>0</v>
      </c>
      <c r="G2330" s="24"/>
      <c r="H2330" s="24"/>
      <c r="I2330" s="23">
        <f t="shared" si="1180"/>
        <v>0</v>
      </c>
      <c r="J2330" s="23">
        <f t="shared" si="1181"/>
        <v>0</v>
      </c>
      <c r="K2330" s="26" t="str">
        <f t="shared" si="1182"/>
        <v>0</v>
      </c>
      <c r="L2330" s="23">
        <f t="shared" si="1183"/>
        <v>0</v>
      </c>
      <c r="M2330" s="43"/>
      <c r="N2330" s="23">
        <f>COUNTIFS($B$21:$B$5019,B2330)</f>
        <v>0</v>
      </c>
    </row>
    <row r="2331" spans="1:14" x14ac:dyDescent="0.45">
      <c r="A2331" s="16">
        <v>2311</v>
      </c>
      <c r="B2331" s="52"/>
      <c r="C2331" s="53"/>
      <c r="D2331" s="18"/>
      <c r="E2331" s="18"/>
      <c r="F2331" s="17">
        <f>D2331-E2331</f>
        <v>0</v>
      </c>
      <c r="G2331" s="18"/>
      <c r="H2331" s="18"/>
      <c r="I2331" s="17">
        <f>G2331-H2331</f>
        <v>0</v>
      </c>
      <c r="J2331" s="17">
        <f>F2331+I2331</f>
        <v>0</v>
      </c>
      <c r="K2331" s="27" t="str">
        <f>IF(E2331&lt;0,"マイナス請求",IF(J2331=1900,"○",IF(J2331=0,"0",IF(J2331&lt;1900,"値引残","要確認"))))</f>
        <v>0</v>
      </c>
      <c r="L2331" s="17">
        <f>J2331</f>
        <v>0</v>
      </c>
      <c r="M2331" s="41"/>
      <c r="N2331" s="17">
        <f>COUNTIFS($B$21:$B$5019,B2331)</f>
        <v>0</v>
      </c>
    </row>
    <row r="2332" spans="1:14" x14ac:dyDescent="0.45">
      <c r="A2332" s="19">
        <v>2312</v>
      </c>
      <c r="B2332" s="54"/>
      <c r="C2332" s="55"/>
      <c r="D2332" s="21"/>
      <c r="E2332" s="21"/>
      <c r="F2332" s="20">
        <f t="shared" ref="F2332:F2340" si="1184">D2332-E2332</f>
        <v>0</v>
      </c>
      <c r="G2332" s="21"/>
      <c r="H2332" s="21"/>
      <c r="I2332" s="20">
        <f t="shared" ref="I2332:I2340" si="1185">G2332-H2332</f>
        <v>0</v>
      </c>
      <c r="J2332" s="20">
        <f t="shared" ref="J2332:J2340" si="1186">F2332+I2332</f>
        <v>0</v>
      </c>
      <c r="K2332" s="25" t="str">
        <f t="shared" ref="K2332:K2340" si="1187">IF(E2332&lt;0,"マイナス請求",IF(J2332=1900,"○",IF(J2332=0,"0",IF(J2332&lt;1900,"値引残","要確認"))))</f>
        <v>0</v>
      </c>
      <c r="L2332" s="20">
        <f t="shared" ref="L2332:L2340" si="1188">J2332</f>
        <v>0</v>
      </c>
      <c r="M2332" s="42"/>
      <c r="N2332" s="20">
        <f>COUNTIFS($B$21:$B$5019,B2332)</f>
        <v>0</v>
      </c>
    </row>
    <row r="2333" spans="1:14" x14ac:dyDescent="0.45">
      <c r="A2333" s="19">
        <v>2313</v>
      </c>
      <c r="B2333" s="54"/>
      <c r="C2333" s="55"/>
      <c r="D2333" s="21"/>
      <c r="E2333" s="21"/>
      <c r="F2333" s="20">
        <f t="shared" si="1184"/>
        <v>0</v>
      </c>
      <c r="G2333" s="21"/>
      <c r="H2333" s="21"/>
      <c r="I2333" s="20">
        <f t="shared" si="1185"/>
        <v>0</v>
      </c>
      <c r="J2333" s="20">
        <f t="shared" si="1186"/>
        <v>0</v>
      </c>
      <c r="K2333" s="25" t="str">
        <f t="shared" si="1187"/>
        <v>0</v>
      </c>
      <c r="L2333" s="20">
        <f t="shared" si="1188"/>
        <v>0</v>
      </c>
      <c r="M2333" s="42"/>
      <c r="N2333" s="20">
        <f>COUNTIFS($B$21:$B$5019,B2333)</f>
        <v>0</v>
      </c>
    </row>
    <row r="2334" spans="1:14" x14ac:dyDescent="0.45">
      <c r="A2334" s="19">
        <v>2314</v>
      </c>
      <c r="B2334" s="54"/>
      <c r="C2334" s="55"/>
      <c r="D2334" s="21"/>
      <c r="E2334" s="21"/>
      <c r="F2334" s="20">
        <f t="shared" si="1184"/>
        <v>0</v>
      </c>
      <c r="G2334" s="21"/>
      <c r="H2334" s="21"/>
      <c r="I2334" s="20">
        <f t="shared" si="1185"/>
        <v>0</v>
      </c>
      <c r="J2334" s="20">
        <f t="shared" si="1186"/>
        <v>0</v>
      </c>
      <c r="K2334" s="25" t="str">
        <f t="shared" si="1187"/>
        <v>0</v>
      </c>
      <c r="L2334" s="20">
        <f t="shared" si="1188"/>
        <v>0</v>
      </c>
      <c r="M2334" s="42"/>
      <c r="N2334" s="20">
        <f>COUNTIFS($B$21:$B$5019,B2334)</f>
        <v>0</v>
      </c>
    </row>
    <row r="2335" spans="1:14" x14ac:dyDescent="0.45">
      <c r="A2335" s="19">
        <v>2315</v>
      </c>
      <c r="B2335" s="54"/>
      <c r="C2335" s="55"/>
      <c r="D2335" s="21"/>
      <c r="E2335" s="21"/>
      <c r="F2335" s="20">
        <f t="shared" si="1184"/>
        <v>0</v>
      </c>
      <c r="G2335" s="21"/>
      <c r="H2335" s="21"/>
      <c r="I2335" s="20">
        <f t="shared" si="1185"/>
        <v>0</v>
      </c>
      <c r="J2335" s="20">
        <f t="shared" si="1186"/>
        <v>0</v>
      </c>
      <c r="K2335" s="25" t="str">
        <f t="shared" si="1187"/>
        <v>0</v>
      </c>
      <c r="L2335" s="20">
        <f t="shared" si="1188"/>
        <v>0</v>
      </c>
      <c r="M2335" s="42"/>
      <c r="N2335" s="20">
        <f>COUNTIFS($B$21:$B$5019,B2335)</f>
        <v>0</v>
      </c>
    </row>
    <row r="2336" spans="1:14" x14ac:dyDescent="0.45">
      <c r="A2336" s="19">
        <v>2316</v>
      </c>
      <c r="B2336" s="54"/>
      <c r="C2336" s="55"/>
      <c r="D2336" s="21"/>
      <c r="E2336" s="21"/>
      <c r="F2336" s="20">
        <f t="shared" si="1184"/>
        <v>0</v>
      </c>
      <c r="G2336" s="21"/>
      <c r="H2336" s="21"/>
      <c r="I2336" s="20">
        <f t="shared" si="1185"/>
        <v>0</v>
      </c>
      <c r="J2336" s="20">
        <f t="shared" si="1186"/>
        <v>0</v>
      </c>
      <c r="K2336" s="25" t="str">
        <f t="shared" si="1187"/>
        <v>0</v>
      </c>
      <c r="L2336" s="20">
        <f t="shared" si="1188"/>
        <v>0</v>
      </c>
      <c r="M2336" s="42"/>
      <c r="N2336" s="20">
        <f>COUNTIFS($B$21:$B$5019,B2336)</f>
        <v>0</v>
      </c>
    </row>
    <row r="2337" spans="1:14" x14ac:dyDescent="0.45">
      <c r="A2337" s="19">
        <v>2317</v>
      </c>
      <c r="B2337" s="54"/>
      <c r="C2337" s="55"/>
      <c r="D2337" s="21"/>
      <c r="E2337" s="21"/>
      <c r="F2337" s="20">
        <f t="shared" si="1184"/>
        <v>0</v>
      </c>
      <c r="G2337" s="21"/>
      <c r="H2337" s="21"/>
      <c r="I2337" s="20">
        <f t="shared" si="1185"/>
        <v>0</v>
      </c>
      <c r="J2337" s="20">
        <f t="shared" si="1186"/>
        <v>0</v>
      </c>
      <c r="K2337" s="25" t="str">
        <f t="shared" si="1187"/>
        <v>0</v>
      </c>
      <c r="L2337" s="20">
        <f t="shared" si="1188"/>
        <v>0</v>
      </c>
      <c r="M2337" s="42"/>
      <c r="N2337" s="20">
        <f>COUNTIFS($B$21:$B$5019,B2337)</f>
        <v>0</v>
      </c>
    </row>
    <row r="2338" spans="1:14" x14ac:dyDescent="0.45">
      <c r="A2338" s="19">
        <v>2318</v>
      </c>
      <c r="B2338" s="54"/>
      <c r="C2338" s="55"/>
      <c r="D2338" s="21"/>
      <c r="E2338" s="21"/>
      <c r="F2338" s="20">
        <f t="shared" si="1184"/>
        <v>0</v>
      </c>
      <c r="G2338" s="21"/>
      <c r="H2338" s="21"/>
      <c r="I2338" s="20">
        <f t="shared" si="1185"/>
        <v>0</v>
      </c>
      <c r="J2338" s="20">
        <f t="shared" si="1186"/>
        <v>0</v>
      </c>
      <c r="K2338" s="25" t="str">
        <f t="shared" si="1187"/>
        <v>0</v>
      </c>
      <c r="L2338" s="20">
        <f t="shared" si="1188"/>
        <v>0</v>
      </c>
      <c r="M2338" s="42"/>
      <c r="N2338" s="20">
        <f>COUNTIFS($B$21:$B$5019,B2338)</f>
        <v>0</v>
      </c>
    </row>
    <row r="2339" spans="1:14" x14ac:dyDescent="0.45">
      <c r="A2339" s="19">
        <v>2319</v>
      </c>
      <c r="B2339" s="54"/>
      <c r="C2339" s="55"/>
      <c r="D2339" s="21"/>
      <c r="E2339" s="21"/>
      <c r="F2339" s="20">
        <f t="shared" si="1184"/>
        <v>0</v>
      </c>
      <c r="G2339" s="21"/>
      <c r="H2339" s="21"/>
      <c r="I2339" s="20">
        <f t="shared" si="1185"/>
        <v>0</v>
      </c>
      <c r="J2339" s="20">
        <f t="shared" si="1186"/>
        <v>0</v>
      </c>
      <c r="K2339" s="25" t="str">
        <f t="shared" si="1187"/>
        <v>0</v>
      </c>
      <c r="L2339" s="20">
        <f t="shared" si="1188"/>
        <v>0</v>
      </c>
      <c r="M2339" s="42"/>
      <c r="N2339" s="20">
        <f>COUNTIFS($B$21:$B$5019,B2339)</f>
        <v>0</v>
      </c>
    </row>
    <row r="2340" spans="1:14" ht="18.600000000000001" thickBot="1" x14ac:dyDescent="0.5">
      <c r="A2340" s="22">
        <v>2320</v>
      </c>
      <c r="B2340" s="56"/>
      <c r="C2340" s="57"/>
      <c r="D2340" s="24"/>
      <c r="E2340" s="24"/>
      <c r="F2340" s="23">
        <f t="shared" si="1184"/>
        <v>0</v>
      </c>
      <c r="G2340" s="24"/>
      <c r="H2340" s="24"/>
      <c r="I2340" s="23">
        <f t="shared" si="1185"/>
        <v>0</v>
      </c>
      <c r="J2340" s="23">
        <f t="shared" si="1186"/>
        <v>0</v>
      </c>
      <c r="K2340" s="26" t="str">
        <f t="shared" si="1187"/>
        <v>0</v>
      </c>
      <c r="L2340" s="23">
        <f t="shared" si="1188"/>
        <v>0</v>
      </c>
      <c r="M2340" s="43"/>
      <c r="N2340" s="23">
        <f>COUNTIFS($B$21:$B$5019,B2340)</f>
        <v>0</v>
      </c>
    </row>
    <row r="2341" spans="1:14" x14ac:dyDescent="0.45">
      <c r="A2341" s="16">
        <v>2321</v>
      </c>
      <c r="B2341" s="52"/>
      <c r="C2341" s="53"/>
      <c r="D2341" s="18"/>
      <c r="E2341" s="18"/>
      <c r="F2341" s="17">
        <f>D2341-E2341</f>
        <v>0</v>
      </c>
      <c r="G2341" s="18"/>
      <c r="H2341" s="18"/>
      <c r="I2341" s="17">
        <f>G2341-H2341</f>
        <v>0</v>
      </c>
      <c r="J2341" s="17">
        <f>F2341+I2341</f>
        <v>0</v>
      </c>
      <c r="K2341" s="27" t="str">
        <f>IF(E2341&lt;0,"マイナス請求",IF(J2341=1900,"○",IF(J2341=0,"0",IF(J2341&lt;1900,"値引残","要確認"))))</f>
        <v>0</v>
      </c>
      <c r="L2341" s="17">
        <f>J2341</f>
        <v>0</v>
      </c>
      <c r="M2341" s="41"/>
      <c r="N2341" s="17">
        <f>COUNTIFS($B$21:$B$5019,B2341)</f>
        <v>0</v>
      </c>
    </row>
    <row r="2342" spans="1:14" x14ac:dyDescent="0.45">
      <c r="A2342" s="19">
        <v>2322</v>
      </c>
      <c r="B2342" s="54"/>
      <c r="C2342" s="55"/>
      <c r="D2342" s="21"/>
      <c r="E2342" s="21"/>
      <c r="F2342" s="20">
        <f t="shared" ref="F2342:F2350" si="1189">D2342-E2342</f>
        <v>0</v>
      </c>
      <c r="G2342" s="21"/>
      <c r="H2342" s="21"/>
      <c r="I2342" s="20">
        <f t="shared" ref="I2342:I2350" si="1190">G2342-H2342</f>
        <v>0</v>
      </c>
      <c r="J2342" s="20">
        <f t="shared" ref="J2342:J2350" si="1191">F2342+I2342</f>
        <v>0</v>
      </c>
      <c r="K2342" s="25" t="str">
        <f t="shared" ref="K2342:K2350" si="1192">IF(E2342&lt;0,"マイナス請求",IF(J2342=1900,"○",IF(J2342=0,"0",IF(J2342&lt;1900,"値引残","要確認"))))</f>
        <v>0</v>
      </c>
      <c r="L2342" s="20">
        <f t="shared" ref="L2342:L2350" si="1193">J2342</f>
        <v>0</v>
      </c>
      <c r="M2342" s="42"/>
      <c r="N2342" s="20">
        <f>COUNTIFS($B$21:$B$5019,B2342)</f>
        <v>0</v>
      </c>
    </row>
    <row r="2343" spans="1:14" x14ac:dyDescent="0.45">
      <c r="A2343" s="19">
        <v>2323</v>
      </c>
      <c r="B2343" s="54"/>
      <c r="C2343" s="55"/>
      <c r="D2343" s="21"/>
      <c r="E2343" s="21"/>
      <c r="F2343" s="20">
        <f t="shared" si="1189"/>
        <v>0</v>
      </c>
      <c r="G2343" s="21"/>
      <c r="H2343" s="21"/>
      <c r="I2343" s="20">
        <f t="shared" si="1190"/>
        <v>0</v>
      </c>
      <c r="J2343" s="20">
        <f t="shared" si="1191"/>
        <v>0</v>
      </c>
      <c r="K2343" s="25" t="str">
        <f t="shared" si="1192"/>
        <v>0</v>
      </c>
      <c r="L2343" s="20">
        <f t="shared" si="1193"/>
        <v>0</v>
      </c>
      <c r="M2343" s="42"/>
      <c r="N2343" s="20">
        <f>COUNTIFS($B$21:$B$5019,B2343)</f>
        <v>0</v>
      </c>
    </row>
    <row r="2344" spans="1:14" x14ac:dyDescent="0.45">
      <c r="A2344" s="19">
        <v>2324</v>
      </c>
      <c r="B2344" s="54"/>
      <c r="C2344" s="55"/>
      <c r="D2344" s="21"/>
      <c r="E2344" s="21"/>
      <c r="F2344" s="20">
        <f t="shared" si="1189"/>
        <v>0</v>
      </c>
      <c r="G2344" s="21"/>
      <c r="H2344" s="21"/>
      <c r="I2344" s="20">
        <f t="shared" si="1190"/>
        <v>0</v>
      </c>
      <c r="J2344" s="20">
        <f t="shared" si="1191"/>
        <v>0</v>
      </c>
      <c r="K2344" s="25" t="str">
        <f t="shared" si="1192"/>
        <v>0</v>
      </c>
      <c r="L2344" s="20">
        <f t="shared" si="1193"/>
        <v>0</v>
      </c>
      <c r="M2344" s="42"/>
      <c r="N2344" s="20">
        <f>COUNTIFS($B$21:$B$5019,B2344)</f>
        <v>0</v>
      </c>
    </row>
    <row r="2345" spans="1:14" x14ac:dyDescent="0.45">
      <c r="A2345" s="19">
        <v>2325</v>
      </c>
      <c r="B2345" s="54"/>
      <c r="C2345" s="55"/>
      <c r="D2345" s="21"/>
      <c r="E2345" s="21"/>
      <c r="F2345" s="20">
        <f t="shared" si="1189"/>
        <v>0</v>
      </c>
      <c r="G2345" s="21"/>
      <c r="H2345" s="21"/>
      <c r="I2345" s="20">
        <f t="shared" si="1190"/>
        <v>0</v>
      </c>
      <c r="J2345" s="20">
        <f t="shared" si="1191"/>
        <v>0</v>
      </c>
      <c r="K2345" s="25" t="str">
        <f t="shared" si="1192"/>
        <v>0</v>
      </c>
      <c r="L2345" s="20">
        <f t="shared" si="1193"/>
        <v>0</v>
      </c>
      <c r="M2345" s="42"/>
      <c r="N2345" s="20">
        <f>COUNTIFS($B$21:$B$5019,B2345)</f>
        <v>0</v>
      </c>
    </row>
    <row r="2346" spans="1:14" x14ac:dyDescent="0.45">
      <c r="A2346" s="19">
        <v>2326</v>
      </c>
      <c r="B2346" s="54"/>
      <c r="C2346" s="55"/>
      <c r="D2346" s="21"/>
      <c r="E2346" s="21"/>
      <c r="F2346" s="20">
        <f t="shared" si="1189"/>
        <v>0</v>
      </c>
      <c r="G2346" s="21"/>
      <c r="H2346" s="21"/>
      <c r="I2346" s="20">
        <f t="shared" si="1190"/>
        <v>0</v>
      </c>
      <c r="J2346" s="20">
        <f t="shared" si="1191"/>
        <v>0</v>
      </c>
      <c r="K2346" s="25" t="str">
        <f t="shared" si="1192"/>
        <v>0</v>
      </c>
      <c r="L2346" s="20">
        <f t="shared" si="1193"/>
        <v>0</v>
      </c>
      <c r="M2346" s="42"/>
      <c r="N2346" s="20">
        <f>COUNTIFS($B$21:$B$5019,B2346)</f>
        <v>0</v>
      </c>
    </row>
    <row r="2347" spans="1:14" x14ac:dyDescent="0.45">
      <c r="A2347" s="19">
        <v>2327</v>
      </c>
      <c r="B2347" s="54"/>
      <c r="C2347" s="55"/>
      <c r="D2347" s="21"/>
      <c r="E2347" s="21"/>
      <c r="F2347" s="20">
        <f t="shared" si="1189"/>
        <v>0</v>
      </c>
      <c r="G2347" s="21"/>
      <c r="H2347" s="21"/>
      <c r="I2347" s="20">
        <f t="shared" si="1190"/>
        <v>0</v>
      </c>
      <c r="J2347" s="20">
        <f t="shared" si="1191"/>
        <v>0</v>
      </c>
      <c r="K2347" s="25" t="str">
        <f t="shared" si="1192"/>
        <v>0</v>
      </c>
      <c r="L2347" s="20">
        <f t="shared" si="1193"/>
        <v>0</v>
      </c>
      <c r="M2347" s="42"/>
      <c r="N2347" s="20">
        <f>COUNTIFS($B$21:$B$5019,B2347)</f>
        <v>0</v>
      </c>
    </row>
    <row r="2348" spans="1:14" x14ac:dyDescent="0.45">
      <c r="A2348" s="19">
        <v>2328</v>
      </c>
      <c r="B2348" s="54"/>
      <c r="C2348" s="55"/>
      <c r="D2348" s="21"/>
      <c r="E2348" s="21"/>
      <c r="F2348" s="20">
        <f t="shared" si="1189"/>
        <v>0</v>
      </c>
      <c r="G2348" s="21"/>
      <c r="H2348" s="21"/>
      <c r="I2348" s="20">
        <f t="shared" si="1190"/>
        <v>0</v>
      </c>
      <c r="J2348" s="20">
        <f t="shared" si="1191"/>
        <v>0</v>
      </c>
      <c r="K2348" s="25" t="str">
        <f t="shared" si="1192"/>
        <v>0</v>
      </c>
      <c r="L2348" s="20">
        <f t="shared" si="1193"/>
        <v>0</v>
      </c>
      <c r="M2348" s="42"/>
      <c r="N2348" s="20">
        <f>COUNTIFS($B$21:$B$5019,B2348)</f>
        <v>0</v>
      </c>
    </row>
    <row r="2349" spans="1:14" x14ac:dyDescent="0.45">
      <c r="A2349" s="19">
        <v>2329</v>
      </c>
      <c r="B2349" s="54"/>
      <c r="C2349" s="55"/>
      <c r="D2349" s="21"/>
      <c r="E2349" s="21"/>
      <c r="F2349" s="20">
        <f t="shared" si="1189"/>
        <v>0</v>
      </c>
      <c r="G2349" s="21"/>
      <c r="H2349" s="21"/>
      <c r="I2349" s="20">
        <f t="shared" si="1190"/>
        <v>0</v>
      </c>
      <c r="J2349" s="20">
        <f t="shared" si="1191"/>
        <v>0</v>
      </c>
      <c r="K2349" s="25" t="str">
        <f t="shared" si="1192"/>
        <v>0</v>
      </c>
      <c r="L2349" s="20">
        <f t="shared" si="1193"/>
        <v>0</v>
      </c>
      <c r="M2349" s="42"/>
      <c r="N2349" s="20">
        <f>COUNTIFS($B$21:$B$5019,B2349)</f>
        <v>0</v>
      </c>
    </row>
    <row r="2350" spans="1:14" ht="18.600000000000001" thickBot="1" x14ac:dyDescent="0.5">
      <c r="A2350" s="22">
        <v>2330</v>
      </c>
      <c r="B2350" s="56"/>
      <c r="C2350" s="57"/>
      <c r="D2350" s="24"/>
      <c r="E2350" s="24"/>
      <c r="F2350" s="23">
        <f t="shared" si="1189"/>
        <v>0</v>
      </c>
      <c r="G2350" s="24"/>
      <c r="H2350" s="24"/>
      <c r="I2350" s="23">
        <f t="shared" si="1190"/>
        <v>0</v>
      </c>
      <c r="J2350" s="23">
        <f t="shared" si="1191"/>
        <v>0</v>
      </c>
      <c r="K2350" s="26" t="str">
        <f t="shared" si="1192"/>
        <v>0</v>
      </c>
      <c r="L2350" s="23">
        <f t="shared" si="1193"/>
        <v>0</v>
      </c>
      <c r="M2350" s="43"/>
      <c r="N2350" s="23">
        <f>COUNTIFS($B$21:$B$5019,B2350)</f>
        <v>0</v>
      </c>
    </row>
    <row r="2351" spans="1:14" x14ac:dyDescent="0.45">
      <c r="A2351" s="16">
        <v>2331</v>
      </c>
      <c r="B2351" s="52"/>
      <c r="C2351" s="53"/>
      <c r="D2351" s="18"/>
      <c r="E2351" s="18"/>
      <c r="F2351" s="17">
        <f>D2351-E2351</f>
        <v>0</v>
      </c>
      <c r="G2351" s="18"/>
      <c r="H2351" s="18"/>
      <c r="I2351" s="17">
        <f>G2351-H2351</f>
        <v>0</v>
      </c>
      <c r="J2351" s="17">
        <f>F2351+I2351</f>
        <v>0</v>
      </c>
      <c r="K2351" s="27" t="str">
        <f>IF(E2351&lt;0,"マイナス請求",IF(J2351=1900,"○",IF(J2351=0,"0",IF(J2351&lt;1900,"値引残","要確認"))))</f>
        <v>0</v>
      </c>
      <c r="L2351" s="17">
        <f>J2351</f>
        <v>0</v>
      </c>
      <c r="M2351" s="41"/>
      <c r="N2351" s="17">
        <f>COUNTIFS($B$21:$B$5019,B2351)</f>
        <v>0</v>
      </c>
    </row>
    <row r="2352" spans="1:14" x14ac:dyDescent="0.45">
      <c r="A2352" s="19">
        <v>2332</v>
      </c>
      <c r="B2352" s="54"/>
      <c r="C2352" s="55"/>
      <c r="D2352" s="21"/>
      <c r="E2352" s="21"/>
      <c r="F2352" s="20">
        <f t="shared" ref="F2352:F2360" si="1194">D2352-E2352</f>
        <v>0</v>
      </c>
      <c r="G2352" s="21"/>
      <c r="H2352" s="21"/>
      <c r="I2352" s="20">
        <f t="shared" ref="I2352:I2360" si="1195">G2352-H2352</f>
        <v>0</v>
      </c>
      <c r="J2352" s="20">
        <f t="shared" ref="J2352:J2360" si="1196">F2352+I2352</f>
        <v>0</v>
      </c>
      <c r="K2352" s="25" t="str">
        <f t="shared" ref="K2352:K2360" si="1197">IF(E2352&lt;0,"マイナス請求",IF(J2352=1900,"○",IF(J2352=0,"0",IF(J2352&lt;1900,"値引残","要確認"))))</f>
        <v>0</v>
      </c>
      <c r="L2352" s="20">
        <f t="shared" ref="L2352:L2360" si="1198">J2352</f>
        <v>0</v>
      </c>
      <c r="M2352" s="42"/>
      <c r="N2352" s="20">
        <f>COUNTIFS($B$21:$B$5019,B2352)</f>
        <v>0</v>
      </c>
    </row>
    <row r="2353" spans="1:14" x14ac:dyDescent="0.45">
      <c r="A2353" s="19">
        <v>2333</v>
      </c>
      <c r="B2353" s="54"/>
      <c r="C2353" s="55"/>
      <c r="D2353" s="21"/>
      <c r="E2353" s="21"/>
      <c r="F2353" s="20">
        <f t="shared" si="1194"/>
        <v>0</v>
      </c>
      <c r="G2353" s="21"/>
      <c r="H2353" s="21"/>
      <c r="I2353" s="20">
        <f t="shared" si="1195"/>
        <v>0</v>
      </c>
      <c r="J2353" s="20">
        <f t="shared" si="1196"/>
        <v>0</v>
      </c>
      <c r="K2353" s="25" t="str">
        <f t="shared" si="1197"/>
        <v>0</v>
      </c>
      <c r="L2353" s="20">
        <f t="shared" si="1198"/>
        <v>0</v>
      </c>
      <c r="M2353" s="42"/>
      <c r="N2353" s="20">
        <f>COUNTIFS($B$21:$B$5019,B2353)</f>
        <v>0</v>
      </c>
    </row>
    <row r="2354" spans="1:14" x14ac:dyDescent="0.45">
      <c r="A2354" s="19">
        <v>2334</v>
      </c>
      <c r="B2354" s="54"/>
      <c r="C2354" s="55"/>
      <c r="D2354" s="21"/>
      <c r="E2354" s="21"/>
      <c r="F2354" s="20">
        <f t="shared" si="1194"/>
        <v>0</v>
      </c>
      <c r="G2354" s="21"/>
      <c r="H2354" s="21"/>
      <c r="I2354" s="20">
        <f t="shared" si="1195"/>
        <v>0</v>
      </c>
      <c r="J2354" s="20">
        <f t="shared" si="1196"/>
        <v>0</v>
      </c>
      <c r="K2354" s="25" t="str">
        <f t="shared" si="1197"/>
        <v>0</v>
      </c>
      <c r="L2354" s="20">
        <f t="shared" si="1198"/>
        <v>0</v>
      </c>
      <c r="M2354" s="42"/>
      <c r="N2354" s="20">
        <f>COUNTIFS($B$21:$B$5019,B2354)</f>
        <v>0</v>
      </c>
    </row>
    <row r="2355" spans="1:14" x14ac:dyDescent="0.45">
      <c r="A2355" s="19">
        <v>2335</v>
      </c>
      <c r="B2355" s="54"/>
      <c r="C2355" s="55"/>
      <c r="D2355" s="21"/>
      <c r="E2355" s="21"/>
      <c r="F2355" s="20">
        <f t="shared" si="1194"/>
        <v>0</v>
      </c>
      <c r="G2355" s="21"/>
      <c r="H2355" s="21"/>
      <c r="I2355" s="20">
        <f t="shared" si="1195"/>
        <v>0</v>
      </c>
      <c r="J2355" s="20">
        <f t="shared" si="1196"/>
        <v>0</v>
      </c>
      <c r="K2355" s="25" t="str">
        <f t="shared" si="1197"/>
        <v>0</v>
      </c>
      <c r="L2355" s="20">
        <f t="shared" si="1198"/>
        <v>0</v>
      </c>
      <c r="M2355" s="42"/>
      <c r="N2355" s="20">
        <f>COUNTIFS($B$21:$B$5019,B2355)</f>
        <v>0</v>
      </c>
    </row>
    <row r="2356" spans="1:14" x14ac:dyDescent="0.45">
      <c r="A2356" s="19">
        <v>2336</v>
      </c>
      <c r="B2356" s="54"/>
      <c r="C2356" s="55"/>
      <c r="D2356" s="21"/>
      <c r="E2356" s="21"/>
      <c r="F2356" s="20">
        <f t="shared" si="1194"/>
        <v>0</v>
      </c>
      <c r="G2356" s="21"/>
      <c r="H2356" s="21"/>
      <c r="I2356" s="20">
        <f t="shared" si="1195"/>
        <v>0</v>
      </c>
      <c r="J2356" s="20">
        <f t="shared" si="1196"/>
        <v>0</v>
      </c>
      <c r="K2356" s="25" t="str">
        <f t="shared" si="1197"/>
        <v>0</v>
      </c>
      <c r="L2356" s="20">
        <f t="shared" si="1198"/>
        <v>0</v>
      </c>
      <c r="M2356" s="42"/>
      <c r="N2356" s="20">
        <f>COUNTIFS($B$21:$B$5019,B2356)</f>
        <v>0</v>
      </c>
    </row>
    <row r="2357" spans="1:14" x14ac:dyDescent="0.45">
      <c r="A2357" s="19">
        <v>2337</v>
      </c>
      <c r="B2357" s="54"/>
      <c r="C2357" s="55"/>
      <c r="D2357" s="21"/>
      <c r="E2357" s="21"/>
      <c r="F2357" s="20">
        <f t="shared" si="1194"/>
        <v>0</v>
      </c>
      <c r="G2357" s="21"/>
      <c r="H2357" s="21"/>
      <c r="I2357" s="20">
        <f t="shared" si="1195"/>
        <v>0</v>
      </c>
      <c r="J2357" s="20">
        <f t="shared" si="1196"/>
        <v>0</v>
      </c>
      <c r="K2357" s="25" t="str">
        <f t="shared" si="1197"/>
        <v>0</v>
      </c>
      <c r="L2357" s="20">
        <f t="shared" si="1198"/>
        <v>0</v>
      </c>
      <c r="M2357" s="42"/>
      <c r="N2357" s="20">
        <f>COUNTIFS($B$21:$B$5019,B2357)</f>
        <v>0</v>
      </c>
    </row>
    <row r="2358" spans="1:14" x14ac:dyDescent="0.45">
      <c r="A2358" s="19">
        <v>2338</v>
      </c>
      <c r="B2358" s="54"/>
      <c r="C2358" s="55"/>
      <c r="D2358" s="21"/>
      <c r="E2358" s="21"/>
      <c r="F2358" s="20">
        <f t="shared" si="1194"/>
        <v>0</v>
      </c>
      <c r="G2358" s="21"/>
      <c r="H2358" s="21"/>
      <c r="I2358" s="20">
        <f t="shared" si="1195"/>
        <v>0</v>
      </c>
      <c r="J2358" s="20">
        <f t="shared" si="1196"/>
        <v>0</v>
      </c>
      <c r="K2358" s="25" t="str">
        <f t="shared" si="1197"/>
        <v>0</v>
      </c>
      <c r="L2358" s="20">
        <f t="shared" si="1198"/>
        <v>0</v>
      </c>
      <c r="M2358" s="42"/>
      <c r="N2358" s="20">
        <f>COUNTIFS($B$21:$B$5019,B2358)</f>
        <v>0</v>
      </c>
    </row>
    <row r="2359" spans="1:14" x14ac:dyDescent="0.45">
      <c r="A2359" s="19">
        <v>2339</v>
      </c>
      <c r="B2359" s="54"/>
      <c r="C2359" s="55"/>
      <c r="D2359" s="21"/>
      <c r="E2359" s="21"/>
      <c r="F2359" s="20">
        <f t="shared" si="1194"/>
        <v>0</v>
      </c>
      <c r="G2359" s="21"/>
      <c r="H2359" s="21"/>
      <c r="I2359" s="20">
        <f t="shared" si="1195"/>
        <v>0</v>
      </c>
      <c r="J2359" s="20">
        <f t="shared" si="1196"/>
        <v>0</v>
      </c>
      <c r="K2359" s="25" t="str">
        <f t="shared" si="1197"/>
        <v>0</v>
      </c>
      <c r="L2359" s="20">
        <f t="shared" si="1198"/>
        <v>0</v>
      </c>
      <c r="M2359" s="42"/>
      <c r="N2359" s="20">
        <f>COUNTIFS($B$21:$B$5019,B2359)</f>
        <v>0</v>
      </c>
    </row>
    <row r="2360" spans="1:14" ht="18.600000000000001" thickBot="1" x14ac:dyDescent="0.5">
      <c r="A2360" s="22">
        <v>2340</v>
      </c>
      <c r="B2360" s="56"/>
      <c r="C2360" s="57"/>
      <c r="D2360" s="24"/>
      <c r="E2360" s="24"/>
      <c r="F2360" s="23">
        <f t="shared" si="1194"/>
        <v>0</v>
      </c>
      <c r="G2360" s="24"/>
      <c r="H2360" s="24"/>
      <c r="I2360" s="23">
        <f t="shared" si="1195"/>
        <v>0</v>
      </c>
      <c r="J2360" s="23">
        <f t="shared" si="1196"/>
        <v>0</v>
      </c>
      <c r="K2360" s="26" t="str">
        <f t="shared" si="1197"/>
        <v>0</v>
      </c>
      <c r="L2360" s="23">
        <f t="shared" si="1198"/>
        <v>0</v>
      </c>
      <c r="M2360" s="43"/>
      <c r="N2360" s="23">
        <f>COUNTIFS($B$21:$B$5019,B2360)</f>
        <v>0</v>
      </c>
    </row>
    <row r="2361" spans="1:14" x14ac:dyDescent="0.45">
      <c r="A2361" s="16">
        <v>2341</v>
      </c>
      <c r="B2361" s="52"/>
      <c r="C2361" s="53"/>
      <c r="D2361" s="18"/>
      <c r="E2361" s="18"/>
      <c r="F2361" s="17">
        <f>D2361-E2361</f>
        <v>0</v>
      </c>
      <c r="G2361" s="18"/>
      <c r="H2361" s="18"/>
      <c r="I2361" s="17">
        <f>G2361-H2361</f>
        <v>0</v>
      </c>
      <c r="J2361" s="17">
        <f>F2361+I2361</f>
        <v>0</v>
      </c>
      <c r="K2361" s="27" t="str">
        <f>IF(E2361&lt;0,"マイナス請求",IF(J2361=1900,"○",IF(J2361=0,"0",IF(J2361&lt;1900,"値引残","要確認"))))</f>
        <v>0</v>
      </c>
      <c r="L2361" s="17">
        <f>J2361</f>
        <v>0</v>
      </c>
      <c r="M2361" s="41"/>
      <c r="N2361" s="17">
        <f>COUNTIFS($B$21:$B$5019,B2361)</f>
        <v>0</v>
      </c>
    </row>
    <row r="2362" spans="1:14" x14ac:dyDescent="0.45">
      <c r="A2362" s="19">
        <v>2342</v>
      </c>
      <c r="B2362" s="54"/>
      <c r="C2362" s="55"/>
      <c r="D2362" s="21"/>
      <c r="E2362" s="21"/>
      <c r="F2362" s="20">
        <f t="shared" ref="F2362:F2370" si="1199">D2362-E2362</f>
        <v>0</v>
      </c>
      <c r="G2362" s="21"/>
      <c r="H2362" s="21"/>
      <c r="I2362" s="20">
        <f t="shared" ref="I2362:I2370" si="1200">G2362-H2362</f>
        <v>0</v>
      </c>
      <c r="J2362" s="20">
        <f t="shared" ref="J2362:J2370" si="1201">F2362+I2362</f>
        <v>0</v>
      </c>
      <c r="K2362" s="25" t="str">
        <f t="shared" ref="K2362:K2370" si="1202">IF(E2362&lt;0,"マイナス請求",IF(J2362=1900,"○",IF(J2362=0,"0",IF(J2362&lt;1900,"値引残","要確認"))))</f>
        <v>0</v>
      </c>
      <c r="L2362" s="20">
        <f t="shared" ref="L2362:L2370" si="1203">J2362</f>
        <v>0</v>
      </c>
      <c r="M2362" s="42"/>
      <c r="N2362" s="20">
        <f>COUNTIFS($B$21:$B$5019,B2362)</f>
        <v>0</v>
      </c>
    </row>
    <row r="2363" spans="1:14" x14ac:dyDescent="0.45">
      <c r="A2363" s="19">
        <v>2343</v>
      </c>
      <c r="B2363" s="54"/>
      <c r="C2363" s="55"/>
      <c r="D2363" s="21"/>
      <c r="E2363" s="21"/>
      <c r="F2363" s="20">
        <f t="shared" si="1199"/>
        <v>0</v>
      </c>
      <c r="G2363" s="21"/>
      <c r="H2363" s="21"/>
      <c r="I2363" s="20">
        <f t="shared" si="1200"/>
        <v>0</v>
      </c>
      <c r="J2363" s="20">
        <f t="shared" si="1201"/>
        <v>0</v>
      </c>
      <c r="K2363" s="25" t="str">
        <f t="shared" si="1202"/>
        <v>0</v>
      </c>
      <c r="L2363" s="20">
        <f t="shared" si="1203"/>
        <v>0</v>
      </c>
      <c r="M2363" s="42"/>
      <c r="N2363" s="20">
        <f>COUNTIFS($B$21:$B$5019,B2363)</f>
        <v>0</v>
      </c>
    </row>
    <row r="2364" spans="1:14" x14ac:dyDescent="0.45">
      <c r="A2364" s="19">
        <v>2344</v>
      </c>
      <c r="B2364" s="54"/>
      <c r="C2364" s="55"/>
      <c r="D2364" s="21"/>
      <c r="E2364" s="21"/>
      <c r="F2364" s="20">
        <f t="shared" si="1199"/>
        <v>0</v>
      </c>
      <c r="G2364" s="21"/>
      <c r="H2364" s="21"/>
      <c r="I2364" s="20">
        <f t="shared" si="1200"/>
        <v>0</v>
      </c>
      <c r="J2364" s="20">
        <f t="shared" si="1201"/>
        <v>0</v>
      </c>
      <c r="K2364" s="25" t="str">
        <f t="shared" si="1202"/>
        <v>0</v>
      </c>
      <c r="L2364" s="20">
        <f t="shared" si="1203"/>
        <v>0</v>
      </c>
      <c r="M2364" s="42"/>
      <c r="N2364" s="20">
        <f>COUNTIFS($B$21:$B$5019,B2364)</f>
        <v>0</v>
      </c>
    </row>
    <row r="2365" spans="1:14" x14ac:dyDescent="0.45">
      <c r="A2365" s="19">
        <v>2345</v>
      </c>
      <c r="B2365" s="54"/>
      <c r="C2365" s="55"/>
      <c r="D2365" s="21"/>
      <c r="E2365" s="21"/>
      <c r="F2365" s="20">
        <f t="shared" si="1199"/>
        <v>0</v>
      </c>
      <c r="G2365" s="21"/>
      <c r="H2365" s="21"/>
      <c r="I2365" s="20">
        <f t="shared" si="1200"/>
        <v>0</v>
      </c>
      <c r="J2365" s="20">
        <f t="shared" si="1201"/>
        <v>0</v>
      </c>
      <c r="K2365" s="25" t="str">
        <f t="shared" si="1202"/>
        <v>0</v>
      </c>
      <c r="L2365" s="20">
        <f t="shared" si="1203"/>
        <v>0</v>
      </c>
      <c r="M2365" s="42"/>
      <c r="N2365" s="20">
        <f>COUNTIFS($B$21:$B$5019,B2365)</f>
        <v>0</v>
      </c>
    </row>
    <row r="2366" spans="1:14" x14ac:dyDescent="0.45">
      <c r="A2366" s="19">
        <v>2346</v>
      </c>
      <c r="B2366" s="54"/>
      <c r="C2366" s="55"/>
      <c r="D2366" s="21"/>
      <c r="E2366" s="21"/>
      <c r="F2366" s="20">
        <f t="shared" si="1199"/>
        <v>0</v>
      </c>
      <c r="G2366" s="21"/>
      <c r="H2366" s="21"/>
      <c r="I2366" s="20">
        <f t="shared" si="1200"/>
        <v>0</v>
      </c>
      <c r="J2366" s="20">
        <f t="shared" si="1201"/>
        <v>0</v>
      </c>
      <c r="K2366" s="25" t="str">
        <f t="shared" si="1202"/>
        <v>0</v>
      </c>
      <c r="L2366" s="20">
        <f t="shared" si="1203"/>
        <v>0</v>
      </c>
      <c r="M2366" s="42"/>
      <c r="N2366" s="20">
        <f>COUNTIFS($B$21:$B$5019,B2366)</f>
        <v>0</v>
      </c>
    </row>
    <row r="2367" spans="1:14" x14ac:dyDescent="0.45">
      <c r="A2367" s="19">
        <v>2347</v>
      </c>
      <c r="B2367" s="54"/>
      <c r="C2367" s="55"/>
      <c r="D2367" s="21"/>
      <c r="E2367" s="21"/>
      <c r="F2367" s="20">
        <f t="shared" si="1199"/>
        <v>0</v>
      </c>
      <c r="G2367" s="21"/>
      <c r="H2367" s="21"/>
      <c r="I2367" s="20">
        <f t="shared" si="1200"/>
        <v>0</v>
      </c>
      <c r="J2367" s="20">
        <f t="shared" si="1201"/>
        <v>0</v>
      </c>
      <c r="K2367" s="25" t="str">
        <f t="shared" si="1202"/>
        <v>0</v>
      </c>
      <c r="L2367" s="20">
        <f t="shared" si="1203"/>
        <v>0</v>
      </c>
      <c r="M2367" s="42"/>
      <c r="N2367" s="20">
        <f>COUNTIFS($B$21:$B$5019,B2367)</f>
        <v>0</v>
      </c>
    </row>
    <row r="2368" spans="1:14" x14ac:dyDescent="0.45">
      <c r="A2368" s="19">
        <v>2348</v>
      </c>
      <c r="B2368" s="54"/>
      <c r="C2368" s="55"/>
      <c r="D2368" s="21"/>
      <c r="E2368" s="21"/>
      <c r="F2368" s="20">
        <f t="shared" si="1199"/>
        <v>0</v>
      </c>
      <c r="G2368" s="21"/>
      <c r="H2368" s="21"/>
      <c r="I2368" s="20">
        <f t="shared" si="1200"/>
        <v>0</v>
      </c>
      <c r="J2368" s="20">
        <f t="shared" si="1201"/>
        <v>0</v>
      </c>
      <c r="K2368" s="25" t="str">
        <f t="shared" si="1202"/>
        <v>0</v>
      </c>
      <c r="L2368" s="20">
        <f t="shared" si="1203"/>
        <v>0</v>
      </c>
      <c r="M2368" s="42"/>
      <c r="N2368" s="20">
        <f>COUNTIFS($B$21:$B$5019,B2368)</f>
        <v>0</v>
      </c>
    </row>
    <row r="2369" spans="1:14" x14ac:dyDescent="0.45">
      <c r="A2369" s="19">
        <v>2349</v>
      </c>
      <c r="B2369" s="54"/>
      <c r="C2369" s="55"/>
      <c r="D2369" s="21"/>
      <c r="E2369" s="21"/>
      <c r="F2369" s="20">
        <f t="shared" si="1199"/>
        <v>0</v>
      </c>
      <c r="G2369" s="21"/>
      <c r="H2369" s="21"/>
      <c r="I2369" s="20">
        <f t="shared" si="1200"/>
        <v>0</v>
      </c>
      <c r="J2369" s="20">
        <f t="shared" si="1201"/>
        <v>0</v>
      </c>
      <c r="K2369" s="25" t="str">
        <f t="shared" si="1202"/>
        <v>0</v>
      </c>
      <c r="L2369" s="20">
        <f t="shared" si="1203"/>
        <v>0</v>
      </c>
      <c r="M2369" s="42"/>
      <c r="N2369" s="20">
        <f>COUNTIFS($B$21:$B$5019,B2369)</f>
        <v>0</v>
      </c>
    </row>
    <row r="2370" spans="1:14" ht="18.600000000000001" thickBot="1" x14ac:dyDescent="0.5">
      <c r="A2370" s="22">
        <v>2350</v>
      </c>
      <c r="B2370" s="56"/>
      <c r="C2370" s="57"/>
      <c r="D2370" s="24"/>
      <c r="E2370" s="24"/>
      <c r="F2370" s="23">
        <f t="shared" si="1199"/>
        <v>0</v>
      </c>
      <c r="G2370" s="24"/>
      <c r="H2370" s="24"/>
      <c r="I2370" s="23">
        <f t="shared" si="1200"/>
        <v>0</v>
      </c>
      <c r="J2370" s="23">
        <f t="shared" si="1201"/>
        <v>0</v>
      </c>
      <c r="K2370" s="26" t="str">
        <f t="shared" si="1202"/>
        <v>0</v>
      </c>
      <c r="L2370" s="23">
        <f t="shared" si="1203"/>
        <v>0</v>
      </c>
      <c r="M2370" s="43"/>
      <c r="N2370" s="23">
        <f>COUNTIFS($B$21:$B$5019,B2370)</f>
        <v>0</v>
      </c>
    </row>
    <row r="2371" spans="1:14" x14ac:dyDescent="0.45">
      <c r="A2371" s="16">
        <v>2351</v>
      </c>
      <c r="B2371" s="52"/>
      <c r="C2371" s="53"/>
      <c r="D2371" s="18"/>
      <c r="E2371" s="18"/>
      <c r="F2371" s="17">
        <f>D2371-E2371</f>
        <v>0</v>
      </c>
      <c r="G2371" s="18"/>
      <c r="H2371" s="18"/>
      <c r="I2371" s="17">
        <f>G2371-H2371</f>
        <v>0</v>
      </c>
      <c r="J2371" s="17">
        <f>F2371+I2371</f>
        <v>0</v>
      </c>
      <c r="K2371" s="27" t="str">
        <f>IF(E2371&lt;0,"マイナス請求",IF(J2371=1900,"○",IF(J2371=0,"0",IF(J2371&lt;1900,"値引残","要確認"))))</f>
        <v>0</v>
      </c>
      <c r="L2371" s="17">
        <f>J2371</f>
        <v>0</v>
      </c>
      <c r="M2371" s="41"/>
      <c r="N2371" s="17">
        <f>COUNTIFS($B$21:$B$5019,B2371)</f>
        <v>0</v>
      </c>
    </row>
    <row r="2372" spans="1:14" x14ac:dyDescent="0.45">
      <c r="A2372" s="19">
        <v>2352</v>
      </c>
      <c r="B2372" s="54"/>
      <c r="C2372" s="55"/>
      <c r="D2372" s="21"/>
      <c r="E2372" s="21"/>
      <c r="F2372" s="20">
        <f t="shared" ref="F2372:F2380" si="1204">D2372-E2372</f>
        <v>0</v>
      </c>
      <c r="G2372" s="21"/>
      <c r="H2372" s="21"/>
      <c r="I2372" s="20">
        <f t="shared" ref="I2372:I2380" si="1205">G2372-H2372</f>
        <v>0</v>
      </c>
      <c r="J2372" s="20">
        <f t="shared" ref="J2372:J2380" si="1206">F2372+I2372</f>
        <v>0</v>
      </c>
      <c r="K2372" s="25" t="str">
        <f t="shared" ref="K2372:K2380" si="1207">IF(E2372&lt;0,"マイナス請求",IF(J2372=1900,"○",IF(J2372=0,"0",IF(J2372&lt;1900,"値引残","要確認"))))</f>
        <v>0</v>
      </c>
      <c r="L2372" s="20">
        <f t="shared" ref="L2372:L2380" si="1208">J2372</f>
        <v>0</v>
      </c>
      <c r="M2372" s="42"/>
      <c r="N2372" s="20">
        <f>COUNTIFS($B$21:$B$5019,B2372)</f>
        <v>0</v>
      </c>
    </row>
    <row r="2373" spans="1:14" x14ac:dyDescent="0.45">
      <c r="A2373" s="19">
        <v>2353</v>
      </c>
      <c r="B2373" s="54"/>
      <c r="C2373" s="55"/>
      <c r="D2373" s="21"/>
      <c r="E2373" s="21"/>
      <c r="F2373" s="20">
        <f t="shared" si="1204"/>
        <v>0</v>
      </c>
      <c r="G2373" s="21"/>
      <c r="H2373" s="21"/>
      <c r="I2373" s="20">
        <f t="shared" si="1205"/>
        <v>0</v>
      </c>
      <c r="J2373" s="20">
        <f t="shared" si="1206"/>
        <v>0</v>
      </c>
      <c r="K2373" s="25" t="str">
        <f t="shared" si="1207"/>
        <v>0</v>
      </c>
      <c r="L2373" s="20">
        <f t="shared" si="1208"/>
        <v>0</v>
      </c>
      <c r="M2373" s="42"/>
      <c r="N2373" s="20">
        <f>COUNTIFS($B$21:$B$5019,B2373)</f>
        <v>0</v>
      </c>
    </row>
    <row r="2374" spans="1:14" x14ac:dyDescent="0.45">
      <c r="A2374" s="19">
        <v>2354</v>
      </c>
      <c r="B2374" s="54"/>
      <c r="C2374" s="55"/>
      <c r="D2374" s="21"/>
      <c r="E2374" s="21"/>
      <c r="F2374" s="20">
        <f t="shared" si="1204"/>
        <v>0</v>
      </c>
      <c r="G2374" s="21"/>
      <c r="H2374" s="21"/>
      <c r="I2374" s="20">
        <f t="shared" si="1205"/>
        <v>0</v>
      </c>
      <c r="J2374" s="20">
        <f t="shared" si="1206"/>
        <v>0</v>
      </c>
      <c r="K2374" s="25" t="str">
        <f t="shared" si="1207"/>
        <v>0</v>
      </c>
      <c r="L2374" s="20">
        <f t="shared" si="1208"/>
        <v>0</v>
      </c>
      <c r="M2374" s="42"/>
      <c r="N2374" s="20">
        <f>COUNTIFS($B$21:$B$5019,B2374)</f>
        <v>0</v>
      </c>
    </row>
    <row r="2375" spans="1:14" x14ac:dyDescent="0.45">
      <c r="A2375" s="19">
        <v>2355</v>
      </c>
      <c r="B2375" s="54"/>
      <c r="C2375" s="55"/>
      <c r="D2375" s="21"/>
      <c r="E2375" s="21"/>
      <c r="F2375" s="20">
        <f t="shared" si="1204"/>
        <v>0</v>
      </c>
      <c r="G2375" s="21"/>
      <c r="H2375" s="21"/>
      <c r="I2375" s="20">
        <f t="shared" si="1205"/>
        <v>0</v>
      </c>
      <c r="J2375" s="20">
        <f t="shared" si="1206"/>
        <v>0</v>
      </c>
      <c r="K2375" s="25" t="str">
        <f t="shared" si="1207"/>
        <v>0</v>
      </c>
      <c r="L2375" s="20">
        <f t="shared" si="1208"/>
        <v>0</v>
      </c>
      <c r="M2375" s="42"/>
      <c r="N2375" s="20">
        <f>COUNTIFS($B$21:$B$5019,B2375)</f>
        <v>0</v>
      </c>
    </row>
    <row r="2376" spans="1:14" x14ac:dyDescent="0.45">
      <c r="A2376" s="19">
        <v>2356</v>
      </c>
      <c r="B2376" s="54"/>
      <c r="C2376" s="55"/>
      <c r="D2376" s="21"/>
      <c r="E2376" s="21"/>
      <c r="F2376" s="20">
        <f t="shared" si="1204"/>
        <v>0</v>
      </c>
      <c r="G2376" s="21"/>
      <c r="H2376" s="21"/>
      <c r="I2376" s="20">
        <f t="shared" si="1205"/>
        <v>0</v>
      </c>
      <c r="J2376" s="20">
        <f t="shared" si="1206"/>
        <v>0</v>
      </c>
      <c r="K2376" s="25" t="str">
        <f t="shared" si="1207"/>
        <v>0</v>
      </c>
      <c r="L2376" s="20">
        <f t="shared" si="1208"/>
        <v>0</v>
      </c>
      <c r="M2376" s="42"/>
      <c r="N2376" s="20">
        <f>COUNTIFS($B$21:$B$5019,B2376)</f>
        <v>0</v>
      </c>
    </row>
    <row r="2377" spans="1:14" x14ac:dyDescent="0.45">
      <c r="A2377" s="19">
        <v>2357</v>
      </c>
      <c r="B2377" s="54"/>
      <c r="C2377" s="55"/>
      <c r="D2377" s="21"/>
      <c r="E2377" s="21"/>
      <c r="F2377" s="20">
        <f t="shared" si="1204"/>
        <v>0</v>
      </c>
      <c r="G2377" s="21"/>
      <c r="H2377" s="21"/>
      <c r="I2377" s="20">
        <f t="shared" si="1205"/>
        <v>0</v>
      </c>
      <c r="J2377" s="20">
        <f t="shared" si="1206"/>
        <v>0</v>
      </c>
      <c r="K2377" s="25" t="str">
        <f t="shared" si="1207"/>
        <v>0</v>
      </c>
      <c r="L2377" s="20">
        <f t="shared" si="1208"/>
        <v>0</v>
      </c>
      <c r="M2377" s="42"/>
      <c r="N2377" s="20">
        <f>COUNTIFS($B$21:$B$5019,B2377)</f>
        <v>0</v>
      </c>
    </row>
    <row r="2378" spans="1:14" x14ac:dyDescent="0.45">
      <c r="A2378" s="19">
        <v>2358</v>
      </c>
      <c r="B2378" s="54"/>
      <c r="C2378" s="55"/>
      <c r="D2378" s="21"/>
      <c r="E2378" s="21"/>
      <c r="F2378" s="20">
        <f t="shared" si="1204"/>
        <v>0</v>
      </c>
      <c r="G2378" s="21"/>
      <c r="H2378" s="21"/>
      <c r="I2378" s="20">
        <f t="shared" si="1205"/>
        <v>0</v>
      </c>
      <c r="J2378" s="20">
        <f t="shared" si="1206"/>
        <v>0</v>
      </c>
      <c r="K2378" s="25" t="str">
        <f t="shared" si="1207"/>
        <v>0</v>
      </c>
      <c r="L2378" s="20">
        <f t="shared" si="1208"/>
        <v>0</v>
      </c>
      <c r="M2378" s="42"/>
      <c r="N2378" s="20">
        <f>COUNTIFS($B$21:$B$5019,B2378)</f>
        <v>0</v>
      </c>
    </row>
    <row r="2379" spans="1:14" x14ac:dyDescent="0.45">
      <c r="A2379" s="19">
        <v>2359</v>
      </c>
      <c r="B2379" s="54"/>
      <c r="C2379" s="55"/>
      <c r="D2379" s="21"/>
      <c r="E2379" s="21"/>
      <c r="F2379" s="20">
        <f t="shared" si="1204"/>
        <v>0</v>
      </c>
      <c r="G2379" s="21"/>
      <c r="H2379" s="21"/>
      <c r="I2379" s="20">
        <f t="shared" si="1205"/>
        <v>0</v>
      </c>
      <c r="J2379" s="20">
        <f t="shared" si="1206"/>
        <v>0</v>
      </c>
      <c r="K2379" s="25" t="str">
        <f t="shared" si="1207"/>
        <v>0</v>
      </c>
      <c r="L2379" s="20">
        <f t="shared" si="1208"/>
        <v>0</v>
      </c>
      <c r="M2379" s="42"/>
      <c r="N2379" s="20">
        <f>COUNTIFS($B$21:$B$5019,B2379)</f>
        <v>0</v>
      </c>
    </row>
    <row r="2380" spans="1:14" ht="18.600000000000001" thickBot="1" x14ac:dyDescent="0.5">
      <c r="A2380" s="22">
        <v>2360</v>
      </c>
      <c r="B2380" s="56"/>
      <c r="C2380" s="57"/>
      <c r="D2380" s="24"/>
      <c r="E2380" s="24"/>
      <c r="F2380" s="23">
        <f t="shared" si="1204"/>
        <v>0</v>
      </c>
      <c r="G2380" s="24"/>
      <c r="H2380" s="24"/>
      <c r="I2380" s="23">
        <f t="shared" si="1205"/>
        <v>0</v>
      </c>
      <c r="J2380" s="23">
        <f t="shared" si="1206"/>
        <v>0</v>
      </c>
      <c r="K2380" s="26" t="str">
        <f t="shared" si="1207"/>
        <v>0</v>
      </c>
      <c r="L2380" s="23">
        <f t="shared" si="1208"/>
        <v>0</v>
      </c>
      <c r="M2380" s="43"/>
      <c r="N2380" s="23">
        <f>COUNTIFS($B$21:$B$5019,B2380)</f>
        <v>0</v>
      </c>
    </row>
    <row r="2381" spans="1:14" x14ac:dyDescent="0.45">
      <c r="A2381" s="16">
        <v>2361</v>
      </c>
      <c r="B2381" s="52"/>
      <c r="C2381" s="53"/>
      <c r="D2381" s="18"/>
      <c r="E2381" s="18"/>
      <c r="F2381" s="17">
        <f>D2381-E2381</f>
        <v>0</v>
      </c>
      <c r="G2381" s="18"/>
      <c r="H2381" s="18"/>
      <c r="I2381" s="17">
        <f>G2381-H2381</f>
        <v>0</v>
      </c>
      <c r="J2381" s="17">
        <f>F2381+I2381</f>
        <v>0</v>
      </c>
      <c r="K2381" s="27" t="str">
        <f>IF(E2381&lt;0,"マイナス請求",IF(J2381=1900,"○",IF(J2381=0,"0",IF(J2381&lt;1900,"値引残","要確認"))))</f>
        <v>0</v>
      </c>
      <c r="L2381" s="17">
        <f>J2381</f>
        <v>0</v>
      </c>
      <c r="M2381" s="41"/>
      <c r="N2381" s="17">
        <f>COUNTIFS($B$21:$B$5019,B2381)</f>
        <v>0</v>
      </c>
    </row>
    <row r="2382" spans="1:14" x14ac:dyDescent="0.45">
      <c r="A2382" s="19">
        <v>2362</v>
      </c>
      <c r="B2382" s="54"/>
      <c r="C2382" s="55"/>
      <c r="D2382" s="21"/>
      <c r="E2382" s="21"/>
      <c r="F2382" s="20">
        <f t="shared" ref="F2382:F2390" si="1209">D2382-E2382</f>
        <v>0</v>
      </c>
      <c r="G2382" s="21"/>
      <c r="H2382" s="21"/>
      <c r="I2382" s="20">
        <f t="shared" ref="I2382:I2390" si="1210">G2382-H2382</f>
        <v>0</v>
      </c>
      <c r="J2382" s="20">
        <f t="shared" ref="J2382:J2390" si="1211">F2382+I2382</f>
        <v>0</v>
      </c>
      <c r="K2382" s="25" t="str">
        <f t="shared" ref="K2382:K2390" si="1212">IF(E2382&lt;0,"マイナス請求",IF(J2382=1900,"○",IF(J2382=0,"0",IF(J2382&lt;1900,"値引残","要確認"))))</f>
        <v>0</v>
      </c>
      <c r="L2382" s="20">
        <f t="shared" ref="L2382:L2390" si="1213">J2382</f>
        <v>0</v>
      </c>
      <c r="M2382" s="42"/>
      <c r="N2382" s="20">
        <f>COUNTIFS($B$21:$B$5019,B2382)</f>
        <v>0</v>
      </c>
    </row>
    <row r="2383" spans="1:14" x14ac:dyDescent="0.45">
      <c r="A2383" s="19">
        <v>2363</v>
      </c>
      <c r="B2383" s="54"/>
      <c r="C2383" s="55"/>
      <c r="D2383" s="21"/>
      <c r="E2383" s="21"/>
      <c r="F2383" s="20">
        <f t="shared" si="1209"/>
        <v>0</v>
      </c>
      <c r="G2383" s="21"/>
      <c r="H2383" s="21"/>
      <c r="I2383" s="20">
        <f t="shared" si="1210"/>
        <v>0</v>
      </c>
      <c r="J2383" s="20">
        <f t="shared" si="1211"/>
        <v>0</v>
      </c>
      <c r="K2383" s="25" t="str">
        <f t="shared" si="1212"/>
        <v>0</v>
      </c>
      <c r="L2383" s="20">
        <f t="shared" si="1213"/>
        <v>0</v>
      </c>
      <c r="M2383" s="42"/>
      <c r="N2383" s="20">
        <f>COUNTIFS($B$21:$B$5019,B2383)</f>
        <v>0</v>
      </c>
    </row>
    <row r="2384" spans="1:14" x14ac:dyDescent="0.45">
      <c r="A2384" s="19">
        <v>2364</v>
      </c>
      <c r="B2384" s="54"/>
      <c r="C2384" s="55"/>
      <c r="D2384" s="21"/>
      <c r="E2384" s="21"/>
      <c r="F2384" s="20">
        <f t="shared" si="1209"/>
        <v>0</v>
      </c>
      <c r="G2384" s="21"/>
      <c r="H2384" s="21"/>
      <c r="I2384" s="20">
        <f t="shared" si="1210"/>
        <v>0</v>
      </c>
      <c r="J2384" s="20">
        <f t="shared" si="1211"/>
        <v>0</v>
      </c>
      <c r="K2384" s="25" t="str">
        <f t="shared" si="1212"/>
        <v>0</v>
      </c>
      <c r="L2384" s="20">
        <f t="shared" si="1213"/>
        <v>0</v>
      </c>
      <c r="M2384" s="42"/>
      <c r="N2384" s="20">
        <f>COUNTIFS($B$21:$B$5019,B2384)</f>
        <v>0</v>
      </c>
    </row>
    <row r="2385" spans="1:14" x14ac:dyDescent="0.45">
      <c r="A2385" s="19">
        <v>2365</v>
      </c>
      <c r="B2385" s="54"/>
      <c r="C2385" s="55"/>
      <c r="D2385" s="21"/>
      <c r="E2385" s="21"/>
      <c r="F2385" s="20">
        <f t="shared" si="1209"/>
        <v>0</v>
      </c>
      <c r="G2385" s="21"/>
      <c r="H2385" s="21"/>
      <c r="I2385" s="20">
        <f t="shared" si="1210"/>
        <v>0</v>
      </c>
      <c r="J2385" s="20">
        <f t="shared" si="1211"/>
        <v>0</v>
      </c>
      <c r="K2385" s="25" t="str">
        <f t="shared" si="1212"/>
        <v>0</v>
      </c>
      <c r="L2385" s="20">
        <f t="shared" si="1213"/>
        <v>0</v>
      </c>
      <c r="M2385" s="42"/>
      <c r="N2385" s="20">
        <f>COUNTIFS($B$21:$B$5019,B2385)</f>
        <v>0</v>
      </c>
    </row>
    <row r="2386" spans="1:14" x14ac:dyDescent="0.45">
      <c r="A2386" s="19">
        <v>2366</v>
      </c>
      <c r="B2386" s="54"/>
      <c r="C2386" s="55"/>
      <c r="D2386" s="21"/>
      <c r="E2386" s="21"/>
      <c r="F2386" s="20">
        <f t="shared" si="1209"/>
        <v>0</v>
      </c>
      <c r="G2386" s="21"/>
      <c r="H2386" s="21"/>
      <c r="I2386" s="20">
        <f t="shared" si="1210"/>
        <v>0</v>
      </c>
      <c r="J2386" s="20">
        <f t="shared" si="1211"/>
        <v>0</v>
      </c>
      <c r="K2386" s="25" t="str">
        <f t="shared" si="1212"/>
        <v>0</v>
      </c>
      <c r="L2386" s="20">
        <f t="shared" si="1213"/>
        <v>0</v>
      </c>
      <c r="M2386" s="42"/>
      <c r="N2386" s="20">
        <f>COUNTIFS($B$21:$B$5019,B2386)</f>
        <v>0</v>
      </c>
    </row>
    <row r="2387" spans="1:14" x14ac:dyDescent="0.45">
      <c r="A2387" s="19">
        <v>2367</v>
      </c>
      <c r="B2387" s="54"/>
      <c r="C2387" s="55"/>
      <c r="D2387" s="21"/>
      <c r="E2387" s="21"/>
      <c r="F2387" s="20">
        <f t="shared" si="1209"/>
        <v>0</v>
      </c>
      <c r="G2387" s="21"/>
      <c r="H2387" s="21"/>
      <c r="I2387" s="20">
        <f t="shared" si="1210"/>
        <v>0</v>
      </c>
      <c r="J2387" s="20">
        <f t="shared" si="1211"/>
        <v>0</v>
      </c>
      <c r="K2387" s="25" t="str">
        <f t="shared" si="1212"/>
        <v>0</v>
      </c>
      <c r="L2387" s="20">
        <f t="shared" si="1213"/>
        <v>0</v>
      </c>
      <c r="M2387" s="42"/>
      <c r="N2387" s="20">
        <f>COUNTIFS($B$21:$B$5019,B2387)</f>
        <v>0</v>
      </c>
    </row>
    <row r="2388" spans="1:14" x14ac:dyDescent="0.45">
      <c r="A2388" s="19">
        <v>2368</v>
      </c>
      <c r="B2388" s="54"/>
      <c r="C2388" s="55"/>
      <c r="D2388" s="21"/>
      <c r="E2388" s="21"/>
      <c r="F2388" s="20">
        <f t="shared" si="1209"/>
        <v>0</v>
      </c>
      <c r="G2388" s="21"/>
      <c r="H2388" s="21"/>
      <c r="I2388" s="20">
        <f t="shared" si="1210"/>
        <v>0</v>
      </c>
      <c r="J2388" s="20">
        <f t="shared" si="1211"/>
        <v>0</v>
      </c>
      <c r="K2388" s="25" t="str">
        <f t="shared" si="1212"/>
        <v>0</v>
      </c>
      <c r="L2388" s="20">
        <f t="shared" si="1213"/>
        <v>0</v>
      </c>
      <c r="M2388" s="42"/>
      <c r="N2388" s="20">
        <f>COUNTIFS($B$21:$B$5019,B2388)</f>
        <v>0</v>
      </c>
    </row>
    <row r="2389" spans="1:14" x14ac:dyDescent="0.45">
      <c r="A2389" s="19">
        <v>2369</v>
      </c>
      <c r="B2389" s="54"/>
      <c r="C2389" s="55"/>
      <c r="D2389" s="21"/>
      <c r="E2389" s="21"/>
      <c r="F2389" s="20">
        <f t="shared" si="1209"/>
        <v>0</v>
      </c>
      <c r="G2389" s="21"/>
      <c r="H2389" s="21"/>
      <c r="I2389" s="20">
        <f t="shared" si="1210"/>
        <v>0</v>
      </c>
      <c r="J2389" s="20">
        <f t="shared" si="1211"/>
        <v>0</v>
      </c>
      <c r="K2389" s="25" t="str">
        <f t="shared" si="1212"/>
        <v>0</v>
      </c>
      <c r="L2389" s="20">
        <f t="shared" si="1213"/>
        <v>0</v>
      </c>
      <c r="M2389" s="42"/>
      <c r="N2389" s="20">
        <f>COUNTIFS($B$21:$B$5019,B2389)</f>
        <v>0</v>
      </c>
    </row>
    <row r="2390" spans="1:14" ht="18.600000000000001" thickBot="1" x14ac:dyDescent="0.5">
      <c r="A2390" s="22">
        <v>2370</v>
      </c>
      <c r="B2390" s="56"/>
      <c r="C2390" s="57"/>
      <c r="D2390" s="24"/>
      <c r="E2390" s="24"/>
      <c r="F2390" s="23">
        <f t="shared" si="1209"/>
        <v>0</v>
      </c>
      <c r="G2390" s="24"/>
      <c r="H2390" s="24"/>
      <c r="I2390" s="23">
        <f t="shared" si="1210"/>
        <v>0</v>
      </c>
      <c r="J2390" s="23">
        <f t="shared" si="1211"/>
        <v>0</v>
      </c>
      <c r="K2390" s="26" t="str">
        <f t="shared" si="1212"/>
        <v>0</v>
      </c>
      <c r="L2390" s="23">
        <f t="shared" si="1213"/>
        <v>0</v>
      </c>
      <c r="M2390" s="43"/>
      <c r="N2390" s="23">
        <f>COUNTIFS($B$21:$B$5019,B2390)</f>
        <v>0</v>
      </c>
    </row>
    <row r="2391" spans="1:14" x14ac:dyDescent="0.45">
      <c r="A2391" s="16">
        <v>2371</v>
      </c>
      <c r="B2391" s="52"/>
      <c r="C2391" s="53"/>
      <c r="D2391" s="18"/>
      <c r="E2391" s="18"/>
      <c r="F2391" s="17">
        <f>D2391-E2391</f>
        <v>0</v>
      </c>
      <c r="G2391" s="18"/>
      <c r="H2391" s="18"/>
      <c r="I2391" s="17">
        <f>G2391-H2391</f>
        <v>0</v>
      </c>
      <c r="J2391" s="17">
        <f>F2391+I2391</f>
        <v>0</v>
      </c>
      <c r="K2391" s="27" t="str">
        <f>IF(E2391&lt;0,"マイナス請求",IF(J2391=1900,"○",IF(J2391=0,"0",IF(J2391&lt;1900,"値引残","要確認"))))</f>
        <v>0</v>
      </c>
      <c r="L2391" s="17">
        <f>J2391</f>
        <v>0</v>
      </c>
      <c r="M2391" s="41"/>
      <c r="N2391" s="17">
        <f>COUNTIFS($B$21:$B$5019,B2391)</f>
        <v>0</v>
      </c>
    </row>
    <row r="2392" spans="1:14" x14ac:dyDescent="0.45">
      <c r="A2392" s="19">
        <v>2372</v>
      </c>
      <c r="B2392" s="54"/>
      <c r="C2392" s="55"/>
      <c r="D2392" s="21"/>
      <c r="E2392" s="21"/>
      <c r="F2392" s="20">
        <f t="shared" ref="F2392:F2400" si="1214">D2392-E2392</f>
        <v>0</v>
      </c>
      <c r="G2392" s="21"/>
      <c r="H2392" s="21"/>
      <c r="I2392" s="20">
        <f t="shared" ref="I2392:I2400" si="1215">G2392-H2392</f>
        <v>0</v>
      </c>
      <c r="J2392" s="20">
        <f t="shared" ref="J2392:J2400" si="1216">F2392+I2392</f>
        <v>0</v>
      </c>
      <c r="K2392" s="25" t="str">
        <f t="shared" ref="K2392:K2400" si="1217">IF(E2392&lt;0,"マイナス請求",IF(J2392=1900,"○",IF(J2392=0,"0",IF(J2392&lt;1900,"値引残","要確認"))))</f>
        <v>0</v>
      </c>
      <c r="L2392" s="20">
        <f t="shared" ref="L2392:L2400" si="1218">J2392</f>
        <v>0</v>
      </c>
      <c r="M2392" s="42"/>
      <c r="N2392" s="20">
        <f>COUNTIFS($B$21:$B$5019,B2392)</f>
        <v>0</v>
      </c>
    </row>
    <row r="2393" spans="1:14" x14ac:dyDescent="0.45">
      <c r="A2393" s="19">
        <v>2373</v>
      </c>
      <c r="B2393" s="54"/>
      <c r="C2393" s="55"/>
      <c r="D2393" s="21"/>
      <c r="E2393" s="21"/>
      <c r="F2393" s="20">
        <f t="shared" si="1214"/>
        <v>0</v>
      </c>
      <c r="G2393" s="21"/>
      <c r="H2393" s="21"/>
      <c r="I2393" s="20">
        <f t="shared" si="1215"/>
        <v>0</v>
      </c>
      <c r="J2393" s="20">
        <f t="shared" si="1216"/>
        <v>0</v>
      </c>
      <c r="K2393" s="25" t="str">
        <f t="shared" si="1217"/>
        <v>0</v>
      </c>
      <c r="L2393" s="20">
        <f t="shared" si="1218"/>
        <v>0</v>
      </c>
      <c r="M2393" s="42"/>
      <c r="N2393" s="20">
        <f>COUNTIFS($B$21:$B$5019,B2393)</f>
        <v>0</v>
      </c>
    </row>
    <row r="2394" spans="1:14" x14ac:dyDescent="0.45">
      <c r="A2394" s="19">
        <v>2374</v>
      </c>
      <c r="B2394" s="54"/>
      <c r="C2394" s="55"/>
      <c r="D2394" s="21"/>
      <c r="E2394" s="21"/>
      <c r="F2394" s="20">
        <f t="shared" si="1214"/>
        <v>0</v>
      </c>
      <c r="G2394" s="21"/>
      <c r="H2394" s="21"/>
      <c r="I2394" s="20">
        <f t="shared" si="1215"/>
        <v>0</v>
      </c>
      <c r="J2394" s="20">
        <f t="shared" si="1216"/>
        <v>0</v>
      </c>
      <c r="K2394" s="25" t="str">
        <f t="shared" si="1217"/>
        <v>0</v>
      </c>
      <c r="L2394" s="20">
        <f t="shared" si="1218"/>
        <v>0</v>
      </c>
      <c r="M2394" s="42"/>
      <c r="N2394" s="20">
        <f>COUNTIFS($B$21:$B$5019,B2394)</f>
        <v>0</v>
      </c>
    </row>
    <row r="2395" spans="1:14" x14ac:dyDescent="0.45">
      <c r="A2395" s="19">
        <v>2375</v>
      </c>
      <c r="B2395" s="54"/>
      <c r="C2395" s="55"/>
      <c r="D2395" s="21"/>
      <c r="E2395" s="21"/>
      <c r="F2395" s="20">
        <f t="shared" si="1214"/>
        <v>0</v>
      </c>
      <c r="G2395" s="21"/>
      <c r="H2395" s="21"/>
      <c r="I2395" s="20">
        <f t="shared" si="1215"/>
        <v>0</v>
      </c>
      <c r="J2395" s="20">
        <f t="shared" si="1216"/>
        <v>0</v>
      </c>
      <c r="K2395" s="25" t="str">
        <f t="shared" si="1217"/>
        <v>0</v>
      </c>
      <c r="L2395" s="20">
        <f t="shared" si="1218"/>
        <v>0</v>
      </c>
      <c r="M2395" s="42"/>
      <c r="N2395" s="20">
        <f>COUNTIFS($B$21:$B$5019,B2395)</f>
        <v>0</v>
      </c>
    </row>
    <row r="2396" spans="1:14" x14ac:dyDescent="0.45">
      <c r="A2396" s="19">
        <v>2376</v>
      </c>
      <c r="B2396" s="54"/>
      <c r="C2396" s="55"/>
      <c r="D2396" s="21"/>
      <c r="E2396" s="21"/>
      <c r="F2396" s="20">
        <f t="shared" si="1214"/>
        <v>0</v>
      </c>
      <c r="G2396" s="21"/>
      <c r="H2396" s="21"/>
      <c r="I2396" s="20">
        <f t="shared" si="1215"/>
        <v>0</v>
      </c>
      <c r="J2396" s="20">
        <f t="shared" si="1216"/>
        <v>0</v>
      </c>
      <c r="K2396" s="25" t="str">
        <f t="shared" si="1217"/>
        <v>0</v>
      </c>
      <c r="L2396" s="20">
        <f t="shared" si="1218"/>
        <v>0</v>
      </c>
      <c r="M2396" s="42"/>
      <c r="N2396" s="20">
        <f>COUNTIFS($B$21:$B$5019,B2396)</f>
        <v>0</v>
      </c>
    </row>
    <row r="2397" spans="1:14" x14ac:dyDescent="0.45">
      <c r="A2397" s="19">
        <v>2377</v>
      </c>
      <c r="B2397" s="54"/>
      <c r="C2397" s="55"/>
      <c r="D2397" s="21"/>
      <c r="E2397" s="21"/>
      <c r="F2397" s="20">
        <f t="shared" si="1214"/>
        <v>0</v>
      </c>
      <c r="G2397" s="21"/>
      <c r="H2397" s="21"/>
      <c r="I2397" s="20">
        <f t="shared" si="1215"/>
        <v>0</v>
      </c>
      <c r="J2397" s="20">
        <f t="shared" si="1216"/>
        <v>0</v>
      </c>
      <c r="K2397" s="25" t="str">
        <f t="shared" si="1217"/>
        <v>0</v>
      </c>
      <c r="L2397" s="20">
        <f t="shared" si="1218"/>
        <v>0</v>
      </c>
      <c r="M2397" s="42"/>
      <c r="N2397" s="20">
        <f>COUNTIFS($B$21:$B$5019,B2397)</f>
        <v>0</v>
      </c>
    </row>
    <row r="2398" spans="1:14" x14ac:dyDescent="0.45">
      <c r="A2398" s="19">
        <v>2378</v>
      </c>
      <c r="B2398" s="54"/>
      <c r="C2398" s="55"/>
      <c r="D2398" s="21"/>
      <c r="E2398" s="21"/>
      <c r="F2398" s="20">
        <f t="shared" si="1214"/>
        <v>0</v>
      </c>
      <c r="G2398" s="21"/>
      <c r="H2398" s="21"/>
      <c r="I2398" s="20">
        <f t="shared" si="1215"/>
        <v>0</v>
      </c>
      <c r="J2398" s="20">
        <f t="shared" si="1216"/>
        <v>0</v>
      </c>
      <c r="K2398" s="25" t="str">
        <f t="shared" si="1217"/>
        <v>0</v>
      </c>
      <c r="L2398" s="20">
        <f t="shared" si="1218"/>
        <v>0</v>
      </c>
      <c r="M2398" s="42"/>
      <c r="N2398" s="20">
        <f>COUNTIFS($B$21:$B$5019,B2398)</f>
        <v>0</v>
      </c>
    </row>
    <row r="2399" spans="1:14" x14ac:dyDescent="0.45">
      <c r="A2399" s="19">
        <v>2379</v>
      </c>
      <c r="B2399" s="54"/>
      <c r="C2399" s="55"/>
      <c r="D2399" s="21"/>
      <c r="E2399" s="21"/>
      <c r="F2399" s="20">
        <f t="shared" si="1214"/>
        <v>0</v>
      </c>
      <c r="G2399" s="21"/>
      <c r="H2399" s="21"/>
      <c r="I2399" s="20">
        <f t="shared" si="1215"/>
        <v>0</v>
      </c>
      <c r="J2399" s="20">
        <f t="shared" si="1216"/>
        <v>0</v>
      </c>
      <c r="K2399" s="25" t="str">
        <f t="shared" si="1217"/>
        <v>0</v>
      </c>
      <c r="L2399" s="20">
        <f t="shared" si="1218"/>
        <v>0</v>
      </c>
      <c r="M2399" s="42"/>
      <c r="N2399" s="20">
        <f>COUNTIFS($B$21:$B$5019,B2399)</f>
        <v>0</v>
      </c>
    </row>
    <row r="2400" spans="1:14" ht="18.600000000000001" thickBot="1" x14ac:dyDescent="0.5">
      <c r="A2400" s="22">
        <v>2380</v>
      </c>
      <c r="B2400" s="56"/>
      <c r="C2400" s="57"/>
      <c r="D2400" s="24"/>
      <c r="E2400" s="24"/>
      <c r="F2400" s="23">
        <f t="shared" si="1214"/>
        <v>0</v>
      </c>
      <c r="G2400" s="24"/>
      <c r="H2400" s="24"/>
      <c r="I2400" s="23">
        <f t="shared" si="1215"/>
        <v>0</v>
      </c>
      <c r="J2400" s="23">
        <f t="shared" si="1216"/>
        <v>0</v>
      </c>
      <c r="K2400" s="26" t="str">
        <f t="shared" si="1217"/>
        <v>0</v>
      </c>
      <c r="L2400" s="23">
        <f t="shared" si="1218"/>
        <v>0</v>
      </c>
      <c r="M2400" s="43"/>
      <c r="N2400" s="23">
        <f>COUNTIFS($B$21:$B$5019,B2400)</f>
        <v>0</v>
      </c>
    </row>
    <row r="2401" spans="1:14" x14ac:dyDescent="0.45">
      <c r="A2401" s="16">
        <v>2381</v>
      </c>
      <c r="B2401" s="52"/>
      <c r="C2401" s="53"/>
      <c r="D2401" s="18"/>
      <c r="E2401" s="18"/>
      <c r="F2401" s="17">
        <f>D2401-E2401</f>
        <v>0</v>
      </c>
      <c r="G2401" s="18"/>
      <c r="H2401" s="18"/>
      <c r="I2401" s="17">
        <f>G2401-H2401</f>
        <v>0</v>
      </c>
      <c r="J2401" s="17">
        <f>F2401+I2401</f>
        <v>0</v>
      </c>
      <c r="K2401" s="27" t="str">
        <f>IF(E2401&lt;0,"マイナス請求",IF(J2401=1900,"○",IF(J2401=0,"0",IF(J2401&lt;1900,"値引残","要確認"))))</f>
        <v>0</v>
      </c>
      <c r="L2401" s="17">
        <f>J2401</f>
        <v>0</v>
      </c>
      <c r="M2401" s="41"/>
      <c r="N2401" s="17">
        <f>COUNTIFS($B$21:$B$5019,B2401)</f>
        <v>0</v>
      </c>
    </row>
    <row r="2402" spans="1:14" x14ac:dyDescent="0.45">
      <c r="A2402" s="19">
        <v>2382</v>
      </c>
      <c r="B2402" s="54"/>
      <c r="C2402" s="55"/>
      <c r="D2402" s="21"/>
      <c r="E2402" s="21"/>
      <c r="F2402" s="20">
        <f t="shared" ref="F2402:F2410" si="1219">D2402-E2402</f>
        <v>0</v>
      </c>
      <c r="G2402" s="21"/>
      <c r="H2402" s="21"/>
      <c r="I2402" s="20">
        <f t="shared" ref="I2402:I2410" si="1220">G2402-H2402</f>
        <v>0</v>
      </c>
      <c r="J2402" s="20">
        <f t="shared" ref="J2402:J2410" si="1221">F2402+I2402</f>
        <v>0</v>
      </c>
      <c r="K2402" s="25" t="str">
        <f t="shared" ref="K2402:K2410" si="1222">IF(E2402&lt;0,"マイナス請求",IF(J2402=1900,"○",IF(J2402=0,"0",IF(J2402&lt;1900,"値引残","要確認"))))</f>
        <v>0</v>
      </c>
      <c r="L2402" s="20">
        <f t="shared" ref="L2402:L2410" si="1223">J2402</f>
        <v>0</v>
      </c>
      <c r="M2402" s="42"/>
      <c r="N2402" s="20">
        <f>COUNTIFS($B$21:$B$5019,B2402)</f>
        <v>0</v>
      </c>
    </row>
    <row r="2403" spans="1:14" x14ac:dyDescent="0.45">
      <c r="A2403" s="19">
        <v>2383</v>
      </c>
      <c r="B2403" s="54"/>
      <c r="C2403" s="55"/>
      <c r="D2403" s="21"/>
      <c r="E2403" s="21"/>
      <c r="F2403" s="20">
        <f t="shared" si="1219"/>
        <v>0</v>
      </c>
      <c r="G2403" s="21"/>
      <c r="H2403" s="21"/>
      <c r="I2403" s="20">
        <f t="shared" si="1220"/>
        <v>0</v>
      </c>
      <c r="J2403" s="20">
        <f t="shared" si="1221"/>
        <v>0</v>
      </c>
      <c r="K2403" s="25" t="str">
        <f t="shared" si="1222"/>
        <v>0</v>
      </c>
      <c r="L2403" s="20">
        <f t="shared" si="1223"/>
        <v>0</v>
      </c>
      <c r="M2403" s="42"/>
      <c r="N2403" s="20">
        <f>COUNTIFS($B$21:$B$5019,B2403)</f>
        <v>0</v>
      </c>
    </row>
    <row r="2404" spans="1:14" x14ac:dyDescent="0.45">
      <c r="A2404" s="19">
        <v>2384</v>
      </c>
      <c r="B2404" s="54"/>
      <c r="C2404" s="55"/>
      <c r="D2404" s="21"/>
      <c r="E2404" s="21"/>
      <c r="F2404" s="20">
        <f t="shared" si="1219"/>
        <v>0</v>
      </c>
      <c r="G2404" s="21"/>
      <c r="H2404" s="21"/>
      <c r="I2404" s="20">
        <f t="shared" si="1220"/>
        <v>0</v>
      </c>
      <c r="J2404" s="20">
        <f t="shared" si="1221"/>
        <v>0</v>
      </c>
      <c r="K2404" s="25" t="str">
        <f t="shared" si="1222"/>
        <v>0</v>
      </c>
      <c r="L2404" s="20">
        <f t="shared" si="1223"/>
        <v>0</v>
      </c>
      <c r="M2404" s="42"/>
      <c r="N2404" s="20">
        <f>COUNTIFS($B$21:$B$5019,B2404)</f>
        <v>0</v>
      </c>
    </row>
    <row r="2405" spans="1:14" x14ac:dyDescent="0.45">
      <c r="A2405" s="19">
        <v>2385</v>
      </c>
      <c r="B2405" s="54"/>
      <c r="C2405" s="55"/>
      <c r="D2405" s="21"/>
      <c r="E2405" s="21"/>
      <c r="F2405" s="20">
        <f t="shared" si="1219"/>
        <v>0</v>
      </c>
      <c r="G2405" s="21"/>
      <c r="H2405" s="21"/>
      <c r="I2405" s="20">
        <f t="shared" si="1220"/>
        <v>0</v>
      </c>
      <c r="J2405" s="20">
        <f t="shared" si="1221"/>
        <v>0</v>
      </c>
      <c r="K2405" s="25" t="str">
        <f t="shared" si="1222"/>
        <v>0</v>
      </c>
      <c r="L2405" s="20">
        <f t="shared" si="1223"/>
        <v>0</v>
      </c>
      <c r="M2405" s="42"/>
      <c r="N2405" s="20">
        <f>COUNTIFS($B$21:$B$5019,B2405)</f>
        <v>0</v>
      </c>
    </row>
    <row r="2406" spans="1:14" x14ac:dyDescent="0.45">
      <c r="A2406" s="19">
        <v>2386</v>
      </c>
      <c r="B2406" s="54"/>
      <c r="C2406" s="55"/>
      <c r="D2406" s="21"/>
      <c r="E2406" s="21"/>
      <c r="F2406" s="20">
        <f t="shared" si="1219"/>
        <v>0</v>
      </c>
      <c r="G2406" s="21"/>
      <c r="H2406" s="21"/>
      <c r="I2406" s="20">
        <f t="shared" si="1220"/>
        <v>0</v>
      </c>
      <c r="J2406" s="20">
        <f t="shared" si="1221"/>
        <v>0</v>
      </c>
      <c r="K2406" s="25" t="str">
        <f t="shared" si="1222"/>
        <v>0</v>
      </c>
      <c r="L2406" s="20">
        <f t="shared" si="1223"/>
        <v>0</v>
      </c>
      <c r="M2406" s="42"/>
      <c r="N2406" s="20">
        <f>COUNTIFS($B$21:$B$5019,B2406)</f>
        <v>0</v>
      </c>
    </row>
    <row r="2407" spans="1:14" x14ac:dyDescent="0.45">
      <c r="A2407" s="19">
        <v>2387</v>
      </c>
      <c r="B2407" s="54"/>
      <c r="C2407" s="55"/>
      <c r="D2407" s="21"/>
      <c r="E2407" s="21"/>
      <c r="F2407" s="20">
        <f t="shared" si="1219"/>
        <v>0</v>
      </c>
      <c r="G2407" s="21"/>
      <c r="H2407" s="21"/>
      <c r="I2407" s="20">
        <f t="shared" si="1220"/>
        <v>0</v>
      </c>
      <c r="J2407" s="20">
        <f t="shared" si="1221"/>
        <v>0</v>
      </c>
      <c r="K2407" s="25" t="str">
        <f t="shared" si="1222"/>
        <v>0</v>
      </c>
      <c r="L2407" s="20">
        <f t="shared" si="1223"/>
        <v>0</v>
      </c>
      <c r="M2407" s="42"/>
      <c r="N2407" s="20">
        <f>COUNTIFS($B$21:$B$5019,B2407)</f>
        <v>0</v>
      </c>
    </row>
    <row r="2408" spans="1:14" x14ac:dyDescent="0.45">
      <c r="A2408" s="19">
        <v>2388</v>
      </c>
      <c r="B2408" s="54"/>
      <c r="C2408" s="55"/>
      <c r="D2408" s="21"/>
      <c r="E2408" s="21"/>
      <c r="F2408" s="20">
        <f t="shared" si="1219"/>
        <v>0</v>
      </c>
      <c r="G2408" s="21"/>
      <c r="H2408" s="21"/>
      <c r="I2408" s="20">
        <f t="shared" si="1220"/>
        <v>0</v>
      </c>
      <c r="J2408" s="20">
        <f t="shared" si="1221"/>
        <v>0</v>
      </c>
      <c r="K2408" s="25" t="str">
        <f t="shared" si="1222"/>
        <v>0</v>
      </c>
      <c r="L2408" s="20">
        <f t="shared" si="1223"/>
        <v>0</v>
      </c>
      <c r="M2408" s="42"/>
      <c r="N2408" s="20">
        <f>COUNTIFS($B$21:$B$5019,B2408)</f>
        <v>0</v>
      </c>
    </row>
    <row r="2409" spans="1:14" x14ac:dyDescent="0.45">
      <c r="A2409" s="19">
        <v>2389</v>
      </c>
      <c r="B2409" s="54"/>
      <c r="C2409" s="55"/>
      <c r="D2409" s="21"/>
      <c r="E2409" s="21"/>
      <c r="F2409" s="20">
        <f t="shared" si="1219"/>
        <v>0</v>
      </c>
      <c r="G2409" s="21"/>
      <c r="H2409" s="21"/>
      <c r="I2409" s="20">
        <f t="shared" si="1220"/>
        <v>0</v>
      </c>
      <c r="J2409" s="20">
        <f t="shared" si="1221"/>
        <v>0</v>
      </c>
      <c r="K2409" s="25" t="str">
        <f t="shared" si="1222"/>
        <v>0</v>
      </c>
      <c r="L2409" s="20">
        <f t="shared" si="1223"/>
        <v>0</v>
      </c>
      <c r="M2409" s="42"/>
      <c r="N2409" s="20">
        <f>COUNTIFS($B$21:$B$5019,B2409)</f>
        <v>0</v>
      </c>
    </row>
    <row r="2410" spans="1:14" ht="18.600000000000001" thickBot="1" x14ac:dyDescent="0.5">
      <c r="A2410" s="22">
        <v>2390</v>
      </c>
      <c r="B2410" s="56"/>
      <c r="C2410" s="57"/>
      <c r="D2410" s="24"/>
      <c r="E2410" s="24"/>
      <c r="F2410" s="23">
        <f t="shared" si="1219"/>
        <v>0</v>
      </c>
      <c r="G2410" s="24"/>
      <c r="H2410" s="24"/>
      <c r="I2410" s="23">
        <f t="shared" si="1220"/>
        <v>0</v>
      </c>
      <c r="J2410" s="23">
        <f t="shared" si="1221"/>
        <v>0</v>
      </c>
      <c r="K2410" s="26" t="str">
        <f t="shared" si="1222"/>
        <v>0</v>
      </c>
      <c r="L2410" s="23">
        <f t="shared" si="1223"/>
        <v>0</v>
      </c>
      <c r="M2410" s="43"/>
      <c r="N2410" s="23">
        <f>COUNTIFS($B$21:$B$5019,B2410)</f>
        <v>0</v>
      </c>
    </row>
    <row r="2411" spans="1:14" x14ac:dyDescent="0.45">
      <c r="A2411" s="16">
        <v>2391</v>
      </c>
      <c r="B2411" s="52"/>
      <c r="C2411" s="53"/>
      <c r="D2411" s="18"/>
      <c r="E2411" s="18"/>
      <c r="F2411" s="17">
        <f>D2411-E2411</f>
        <v>0</v>
      </c>
      <c r="G2411" s="18"/>
      <c r="H2411" s="18"/>
      <c r="I2411" s="17">
        <f>G2411-H2411</f>
        <v>0</v>
      </c>
      <c r="J2411" s="17">
        <f>F2411+I2411</f>
        <v>0</v>
      </c>
      <c r="K2411" s="27" t="str">
        <f>IF(E2411&lt;0,"マイナス請求",IF(J2411=1900,"○",IF(J2411=0,"0",IF(J2411&lt;1900,"値引残","要確認"))))</f>
        <v>0</v>
      </c>
      <c r="L2411" s="17">
        <f>J2411</f>
        <v>0</v>
      </c>
      <c r="M2411" s="41"/>
      <c r="N2411" s="17">
        <f>COUNTIFS($B$21:$B$5019,B2411)</f>
        <v>0</v>
      </c>
    </row>
    <row r="2412" spans="1:14" x14ac:dyDescent="0.45">
      <c r="A2412" s="19">
        <v>2392</v>
      </c>
      <c r="B2412" s="54"/>
      <c r="C2412" s="55"/>
      <c r="D2412" s="21"/>
      <c r="E2412" s="21"/>
      <c r="F2412" s="20">
        <f t="shared" ref="F2412:F2420" si="1224">D2412-E2412</f>
        <v>0</v>
      </c>
      <c r="G2412" s="21"/>
      <c r="H2412" s="21"/>
      <c r="I2412" s="20">
        <f t="shared" ref="I2412:I2420" si="1225">G2412-H2412</f>
        <v>0</v>
      </c>
      <c r="J2412" s="20">
        <f t="shared" ref="J2412:J2420" si="1226">F2412+I2412</f>
        <v>0</v>
      </c>
      <c r="K2412" s="25" t="str">
        <f t="shared" ref="K2412:K2417" si="1227">IF(E2412&lt;0,"マイナス請求",IF(J2412=1900,"○",IF(J2412=0,"0",IF(J2412&lt;1900,"値引残","要確認"))))</f>
        <v>0</v>
      </c>
      <c r="L2412" s="20">
        <f t="shared" ref="L2412:L2420" si="1228">J2412</f>
        <v>0</v>
      </c>
      <c r="M2412" s="42"/>
      <c r="N2412" s="20">
        <f>COUNTIFS($B$21:$B$5019,B2412)</f>
        <v>0</v>
      </c>
    </row>
    <row r="2413" spans="1:14" x14ac:dyDescent="0.45">
      <c r="A2413" s="19">
        <v>2393</v>
      </c>
      <c r="B2413" s="54"/>
      <c r="C2413" s="55"/>
      <c r="D2413" s="21"/>
      <c r="E2413" s="21"/>
      <c r="F2413" s="20">
        <f t="shared" si="1224"/>
        <v>0</v>
      </c>
      <c r="G2413" s="21"/>
      <c r="H2413" s="21"/>
      <c r="I2413" s="20">
        <f t="shared" si="1225"/>
        <v>0</v>
      </c>
      <c r="J2413" s="20">
        <f t="shared" si="1226"/>
        <v>0</v>
      </c>
      <c r="K2413" s="25" t="str">
        <f t="shared" si="1227"/>
        <v>0</v>
      </c>
      <c r="L2413" s="20">
        <f t="shared" si="1228"/>
        <v>0</v>
      </c>
      <c r="M2413" s="42"/>
      <c r="N2413" s="20">
        <f>COUNTIFS($B$21:$B$5019,B2413)</f>
        <v>0</v>
      </c>
    </row>
    <row r="2414" spans="1:14" x14ac:dyDescent="0.45">
      <c r="A2414" s="19">
        <v>2394</v>
      </c>
      <c r="B2414" s="54"/>
      <c r="C2414" s="55"/>
      <c r="D2414" s="21"/>
      <c r="E2414" s="21"/>
      <c r="F2414" s="20">
        <f t="shared" si="1224"/>
        <v>0</v>
      </c>
      <c r="G2414" s="21"/>
      <c r="H2414" s="21"/>
      <c r="I2414" s="20">
        <f t="shared" si="1225"/>
        <v>0</v>
      </c>
      <c r="J2414" s="20">
        <f t="shared" si="1226"/>
        <v>0</v>
      </c>
      <c r="K2414" s="25" t="str">
        <f t="shared" si="1227"/>
        <v>0</v>
      </c>
      <c r="L2414" s="20">
        <f t="shared" si="1228"/>
        <v>0</v>
      </c>
      <c r="M2414" s="42"/>
      <c r="N2414" s="20">
        <f>COUNTIFS($B$21:$B$5019,B2414)</f>
        <v>0</v>
      </c>
    </row>
    <row r="2415" spans="1:14" x14ac:dyDescent="0.45">
      <c r="A2415" s="19">
        <v>2395</v>
      </c>
      <c r="B2415" s="54"/>
      <c r="C2415" s="55"/>
      <c r="D2415" s="21"/>
      <c r="E2415" s="21"/>
      <c r="F2415" s="20">
        <f t="shared" si="1224"/>
        <v>0</v>
      </c>
      <c r="G2415" s="21"/>
      <c r="H2415" s="21"/>
      <c r="I2415" s="20">
        <f t="shared" si="1225"/>
        <v>0</v>
      </c>
      <c r="J2415" s="20">
        <f t="shared" si="1226"/>
        <v>0</v>
      </c>
      <c r="K2415" s="25" t="str">
        <f t="shared" si="1227"/>
        <v>0</v>
      </c>
      <c r="L2415" s="20">
        <f t="shared" si="1228"/>
        <v>0</v>
      </c>
      <c r="M2415" s="42"/>
      <c r="N2415" s="20">
        <f>COUNTIFS($B$21:$B$5019,B2415)</f>
        <v>0</v>
      </c>
    </row>
    <row r="2416" spans="1:14" x14ac:dyDescent="0.45">
      <c r="A2416" s="19">
        <v>2396</v>
      </c>
      <c r="B2416" s="54"/>
      <c r="C2416" s="55"/>
      <c r="D2416" s="21"/>
      <c r="E2416" s="21"/>
      <c r="F2416" s="20">
        <f t="shared" si="1224"/>
        <v>0</v>
      </c>
      <c r="G2416" s="21"/>
      <c r="H2416" s="21"/>
      <c r="I2416" s="20">
        <f t="shared" si="1225"/>
        <v>0</v>
      </c>
      <c r="J2416" s="20">
        <f t="shared" si="1226"/>
        <v>0</v>
      </c>
      <c r="K2416" s="25" t="str">
        <f t="shared" si="1227"/>
        <v>0</v>
      </c>
      <c r="L2416" s="20">
        <f t="shared" si="1228"/>
        <v>0</v>
      </c>
      <c r="M2416" s="42"/>
      <c r="N2416" s="20">
        <f>COUNTIFS($B$21:$B$5019,B2416)</f>
        <v>0</v>
      </c>
    </row>
    <row r="2417" spans="1:14" x14ac:dyDescent="0.45">
      <c r="A2417" s="19">
        <v>2397</v>
      </c>
      <c r="B2417" s="54"/>
      <c r="C2417" s="55"/>
      <c r="D2417" s="21"/>
      <c r="E2417" s="21"/>
      <c r="F2417" s="20">
        <f t="shared" si="1224"/>
        <v>0</v>
      </c>
      <c r="G2417" s="21"/>
      <c r="H2417" s="21"/>
      <c r="I2417" s="20">
        <f t="shared" si="1225"/>
        <v>0</v>
      </c>
      <c r="J2417" s="20">
        <f t="shared" si="1226"/>
        <v>0</v>
      </c>
      <c r="K2417" s="25" t="str">
        <f t="shared" si="1227"/>
        <v>0</v>
      </c>
      <c r="L2417" s="20">
        <f t="shared" si="1228"/>
        <v>0</v>
      </c>
      <c r="M2417" s="42"/>
      <c r="N2417" s="20">
        <f>COUNTIFS($B$21:$B$5019,B2417)</f>
        <v>0</v>
      </c>
    </row>
    <row r="2418" spans="1:14" x14ac:dyDescent="0.45">
      <c r="A2418" s="19">
        <v>2398</v>
      </c>
      <c r="B2418" s="54"/>
      <c r="C2418" s="55"/>
      <c r="D2418" s="21"/>
      <c r="E2418" s="21"/>
      <c r="F2418" s="20">
        <f t="shared" si="1224"/>
        <v>0</v>
      </c>
      <c r="G2418" s="21"/>
      <c r="H2418" s="21"/>
      <c r="I2418" s="20">
        <f t="shared" si="1225"/>
        <v>0</v>
      </c>
      <c r="J2418" s="20">
        <f t="shared" si="1226"/>
        <v>0</v>
      </c>
      <c r="K2418" s="25" t="str">
        <f>IF(E2418&lt;0,"マイナス請求",IF(J2418=1900,"○",IF(J2418=0,"0",IF(J2418&lt;1900,"値引残","要確認"))))</f>
        <v>0</v>
      </c>
      <c r="L2418" s="20">
        <f t="shared" si="1228"/>
        <v>0</v>
      </c>
      <c r="M2418" s="42"/>
      <c r="N2418" s="20">
        <f>COUNTIFS($B$21:$B$5019,B2418)</f>
        <v>0</v>
      </c>
    </row>
    <row r="2419" spans="1:14" x14ac:dyDescent="0.45">
      <c r="A2419" s="19">
        <v>2399</v>
      </c>
      <c r="B2419" s="54"/>
      <c r="C2419" s="55"/>
      <c r="D2419" s="21"/>
      <c r="E2419" s="21"/>
      <c r="F2419" s="20">
        <f t="shared" si="1224"/>
        <v>0</v>
      </c>
      <c r="G2419" s="21"/>
      <c r="H2419" s="21"/>
      <c r="I2419" s="20">
        <f t="shared" si="1225"/>
        <v>0</v>
      </c>
      <c r="J2419" s="20">
        <f t="shared" si="1226"/>
        <v>0</v>
      </c>
      <c r="K2419" s="25" t="str">
        <f t="shared" ref="K2419:K2420" si="1229">IF(E2419&lt;0,"マイナス請求",IF(J2419=1900,"○",IF(J2419=0,"0",IF(J2419&lt;1900,"値引残","要確認"))))</f>
        <v>0</v>
      </c>
      <c r="L2419" s="20">
        <f t="shared" si="1228"/>
        <v>0</v>
      </c>
      <c r="M2419" s="42"/>
      <c r="N2419" s="20">
        <f>COUNTIFS($B$21:$B$5019,B2419)</f>
        <v>0</v>
      </c>
    </row>
    <row r="2420" spans="1:14" ht="18.600000000000001" thickBot="1" x14ac:dyDescent="0.5">
      <c r="A2420" s="22">
        <v>2400</v>
      </c>
      <c r="B2420" s="56"/>
      <c r="C2420" s="57"/>
      <c r="D2420" s="24"/>
      <c r="E2420" s="24"/>
      <c r="F2420" s="23">
        <f t="shared" si="1224"/>
        <v>0</v>
      </c>
      <c r="G2420" s="24"/>
      <c r="H2420" s="24"/>
      <c r="I2420" s="23">
        <f t="shared" si="1225"/>
        <v>0</v>
      </c>
      <c r="J2420" s="23">
        <f t="shared" si="1226"/>
        <v>0</v>
      </c>
      <c r="K2420" s="26" t="str">
        <f t="shared" si="1229"/>
        <v>0</v>
      </c>
      <c r="L2420" s="23">
        <f t="shared" si="1228"/>
        <v>0</v>
      </c>
      <c r="M2420" s="43"/>
      <c r="N2420" s="23">
        <f>COUNTIFS($B$21:$B$5019,B2420)</f>
        <v>0</v>
      </c>
    </row>
    <row r="2421" spans="1:14" x14ac:dyDescent="0.45">
      <c r="A2421" s="16">
        <v>2401</v>
      </c>
      <c r="B2421" s="52"/>
      <c r="C2421" s="53"/>
      <c r="D2421" s="18"/>
      <c r="E2421" s="18"/>
      <c r="F2421" s="17">
        <f>D2421-E2421</f>
        <v>0</v>
      </c>
      <c r="G2421" s="18"/>
      <c r="H2421" s="18"/>
      <c r="I2421" s="17">
        <f>G2421-H2421</f>
        <v>0</v>
      </c>
      <c r="J2421" s="17">
        <f>F2421+I2421</f>
        <v>0</v>
      </c>
      <c r="K2421" s="27" t="str">
        <f>IF(E2421&lt;0,"マイナス請求",IF(J2421=1900,"○",IF(J2421=0,"0",IF(J2421&lt;1900,"値引残","要確認"))))</f>
        <v>0</v>
      </c>
      <c r="L2421" s="17">
        <f>J2421</f>
        <v>0</v>
      </c>
      <c r="M2421" s="41"/>
      <c r="N2421" s="17">
        <f>COUNTIFS($B$21:$B$5019,B2421)</f>
        <v>0</v>
      </c>
    </row>
    <row r="2422" spans="1:14" x14ac:dyDescent="0.45">
      <c r="A2422" s="19">
        <v>2402</v>
      </c>
      <c r="B2422" s="54"/>
      <c r="C2422" s="55"/>
      <c r="D2422" s="21"/>
      <c r="E2422" s="21"/>
      <c r="F2422" s="20">
        <f t="shared" ref="F2422:F2430" si="1230">D2422-E2422</f>
        <v>0</v>
      </c>
      <c r="G2422" s="21"/>
      <c r="H2422" s="21"/>
      <c r="I2422" s="20">
        <f t="shared" ref="I2422:I2430" si="1231">G2422-H2422</f>
        <v>0</v>
      </c>
      <c r="J2422" s="20">
        <f t="shared" ref="J2422:J2430" si="1232">F2422+I2422</f>
        <v>0</v>
      </c>
      <c r="K2422" s="25" t="str">
        <f t="shared" ref="K2422:K2430" si="1233">IF(E2422&lt;0,"マイナス請求",IF(J2422=1900,"○",IF(J2422=0,"0",IF(J2422&lt;1900,"値引残","要確認"))))</f>
        <v>0</v>
      </c>
      <c r="L2422" s="20">
        <f t="shared" ref="L2422:L2430" si="1234">J2422</f>
        <v>0</v>
      </c>
      <c r="M2422" s="42"/>
      <c r="N2422" s="20">
        <f>COUNTIFS($B$21:$B$5019,B2422)</f>
        <v>0</v>
      </c>
    </row>
    <row r="2423" spans="1:14" x14ac:dyDescent="0.45">
      <c r="A2423" s="19">
        <v>2403</v>
      </c>
      <c r="B2423" s="54"/>
      <c r="C2423" s="55"/>
      <c r="D2423" s="21"/>
      <c r="E2423" s="21"/>
      <c r="F2423" s="20">
        <f t="shared" si="1230"/>
        <v>0</v>
      </c>
      <c r="G2423" s="21"/>
      <c r="H2423" s="21"/>
      <c r="I2423" s="20">
        <f t="shared" si="1231"/>
        <v>0</v>
      </c>
      <c r="J2423" s="20">
        <f t="shared" si="1232"/>
        <v>0</v>
      </c>
      <c r="K2423" s="25" t="str">
        <f t="shared" si="1233"/>
        <v>0</v>
      </c>
      <c r="L2423" s="20">
        <f t="shared" si="1234"/>
        <v>0</v>
      </c>
      <c r="M2423" s="42"/>
      <c r="N2423" s="20">
        <f>COUNTIFS($B$21:$B$5019,B2423)</f>
        <v>0</v>
      </c>
    </row>
    <row r="2424" spans="1:14" x14ac:dyDescent="0.45">
      <c r="A2424" s="19">
        <v>2404</v>
      </c>
      <c r="B2424" s="54"/>
      <c r="C2424" s="55"/>
      <c r="D2424" s="21"/>
      <c r="E2424" s="21"/>
      <c r="F2424" s="20">
        <f t="shared" si="1230"/>
        <v>0</v>
      </c>
      <c r="G2424" s="21"/>
      <c r="H2424" s="21"/>
      <c r="I2424" s="20">
        <f t="shared" si="1231"/>
        <v>0</v>
      </c>
      <c r="J2424" s="20">
        <f t="shared" si="1232"/>
        <v>0</v>
      </c>
      <c r="K2424" s="25" t="str">
        <f t="shared" si="1233"/>
        <v>0</v>
      </c>
      <c r="L2424" s="20">
        <f t="shared" si="1234"/>
        <v>0</v>
      </c>
      <c r="M2424" s="42"/>
      <c r="N2424" s="20">
        <f>COUNTIFS($B$21:$B$5019,B2424)</f>
        <v>0</v>
      </c>
    </row>
    <row r="2425" spans="1:14" x14ac:dyDescent="0.45">
      <c r="A2425" s="19">
        <v>2405</v>
      </c>
      <c r="B2425" s="54"/>
      <c r="C2425" s="55"/>
      <c r="D2425" s="21"/>
      <c r="E2425" s="21"/>
      <c r="F2425" s="20">
        <f t="shared" si="1230"/>
        <v>0</v>
      </c>
      <c r="G2425" s="21"/>
      <c r="H2425" s="21"/>
      <c r="I2425" s="20">
        <f t="shared" si="1231"/>
        <v>0</v>
      </c>
      <c r="J2425" s="20">
        <f t="shared" si="1232"/>
        <v>0</v>
      </c>
      <c r="K2425" s="25" t="str">
        <f t="shared" si="1233"/>
        <v>0</v>
      </c>
      <c r="L2425" s="20">
        <f t="shared" si="1234"/>
        <v>0</v>
      </c>
      <c r="M2425" s="42"/>
      <c r="N2425" s="20">
        <f>COUNTIFS($B$21:$B$5019,B2425)</f>
        <v>0</v>
      </c>
    </row>
    <row r="2426" spans="1:14" x14ac:dyDescent="0.45">
      <c r="A2426" s="19">
        <v>2406</v>
      </c>
      <c r="B2426" s="54"/>
      <c r="C2426" s="55"/>
      <c r="D2426" s="21"/>
      <c r="E2426" s="21"/>
      <c r="F2426" s="20">
        <f t="shared" si="1230"/>
        <v>0</v>
      </c>
      <c r="G2426" s="21"/>
      <c r="H2426" s="21"/>
      <c r="I2426" s="20">
        <f t="shared" si="1231"/>
        <v>0</v>
      </c>
      <c r="J2426" s="20">
        <f t="shared" si="1232"/>
        <v>0</v>
      </c>
      <c r="K2426" s="25" t="str">
        <f t="shared" si="1233"/>
        <v>0</v>
      </c>
      <c r="L2426" s="20">
        <f t="shared" si="1234"/>
        <v>0</v>
      </c>
      <c r="M2426" s="42"/>
      <c r="N2426" s="20">
        <f>COUNTIFS($B$21:$B$5019,B2426)</f>
        <v>0</v>
      </c>
    </row>
    <row r="2427" spans="1:14" x14ac:dyDescent="0.45">
      <c r="A2427" s="19">
        <v>2407</v>
      </c>
      <c r="B2427" s="54"/>
      <c r="C2427" s="55"/>
      <c r="D2427" s="21"/>
      <c r="E2427" s="21"/>
      <c r="F2427" s="20">
        <f t="shared" si="1230"/>
        <v>0</v>
      </c>
      <c r="G2427" s="21"/>
      <c r="H2427" s="21"/>
      <c r="I2427" s="20">
        <f t="shared" si="1231"/>
        <v>0</v>
      </c>
      <c r="J2427" s="20">
        <f t="shared" si="1232"/>
        <v>0</v>
      </c>
      <c r="K2427" s="25" t="str">
        <f t="shared" si="1233"/>
        <v>0</v>
      </c>
      <c r="L2427" s="20">
        <f t="shared" si="1234"/>
        <v>0</v>
      </c>
      <c r="M2427" s="42"/>
      <c r="N2427" s="20">
        <f>COUNTIFS($B$21:$B$5019,B2427)</f>
        <v>0</v>
      </c>
    </row>
    <row r="2428" spans="1:14" x14ac:dyDescent="0.45">
      <c r="A2428" s="19">
        <v>2408</v>
      </c>
      <c r="B2428" s="54"/>
      <c r="C2428" s="55"/>
      <c r="D2428" s="21"/>
      <c r="E2428" s="21"/>
      <c r="F2428" s="20">
        <f t="shared" si="1230"/>
        <v>0</v>
      </c>
      <c r="G2428" s="21"/>
      <c r="H2428" s="21"/>
      <c r="I2428" s="20">
        <f t="shared" si="1231"/>
        <v>0</v>
      </c>
      <c r="J2428" s="20">
        <f t="shared" si="1232"/>
        <v>0</v>
      </c>
      <c r="K2428" s="25" t="str">
        <f t="shared" si="1233"/>
        <v>0</v>
      </c>
      <c r="L2428" s="20">
        <f t="shared" si="1234"/>
        <v>0</v>
      </c>
      <c r="M2428" s="42"/>
      <c r="N2428" s="20">
        <f>COUNTIFS($B$21:$B$5019,B2428)</f>
        <v>0</v>
      </c>
    </row>
    <row r="2429" spans="1:14" x14ac:dyDescent="0.45">
      <c r="A2429" s="19">
        <v>2409</v>
      </c>
      <c r="B2429" s="54"/>
      <c r="C2429" s="55"/>
      <c r="D2429" s="21"/>
      <c r="E2429" s="21"/>
      <c r="F2429" s="20">
        <f t="shared" si="1230"/>
        <v>0</v>
      </c>
      <c r="G2429" s="21"/>
      <c r="H2429" s="21"/>
      <c r="I2429" s="20">
        <f t="shared" si="1231"/>
        <v>0</v>
      </c>
      <c r="J2429" s="20">
        <f t="shared" si="1232"/>
        <v>0</v>
      </c>
      <c r="K2429" s="25" t="str">
        <f t="shared" si="1233"/>
        <v>0</v>
      </c>
      <c r="L2429" s="20">
        <f t="shared" si="1234"/>
        <v>0</v>
      </c>
      <c r="M2429" s="42"/>
      <c r="N2429" s="20">
        <f>COUNTIFS($B$21:$B$5019,B2429)</f>
        <v>0</v>
      </c>
    </row>
    <row r="2430" spans="1:14" ht="18.600000000000001" thickBot="1" x14ac:dyDescent="0.5">
      <c r="A2430" s="22">
        <v>2410</v>
      </c>
      <c r="B2430" s="56"/>
      <c r="C2430" s="57"/>
      <c r="D2430" s="24"/>
      <c r="E2430" s="24"/>
      <c r="F2430" s="23">
        <f t="shared" si="1230"/>
        <v>0</v>
      </c>
      <c r="G2430" s="24"/>
      <c r="H2430" s="24"/>
      <c r="I2430" s="23">
        <f t="shared" si="1231"/>
        <v>0</v>
      </c>
      <c r="J2430" s="23">
        <f t="shared" si="1232"/>
        <v>0</v>
      </c>
      <c r="K2430" s="26" t="str">
        <f t="shared" si="1233"/>
        <v>0</v>
      </c>
      <c r="L2430" s="23">
        <f t="shared" si="1234"/>
        <v>0</v>
      </c>
      <c r="M2430" s="43"/>
      <c r="N2430" s="23">
        <f>COUNTIFS($B$21:$B$5019,B2430)</f>
        <v>0</v>
      </c>
    </row>
    <row r="2431" spans="1:14" x14ac:dyDescent="0.45">
      <c r="A2431" s="16">
        <v>2411</v>
      </c>
      <c r="B2431" s="52"/>
      <c r="C2431" s="53"/>
      <c r="D2431" s="18"/>
      <c r="E2431" s="18"/>
      <c r="F2431" s="17">
        <f>D2431-E2431</f>
        <v>0</v>
      </c>
      <c r="G2431" s="18"/>
      <c r="H2431" s="18"/>
      <c r="I2431" s="17">
        <f>G2431-H2431</f>
        <v>0</v>
      </c>
      <c r="J2431" s="17">
        <f>F2431+I2431</f>
        <v>0</v>
      </c>
      <c r="K2431" s="27" t="str">
        <f>IF(E2431&lt;0,"マイナス請求",IF(J2431=1900,"○",IF(J2431=0,"0",IF(J2431&lt;1900,"値引残","要確認"))))</f>
        <v>0</v>
      </c>
      <c r="L2431" s="17">
        <f>J2431</f>
        <v>0</v>
      </c>
      <c r="M2431" s="41"/>
      <c r="N2431" s="17">
        <f>COUNTIFS($B$21:$B$5019,B2431)</f>
        <v>0</v>
      </c>
    </row>
    <row r="2432" spans="1:14" x14ac:dyDescent="0.45">
      <c r="A2432" s="19">
        <v>2412</v>
      </c>
      <c r="B2432" s="54"/>
      <c r="C2432" s="55"/>
      <c r="D2432" s="21"/>
      <c r="E2432" s="21"/>
      <c r="F2432" s="20">
        <f t="shared" ref="F2432:F2440" si="1235">D2432-E2432</f>
        <v>0</v>
      </c>
      <c r="G2432" s="21"/>
      <c r="H2432" s="21"/>
      <c r="I2432" s="20">
        <f t="shared" ref="I2432:I2440" si="1236">G2432-H2432</f>
        <v>0</v>
      </c>
      <c r="J2432" s="20">
        <f t="shared" ref="J2432:J2440" si="1237">F2432+I2432</f>
        <v>0</v>
      </c>
      <c r="K2432" s="25" t="str">
        <f t="shared" ref="K2432:K2440" si="1238">IF(E2432&lt;0,"マイナス請求",IF(J2432=1900,"○",IF(J2432=0,"0",IF(J2432&lt;1900,"値引残","要確認"))))</f>
        <v>0</v>
      </c>
      <c r="L2432" s="20">
        <f t="shared" ref="L2432:L2440" si="1239">J2432</f>
        <v>0</v>
      </c>
      <c r="M2432" s="42"/>
      <c r="N2432" s="20">
        <f>COUNTIFS($B$21:$B$5019,B2432)</f>
        <v>0</v>
      </c>
    </row>
    <row r="2433" spans="1:14" x14ac:dyDescent="0.45">
      <c r="A2433" s="19">
        <v>2413</v>
      </c>
      <c r="B2433" s="54"/>
      <c r="C2433" s="55"/>
      <c r="D2433" s="21"/>
      <c r="E2433" s="21"/>
      <c r="F2433" s="20">
        <f t="shared" si="1235"/>
        <v>0</v>
      </c>
      <c r="G2433" s="21"/>
      <c r="H2433" s="21"/>
      <c r="I2433" s="20">
        <f t="shared" si="1236"/>
        <v>0</v>
      </c>
      <c r="J2433" s="20">
        <f t="shared" si="1237"/>
        <v>0</v>
      </c>
      <c r="K2433" s="25" t="str">
        <f t="shared" si="1238"/>
        <v>0</v>
      </c>
      <c r="L2433" s="20">
        <f t="shared" si="1239"/>
        <v>0</v>
      </c>
      <c r="M2433" s="42"/>
      <c r="N2433" s="20">
        <f>COUNTIFS($B$21:$B$5019,B2433)</f>
        <v>0</v>
      </c>
    </row>
    <row r="2434" spans="1:14" x14ac:dyDescent="0.45">
      <c r="A2434" s="19">
        <v>2414</v>
      </c>
      <c r="B2434" s="54"/>
      <c r="C2434" s="55"/>
      <c r="D2434" s="21"/>
      <c r="E2434" s="21"/>
      <c r="F2434" s="20">
        <f t="shared" si="1235"/>
        <v>0</v>
      </c>
      <c r="G2434" s="21"/>
      <c r="H2434" s="21"/>
      <c r="I2434" s="20">
        <f t="shared" si="1236"/>
        <v>0</v>
      </c>
      <c r="J2434" s="20">
        <f t="shared" si="1237"/>
        <v>0</v>
      </c>
      <c r="K2434" s="25" t="str">
        <f t="shared" si="1238"/>
        <v>0</v>
      </c>
      <c r="L2434" s="20">
        <f t="shared" si="1239"/>
        <v>0</v>
      </c>
      <c r="M2434" s="42"/>
      <c r="N2434" s="20">
        <f>COUNTIFS($B$21:$B$5019,B2434)</f>
        <v>0</v>
      </c>
    </row>
    <row r="2435" spans="1:14" x14ac:dyDescent="0.45">
      <c r="A2435" s="19">
        <v>2415</v>
      </c>
      <c r="B2435" s="54"/>
      <c r="C2435" s="55"/>
      <c r="D2435" s="21"/>
      <c r="E2435" s="21"/>
      <c r="F2435" s="20">
        <f t="shared" si="1235"/>
        <v>0</v>
      </c>
      <c r="G2435" s="21"/>
      <c r="H2435" s="21"/>
      <c r="I2435" s="20">
        <f t="shared" si="1236"/>
        <v>0</v>
      </c>
      <c r="J2435" s="20">
        <f t="shared" si="1237"/>
        <v>0</v>
      </c>
      <c r="K2435" s="25" t="str">
        <f t="shared" si="1238"/>
        <v>0</v>
      </c>
      <c r="L2435" s="20">
        <f t="shared" si="1239"/>
        <v>0</v>
      </c>
      <c r="M2435" s="42"/>
      <c r="N2435" s="20">
        <f>COUNTIFS($B$21:$B$5019,B2435)</f>
        <v>0</v>
      </c>
    </row>
    <row r="2436" spans="1:14" x14ac:dyDescent="0.45">
      <c r="A2436" s="19">
        <v>2416</v>
      </c>
      <c r="B2436" s="54"/>
      <c r="C2436" s="55"/>
      <c r="D2436" s="21"/>
      <c r="E2436" s="21"/>
      <c r="F2436" s="20">
        <f t="shared" si="1235"/>
        <v>0</v>
      </c>
      <c r="G2436" s="21"/>
      <c r="H2436" s="21"/>
      <c r="I2436" s="20">
        <f t="shared" si="1236"/>
        <v>0</v>
      </c>
      <c r="J2436" s="20">
        <f t="shared" si="1237"/>
        <v>0</v>
      </c>
      <c r="K2436" s="25" t="str">
        <f t="shared" si="1238"/>
        <v>0</v>
      </c>
      <c r="L2436" s="20">
        <f t="shared" si="1239"/>
        <v>0</v>
      </c>
      <c r="M2436" s="42"/>
      <c r="N2436" s="20">
        <f>COUNTIFS($B$21:$B$5019,B2436)</f>
        <v>0</v>
      </c>
    </row>
    <row r="2437" spans="1:14" x14ac:dyDescent="0.45">
      <c r="A2437" s="19">
        <v>2417</v>
      </c>
      <c r="B2437" s="54"/>
      <c r="C2437" s="55"/>
      <c r="D2437" s="21"/>
      <c r="E2437" s="21"/>
      <c r="F2437" s="20">
        <f t="shared" si="1235"/>
        <v>0</v>
      </c>
      <c r="G2437" s="21"/>
      <c r="H2437" s="21"/>
      <c r="I2437" s="20">
        <f t="shared" si="1236"/>
        <v>0</v>
      </c>
      <c r="J2437" s="20">
        <f t="shared" si="1237"/>
        <v>0</v>
      </c>
      <c r="K2437" s="25" t="str">
        <f t="shared" si="1238"/>
        <v>0</v>
      </c>
      <c r="L2437" s="20">
        <f t="shared" si="1239"/>
        <v>0</v>
      </c>
      <c r="M2437" s="42"/>
      <c r="N2437" s="20">
        <f>COUNTIFS($B$21:$B$5019,B2437)</f>
        <v>0</v>
      </c>
    </row>
    <row r="2438" spans="1:14" x14ac:dyDescent="0.45">
      <c r="A2438" s="19">
        <v>2418</v>
      </c>
      <c r="B2438" s="54"/>
      <c r="C2438" s="55"/>
      <c r="D2438" s="21"/>
      <c r="E2438" s="21"/>
      <c r="F2438" s="20">
        <f t="shared" si="1235"/>
        <v>0</v>
      </c>
      <c r="G2438" s="21"/>
      <c r="H2438" s="21"/>
      <c r="I2438" s="20">
        <f t="shared" si="1236"/>
        <v>0</v>
      </c>
      <c r="J2438" s="20">
        <f t="shared" si="1237"/>
        <v>0</v>
      </c>
      <c r="K2438" s="25" t="str">
        <f t="shared" si="1238"/>
        <v>0</v>
      </c>
      <c r="L2438" s="20">
        <f t="shared" si="1239"/>
        <v>0</v>
      </c>
      <c r="M2438" s="42"/>
      <c r="N2438" s="20">
        <f>COUNTIFS($B$21:$B$5019,B2438)</f>
        <v>0</v>
      </c>
    </row>
    <row r="2439" spans="1:14" x14ac:dyDescent="0.45">
      <c r="A2439" s="19">
        <v>2419</v>
      </c>
      <c r="B2439" s="54"/>
      <c r="C2439" s="55"/>
      <c r="D2439" s="21"/>
      <c r="E2439" s="21"/>
      <c r="F2439" s="20">
        <f t="shared" si="1235"/>
        <v>0</v>
      </c>
      <c r="G2439" s="21"/>
      <c r="H2439" s="21"/>
      <c r="I2439" s="20">
        <f t="shared" si="1236"/>
        <v>0</v>
      </c>
      <c r="J2439" s="20">
        <f t="shared" si="1237"/>
        <v>0</v>
      </c>
      <c r="K2439" s="25" t="str">
        <f t="shared" si="1238"/>
        <v>0</v>
      </c>
      <c r="L2439" s="20">
        <f t="shared" si="1239"/>
        <v>0</v>
      </c>
      <c r="M2439" s="42"/>
      <c r="N2439" s="20">
        <f>COUNTIFS($B$21:$B$5019,B2439)</f>
        <v>0</v>
      </c>
    </row>
    <row r="2440" spans="1:14" ht="18.600000000000001" thickBot="1" x14ac:dyDescent="0.5">
      <c r="A2440" s="22">
        <v>2420</v>
      </c>
      <c r="B2440" s="56"/>
      <c r="C2440" s="57"/>
      <c r="D2440" s="24"/>
      <c r="E2440" s="24"/>
      <c r="F2440" s="23">
        <f t="shared" si="1235"/>
        <v>0</v>
      </c>
      <c r="G2440" s="24"/>
      <c r="H2440" s="24"/>
      <c r="I2440" s="23">
        <f t="shared" si="1236"/>
        <v>0</v>
      </c>
      <c r="J2440" s="23">
        <f t="shared" si="1237"/>
        <v>0</v>
      </c>
      <c r="K2440" s="26" t="str">
        <f t="shared" si="1238"/>
        <v>0</v>
      </c>
      <c r="L2440" s="23">
        <f t="shared" si="1239"/>
        <v>0</v>
      </c>
      <c r="M2440" s="43"/>
      <c r="N2440" s="23">
        <f>COUNTIFS($B$21:$B$5019,B2440)</f>
        <v>0</v>
      </c>
    </row>
    <row r="2441" spans="1:14" x14ac:dyDescent="0.45">
      <c r="A2441" s="16">
        <v>2421</v>
      </c>
      <c r="B2441" s="52"/>
      <c r="C2441" s="53"/>
      <c r="D2441" s="18"/>
      <c r="E2441" s="18"/>
      <c r="F2441" s="17">
        <f>D2441-E2441</f>
        <v>0</v>
      </c>
      <c r="G2441" s="18"/>
      <c r="H2441" s="18"/>
      <c r="I2441" s="17">
        <f>G2441-H2441</f>
        <v>0</v>
      </c>
      <c r="J2441" s="17">
        <f>F2441+I2441</f>
        <v>0</v>
      </c>
      <c r="K2441" s="27" t="str">
        <f>IF(E2441&lt;0,"マイナス請求",IF(J2441=1900,"○",IF(J2441=0,"0",IF(J2441&lt;1900,"値引残","要確認"))))</f>
        <v>0</v>
      </c>
      <c r="L2441" s="17">
        <f>J2441</f>
        <v>0</v>
      </c>
      <c r="M2441" s="41"/>
      <c r="N2441" s="17">
        <f>COUNTIFS($B$21:$B$5019,B2441)</f>
        <v>0</v>
      </c>
    </row>
    <row r="2442" spans="1:14" x14ac:dyDescent="0.45">
      <c r="A2442" s="19">
        <v>2422</v>
      </c>
      <c r="B2442" s="54"/>
      <c r="C2442" s="55"/>
      <c r="D2442" s="21"/>
      <c r="E2442" s="21"/>
      <c r="F2442" s="20">
        <f t="shared" ref="F2442:F2450" si="1240">D2442-E2442</f>
        <v>0</v>
      </c>
      <c r="G2442" s="21"/>
      <c r="H2442" s="21"/>
      <c r="I2442" s="20">
        <f t="shared" ref="I2442:I2450" si="1241">G2442-H2442</f>
        <v>0</v>
      </c>
      <c r="J2442" s="20">
        <f t="shared" ref="J2442:J2450" si="1242">F2442+I2442</f>
        <v>0</v>
      </c>
      <c r="K2442" s="25" t="str">
        <f t="shared" ref="K2442:K2450" si="1243">IF(E2442&lt;0,"マイナス請求",IF(J2442=1900,"○",IF(J2442=0,"0",IF(J2442&lt;1900,"値引残","要確認"))))</f>
        <v>0</v>
      </c>
      <c r="L2442" s="20">
        <f t="shared" ref="L2442:L2450" si="1244">J2442</f>
        <v>0</v>
      </c>
      <c r="M2442" s="42"/>
      <c r="N2442" s="20">
        <f>COUNTIFS($B$21:$B$5019,B2442)</f>
        <v>0</v>
      </c>
    </row>
    <row r="2443" spans="1:14" x14ac:dyDescent="0.45">
      <c r="A2443" s="19">
        <v>2423</v>
      </c>
      <c r="B2443" s="54"/>
      <c r="C2443" s="55"/>
      <c r="D2443" s="21"/>
      <c r="E2443" s="21"/>
      <c r="F2443" s="20">
        <f t="shared" si="1240"/>
        <v>0</v>
      </c>
      <c r="G2443" s="21"/>
      <c r="H2443" s="21"/>
      <c r="I2443" s="20">
        <f t="shared" si="1241"/>
        <v>0</v>
      </c>
      <c r="J2443" s="20">
        <f t="shared" si="1242"/>
        <v>0</v>
      </c>
      <c r="K2443" s="25" t="str">
        <f t="shared" si="1243"/>
        <v>0</v>
      </c>
      <c r="L2443" s="20">
        <f t="shared" si="1244"/>
        <v>0</v>
      </c>
      <c r="M2443" s="42"/>
      <c r="N2443" s="20">
        <f>COUNTIFS($B$21:$B$5019,B2443)</f>
        <v>0</v>
      </c>
    </row>
    <row r="2444" spans="1:14" x14ac:dyDescent="0.45">
      <c r="A2444" s="19">
        <v>2424</v>
      </c>
      <c r="B2444" s="54"/>
      <c r="C2444" s="55"/>
      <c r="D2444" s="21"/>
      <c r="E2444" s="21"/>
      <c r="F2444" s="20">
        <f t="shared" si="1240"/>
        <v>0</v>
      </c>
      <c r="G2444" s="21"/>
      <c r="H2444" s="21"/>
      <c r="I2444" s="20">
        <f t="shared" si="1241"/>
        <v>0</v>
      </c>
      <c r="J2444" s="20">
        <f t="shared" si="1242"/>
        <v>0</v>
      </c>
      <c r="K2444" s="25" t="str">
        <f t="shared" si="1243"/>
        <v>0</v>
      </c>
      <c r="L2444" s="20">
        <f t="shared" si="1244"/>
        <v>0</v>
      </c>
      <c r="M2444" s="42"/>
      <c r="N2444" s="20">
        <f>COUNTIFS($B$21:$B$5019,B2444)</f>
        <v>0</v>
      </c>
    </row>
    <row r="2445" spans="1:14" x14ac:dyDescent="0.45">
      <c r="A2445" s="19">
        <v>2425</v>
      </c>
      <c r="B2445" s="54"/>
      <c r="C2445" s="55"/>
      <c r="D2445" s="21"/>
      <c r="E2445" s="21"/>
      <c r="F2445" s="20">
        <f t="shared" si="1240"/>
        <v>0</v>
      </c>
      <c r="G2445" s="21"/>
      <c r="H2445" s="21"/>
      <c r="I2445" s="20">
        <f t="shared" si="1241"/>
        <v>0</v>
      </c>
      <c r="J2445" s="20">
        <f t="shared" si="1242"/>
        <v>0</v>
      </c>
      <c r="K2445" s="25" t="str">
        <f t="shared" si="1243"/>
        <v>0</v>
      </c>
      <c r="L2445" s="20">
        <f t="shared" si="1244"/>
        <v>0</v>
      </c>
      <c r="M2445" s="42"/>
      <c r="N2445" s="20">
        <f>COUNTIFS($B$21:$B$5019,B2445)</f>
        <v>0</v>
      </c>
    </row>
    <row r="2446" spans="1:14" x14ac:dyDescent="0.45">
      <c r="A2446" s="19">
        <v>2426</v>
      </c>
      <c r="B2446" s="54"/>
      <c r="C2446" s="55"/>
      <c r="D2446" s="21"/>
      <c r="E2446" s="21"/>
      <c r="F2446" s="20">
        <f t="shared" si="1240"/>
        <v>0</v>
      </c>
      <c r="G2446" s="21"/>
      <c r="H2446" s="21"/>
      <c r="I2446" s="20">
        <f t="shared" si="1241"/>
        <v>0</v>
      </c>
      <c r="J2446" s="20">
        <f t="shared" si="1242"/>
        <v>0</v>
      </c>
      <c r="K2446" s="25" t="str">
        <f t="shared" si="1243"/>
        <v>0</v>
      </c>
      <c r="L2446" s="20">
        <f t="shared" si="1244"/>
        <v>0</v>
      </c>
      <c r="M2446" s="42"/>
      <c r="N2446" s="20">
        <f>COUNTIFS($B$21:$B$5019,B2446)</f>
        <v>0</v>
      </c>
    </row>
    <row r="2447" spans="1:14" x14ac:dyDescent="0.45">
      <c r="A2447" s="19">
        <v>2427</v>
      </c>
      <c r="B2447" s="54"/>
      <c r="C2447" s="55"/>
      <c r="D2447" s="21"/>
      <c r="E2447" s="21"/>
      <c r="F2447" s="20">
        <f t="shared" si="1240"/>
        <v>0</v>
      </c>
      <c r="G2447" s="21"/>
      <c r="H2447" s="21"/>
      <c r="I2447" s="20">
        <f t="shared" si="1241"/>
        <v>0</v>
      </c>
      <c r="J2447" s="20">
        <f t="shared" si="1242"/>
        <v>0</v>
      </c>
      <c r="K2447" s="25" t="str">
        <f t="shared" si="1243"/>
        <v>0</v>
      </c>
      <c r="L2447" s="20">
        <f t="shared" si="1244"/>
        <v>0</v>
      </c>
      <c r="M2447" s="42"/>
      <c r="N2447" s="20">
        <f>COUNTIFS($B$21:$B$5019,B2447)</f>
        <v>0</v>
      </c>
    </row>
    <row r="2448" spans="1:14" x14ac:dyDescent="0.45">
      <c r="A2448" s="19">
        <v>2428</v>
      </c>
      <c r="B2448" s="54"/>
      <c r="C2448" s="55"/>
      <c r="D2448" s="21"/>
      <c r="E2448" s="21"/>
      <c r="F2448" s="20">
        <f t="shared" si="1240"/>
        <v>0</v>
      </c>
      <c r="G2448" s="21"/>
      <c r="H2448" s="21"/>
      <c r="I2448" s="20">
        <f t="shared" si="1241"/>
        <v>0</v>
      </c>
      <c r="J2448" s="20">
        <f t="shared" si="1242"/>
        <v>0</v>
      </c>
      <c r="K2448" s="25" t="str">
        <f t="shared" si="1243"/>
        <v>0</v>
      </c>
      <c r="L2448" s="20">
        <f t="shared" si="1244"/>
        <v>0</v>
      </c>
      <c r="M2448" s="42"/>
      <c r="N2448" s="20">
        <f>COUNTIFS($B$21:$B$5019,B2448)</f>
        <v>0</v>
      </c>
    </row>
    <row r="2449" spans="1:14" x14ac:dyDescent="0.45">
      <c r="A2449" s="19">
        <v>2429</v>
      </c>
      <c r="B2449" s="54"/>
      <c r="C2449" s="55"/>
      <c r="D2449" s="21"/>
      <c r="E2449" s="21"/>
      <c r="F2449" s="20">
        <f t="shared" si="1240"/>
        <v>0</v>
      </c>
      <c r="G2449" s="21"/>
      <c r="H2449" s="21"/>
      <c r="I2449" s="20">
        <f t="shared" si="1241"/>
        <v>0</v>
      </c>
      <c r="J2449" s="20">
        <f t="shared" si="1242"/>
        <v>0</v>
      </c>
      <c r="K2449" s="25" t="str">
        <f t="shared" si="1243"/>
        <v>0</v>
      </c>
      <c r="L2449" s="20">
        <f t="shared" si="1244"/>
        <v>0</v>
      </c>
      <c r="M2449" s="42"/>
      <c r="N2449" s="20">
        <f>COUNTIFS($B$21:$B$5019,B2449)</f>
        <v>0</v>
      </c>
    </row>
    <row r="2450" spans="1:14" ht="18.600000000000001" thickBot="1" x14ac:dyDescent="0.5">
      <c r="A2450" s="22">
        <v>2430</v>
      </c>
      <c r="B2450" s="56"/>
      <c r="C2450" s="57"/>
      <c r="D2450" s="24"/>
      <c r="E2450" s="24"/>
      <c r="F2450" s="23">
        <f t="shared" si="1240"/>
        <v>0</v>
      </c>
      <c r="G2450" s="24"/>
      <c r="H2450" s="24"/>
      <c r="I2450" s="23">
        <f t="shared" si="1241"/>
        <v>0</v>
      </c>
      <c r="J2450" s="23">
        <f t="shared" si="1242"/>
        <v>0</v>
      </c>
      <c r="K2450" s="26" t="str">
        <f t="shared" si="1243"/>
        <v>0</v>
      </c>
      <c r="L2450" s="23">
        <f t="shared" si="1244"/>
        <v>0</v>
      </c>
      <c r="M2450" s="43"/>
      <c r="N2450" s="23">
        <f>COUNTIFS($B$21:$B$5019,B2450)</f>
        <v>0</v>
      </c>
    </row>
    <row r="2451" spans="1:14" x14ac:dyDescent="0.45">
      <c r="A2451" s="16">
        <v>2431</v>
      </c>
      <c r="B2451" s="52"/>
      <c r="C2451" s="53"/>
      <c r="D2451" s="18"/>
      <c r="E2451" s="18"/>
      <c r="F2451" s="17">
        <f>D2451-E2451</f>
        <v>0</v>
      </c>
      <c r="G2451" s="18"/>
      <c r="H2451" s="18"/>
      <c r="I2451" s="17">
        <f>G2451-H2451</f>
        <v>0</v>
      </c>
      <c r="J2451" s="17">
        <f>F2451+I2451</f>
        <v>0</v>
      </c>
      <c r="K2451" s="27" t="str">
        <f>IF(E2451&lt;0,"マイナス請求",IF(J2451=1900,"○",IF(J2451=0,"0",IF(J2451&lt;1900,"値引残","要確認"))))</f>
        <v>0</v>
      </c>
      <c r="L2451" s="17">
        <f>J2451</f>
        <v>0</v>
      </c>
      <c r="M2451" s="41"/>
      <c r="N2451" s="17">
        <f>COUNTIFS($B$21:$B$5019,B2451)</f>
        <v>0</v>
      </c>
    </row>
    <row r="2452" spans="1:14" x14ac:dyDescent="0.45">
      <c r="A2452" s="19">
        <v>2432</v>
      </c>
      <c r="B2452" s="54"/>
      <c r="C2452" s="55"/>
      <c r="D2452" s="21"/>
      <c r="E2452" s="21"/>
      <c r="F2452" s="20">
        <f t="shared" ref="F2452:F2460" si="1245">D2452-E2452</f>
        <v>0</v>
      </c>
      <c r="G2452" s="21"/>
      <c r="H2452" s="21"/>
      <c r="I2452" s="20">
        <f t="shared" ref="I2452:I2460" si="1246">G2452-H2452</f>
        <v>0</v>
      </c>
      <c r="J2452" s="20">
        <f t="shared" ref="J2452:J2460" si="1247">F2452+I2452</f>
        <v>0</v>
      </c>
      <c r="K2452" s="25" t="str">
        <f t="shared" ref="K2452:K2460" si="1248">IF(E2452&lt;0,"マイナス請求",IF(J2452=1900,"○",IF(J2452=0,"0",IF(J2452&lt;1900,"値引残","要確認"))))</f>
        <v>0</v>
      </c>
      <c r="L2452" s="20">
        <f t="shared" ref="L2452:L2460" si="1249">J2452</f>
        <v>0</v>
      </c>
      <c r="M2452" s="42"/>
      <c r="N2452" s="20">
        <f>COUNTIFS($B$21:$B$5019,B2452)</f>
        <v>0</v>
      </c>
    </row>
    <row r="2453" spans="1:14" x14ac:dyDescent="0.45">
      <c r="A2453" s="19">
        <v>2433</v>
      </c>
      <c r="B2453" s="54"/>
      <c r="C2453" s="55"/>
      <c r="D2453" s="21"/>
      <c r="E2453" s="21"/>
      <c r="F2453" s="20">
        <f t="shared" si="1245"/>
        <v>0</v>
      </c>
      <c r="G2453" s="21"/>
      <c r="H2453" s="21"/>
      <c r="I2453" s="20">
        <f t="shared" si="1246"/>
        <v>0</v>
      </c>
      <c r="J2453" s="20">
        <f t="shared" si="1247"/>
        <v>0</v>
      </c>
      <c r="K2453" s="25" t="str">
        <f t="shared" si="1248"/>
        <v>0</v>
      </c>
      <c r="L2453" s="20">
        <f t="shared" si="1249"/>
        <v>0</v>
      </c>
      <c r="M2453" s="42"/>
      <c r="N2453" s="20">
        <f>COUNTIFS($B$21:$B$5019,B2453)</f>
        <v>0</v>
      </c>
    </row>
    <row r="2454" spans="1:14" x14ac:dyDescent="0.45">
      <c r="A2454" s="19">
        <v>2434</v>
      </c>
      <c r="B2454" s="54"/>
      <c r="C2454" s="55"/>
      <c r="D2454" s="21"/>
      <c r="E2454" s="21"/>
      <c r="F2454" s="20">
        <f t="shared" si="1245"/>
        <v>0</v>
      </c>
      <c r="G2454" s="21"/>
      <c r="H2454" s="21"/>
      <c r="I2454" s="20">
        <f t="shared" si="1246"/>
        <v>0</v>
      </c>
      <c r="J2454" s="20">
        <f t="shared" si="1247"/>
        <v>0</v>
      </c>
      <c r="K2454" s="25" t="str">
        <f t="shared" si="1248"/>
        <v>0</v>
      </c>
      <c r="L2454" s="20">
        <f t="shared" si="1249"/>
        <v>0</v>
      </c>
      <c r="M2454" s="42"/>
      <c r="N2454" s="20">
        <f>COUNTIFS($B$21:$B$5019,B2454)</f>
        <v>0</v>
      </c>
    </row>
    <row r="2455" spans="1:14" x14ac:dyDescent="0.45">
      <c r="A2455" s="19">
        <v>2435</v>
      </c>
      <c r="B2455" s="54"/>
      <c r="C2455" s="55"/>
      <c r="D2455" s="21"/>
      <c r="E2455" s="21"/>
      <c r="F2455" s="20">
        <f t="shared" si="1245"/>
        <v>0</v>
      </c>
      <c r="G2455" s="21"/>
      <c r="H2455" s="21"/>
      <c r="I2455" s="20">
        <f t="shared" si="1246"/>
        <v>0</v>
      </c>
      <c r="J2455" s="20">
        <f t="shared" si="1247"/>
        <v>0</v>
      </c>
      <c r="K2455" s="25" t="str">
        <f t="shared" si="1248"/>
        <v>0</v>
      </c>
      <c r="L2455" s="20">
        <f t="shared" si="1249"/>
        <v>0</v>
      </c>
      <c r="M2455" s="42"/>
      <c r="N2455" s="20">
        <f>COUNTIFS($B$21:$B$5019,B2455)</f>
        <v>0</v>
      </c>
    </row>
    <row r="2456" spans="1:14" x14ac:dyDescent="0.45">
      <c r="A2456" s="19">
        <v>2436</v>
      </c>
      <c r="B2456" s="54"/>
      <c r="C2456" s="55"/>
      <c r="D2456" s="21"/>
      <c r="E2456" s="21"/>
      <c r="F2456" s="20">
        <f t="shared" si="1245"/>
        <v>0</v>
      </c>
      <c r="G2456" s="21"/>
      <c r="H2456" s="21"/>
      <c r="I2456" s="20">
        <f t="shared" si="1246"/>
        <v>0</v>
      </c>
      <c r="J2456" s="20">
        <f t="shared" si="1247"/>
        <v>0</v>
      </c>
      <c r="K2456" s="25" t="str">
        <f t="shared" si="1248"/>
        <v>0</v>
      </c>
      <c r="L2456" s="20">
        <f t="shared" si="1249"/>
        <v>0</v>
      </c>
      <c r="M2456" s="42"/>
      <c r="N2456" s="20">
        <f>COUNTIFS($B$21:$B$5019,B2456)</f>
        <v>0</v>
      </c>
    </row>
    <row r="2457" spans="1:14" x14ac:dyDescent="0.45">
      <c r="A2457" s="19">
        <v>2437</v>
      </c>
      <c r="B2457" s="54"/>
      <c r="C2457" s="55"/>
      <c r="D2457" s="21"/>
      <c r="E2457" s="21"/>
      <c r="F2457" s="20">
        <f t="shared" si="1245"/>
        <v>0</v>
      </c>
      <c r="G2457" s="21"/>
      <c r="H2457" s="21"/>
      <c r="I2457" s="20">
        <f t="shared" si="1246"/>
        <v>0</v>
      </c>
      <c r="J2457" s="20">
        <f t="shared" si="1247"/>
        <v>0</v>
      </c>
      <c r="K2457" s="25" t="str">
        <f t="shared" si="1248"/>
        <v>0</v>
      </c>
      <c r="L2457" s="20">
        <f t="shared" si="1249"/>
        <v>0</v>
      </c>
      <c r="M2457" s="42"/>
      <c r="N2457" s="20">
        <f>COUNTIFS($B$21:$B$5019,B2457)</f>
        <v>0</v>
      </c>
    </row>
    <row r="2458" spans="1:14" x14ac:dyDescent="0.45">
      <c r="A2458" s="19">
        <v>2438</v>
      </c>
      <c r="B2458" s="54"/>
      <c r="C2458" s="55"/>
      <c r="D2458" s="21"/>
      <c r="E2458" s="21"/>
      <c r="F2458" s="20">
        <f t="shared" si="1245"/>
        <v>0</v>
      </c>
      <c r="G2458" s="21"/>
      <c r="H2458" s="21"/>
      <c r="I2458" s="20">
        <f t="shared" si="1246"/>
        <v>0</v>
      </c>
      <c r="J2458" s="20">
        <f t="shared" si="1247"/>
        <v>0</v>
      </c>
      <c r="K2458" s="25" t="str">
        <f t="shared" si="1248"/>
        <v>0</v>
      </c>
      <c r="L2458" s="20">
        <f t="shared" si="1249"/>
        <v>0</v>
      </c>
      <c r="M2458" s="42"/>
      <c r="N2458" s="20">
        <f>COUNTIFS($B$21:$B$5019,B2458)</f>
        <v>0</v>
      </c>
    </row>
    <row r="2459" spans="1:14" x14ac:dyDescent="0.45">
      <c r="A2459" s="19">
        <v>2439</v>
      </c>
      <c r="B2459" s="54"/>
      <c r="C2459" s="55"/>
      <c r="D2459" s="21"/>
      <c r="E2459" s="21"/>
      <c r="F2459" s="20">
        <f t="shared" si="1245"/>
        <v>0</v>
      </c>
      <c r="G2459" s="21"/>
      <c r="H2459" s="21"/>
      <c r="I2459" s="20">
        <f t="shared" si="1246"/>
        <v>0</v>
      </c>
      <c r="J2459" s="20">
        <f t="shared" si="1247"/>
        <v>0</v>
      </c>
      <c r="K2459" s="25" t="str">
        <f t="shared" si="1248"/>
        <v>0</v>
      </c>
      <c r="L2459" s="20">
        <f t="shared" si="1249"/>
        <v>0</v>
      </c>
      <c r="M2459" s="42"/>
      <c r="N2459" s="20">
        <f>COUNTIFS($B$21:$B$5019,B2459)</f>
        <v>0</v>
      </c>
    </row>
    <row r="2460" spans="1:14" ht="18.600000000000001" thickBot="1" x14ac:dyDescent="0.5">
      <c r="A2460" s="22">
        <v>2440</v>
      </c>
      <c r="B2460" s="56"/>
      <c r="C2460" s="57"/>
      <c r="D2460" s="24"/>
      <c r="E2460" s="24"/>
      <c r="F2460" s="23">
        <f t="shared" si="1245"/>
        <v>0</v>
      </c>
      <c r="G2460" s="24"/>
      <c r="H2460" s="24"/>
      <c r="I2460" s="23">
        <f t="shared" si="1246"/>
        <v>0</v>
      </c>
      <c r="J2460" s="23">
        <f t="shared" si="1247"/>
        <v>0</v>
      </c>
      <c r="K2460" s="26" t="str">
        <f t="shared" si="1248"/>
        <v>0</v>
      </c>
      <c r="L2460" s="23">
        <f t="shared" si="1249"/>
        <v>0</v>
      </c>
      <c r="M2460" s="43"/>
      <c r="N2460" s="23">
        <f>COUNTIFS($B$21:$B$5019,B2460)</f>
        <v>0</v>
      </c>
    </row>
    <row r="2461" spans="1:14" x14ac:dyDescent="0.45">
      <c r="A2461" s="16">
        <v>2441</v>
      </c>
      <c r="B2461" s="52"/>
      <c r="C2461" s="53"/>
      <c r="D2461" s="18"/>
      <c r="E2461" s="18"/>
      <c r="F2461" s="17">
        <f>D2461-E2461</f>
        <v>0</v>
      </c>
      <c r="G2461" s="18"/>
      <c r="H2461" s="18"/>
      <c r="I2461" s="17">
        <f>G2461-H2461</f>
        <v>0</v>
      </c>
      <c r="J2461" s="17">
        <f>F2461+I2461</f>
        <v>0</v>
      </c>
      <c r="K2461" s="27" t="str">
        <f>IF(E2461&lt;0,"マイナス請求",IF(J2461=1900,"○",IF(J2461=0,"0",IF(J2461&lt;1900,"値引残","要確認"))))</f>
        <v>0</v>
      </c>
      <c r="L2461" s="17">
        <f>J2461</f>
        <v>0</v>
      </c>
      <c r="M2461" s="41"/>
      <c r="N2461" s="17">
        <f>COUNTIFS($B$21:$B$5019,B2461)</f>
        <v>0</v>
      </c>
    </row>
    <row r="2462" spans="1:14" x14ac:dyDescent="0.45">
      <c r="A2462" s="19">
        <v>2442</v>
      </c>
      <c r="B2462" s="54"/>
      <c r="C2462" s="55"/>
      <c r="D2462" s="21"/>
      <c r="E2462" s="21"/>
      <c r="F2462" s="20">
        <f t="shared" ref="F2462:F2470" si="1250">D2462-E2462</f>
        <v>0</v>
      </c>
      <c r="G2462" s="21"/>
      <c r="H2462" s="21"/>
      <c r="I2462" s="20">
        <f t="shared" ref="I2462:I2470" si="1251">G2462-H2462</f>
        <v>0</v>
      </c>
      <c r="J2462" s="20">
        <f t="shared" ref="J2462:J2470" si="1252">F2462+I2462</f>
        <v>0</v>
      </c>
      <c r="K2462" s="25" t="str">
        <f t="shared" ref="K2462:K2470" si="1253">IF(E2462&lt;0,"マイナス請求",IF(J2462=1900,"○",IF(J2462=0,"0",IF(J2462&lt;1900,"値引残","要確認"))))</f>
        <v>0</v>
      </c>
      <c r="L2462" s="20">
        <f t="shared" ref="L2462:L2470" si="1254">J2462</f>
        <v>0</v>
      </c>
      <c r="M2462" s="42"/>
      <c r="N2462" s="20">
        <f>COUNTIFS($B$21:$B$5019,B2462)</f>
        <v>0</v>
      </c>
    </row>
    <row r="2463" spans="1:14" x14ac:dyDescent="0.45">
      <c r="A2463" s="19">
        <v>2443</v>
      </c>
      <c r="B2463" s="54"/>
      <c r="C2463" s="55"/>
      <c r="D2463" s="21"/>
      <c r="E2463" s="21"/>
      <c r="F2463" s="20">
        <f t="shared" si="1250"/>
        <v>0</v>
      </c>
      <c r="G2463" s="21"/>
      <c r="H2463" s="21"/>
      <c r="I2463" s="20">
        <f t="shared" si="1251"/>
        <v>0</v>
      </c>
      <c r="J2463" s="20">
        <f t="shared" si="1252"/>
        <v>0</v>
      </c>
      <c r="K2463" s="25" t="str">
        <f t="shared" si="1253"/>
        <v>0</v>
      </c>
      <c r="L2463" s="20">
        <f t="shared" si="1254"/>
        <v>0</v>
      </c>
      <c r="M2463" s="42"/>
      <c r="N2463" s="20">
        <f>COUNTIFS($B$21:$B$5019,B2463)</f>
        <v>0</v>
      </c>
    </row>
    <row r="2464" spans="1:14" x14ac:dyDescent="0.45">
      <c r="A2464" s="19">
        <v>2444</v>
      </c>
      <c r="B2464" s="54"/>
      <c r="C2464" s="55"/>
      <c r="D2464" s="21"/>
      <c r="E2464" s="21"/>
      <c r="F2464" s="20">
        <f t="shared" si="1250"/>
        <v>0</v>
      </c>
      <c r="G2464" s="21"/>
      <c r="H2464" s="21"/>
      <c r="I2464" s="20">
        <f t="shared" si="1251"/>
        <v>0</v>
      </c>
      <c r="J2464" s="20">
        <f t="shared" si="1252"/>
        <v>0</v>
      </c>
      <c r="K2464" s="25" t="str">
        <f t="shared" si="1253"/>
        <v>0</v>
      </c>
      <c r="L2464" s="20">
        <f t="shared" si="1254"/>
        <v>0</v>
      </c>
      <c r="M2464" s="42"/>
      <c r="N2464" s="20">
        <f>COUNTIFS($B$21:$B$5019,B2464)</f>
        <v>0</v>
      </c>
    </row>
    <row r="2465" spans="1:14" x14ac:dyDescent="0.45">
      <c r="A2465" s="19">
        <v>2445</v>
      </c>
      <c r="B2465" s="54"/>
      <c r="C2465" s="55"/>
      <c r="D2465" s="21"/>
      <c r="E2465" s="21"/>
      <c r="F2465" s="20">
        <f t="shared" si="1250"/>
        <v>0</v>
      </c>
      <c r="G2465" s="21"/>
      <c r="H2465" s="21"/>
      <c r="I2465" s="20">
        <f t="shared" si="1251"/>
        <v>0</v>
      </c>
      <c r="J2465" s="20">
        <f t="shared" si="1252"/>
        <v>0</v>
      </c>
      <c r="K2465" s="25" t="str">
        <f t="shared" si="1253"/>
        <v>0</v>
      </c>
      <c r="L2465" s="20">
        <f t="shared" si="1254"/>
        <v>0</v>
      </c>
      <c r="M2465" s="42"/>
      <c r="N2465" s="20">
        <f>COUNTIFS($B$21:$B$5019,B2465)</f>
        <v>0</v>
      </c>
    </row>
    <row r="2466" spans="1:14" x14ac:dyDescent="0.45">
      <c r="A2466" s="19">
        <v>2446</v>
      </c>
      <c r="B2466" s="54"/>
      <c r="C2466" s="55"/>
      <c r="D2466" s="21"/>
      <c r="E2466" s="21"/>
      <c r="F2466" s="20">
        <f t="shared" si="1250"/>
        <v>0</v>
      </c>
      <c r="G2466" s="21"/>
      <c r="H2466" s="21"/>
      <c r="I2466" s="20">
        <f t="shared" si="1251"/>
        <v>0</v>
      </c>
      <c r="J2466" s="20">
        <f t="shared" si="1252"/>
        <v>0</v>
      </c>
      <c r="K2466" s="25" t="str">
        <f t="shared" si="1253"/>
        <v>0</v>
      </c>
      <c r="L2466" s="20">
        <f t="shared" si="1254"/>
        <v>0</v>
      </c>
      <c r="M2466" s="42"/>
      <c r="N2466" s="20">
        <f>COUNTIFS($B$21:$B$5019,B2466)</f>
        <v>0</v>
      </c>
    </row>
    <row r="2467" spans="1:14" x14ac:dyDescent="0.45">
      <c r="A2467" s="19">
        <v>2447</v>
      </c>
      <c r="B2467" s="54"/>
      <c r="C2467" s="55"/>
      <c r="D2467" s="21"/>
      <c r="E2467" s="21"/>
      <c r="F2467" s="20">
        <f t="shared" si="1250"/>
        <v>0</v>
      </c>
      <c r="G2467" s="21"/>
      <c r="H2467" s="21"/>
      <c r="I2467" s="20">
        <f t="shared" si="1251"/>
        <v>0</v>
      </c>
      <c r="J2467" s="20">
        <f t="shared" si="1252"/>
        <v>0</v>
      </c>
      <c r="K2467" s="25" t="str">
        <f t="shared" si="1253"/>
        <v>0</v>
      </c>
      <c r="L2467" s="20">
        <f t="shared" si="1254"/>
        <v>0</v>
      </c>
      <c r="M2467" s="42"/>
      <c r="N2467" s="20">
        <f>COUNTIFS($B$21:$B$5019,B2467)</f>
        <v>0</v>
      </c>
    </row>
    <row r="2468" spans="1:14" x14ac:dyDescent="0.45">
      <c r="A2468" s="19">
        <v>2448</v>
      </c>
      <c r="B2468" s="54"/>
      <c r="C2468" s="55"/>
      <c r="D2468" s="21"/>
      <c r="E2468" s="21"/>
      <c r="F2468" s="20">
        <f t="shared" si="1250"/>
        <v>0</v>
      </c>
      <c r="G2468" s="21"/>
      <c r="H2468" s="21"/>
      <c r="I2468" s="20">
        <f t="shared" si="1251"/>
        <v>0</v>
      </c>
      <c r="J2468" s="20">
        <f t="shared" si="1252"/>
        <v>0</v>
      </c>
      <c r="K2468" s="25" t="str">
        <f t="shared" si="1253"/>
        <v>0</v>
      </c>
      <c r="L2468" s="20">
        <f t="shared" si="1254"/>
        <v>0</v>
      </c>
      <c r="M2468" s="42"/>
      <c r="N2468" s="20">
        <f>COUNTIFS($B$21:$B$5019,B2468)</f>
        <v>0</v>
      </c>
    </row>
    <row r="2469" spans="1:14" x14ac:dyDescent="0.45">
      <c r="A2469" s="19">
        <v>2449</v>
      </c>
      <c r="B2469" s="54"/>
      <c r="C2469" s="55"/>
      <c r="D2469" s="21"/>
      <c r="E2469" s="21"/>
      <c r="F2469" s="20">
        <f t="shared" si="1250"/>
        <v>0</v>
      </c>
      <c r="G2469" s="21"/>
      <c r="H2469" s="21"/>
      <c r="I2469" s="20">
        <f t="shared" si="1251"/>
        <v>0</v>
      </c>
      <c r="J2469" s="20">
        <f t="shared" si="1252"/>
        <v>0</v>
      </c>
      <c r="K2469" s="25" t="str">
        <f t="shared" si="1253"/>
        <v>0</v>
      </c>
      <c r="L2469" s="20">
        <f t="shared" si="1254"/>
        <v>0</v>
      </c>
      <c r="M2469" s="42"/>
      <c r="N2469" s="20">
        <f>COUNTIFS($B$21:$B$5019,B2469)</f>
        <v>0</v>
      </c>
    </row>
    <row r="2470" spans="1:14" ht="18.600000000000001" thickBot="1" x14ac:dyDescent="0.5">
      <c r="A2470" s="22">
        <v>2450</v>
      </c>
      <c r="B2470" s="56"/>
      <c r="C2470" s="57"/>
      <c r="D2470" s="24"/>
      <c r="E2470" s="24"/>
      <c r="F2470" s="23">
        <f t="shared" si="1250"/>
        <v>0</v>
      </c>
      <c r="G2470" s="24"/>
      <c r="H2470" s="24"/>
      <c r="I2470" s="23">
        <f t="shared" si="1251"/>
        <v>0</v>
      </c>
      <c r="J2470" s="23">
        <f t="shared" si="1252"/>
        <v>0</v>
      </c>
      <c r="K2470" s="26" t="str">
        <f t="shared" si="1253"/>
        <v>0</v>
      </c>
      <c r="L2470" s="23">
        <f t="shared" si="1254"/>
        <v>0</v>
      </c>
      <c r="M2470" s="43"/>
      <c r="N2470" s="23">
        <f>COUNTIFS($B$21:$B$5019,B2470)</f>
        <v>0</v>
      </c>
    </row>
    <row r="2471" spans="1:14" x14ac:dyDescent="0.45">
      <c r="A2471" s="16">
        <v>2451</v>
      </c>
      <c r="B2471" s="52"/>
      <c r="C2471" s="53"/>
      <c r="D2471" s="18"/>
      <c r="E2471" s="18"/>
      <c r="F2471" s="17">
        <f>D2471-E2471</f>
        <v>0</v>
      </c>
      <c r="G2471" s="18"/>
      <c r="H2471" s="18"/>
      <c r="I2471" s="17">
        <f>G2471-H2471</f>
        <v>0</v>
      </c>
      <c r="J2471" s="17">
        <f>F2471+I2471</f>
        <v>0</v>
      </c>
      <c r="K2471" s="27" t="str">
        <f>IF(E2471&lt;0,"マイナス請求",IF(J2471=1900,"○",IF(J2471=0,"0",IF(J2471&lt;1900,"値引残","要確認"))))</f>
        <v>0</v>
      </c>
      <c r="L2471" s="17">
        <f>J2471</f>
        <v>0</v>
      </c>
      <c r="M2471" s="41"/>
      <c r="N2471" s="17">
        <f>COUNTIFS($B$21:$B$5019,B2471)</f>
        <v>0</v>
      </c>
    </row>
    <row r="2472" spans="1:14" x14ac:dyDescent="0.45">
      <c r="A2472" s="19">
        <v>2452</v>
      </c>
      <c r="B2472" s="54"/>
      <c r="C2472" s="55"/>
      <c r="D2472" s="21"/>
      <c r="E2472" s="21"/>
      <c r="F2472" s="20">
        <f t="shared" ref="F2472:F2480" si="1255">D2472-E2472</f>
        <v>0</v>
      </c>
      <c r="G2472" s="21"/>
      <c r="H2472" s="21"/>
      <c r="I2472" s="20">
        <f t="shared" ref="I2472:I2480" si="1256">G2472-H2472</f>
        <v>0</v>
      </c>
      <c r="J2472" s="20">
        <f t="shared" ref="J2472:J2480" si="1257">F2472+I2472</f>
        <v>0</v>
      </c>
      <c r="K2472" s="25" t="str">
        <f t="shared" ref="K2472:K2480" si="1258">IF(E2472&lt;0,"マイナス請求",IF(J2472=1900,"○",IF(J2472=0,"0",IF(J2472&lt;1900,"値引残","要確認"))))</f>
        <v>0</v>
      </c>
      <c r="L2472" s="20">
        <f t="shared" ref="L2472:L2480" si="1259">J2472</f>
        <v>0</v>
      </c>
      <c r="M2472" s="42"/>
      <c r="N2472" s="20">
        <f>COUNTIFS($B$21:$B$5019,B2472)</f>
        <v>0</v>
      </c>
    </row>
    <row r="2473" spans="1:14" x14ac:dyDescent="0.45">
      <c r="A2473" s="19">
        <v>2453</v>
      </c>
      <c r="B2473" s="54"/>
      <c r="C2473" s="55"/>
      <c r="D2473" s="21"/>
      <c r="E2473" s="21"/>
      <c r="F2473" s="20">
        <f t="shared" si="1255"/>
        <v>0</v>
      </c>
      <c r="G2473" s="21"/>
      <c r="H2473" s="21"/>
      <c r="I2473" s="20">
        <f t="shared" si="1256"/>
        <v>0</v>
      </c>
      <c r="J2473" s="20">
        <f t="shared" si="1257"/>
        <v>0</v>
      </c>
      <c r="K2473" s="25" t="str">
        <f t="shared" si="1258"/>
        <v>0</v>
      </c>
      <c r="L2473" s="20">
        <f t="shared" si="1259"/>
        <v>0</v>
      </c>
      <c r="M2473" s="42"/>
      <c r="N2473" s="20">
        <f>COUNTIFS($B$21:$B$5019,B2473)</f>
        <v>0</v>
      </c>
    </row>
    <row r="2474" spans="1:14" x14ac:dyDescent="0.45">
      <c r="A2474" s="19">
        <v>2454</v>
      </c>
      <c r="B2474" s="54"/>
      <c r="C2474" s="55"/>
      <c r="D2474" s="21"/>
      <c r="E2474" s="21"/>
      <c r="F2474" s="20">
        <f t="shared" si="1255"/>
        <v>0</v>
      </c>
      <c r="G2474" s="21"/>
      <c r="H2474" s="21"/>
      <c r="I2474" s="20">
        <f t="shared" si="1256"/>
        <v>0</v>
      </c>
      <c r="J2474" s="20">
        <f t="shared" si="1257"/>
        <v>0</v>
      </c>
      <c r="K2474" s="25" t="str">
        <f t="shared" si="1258"/>
        <v>0</v>
      </c>
      <c r="L2474" s="20">
        <f t="shared" si="1259"/>
        <v>0</v>
      </c>
      <c r="M2474" s="42"/>
      <c r="N2474" s="20">
        <f>COUNTIFS($B$21:$B$5019,B2474)</f>
        <v>0</v>
      </c>
    </row>
    <row r="2475" spans="1:14" x14ac:dyDescent="0.45">
      <c r="A2475" s="19">
        <v>2455</v>
      </c>
      <c r="B2475" s="54"/>
      <c r="C2475" s="55"/>
      <c r="D2475" s="21"/>
      <c r="E2475" s="21"/>
      <c r="F2475" s="20">
        <f t="shared" si="1255"/>
        <v>0</v>
      </c>
      <c r="G2475" s="21"/>
      <c r="H2475" s="21"/>
      <c r="I2475" s="20">
        <f t="shared" si="1256"/>
        <v>0</v>
      </c>
      <c r="J2475" s="20">
        <f t="shared" si="1257"/>
        <v>0</v>
      </c>
      <c r="K2475" s="25" t="str">
        <f t="shared" si="1258"/>
        <v>0</v>
      </c>
      <c r="L2475" s="20">
        <f t="shared" si="1259"/>
        <v>0</v>
      </c>
      <c r="M2475" s="42"/>
      <c r="N2475" s="20">
        <f>COUNTIFS($B$21:$B$5019,B2475)</f>
        <v>0</v>
      </c>
    </row>
    <row r="2476" spans="1:14" x14ac:dyDescent="0.45">
      <c r="A2476" s="19">
        <v>2456</v>
      </c>
      <c r="B2476" s="54"/>
      <c r="C2476" s="55"/>
      <c r="D2476" s="21"/>
      <c r="E2476" s="21"/>
      <c r="F2476" s="20">
        <f t="shared" si="1255"/>
        <v>0</v>
      </c>
      <c r="G2476" s="21"/>
      <c r="H2476" s="21"/>
      <c r="I2476" s="20">
        <f t="shared" si="1256"/>
        <v>0</v>
      </c>
      <c r="J2476" s="20">
        <f t="shared" si="1257"/>
        <v>0</v>
      </c>
      <c r="K2476" s="25" t="str">
        <f t="shared" si="1258"/>
        <v>0</v>
      </c>
      <c r="L2476" s="20">
        <f t="shared" si="1259"/>
        <v>0</v>
      </c>
      <c r="M2476" s="42"/>
      <c r="N2476" s="20">
        <f>COUNTIFS($B$21:$B$5019,B2476)</f>
        <v>0</v>
      </c>
    </row>
    <row r="2477" spans="1:14" x14ac:dyDescent="0.45">
      <c r="A2477" s="19">
        <v>2457</v>
      </c>
      <c r="B2477" s="54"/>
      <c r="C2477" s="55"/>
      <c r="D2477" s="21"/>
      <c r="E2477" s="21"/>
      <c r="F2477" s="20">
        <f t="shared" si="1255"/>
        <v>0</v>
      </c>
      <c r="G2477" s="21"/>
      <c r="H2477" s="21"/>
      <c r="I2477" s="20">
        <f t="shared" si="1256"/>
        <v>0</v>
      </c>
      <c r="J2477" s="20">
        <f t="shared" si="1257"/>
        <v>0</v>
      </c>
      <c r="K2477" s="25" t="str">
        <f t="shared" si="1258"/>
        <v>0</v>
      </c>
      <c r="L2477" s="20">
        <f t="shared" si="1259"/>
        <v>0</v>
      </c>
      <c r="M2477" s="42"/>
      <c r="N2477" s="20">
        <f>COUNTIFS($B$21:$B$5019,B2477)</f>
        <v>0</v>
      </c>
    </row>
    <row r="2478" spans="1:14" x14ac:dyDescent="0.45">
      <c r="A2478" s="19">
        <v>2458</v>
      </c>
      <c r="B2478" s="54"/>
      <c r="C2478" s="55"/>
      <c r="D2478" s="21"/>
      <c r="E2478" s="21"/>
      <c r="F2478" s="20">
        <f t="shared" si="1255"/>
        <v>0</v>
      </c>
      <c r="G2478" s="21"/>
      <c r="H2478" s="21"/>
      <c r="I2478" s="20">
        <f t="shared" si="1256"/>
        <v>0</v>
      </c>
      <c r="J2478" s="20">
        <f t="shared" si="1257"/>
        <v>0</v>
      </c>
      <c r="K2478" s="25" t="str">
        <f t="shared" si="1258"/>
        <v>0</v>
      </c>
      <c r="L2478" s="20">
        <f t="shared" si="1259"/>
        <v>0</v>
      </c>
      <c r="M2478" s="42"/>
      <c r="N2478" s="20">
        <f>COUNTIFS($B$21:$B$5019,B2478)</f>
        <v>0</v>
      </c>
    </row>
    <row r="2479" spans="1:14" x14ac:dyDescent="0.45">
      <c r="A2479" s="19">
        <v>2459</v>
      </c>
      <c r="B2479" s="54"/>
      <c r="C2479" s="55"/>
      <c r="D2479" s="21"/>
      <c r="E2479" s="21"/>
      <c r="F2479" s="20">
        <f t="shared" si="1255"/>
        <v>0</v>
      </c>
      <c r="G2479" s="21"/>
      <c r="H2479" s="21"/>
      <c r="I2479" s="20">
        <f t="shared" si="1256"/>
        <v>0</v>
      </c>
      <c r="J2479" s="20">
        <f t="shared" si="1257"/>
        <v>0</v>
      </c>
      <c r="K2479" s="25" t="str">
        <f t="shared" si="1258"/>
        <v>0</v>
      </c>
      <c r="L2479" s="20">
        <f t="shared" si="1259"/>
        <v>0</v>
      </c>
      <c r="M2479" s="42"/>
      <c r="N2479" s="20">
        <f>COUNTIFS($B$21:$B$5019,B2479)</f>
        <v>0</v>
      </c>
    </row>
    <row r="2480" spans="1:14" ht="18.600000000000001" thickBot="1" x14ac:dyDescent="0.5">
      <c r="A2480" s="22">
        <v>2460</v>
      </c>
      <c r="B2480" s="56"/>
      <c r="C2480" s="57"/>
      <c r="D2480" s="24"/>
      <c r="E2480" s="24"/>
      <c r="F2480" s="23">
        <f t="shared" si="1255"/>
        <v>0</v>
      </c>
      <c r="G2480" s="24"/>
      <c r="H2480" s="24"/>
      <c r="I2480" s="23">
        <f t="shared" si="1256"/>
        <v>0</v>
      </c>
      <c r="J2480" s="23">
        <f t="shared" si="1257"/>
        <v>0</v>
      </c>
      <c r="K2480" s="26" t="str">
        <f t="shared" si="1258"/>
        <v>0</v>
      </c>
      <c r="L2480" s="23">
        <f t="shared" si="1259"/>
        <v>0</v>
      </c>
      <c r="M2480" s="43"/>
      <c r="N2480" s="23">
        <f>COUNTIFS($B$21:$B$5019,B2480)</f>
        <v>0</v>
      </c>
    </row>
    <row r="2481" spans="1:14" x14ac:dyDescent="0.45">
      <c r="A2481" s="16">
        <v>2461</v>
      </c>
      <c r="B2481" s="52"/>
      <c r="C2481" s="53"/>
      <c r="D2481" s="18"/>
      <c r="E2481" s="18"/>
      <c r="F2481" s="17">
        <f>D2481-E2481</f>
        <v>0</v>
      </c>
      <c r="G2481" s="18"/>
      <c r="H2481" s="18"/>
      <c r="I2481" s="17">
        <f>G2481-H2481</f>
        <v>0</v>
      </c>
      <c r="J2481" s="17">
        <f>F2481+I2481</f>
        <v>0</v>
      </c>
      <c r="K2481" s="27" t="str">
        <f>IF(E2481&lt;0,"マイナス請求",IF(J2481=1900,"○",IF(J2481=0,"0",IF(J2481&lt;1900,"値引残","要確認"))))</f>
        <v>0</v>
      </c>
      <c r="L2481" s="17">
        <f>J2481</f>
        <v>0</v>
      </c>
      <c r="M2481" s="41"/>
      <c r="N2481" s="17">
        <f>COUNTIFS($B$21:$B$5019,B2481)</f>
        <v>0</v>
      </c>
    </row>
    <row r="2482" spans="1:14" x14ac:dyDescent="0.45">
      <c r="A2482" s="19">
        <v>2462</v>
      </c>
      <c r="B2482" s="54"/>
      <c r="C2482" s="55"/>
      <c r="D2482" s="21"/>
      <c r="E2482" s="21"/>
      <c r="F2482" s="20">
        <f t="shared" ref="F2482:F2490" si="1260">D2482-E2482</f>
        <v>0</v>
      </c>
      <c r="G2482" s="21"/>
      <c r="H2482" s="21"/>
      <c r="I2482" s="20">
        <f t="shared" ref="I2482:I2490" si="1261">G2482-H2482</f>
        <v>0</v>
      </c>
      <c r="J2482" s="20">
        <f t="shared" ref="J2482:J2490" si="1262">F2482+I2482</f>
        <v>0</v>
      </c>
      <c r="K2482" s="25" t="str">
        <f t="shared" ref="K2482:K2490" si="1263">IF(E2482&lt;0,"マイナス請求",IF(J2482=1900,"○",IF(J2482=0,"0",IF(J2482&lt;1900,"値引残","要確認"))))</f>
        <v>0</v>
      </c>
      <c r="L2482" s="20">
        <f t="shared" ref="L2482:L2490" si="1264">J2482</f>
        <v>0</v>
      </c>
      <c r="M2482" s="42"/>
      <c r="N2482" s="20">
        <f>COUNTIFS($B$21:$B$5019,B2482)</f>
        <v>0</v>
      </c>
    </row>
    <row r="2483" spans="1:14" x14ac:dyDescent="0.45">
      <c r="A2483" s="19">
        <v>2463</v>
      </c>
      <c r="B2483" s="54"/>
      <c r="C2483" s="55"/>
      <c r="D2483" s="21"/>
      <c r="E2483" s="21"/>
      <c r="F2483" s="20">
        <f t="shared" si="1260"/>
        <v>0</v>
      </c>
      <c r="G2483" s="21"/>
      <c r="H2483" s="21"/>
      <c r="I2483" s="20">
        <f t="shared" si="1261"/>
        <v>0</v>
      </c>
      <c r="J2483" s="20">
        <f t="shared" si="1262"/>
        <v>0</v>
      </c>
      <c r="K2483" s="25" t="str">
        <f t="shared" si="1263"/>
        <v>0</v>
      </c>
      <c r="L2483" s="20">
        <f t="shared" si="1264"/>
        <v>0</v>
      </c>
      <c r="M2483" s="42"/>
      <c r="N2483" s="20">
        <f>COUNTIFS($B$21:$B$5019,B2483)</f>
        <v>0</v>
      </c>
    </row>
    <row r="2484" spans="1:14" x14ac:dyDescent="0.45">
      <c r="A2484" s="19">
        <v>2464</v>
      </c>
      <c r="B2484" s="54"/>
      <c r="C2484" s="55"/>
      <c r="D2484" s="21"/>
      <c r="E2484" s="21"/>
      <c r="F2484" s="20">
        <f t="shared" si="1260"/>
        <v>0</v>
      </c>
      <c r="G2484" s="21"/>
      <c r="H2484" s="21"/>
      <c r="I2484" s="20">
        <f t="shared" si="1261"/>
        <v>0</v>
      </c>
      <c r="J2484" s="20">
        <f t="shared" si="1262"/>
        <v>0</v>
      </c>
      <c r="K2484" s="25" t="str">
        <f t="shared" si="1263"/>
        <v>0</v>
      </c>
      <c r="L2484" s="20">
        <f t="shared" si="1264"/>
        <v>0</v>
      </c>
      <c r="M2484" s="42"/>
      <c r="N2484" s="20">
        <f>COUNTIFS($B$21:$B$5019,B2484)</f>
        <v>0</v>
      </c>
    </row>
    <row r="2485" spans="1:14" x14ac:dyDescent="0.45">
      <c r="A2485" s="19">
        <v>2465</v>
      </c>
      <c r="B2485" s="54"/>
      <c r="C2485" s="55"/>
      <c r="D2485" s="21"/>
      <c r="E2485" s="21"/>
      <c r="F2485" s="20">
        <f t="shared" si="1260"/>
        <v>0</v>
      </c>
      <c r="G2485" s="21"/>
      <c r="H2485" s="21"/>
      <c r="I2485" s="20">
        <f t="shared" si="1261"/>
        <v>0</v>
      </c>
      <c r="J2485" s="20">
        <f t="shared" si="1262"/>
        <v>0</v>
      </c>
      <c r="K2485" s="25" t="str">
        <f t="shared" si="1263"/>
        <v>0</v>
      </c>
      <c r="L2485" s="20">
        <f t="shared" si="1264"/>
        <v>0</v>
      </c>
      <c r="M2485" s="42"/>
      <c r="N2485" s="20">
        <f>COUNTIFS($B$21:$B$5019,B2485)</f>
        <v>0</v>
      </c>
    </row>
    <row r="2486" spans="1:14" x14ac:dyDescent="0.45">
      <c r="A2486" s="19">
        <v>2466</v>
      </c>
      <c r="B2486" s="54"/>
      <c r="C2486" s="55"/>
      <c r="D2486" s="21"/>
      <c r="E2486" s="21"/>
      <c r="F2486" s="20">
        <f t="shared" si="1260"/>
        <v>0</v>
      </c>
      <c r="G2486" s="21"/>
      <c r="H2486" s="21"/>
      <c r="I2486" s="20">
        <f t="shared" si="1261"/>
        <v>0</v>
      </c>
      <c r="J2486" s="20">
        <f t="shared" si="1262"/>
        <v>0</v>
      </c>
      <c r="K2486" s="25" t="str">
        <f t="shared" si="1263"/>
        <v>0</v>
      </c>
      <c r="L2486" s="20">
        <f t="shared" si="1264"/>
        <v>0</v>
      </c>
      <c r="M2486" s="42"/>
      <c r="N2486" s="20">
        <f>COUNTIFS($B$21:$B$5019,B2486)</f>
        <v>0</v>
      </c>
    </row>
    <row r="2487" spans="1:14" x14ac:dyDescent="0.45">
      <c r="A2487" s="19">
        <v>2467</v>
      </c>
      <c r="B2487" s="54"/>
      <c r="C2487" s="55"/>
      <c r="D2487" s="21"/>
      <c r="E2487" s="21"/>
      <c r="F2487" s="20">
        <f t="shared" si="1260"/>
        <v>0</v>
      </c>
      <c r="G2487" s="21"/>
      <c r="H2487" s="21"/>
      <c r="I2487" s="20">
        <f t="shared" si="1261"/>
        <v>0</v>
      </c>
      <c r="J2487" s="20">
        <f t="shared" si="1262"/>
        <v>0</v>
      </c>
      <c r="K2487" s="25" t="str">
        <f t="shared" si="1263"/>
        <v>0</v>
      </c>
      <c r="L2487" s="20">
        <f t="shared" si="1264"/>
        <v>0</v>
      </c>
      <c r="M2487" s="42"/>
      <c r="N2487" s="20">
        <f>COUNTIFS($B$21:$B$5019,B2487)</f>
        <v>0</v>
      </c>
    </row>
    <row r="2488" spans="1:14" x14ac:dyDescent="0.45">
      <c r="A2488" s="19">
        <v>2468</v>
      </c>
      <c r="B2488" s="54"/>
      <c r="C2488" s="55"/>
      <c r="D2488" s="21"/>
      <c r="E2488" s="21"/>
      <c r="F2488" s="20">
        <f t="shared" si="1260"/>
        <v>0</v>
      </c>
      <c r="G2488" s="21"/>
      <c r="H2488" s="21"/>
      <c r="I2488" s="20">
        <f t="shared" si="1261"/>
        <v>0</v>
      </c>
      <c r="J2488" s="20">
        <f t="shared" si="1262"/>
        <v>0</v>
      </c>
      <c r="K2488" s="25" t="str">
        <f t="shared" si="1263"/>
        <v>0</v>
      </c>
      <c r="L2488" s="20">
        <f t="shared" si="1264"/>
        <v>0</v>
      </c>
      <c r="M2488" s="42"/>
      <c r="N2488" s="20">
        <f>COUNTIFS($B$21:$B$5019,B2488)</f>
        <v>0</v>
      </c>
    </row>
    <row r="2489" spans="1:14" x14ac:dyDescent="0.45">
      <c r="A2489" s="19">
        <v>2469</v>
      </c>
      <c r="B2489" s="54"/>
      <c r="C2489" s="55"/>
      <c r="D2489" s="21"/>
      <c r="E2489" s="21"/>
      <c r="F2489" s="20">
        <f t="shared" si="1260"/>
        <v>0</v>
      </c>
      <c r="G2489" s="21"/>
      <c r="H2489" s="21"/>
      <c r="I2489" s="20">
        <f t="shared" si="1261"/>
        <v>0</v>
      </c>
      <c r="J2489" s="20">
        <f t="shared" si="1262"/>
        <v>0</v>
      </c>
      <c r="K2489" s="25" t="str">
        <f t="shared" si="1263"/>
        <v>0</v>
      </c>
      <c r="L2489" s="20">
        <f t="shared" si="1264"/>
        <v>0</v>
      </c>
      <c r="M2489" s="42"/>
      <c r="N2489" s="20">
        <f>COUNTIFS($B$21:$B$5019,B2489)</f>
        <v>0</v>
      </c>
    </row>
    <row r="2490" spans="1:14" ht="18.600000000000001" thickBot="1" x14ac:dyDescent="0.5">
      <c r="A2490" s="22">
        <v>2470</v>
      </c>
      <c r="B2490" s="56"/>
      <c r="C2490" s="57"/>
      <c r="D2490" s="24"/>
      <c r="E2490" s="24"/>
      <c r="F2490" s="23">
        <f t="shared" si="1260"/>
        <v>0</v>
      </c>
      <c r="G2490" s="24"/>
      <c r="H2490" s="24"/>
      <c r="I2490" s="23">
        <f t="shared" si="1261"/>
        <v>0</v>
      </c>
      <c r="J2490" s="23">
        <f t="shared" si="1262"/>
        <v>0</v>
      </c>
      <c r="K2490" s="26" t="str">
        <f t="shared" si="1263"/>
        <v>0</v>
      </c>
      <c r="L2490" s="23">
        <f t="shared" si="1264"/>
        <v>0</v>
      </c>
      <c r="M2490" s="43"/>
      <c r="N2490" s="23">
        <f>COUNTIFS($B$21:$B$5019,B2490)</f>
        <v>0</v>
      </c>
    </row>
    <row r="2491" spans="1:14" x14ac:dyDescent="0.45">
      <c r="A2491" s="16">
        <v>2471</v>
      </c>
      <c r="B2491" s="52"/>
      <c r="C2491" s="53"/>
      <c r="D2491" s="18"/>
      <c r="E2491" s="18"/>
      <c r="F2491" s="17">
        <f>D2491-E2491</f>
        <v>0</v>
      </c>
      <c r="G2491" s="18"/>
      <c r="H2491" s="18"/>
      <c r="I2491" s="17">
        <f>G2491-H2491</f>
        <v>0</v>
      </c>
      <c r="J2491" s="17">
        <f>F2491+I2491</f>
        <v>0</v>
      </c>
      <c r="K2491" s="27" t="str">
        <f>IF(E2491&lt;0,"マイナス請求",IF(J2491=1900,"○",IF(J2491=0,"0",IF(J2491&lt;1900,"値引残","要確認"))))</f>
        <v>0</v>
      </c>
      <c r="L2491" s="17">
        <f>J2491</f>
        <v>0</v>
      </c>
      <c r="M2491" s="41"/>
      <c r="N2491" s="17">
        <f>COUNTIFS($B$21:$B$5019,B2491)</f>
        <v>0</v>
      </c>
    </row>
    <row r="2492" spans="1:14" x14ac:dyDescent="0.45">
      <c r="A2492" s="19">
        <v>2472</v>
      </c>
      <c r="B2492" s="54"/>
      <c r="C2492" s="55"/>
      <c r="D2492" s="21"/>
      <c r="E2492" s="21"/>
      <c r="F2492" s="20">
        <f t="shared" ref="F2492:F2500" si="1265">D2492-E2492</f>
        <v>0</v>
      </c>
      <c r="G2492" s="21"/>
      <c r="H2492" s="21"/>
      <c r="I2492" s="20">
        <f t="shared" ref="I2492:I2500" si="1266">G2492-H2492</f>
        <v>0</v>
      </c>
      <c r="J2492" s="20">
        <f t="shared" ref="J2492:J2500" si="1267">F2492+I2492</f>
        <v>0</v>
      </c>
      <c r="K2492" s="25" t="str">
        <f t="shared" ref="K2492:K2500" si="1268">IF(E2492&lt;0,"マイナス請求",IF(J2492=1900,"○",IF(J2492=0,"0",IF(J2492&lt;1900,"値引残","要確認"))))</f>
        <v>0</v>
      </c>
      <c r="L2492" s="20">
        <f t="shared" ref="L2492:L2500" si="1269">J2492</f>
        <v>0</v>
      </c>
      <c r="M2492" s="42"/>
      <c r="N2492" s="20">
        <f>COUNTIFS($B$21:$B$5019,B2492)</f>
        <v>0</v>
      </c>
    </row>
    <row r="2493" spans="1:14" x14ac:dyDescent="0.45">
      <c r="A2493" s="19">
        <v>2473</v>
      </c>
      <c r="B2493" s="54"/>
      <c r="C2493" s="55"/>
      <c r="D2493" s="21"/>
      <c r="E2493" s="21"/>
      <c r="F2493" s="20">
        <f t="shared" si="1265"/>
        <v>0</v>
      </c>
      <c r="G2493" s="21"/>
      <c r="H2493" s="21"/>
      <c r="I2493" s="20">
        <f t="shared" si="1266"/>
        <v>0</v>
      </c>
      <c r="J2493" s="20">
        <f t="shared" si="1267"/>
        <v>0</v>
      </c>
      <c r="K2493" s="25" t="str">
        <f t="shared" si="1268"/>
        <v>0</v>
      </c>
      <c r="L2493" s="20">
        <f t="shared" si="1269"/>
        <v>0</v>
      </c>
      <c r="M2493" s="42"/>
      <c r="N2493" s="20">
        <f>COUNTIFS($B$21:$B$5019,B2493)</f>
        <v>0</v>
      </c>
    </row>
    <row r="2494" spans="1:14" x14ac:dyDescent="0.45">
      <c r="A2494" s="19">
        <v>2474</v>
      </c>
      <c r="B2494" s="54"/>
      <c r="C2494" s="55"/>
      <c r="D2494" s="21"/>
      <c r="E2494" s="21"/>
      <c r="F2494" s="20">
        <f t="shared" si="1265"/>
        <v>0</v>
      </c>
      <c r="G2494" s="21"/>
      <c r="H2494" s="21"/>
      <c r="I2494" s="20">
        <f t="shared" si="1266"/>
        <v>0</v>
      </c>
      <c r="J2494" s="20">
        <f t="shared" si="1267"/>
        <v>0</v>
      </c>
      <c r="K2494" s="25" t="str">
        <f t="shared" si="1268"/>
        <v>0</v>
      </c>
      <c r="L2494" s="20">
        <f t="shared" si="1269"/>
        <v>0</v>
      </c>
      <c r="M2494" s="42"/>
      <c r="N2494" s="20">
        <f>COUNTIFS($B$21:$B$5019,B2494)</f>
        <v>0</v>
      </c>
    </row>
    <row r="2495" spans="1:14" x14ac:dyDescent="0.45">
      <c r="A2495" s="19">
        <v>2475</v>
      </c>
      <c r="B2495" s="54"/>
      <c r="C2495" s="55"/>
      <c r="D2495" s="21"/>
      <c r="E2495" s="21"/>
      <c r="F2495" s="20">
        <f t="shared" si="1265"/>
        <v>0</v>
      </c>
      <c r="G2495" s="21"/>
      <c r="H2495" s="21"/>
      <c r="I2495" s="20">
        <f t="shared" si="1266"/>
        <v>0</v>
      </c>
      <c r="J2495" s="20">
        <f t="shared" si="1267"/>
        <v>0</v>
      </c>
      <c r="K2495" s="25" t="str">
        <f t="shared" si="1268"/>
        <v>0</v>
      </c>
      <c r="L2495" s="20">
        <f t="shared" si="1269"/>
        <v>0</v>
      </c>
      <c r="M2495" s="42"/>
      <c r="N2495" s="20">
        <f>COUNTIFS($B$21:$B$5019,B2495)</f>
        <v>0</v>
      </c>
    </row>
    <row r="2496" spans="1:14" x14ac:dyDescent="0.45">
      <c r="A2496" s="19">
        <v>2476</v>
      </c>
      <c r="B2496" s="54"/>
      <c r="C2496" s="55"/>
      <c r="D2496" s="21"/>
      <c r="E2496" s="21"/>
      <c r="F2496" s="20">
        <f t="shared" si="1265"/>
        <v>0</v>
      </c>
      <c r="G2496" s="21"/>
      <c r="H2496" s="21"/>
      <c r="I2496" s="20">
        <f t="shared" si="1266"/>
        <v>0</v>
      </c>
      <c r="J2496" s="20">
        <f t="shared" si="1267"/>
        <v>0</v>
      </c>
      <c r="K2496" s="25" t="str">
        <f t="shared" si="1268"/>
        <v>0</v>
      </c>
      <c r="L2496" s="20">
        <f t="shared" si="1269"/>
        <v>0</v>
      </c>
      <c r="M2496" s="42"/>
      <c r="N2496" s="20">
        <f>COUNTIFS($B$21:$B$5019,B2496)</f>
        <v>0</v>
      </c>
    </row>
    <row r="2497" spans="1:14" x14ac:dyDescent="0.45">
      <c r="A2497" s="19">
        <v>2477</v>
      </c>
      <c r="B2497" s="54"/>
      <c r="C2497" s="55"/>
      <c r="D2497" s="21"/>
      <c r="E2497" s="21"/>
      <c r="F2497" s="20">
        <f t="shared" si="1265"/>
        <v>0</v>
      </c>
      <c r="G2497" s="21"/>
      <c r="H2497" s="21"/>
      <c r="I2497" s="20">
        <f t="shared" si="1266"/>
        <v>0</v>
      </c>
      <c r="J2497" s="20">
        <f t="shared" si="1267"/>
        <v>0</v>
      </c>
      <c r="K2497" s="25" t="str">
        <f t="shared" si="1268"/>
        <v>0</v>
      </c>
      <c r="L2497" s="20">
        <f t="shared" si="1269"/>
        <v>0</v>
      </c>
      <c r="M2497" s="42"/>
      <c r="N2497" s="20">
        <f>COUNTIFS($B$21:$B$5019,B2497)</f>
        <v>0</v>
      </c>
    </row>
    <row r="2498" spans="1:14" x14ac:dyDescent="0.45">
      <c r="A2498" s="19">
        <v>2478</v>
      </c>
      <c r="B2498" s="54"/>
      <c r="C2498" s="55"/>
      <c r="D2498" s="21"/>
      <c r="E2498" s="21"/>
      <c r="F2498" s="20">
        <f t="shared" si="1265"/>
        <v>0</v>
      </c>
      <c r="G2498" s="21"/>
      <c r="H2498" s="21"/>
      <c r="I2498" s="20">
        <f t="shared" si="1266"/>
        <v>0</v>
      </c>
      <c r="J2498" s="20">
        <f t="shared" si="1267"/>
        <v>0</v>
      </c>
      <c r="K2498" s="25" t="str">
        <f t="shared" si="1268"/>
        <v>0</v>
      </c>
      <c r="L2498" s="20">
        <f t="shared" si="1269"/>
        <v>0</v>
      </c>
      <c r="M2498" s="42"/>
      <c r="N2498" s="20">
        <f>COUNTIFS($B$21:$B$5019,B2498)</f>
        <v>0</v>
      </c>
    </row>
    <row r="2499" spans="1:14" x14ac:dyDescent="0.45">
      <c r="A2499" s="19">
        <v>2479</v>
      </c>
      <c r="B2499" s="54"/>
      <c r="C2499" s="55"/>
      <c r="D2499" s="21"/>
      <c r="E2499" s="21"/>
      <c r="F2499" s="20">
        <f t="shared" si="1265"/>
        <v>0</v>
      </c>
      <c r="G2499" s="21"/>
      <c r="H2499" s="21"/>
      <c r="I2499" s="20">
        <f t="shared" si="1266"/>
        <v>0</v>
      </c>
      <c r="J2499" s="20">
        <f t="shared" si="1267"/>
        <v>0</v>
      </c>
      <c r="K2499" s="25" t="str">
        <f t="shared" si="1268"/>
        <v>0</v>
      </c>
      <c r="L2499" s="20">
        <f t="shared" si="1269"/>
        <v>0</v>
      </c>
      <c r="M2499" s="42"/>
      <c r="N2499" s="20">
        <f>COUNTIFS($B$21:$B$5019,B2499)</f>
        <v>0</v>
      </c>
    </row>
    <row r="2500" spans="1:14" ht="18.600000000000001" thickBot="1" x14ac:dyDescent="0.5">
      <c r="A2500" s="22">
        <v>2480</v>
      </c>
      <c r="B2500" s="56"/>
      <c r="C2500" s="57"/>
      <c r="D2500" s="24"/>
      <c r="E2500" s="24"/>
      <c r="F2500" s="23">
        <f t="shared" si="1265"/>
        <v>0</v>
      </c>
      <c r="G2500" s="24"/>
      <c r="H2500" s="24"/>
      <c r="I2500" s="23">
        <f t="shared" si="1266"/>
        <v>0</v>
      </c>
      <c r="J2500" s="23">
        <f t="shared" si="1267"/>
        <v>0</v>
      </c>
      <c r="K2500" s="26" t="str">
        <f t="shared" si="1268"/>
        <v>0</v>
      </c>
      <c r="L2500" s="23">
        <f t="shared" si="1269"/>
        <v>0</v>
      </c>
      <c r="M2500" s="43"/>
      <c r="N2500" s="23">
        <f>COUNTIFS($B$21:$B$5019,B2500)</f>
        <v>0</v>
      </c>
    </row>
    <row r="2501" spans="1:14" x14ac:dyDescent="0.45">
      <c r="A2501" s="16">
        <v>2481</v>
      </c>
      <c r="B2501" s="52"/>
      <c r="C2501" s="53"/>
      <c r="D2501" s="18"/>
      <c r="E2501" s="18"/>
      <c r="F2501" s="17">
        <f>D2501-E2501</f>
        <v>0</v>
      </c>
      <c r="G2501" s="18"/>
      <c r="H2501" s="18"/>
      <c r="I2501" s="17">
        <f>G2501-H2501</f>
        <v>0</v>
      </c>
      <c r="J2501" s="17">
        <f>F2501+I2501</f>
        <v>0</v>
      </c>
      <c r="K2501" s="27" t="str">
        <f>IF(E2501&lt;0,"マイナス請求",IF(J2501=1900,"○",IF(J2501=0,"0",IF(J2501&lt;1900,"値引残","要確認"))))</f>
        <v>0</v>
      </c>
      <c r="L2501" s="17">
        <f>J2501</f>
        <v>0</v>
      </c>
      <c r="M2501" s="41"/>
      <c r="N2501" s="17">
        <f>COUNTIFS($B$21:$B$5019,B2501)</f>
        <v>0</v>
      </c>
    </row>
    <row r="2502" spans="1:14" x14ac:dyDescent="0.45">
      <c r="A2502" s="19">
        <v>2482</v>
      </c>
      <c r="B2502" s="54"/>
      <c r="C2502" s="55"/>
      <c r="D2502" s="21"/>
      <c r="E2502" s="21"/>
      <c r="F2502" s="20">
        <f t="shared" ref="F2502:F2510" si="1270">D2502-E2502</f>
        <v>0</v>
      </c>
      <c r="G2502" s="21"/>
      <c r="H2502" s="21"/>
      <c r="I2502" s="20">
        <f t="shared" ref="I2502:I2510" si="1271">G2502-H2502</f>
        <v>0</v>
      </c>
      <c r="J2502" s="20">
        <f t="shared" ref="J2502:J2510" si="1272">F2502+I2502</f>
        <v>0</v>
      </c>
      <c r="K2502" s="25" t="str">
        <f t="shared" ref="K2502:K2510" si="1273">IF(E2502&lt;0,"マイナス請求",IF(J2502=1900,"○",IF(J2502=0,"0",IF(J2502&lt;1900,"値引残","要確認"))))</f>
        <v>0</v>
      </c>
      <c r="L2502" s="20">
        <f t="shared" ref="L2502:L2510" si="1274">J2502</f>
        <v>0</v>
      </c>
      <c r="M2502" s="42"/>
      <c r="N2502" s="20">
        <f>COUNTIFS($B$21:$B$5019,B2502)</f>
        <v>0</v>
      </c>
    </row>
    <row r="2503" spans="1:14" x14ac:dyDescent="0.45">
      <c r="A2503" s="19">
        <v>2483</v>
      </c>
      <c r="B2503" s="54"/>
      <c r="C2503" s="55"/>
      <c r="D2503" s="21"/>
      <c r="E2503" s="21"/>
      <c r="F2503" s="20">
        <f t="shared" si="1270"/>
        <v>0</v>
      </c>
      <c r="G2503" s="21"/>
      <c r="H2503" s="21"/>
      <c r="I2503" s="20">
        <f t="shared" si="1271"/>
        <v>0</v>
      </c>
      <c r="J2503" s="20">
        <f t="shared" si="1272"/>
        <v>0</v>
      </c>
      <c r="K2503" s="25" t="str">
        <f t="shared" si="1273"/>
        <v>0</v>
      </c>
      <c r="L2503" s="20">
        <f t="shared" si="1274"/>
        <v>0</v>
      </c>
      <c r="M2503" s="42"/>
      <c r="N2503" s="20">
        <f>COUNTIFS($B$21:$B$5019,B2503)</f>
        <v>0</v>
      </c>
    </row>
    <row r="2504" spans="1:14" x14ac:dyDescent="0.45">
      <c r="A2504" s="19">
        <v>2484</v>
      </c>
      <c r="B2504" s="54"/>
      <c r="C2504" s="55"/>
      <c r="D2504" s="21"/>
      <c r="E2504" s="21"/>
      <c r="F2504" s="20">
        <f t="shared" si="1270"/>
        <v>0</v>
      </c>
      <c r="G2504" s="21"/>
      <c r="H2504" s="21"/>
      <c r="I2504" s="20">
        <f t="shared" si="1271"/>
        <v>0</v>
      </c>
      <c r="J2504" s="20">
        <f t="shared" si="1272"/>
        <v>0</v>
      </c>
      <c r="K2504" s="25" t="str">
        <f t="shared" si="1273"/>
        <v>0</v>
      </c>
      <c r="L2504" s="20">
        <f t="shared" si="1274"/>
        <v>0</v>
      </c>
      <c r="M2504" s="42"/>
      <c r="N2504" s="20">
        <f>COUNTIFS($B$21:$B$5019,B2504)</f>
        <v>0</v>
      </c>
    </row>
    <row r="2505" spans="1:14" x14ac:dyDescent="0.45">
      <c r="A2505" s="19">
        <v>2485</v>
      </c>
      <c r="B2505" s="54"/>
      <c r="C2505" s="55"/>
      <c r="D2505" s="21"/>
      <c r="E2505" s="21"/>
      <c r="F2505" s="20">
        <f t="shared" si="1270"/>
        <v>0</v>
      </c>
      <c r="G2505" s="21"/>
      <c r="H2505" s="21"/>
      <c r="I2505" s="20">
        <f t="shared" si="1271"/>
        <v>0</v>
      </c>
      <c r="J2505" s="20">
        <f t="shared" si="1272"/>
        <v>0</v>
      </c>
      <c r="K2505" s="25" t="str">
        <f t="shared" si="1273"/>
        <v>0</v>
      </c>
      <c r="L2505" s="20">
        <f t="shared" si="1274"/>
        <v>0</v>
      </c>
      <c r="M2505" s="42"/>
      <c r="N2505" s="20">
        <f>COUNTIFS($B$21:$B$5019,B2505)</f>
        <v>0</v>
      </c>
    </row>
    <row r="2506" spans="1:14" x14ac:dyDescent="0.45">
      <c r="A2506" s="19">
        <v>2486</v>
      </c>
      <c r="B2506" s="54"/>
      <c r="C2506" s="55"/>
      <c r="D2506" s="21"/>
      <c r="E2506" s="21"/>
      <c r="F2506" s="20">
        <f t="shared" si="1270"/>
        <v>0</v>
      </c>
      <c r="G2506" s="21"/>
      <c r="H2506" s="21"/>
      <c r="I2506" s="20">
        <f t="shared" si="1271"/>
        <v>0</v>
      </c>
      <c r="J2506" s="20">
        <f t="shared" si="1272"/>
        <v>0</v>
      </c>
      <c r="K2506" s="25" t="str">
        <f t="shared" si="1273"/>
        <v>0</v>
      </c>
      <c r="L2506" s="20">
        <f t="shared" si="1274"/>
        <v>0</v>
      </c>
      <c r="M2506" s="42"/>
      <c r="N2506" s="20">
        <f>COUNTIFS($B$21:$B$5019,B2506)</f>
        <v>0</v>
      </c>
    </row>
    <row r="2507" spans="1:14" x14ac:dyDescent="0.45">
      <c r="A2507" s="19">
        <v>2487</v>
      </c>
      <c r="B2507" s="54"/>
      <c r="C2507" s="55"/>
      <c r="D2507" s="21"/>
      <c r="E2507" s="21"/>
      <c r="F2507" s="20">
        <f t="shared" si="1270"/>
        <v>0</v>
      </c>
      <c r="G2507" s="21"/>
      <c r="H2507" s="21"/>
      <c r="I2507" s="20">
        <f t="shared" si="1271"/>
        <v>0</v>
      </c>
      <c r="J2507" s="20">
        <f t="shared" si="1272"/>
        <v>0</v>
      </c>
      <c r="K2507" s="25" t="str">
        <f t="shared" si="1273"/>
        <v>0</v>
      </c>
      <c r="L2507" s="20">
        <f t="shared" si="1274"/>
        <v>0</v>
      </c>
      <c r="M2507" s="42"/>
      <c r="N2507" s="20">
        <f>COUNTIFS($B$21:$B$5019,B2507)</f>
        <v>0</v>
      </c>
    </row>
    <row r="2508" spans="1:14" x14ac:dyDescent="0.45">
      <c r="A2508" s="19">
        <v>2488</v>
      </c>
      <c r="B2508" s="54"/>
      <c r="C2508" s="55"/>
      <c r="D2508" s="21"/>
      <c r="E2508" s="21"/>
      <c r="F2508" s="20">
        <f t="shared" si="1270"/>
        <v>0</v>
      </c>
      <c r="G2508" s="21"/>
      <c r="H2508" s="21"/>
      <c r="I2508" s="20">
        <f t="shared" si="1271"/>
        <v>0</v>
      </c>
      <c r="J2508" s="20">
        <f t="shared" si="1272"/>
        <v>0</v>
      </c>
      <c r="K2508" s="25" t="str">
        <f t="shared" si="1273"/>
        <v>0</v>
      </c>
      <c r="L2508" s="20">
        <f t="shared" si="1274"/>
        <v>0</v>
      </c>
      <c r="M2508" s="42"/>
      <c r="N2508" s="20">
        <f>COUNTIFS($B$21:$B$5019,B2508)</f>
        <v>0</v>
      </c>
    </row>
    <row r="2509" spans="1:14" x14ac:dyDescent="0.45">
      <c r="A2509" s="19">
        <v>2489</v>
      </c>
      <c r="B2509" s="54"/>
      <c r="C2509" s="55"/>
      <c r="D2509" s="21"/>
      <c r="E2509" s="21"/>
      <c r="F2509" s="20">
        <f t="shared" si="1270"/>
        <v>0</v>
      </c>
      <c r="G2509" s="21"/>
      <c r="H2509" s="21"/>
      <c r="I2509" s="20">
        <f t="shared" si="1271"/>
        <v>0</v>
      </c>
      <c r="J2509" s="20">
        <f t="shared" si="1272"/>
        <v>0</v>
      </c>
      <c r="K2509" s="25" t="str">
        <f t="shared" si="1273"/>
        <v>0</v>
      </c>
      <c r="L2509" s="20">
        <f t="shared" si="1274"/>
        <v>0</v>
      </c>
      <c r="M2509" s="42"/>
      <c r="N2509" s="20">
        <f>COUNTIFS($B$21:$B$5019,B2509)</f>
        <v>0</v>
      </c>
    </row>
    <row r="2510" spans="1:14" ht="18.600000000000001" thickBot="1" x14ac:dyDescent="0.5">
      <c r="A2510" s="22">
        <v>2490</v>
      </c>
      <c r="B2510" s="56"/>
      <c r="C2510" s="57"/>
      <c r="D2510" s="24"/>
      <c r="E2510" s="24"/>
      <c r="F2510" s="23">
        <f t="shared" si="1270"/>
        <v>0</v>
      </c>
      <c r="G2510" s="24"/>
      <c r="H2510" s="24"/>
      <c r="I2510" s="23">
        <f t="shared" si="1271"/>
        <v>0</v>
      </c>
      <c r="J2510" s="23">
        <f t="shared" si="1272"/>
        <v>0</v>
      </c>
      <c r="K2510" s="26" t="str">
        <f t="shared" si="1273"/>
        <v>0</v>
      </c>
      <c r="L2510" s="23">
        <f t="shared" si="1274"/>
        <v>0</v>
      </c>
      <c r="M2510" s="43"/>
      <c r="N2510" s="23">
        <f>COUNTIFS($B$21:$B$5019,B2510)</f>
        <v>0</v>
      </c>
    </row>
    <row r="2511" spans="1:14" x14ac:dyDescent="0.45">
      <c r="A2511" s="16">
        <v>2491</v>
      </c>
      <c r="B2511" s="52"/>
      <c r="C2511" s="53"/>
      <c r="D2511" s="18"/>
      <c r="E2511" s="18"/>
      <c r="F2511" s="17">
        <f>D2511-E2511</f>
        <v>0</v>
      </c>
      <c r="G2511" s="18"/>
      <c r="H2511" s="18"/>
      <c r="I2511" s="17">
        <f>G2511-H2511</f>
        <v>0</v>
      </c>
      <c r="J2511" s="17">
        <f>F2511+I2511</f>
        <v>0</v>
      </c>
      <c r="K2511" s="27" t="str">
        <f>IF(E2511&lt;0,"マイナス請求",IF(J2511=1900,"○",IF(J2511=0,"0",IF(J2511&lt;1900,"値引残","要確認"))))</f>
        <v>0</v>
      </c>
      <c r="L2511" s="17">
        <f>J2511</f>
        <v>0</v>
      </c>
      <c r="M2511" s="41"/>
      <c r="N2511" s="17">
        <f>COUNTIFS($B$21:$B$5019,B2511)</f>
        <v>0</v>
      </c>
    </row>
    <row r="2512" spans="1:14" x14ac:dyDescent="0.45">
      <c r="A2512" s="19">
        <v>2492</v>
      </c>
      <c r="B2512" s="54"/>
      <c r="C2512" s="55"/>
      <c r="D2512" s="21"/>
      <c r="E2512" s="21"/>
      <c r="F2512" s="20">
        <f t="shared" ref="F2512:F2520" si="1275">D2512-E2512</f>
        <v>0</v>
      </c>
      <c r="G2512" s="21"/>
      <c r="H2512" s="21"/>
      <c r="I2512" s="20">
        <f t="shared" ref="I2512:I2520" si="1276">G2512-H2512</f>
        <v>0</v>
      </c>
      <c r="J2512" s="20">
        <f t="shared" ref="J2512:J2520" si="1277">F2512+I2512</f>
        <v>0</v>
      </c>
      <c r="K2512" s="25" t="str">
        <f t="shared" ref="K2512:K2517" si="1278">IF(E2512&lt;0,"マイナス請求",IF(J2512=1900,"○",IF(J2512=0,"0",IF(J2512&lt;1900,"値引残","要確認"))))</f>
        <v>0</v>
      </c>
      <c r="L2512" s="20">
        <f t="shared" ref="L2512:L2520" si="1279">J2512</f>
        <v>0</v>
      </c>
      <c r="M2512" s="42"/>
      <c r="N2512" s="20">
        <f>COUNTIFS($B$21:$B$5019,B2512)</f>
        <v>0</v>
      </c>
    </row>
    <row r="2513" spans="1:14" x14ac:dyDescent="0.45">
      <c r="A2513" s="19">
        <v>2493</v>
      </c>
      <c r="B2513" s="54"/>
      <c r="C2513" s="55"/>
      <c r="D2513" s="21"/>
      <c r="E2513" s="21"/>
      <c r="F2513" s="20">
        <f t="shared" si="1275"/>
        <v>0</v>
      </c>
      <c r="G2513" s="21"/>
      <c r="H2513" s="21"/>
      <c r="I2513" s="20">
        <f t="shared" si="1276"/>
        <v>0</v>
      </c>
      <c r="J2513" s="20">
        <f t="shared" si="1277"/>
        <v>0</v>
      </c>
      <c r="K2513" s="25" t="str">
        <f t="shared" si="1278"/>
        <v>0</v>
      </c>
      <c r="L2513" s="20">
        <f t="shared" si="1279"/>
        <v>0</v>
      </c>
      <c r="M2513" s="42"/>
      <c r="N2513" s="20">
        <f>COUNTIFS($B$21:$B$5019,B2513)</f>
        <v>0</v>
      </c>
    </row>
    <row r="2514" spans="1:14" x14ac:dyDescent="0.45">
      <c r="A2514" s="19">
        <v>2494</v>
      </c>
      <c r="B2514" s="54"/>
      <c r="C2514" s="55"/>
      <c r="D2514" s="21"/>
      <c r="E2514" s="21"/>
      <c r="F2514" s="20">
        <f t="shared" si="1275"/>
        <v>0</v>
      </c>
      <c r="G2514" s="21"/>
      <c r="H2514" s="21"/>
      <c r="I2514" s="20">
        <f t="shared" si="1276"/>
        <v>0</v>
      </c>
      <c r="J2514" s="20">
        <f t="shared" si="1277"/>
        <v>0</v>
      </c>
      <c r="K2514" s="25" t="str">
        <f t="shared" si="1278"/>
        <v>0</v>
      </c>
      <c r="L2514" s="20">
        <f t="shared" si="1279"/>
        <v>0</v>
      </c>
      <c r="M2514" s="42"/>
      <c r="N2514" s="20">
        <f>COUNTIFS($B$21:$B$5019,B2514)</f>
        <v>0</v>
      </c>
    </row>
    <row r="2515" spans="1:14" x14ac:dyDescent="0.45">
      <c r="A2515" s="19">
        <v>2495</v>
      </c>
      <c r="B2515" s="54"/>
      <c r="C2515" s="55"/>
      <c r="D2515" s="21"/>
      <c r="E2515" s="21"/>
      <c r="F2515" s="20">
        <f t="shared" si="1275"/>
        <v>0</v>
      </c>
      <c r="G2515" s="21"/>
      <c r="H2515" s="21"/>
      <c r="I2515" s="20">
        <f t="shared" si="1276"/>
        <v>0</v>
      </c>
      <c r="J2515" s="20">
        <f t="shared" si="1277"/>
        <v>0</v>
      </c>
      <c r="K2515" s="25" t="str">
        <f t="shared" si="1278"/>
        <v>0</v>
      </c>
      <c r="L2515" s="20">
        <f t="shared" si="1279"/>
        <v>0</v>
      </c>
      <c r="M2515" s="42"/>
      <c r="N2515" s="20">
        <f>COUNTIFS($B$21:$B$5019,B2515)</f>
        <v>0</v>
      </c>
    </row>
    <row r="2516" spans="1:14" x14ac:dyDescent="0.45">
      <c r="A2516" s="19">
        <v>2496</v>
      </c>
      <c r="B2516" s="54"/>
      <c r="C2516" s="55"/>
      <c r="D2516" s="21"/>
      <c r="E2516" s="21"/>
      <c r="F2516" s="20">
        <f t="shared" si="1275"/>
        <v>0</v>
      </c>
      <c r="G2516" s="21"/>
      <c r="H2516" s="21"/>
      <c r="I2516" s="20">
        <f t="shared" si="1276"/>
        <v>0</v>
      </c>
      <c r="J2516" s="20">
        <f t="shared" si="1277"/>
        <v>0</v>
      </c>
      <c r="K2516" s="25" t="str">
        <f t="shared" si="1278"/>
        <v>0</v>
      </c>
      <c r="L2516" s="20">
        <f t="shared" si="1279"/>
        <v>0</v>
      </c>
      <c r="M2516" s="42"/>
      <c r="N2516" s="20">
        <f>COUNTIFS($B$21:$B$5019,B2516)</f>
        <v>0</v>
      </c>
    </row>
    <row r="2517" spans="1:14" x14ac:dyDescent="0.45">
      <c r="A2517" s="19">
        <v>2497</v>
      </c>
      <c r="B2517" s="54"/>
      <c r="C2517" s="55"/>
      <c r="D2517" s="21"/>
      <c r="E2517" s="21"/>
      <c r="F2517" s="20">
        <f t="shared" si="1275"/>
        <v>0</v>
      </c>
      <c r="G2517" s="21"/>
      <c r="H2517" s="21"/>
      <c r="I2517" s="20">
        <f t="shared" si="1276"/>
        <v>0</v>
      </c>
      <c r="J2517" s="20">
        <f t="shared" si="1277"/>
        <v>0</v>
      </c>
      <c r="K2517" s="25" t="str">
        <f t="shared" si="1278"/>
        <v>0</v>
      </c>
      <c r="L2517" s="20">
        <f t="shared" si="1279"/>
        <v>0</v>
      </c>
      <c r="M2517" s="42"/>
      <c r="N2517" s="20">
        <f>COUNTIFS($B$21:$B$5019,B2517)</f>
        <v>0</v>
      </c>
    </row>
    <row r="2518" spans="1:14" x14ac:dyDescent="0.45">
      <c r="A2518" s="19">
        <v>2498</v>
      </c>
      <c r="B2518" s="54"/>
      <c r="C2518" s="55"/>
      <c r="D2518" s="21"/>
      <c r="E2518" s="21"/>
      <c r="F2518" s="20">
        <f t="shared" si="1275"/>
        <v>0</v>
      </c>
      <c r="G2518" s="21"/>
      <c r="H2518" s="21"/>
      <c r="I2518" s="20">
        <f t="shared" si="1276"/>
        <v>0</v>
      </c>
      <c r="J2518" s="20">
        <f t="shared" si="1277"/>
        <v>0</v>
      </c>
      <c r="K2518" s="25" t="str">
        <f>IF(E2518&lt;0,"マイナス請求",IF(J2518=1900,"○",IF(J2518=0,"0",IF(J2518&lt;1900,"値引残","要確認"))))</f>
        <v>0</v>
      </c>
      <c r="L2518" s="20">
        <f t="shared" si="1279"/>
        <v>0</v>
      </c>
      <c r="M2518" s="42"/>
      <c r="N2518" s="20">
        <f>COUNTIFS($B$21:$B$5019,B2518)</f>
        <v>0</v>
      </c>
    </row>
    <row r="2519" spans="1:14" x14ac:dyDescent="0.45">
      <c r="A2519" s="19">
        <v>2499</v>
      </c>
      <c r="B2519" s="54"/>
      <c r="C2519" s="55"/>
      <c r="D2519" s="21"/>
      <c r="E2519" s="21"/>
      <c r="F2519" s="20">
        <f t="shared" si="1275"/>
        <v>0</v>
      </c>
      <c r="G2519" s="21"/>
      <c r="H2519" s="21"/>
      <c r="I2519" s="20">
        <f t="shared" si="1276"/>
        <v>0</v>
      </c>
      <c r="J2519" s="20">
        <f t="shared" si="1277"/>
        <v>0</v>
      </c>
      <c r="K2519" s="25" t="str">
        <f t="shared" ref="K2519:K2520" si="1280">IF(E2519&lt;0,"マイナス請求",IF(J2519=1900,"○",IF(J2519=0,"0",IF(J2519&lt;1900,"値引残","要確認"))))</f>
        <v>0</v>
      </c>
      <c r="L2519" s="20">
        <f t="shared" si="1279"/>
        <v>0</v>
      </c>
      <c r="M2519" s="42"/>
      <c r="N2519" s="20">
        <f>COUNTIFS($B$21:$B$5019,B2519)</f>
        <v>0</v>
      </c>
    </row>
    <row r="2520" spans="1:14" ht="18.600000000000001" thickBot="1" x14ac:dyDescent="0.5">
      <c r="A2520" s="22">
        <v>2500</v>
      </c>
      <c r="B2520" s="56"/>
      <c r="C2520" s="57"/>
      <c r="D2520" s="24"/>
      <c r="E2520" s="24"/>
      <c r="F2520" s="23">
        <f t="shared" si="1275"/>
        <v>0</v>
      </c>
      <c r="G2520" s="24"/>
      <c r="H2520" s="24"/>
      <c r="I2520" s="23">
        <f t="shared" si="1276"/>
        <v>0</v>
      </c>
      <c r="J2520" s="23">
        <f t="shared" si="1277"/>
        <v>0</v>
      </c>
      <c r="K2520" s="26" t="str">
        <f t="shared" si="1280"/>
        <v>0</v>
      </c>
      <c r="L2520" s="23">
        <f t="shared" si="1279"/>
        <v>0</v>
      </c>
      <c r="M2520" s="43"/>
      <c r="N2520" s="23">
        <f>COUNTIFS($B$21:$B$5019,B2520)</f>
        <v>0</v>
      </c>
    </row>
    <row r="2521" spans="1:14" x14ac:dyDescent="0.45">
      <c r="A2521" s="16">
        <v>2501</v>
      </c>
      <c r="B2521" s="52"/>
      <c r="C2521" s="53"/>
      <c r="D2521" s="18"/>
      <c r="E2521" s="18"/>
      <c r="F2521" s="17">
        <f>D2521-E2521</f>
        <v>0</v>
      </c>
      <c r="G2521" s="18"/>
      <c r="H2521" s="18"/>
      <c r="I2521" s="17">
        <f>G2521-H2521</f>
        <v>0</v>
      </c>
      <c r="J2521" s="17">
        <f>F2521+I2521</f>
        <v>0</v>
      </c>
      <c r="K2521" s="27" t="str">
        <f>IF(E2521&lt;0,"マイナス請求",IF(J2521=1900,"○",IF(J2521=0,"0",IF(J2521&lt;1900,"値引残","要確認"))))</f>
        <v>0</v>
      </c>
      <c r="L2521" s="17">
        <f>J2521</f>
        <v>0</v>
      </c>
      <c r="M2521" s="41"/>
      <c r="N2521" s="17">
        <f>COUNTIFS($B$21:$B$5019,B2521)</f>
        <v>0</v>
      </c>
    </row>
    <row r="2522" spans="1:14" x14ac:dyDescent="0.45">
      <c r="A2522" s="19">
        <v>2502</v>
      </c>
      <c r="B2522" s="54"/>
      <c r="C2522" s="55"/>
      <c r="D2522" s="21"/>
      <c r="E2522" s="21"/>
      <c r="F2522" s="20">
        <f t="shared" ref="F2522:F2530" si="1281">D2522-E2522</f>
        <v>0</v>
      </c>
      <c r="G2522" s="21"/>
      <c r="H2522" s="21"/>
      <c r="I2522" s="20">
        <f t="shared" ref="I2522:I2530" si="1282">G2522-H2522</f>
        <v>0</v>
      </c>
      <c r="J2522" s="20">
        <f t="shared" ref="J2522:J2530" si="1283">F2522+I2522</f>
        <v>0</v>
      </c>
      <c r="K2522" s="25" t="str">
        <f t="shared" ref="K2522:K2530" si="1284">IF(E2522&lt;0,"マイナス請求",IF(J2522=1900,"○",IF(J2522=0,"0",IF(J2522&lt;1900,"値引残","要確認"))))</f>
        <v>0</v>
      </c>
      <c r="L2522" s="20">
        <f t="shared" ref="L2522:L2530" si="1285">J2522</f>
        <v>0</v>
      </c>
      <c r="M2522" s="42"/>
      <c r="N2522" s="20">
        <f>COUNTIFS($B$21:$B$5019,B2522)</f>
        <v>0</v>
      </c>
    </row>
    <row r="2523" spans="1:14" x14ac:dyDescent="0.45">
      <c r="A2523" s="19">
        <v>2503</v>
      </c>
      <c r="B2523" s="54"/>
      <c r="C2523" s="55"/>
      <c r="D2523" s="21"/>
      <c r="E2523" s="21"/>
      <c r="F2523" s="20">
        <f t="shared" si="1281"/>
        <v>0</v>
      </c>
      <c r="G2523" s="21"/>
      <c r="H2523" s="21"/>
      <c r="I2523" s="20">
        <f t="shared" si="1282"/>
        <v>0</v>
      </c>
      <c r="J2523" s="20">
        <f t="shared" si="1283"/>
        <v>0</v>
      </c>
      <c r="K2523" s="25" t="str">
        <f t="shared" si="1284"/>
        <v>0</v>
      </c>
      <c r="L2523" s="20">
        <f t="shared" si="1285"/>
        <v>0</v>
      </c>
      <c r="M2523" s="42"/>
      <c r="N2523" s="20">
        <f>COUNTIFS($B$21:$B$5019,B2523)</f>
        <v>0</v>
      </c>
    </row>
    <row r="2524" spans="1:14" x14ac:dyDescent="0.45">
      <c r="A2524" s="19">
        <v>2504</v>
      </c>
      <c r="B2524" s="54"/>
      <c r="C2524" s="55"/>
      <c r="D2524" s="21"/>
      <c r="E2524" s="21"/>
      <c r="F2524" s="20">
        <f t="shared" si="1281"/>
        <v>0</v>
      </c>
      <c r="G2524" s="21"/>
      <c r="H2524" s="21"/>
      <c r="I2524" s="20">
        <f t="shared" si="1282"/>
        <v>0</v>
      </c>
      <c r="J2524" s="20">
        <f t="shared" si="1283"/>
        <v>0</v>
      </c>
      <c r="K2524" s="25" t="str">
        <f t="shared" si="1284"/>
        <v>0</v>
      </c>
      <c r="L2524" s="20">
        <f t="shared" si="1285"/>
        <v>0</v>
      </c>
      <c r="M2524" s="42"/>
      <c r="N2524" s="20">
        <f>COUNTIFS($B$21:$B$5019,B2524)</f>
        <v>0</v>
      </c>
    </row>
    <row r="2525" spans="1:14" x14ac:dyDescent="0.45">
      <c r="A2525" s="19">
        <v>2505</v>
      </c>
      <c r="B2525" s="54"/>
      <c r="C2525" s="55"/>
      <c r="D2525" s="21"/>
      <c r="E2525" s="21"/>
      <c r="F2525" s="20">
        <f t="shared" si="1281"/>
        <v>0</v>
      </c>
      <c r="G2525" s="21"/>
      <c r="H2525" s="21"/>
      <c r="I2525" s="20">
        <f t="shared" si="1282"/>
        <v>0</v>
      </c>
      <c r="J2525" s="20">
        <f t="shared" si="1283"/>
        <v>0</v>
      </c>
      <c r="K2525" s="25" t="str">
        <f t="shared" si="1284"/>
        <v>0</v>
      </c>
      <c r="L2525" s="20">
        <f t="shared" si="1285"/>
        <v>0</v>
      </c>
      <c r="M2525" s="42"/>
      <c r="N2525" s="20">
        <f>COUNTIFS($B$21:$B$5019,B2525)</f>
        <v>0</v>
      </c>
    </row>
    <row r="2526" spans="1:14" x14ac:dyDescent="0.45">
      <c r="A2526" s="19">
        <v>2506</v>
      </c>
      <c r="B2526" s="54"/>
      <c r="C2526" s="55"/>
      <c r="D2526" s="21"/>
      <c r="E2526" s="21"/>
      <c r="F2526" s="20">
        <f t="shared" si="1281"/>
        <v>0</v>
      </c>
      <c r="G2526" s="21"/>
      <c r="H2526" s="21"/>
      <c r="I2526" s="20">
        <f t="shared" si="1282"/>
        <v>0</v>
      </c>
      <c r="J2526" s="20">
        <f t="shared" si="1283"/>
        <v>0</v>
      </c>
      <c r="K2526" s="25" t="str">
        <f t="shared" si="1284"/>
        <v>0</v>
      </c>
      <c r="L2526" s="20">
        <f t="shared" si="1285"/>
        <v>0</v>
      </c>
      <c r="M2526" s="42"/>
      <c r="N2526" s="20">
        <f>COUNTIFS($B$21:$B$5019,B2526)</f>
        <v>0</v>
      </c>
    </row>
    <row r="2527" spans="1:14" x14ac:dyDescent="0.45">
      <c r="A2527" s="19">
        <v>2507</v>
      </c>
      <c r="B2527" s="54"/>
      <c r="C2527" s="55"/>
      <c r="D2527" s="21"/>
      <c r="E2527" s="21"/>
      <c r="F2527" s="20">
        <f t="shared" si="1281"/>
        <v>0</v>
      </c>
      <c r="G2527" s="21"/>
      <c r="H2527" s="21"/>
      <c r="I2527" s="20">
        <f t="shared" si="1282"/>
        <v>0</v>
      </c>
      <c r="J2527" s="20">
        <f t="shared" si="1283"/>
        <v>0</v>
      </c>
      <c r="K2527" s="25" t="str">
        <f t="shared" si="1284"/>
        <v>0</v>
      </c>
      <c r="L2527" s="20">
        <f t="shared" si="1285"/>
        <v>0</v>
      </c>
      <c r="M2527" s="42"/>
      <c r="N2527" s="20">
        <f>COUNTIFS($B$21:$B$5019,B2527)</f>
        <v>0</v>
      </c>
    </row>
    <row r="2528" spans="1:14" x14ac:dyDescent="0.45">
      <c r="A2528" s="19">
        <v>2508</v>
      </c>
      <c r="B2528" s="54"/>
      <c r="C2528" s="55"/>
      <c r="D2528" s="21"/>
      <c r="E2528" s="21"/>
      <c r="F2528" s="20">
        <f t="shared" si="1281"/>
        <v>0</v>
      </c>
      <c r="G2528" s="21"/>
      <c r="H2528" s="21"/>
      <c r="I2528" s="20">
        <f t="shared" si="1282"/>
        <v>0</v>
      </c>
      <c r="J2528" s="20">
        <f t="shared" si="1283"/>
        <v>0</v>
      </c>
      <c r="K2528" s="25" t="str">
        <f t="shared" si="1284"/>
        <v>0</v>
      </c>
      <c r="L2528" s="20">
        <f t="shared" si="1285"/>
        <v>0</v>
      </c>
      <c r="M2528" s="42"/>
      <c r="N2528" s="20">
        <f>COUNTIFS($B$21:$B$5019,B2528)</f>
        <v>0</v>
      </c>
    </row>
    <row r="2529" spans="1:14" x14ac:dyDescent="0.45">
      <c r="A2529" s="19">
        <v>2509</v>
      </c>
      <c r="B2529" s="54"/>
      <c r="C2529" s="55"/>
      <c r="D2529" s="21"/>
      <c r="E2529" s="21"/>
      <c r="F2529" s="20">
        <f t="shared" si="1281"/>
        <v>0</v>
      </c>
      <c r="G2529" s="21"/>
      <c r="H2529" s="21"/>
      <c r="I2529" s="20">
        <f t="shared" si="1282"/>
        <v>0</v>
      </c>
      <c r="J2529" s="20">
        <f t="shared" si="1283"/>
        <v>0</v>
      </c>
      <c r="K2529" s="25" t="str">
        <f t="shared" si="1284"/>
        <v>0</v>
      </c>
      <c r="L2529" s="20">
        <f t="shared" si="1285"/>
        <v>0</v>
      </c>
      <c r="M2529" s="42"/>
      <c r="N2529" s="20">
        <f>COUNTIFS($B$21:$B$5019,B2529)</f>
        <v>0</v>
      </c>
    </row>
    <row r="2530" spans="1:14" ht="18.600000000000001" thickBot="1" x14ac:dyDescent="0.5">
      <c r="A2530" s="22">
        <v>2510</v>
      </c>
      <c r="B2530" s="56"/>
      <c r="C2530" s="57"/>
      <c r="D2530" s="24"/>
      <c r="E2530" s="24"/>
      <c r="F2530" s="23">
        <f t="shared" si="1281"/>
        <v>0</v>
      </c>
      <c r="G2530" s="24"/>
      <c r="H2530" s="24"/>
      <c r="I2530" s="23">
        <f t="shared" si="1282"/>
        <v>0</v>
      </c>
      <c r="J2530" s="23">
        <f t="shared" si="1283"/>
        <v>0</v>
      </c>
      <c r="K2530" s="26" t="str">
        <f t="shared" si="1284"/>
        <v>0</v>
      </c>
      <c r="L2530" s="23">
        <f t="shared" si="1285"/>
        <v>0</v>
      </c>
      <c r="M2530" s="43"/>
      <c r="N2530" s="23">
        <f>COUNTIFS($B$21:$B$5019,B2530)</f>
        <v>0</v>
      </c>
    </row>
    <row r="2531" spans="1:14" x14ac:dyDescent="0.45">
      <c r="A2531" s="16">
        <v>2511</v>
      </c>
      <c r="B2531" s="52"/>
      <c r="C2531" s="53"/>
      <c r="D2531" s="18"/>
      <c r="E2531" s="18"/>
      <c r="F2531" s="17">
        <f>D2531-E2531</f>
        <v>0</v>
      </c>
      <c r="G2531" s="18"/>
      <c r="H2531" s="18"/>
      <c r="I2531" s="17">
        <f>G2531-H2531</f>
        <v>0</v>
      </c>
      <c r="J2531" s="17">
        <f>F2531+I2531</f>
        <v>0</v>
      </c>
      <c r="K2531" s="27" t="str">
        <f>IF(E2531&lt;0,"マイナス請求",IF(J2531=1900,"○",IF(J2531=0,"0",IF(J2531&lt;1900,"値引残","要確認"))))</f>
        <v>0</v>
      </c>
      <c r="L2531" s="17">
        <f>J2531</f>
        <v>0</v>
      </c>
      <c r="M2531" s="41"/>
      <c r="N2531" s="17">
        <f>COUNTIFS($B$21:$B$5019,B2531)</f>
        <v>0</v>
      </c>
    </row>
    <row r="2532" spans="1:14" x14ac:dyDescent="0.45">
      <c r="A2532" s="19">
        <v>2512</v>
      </c>
      <c r="B2532" s="54"/>
      <c r="C2532" s="55"/>
      <c r="D2532" s="21"/>
      <c r="E2532" s="21"/>
      <c r="F2532" s="20">
        <f t="shared" ref="F2532:F2540" si="1286">D2532-E2532</f>
        <v>0</v>
      </c>
      <c r="G2532" s="21"/>
      <c r="H2532" s="21"/>
      <c r="I2532" s="20">
        <f t="shared" ref="I2532:I2540" si="1287">G2532-H2532</f>
        <v>0</v>
      </c>
      <c r="J2532" s="20">
        <f t="shared" ref="J2532:J2540" si="1288">F2532+I2532</f>
        <v>0</v>
      </c>
      <c r="K2532" s="25" t="str">
        <f t="shared" ref="K2532:K2540" si="1289">IF(E2532&lt;0,"マイナス請求",IF(J2532=1900,"○",IF(J2532=0,"0",IF(J2532&lt;1900,"値引残","要確認"))))</f>
        <v>0</v>
      </c>
      <c r="L2532" s="20">
        <f t="shared" ref="L2532:L2540" si="1290">J2532</f>
        <v>0</v>
      </c>
      <c r="M2532" s="42"/>
      <c r="N2532" s="20">
        <f>COUNTIFS($B$21:$B$5019,B2532)</f>
        <v>0</v>
      </c>
    </row>
    <row r="2533" spans="1:14" x14ac:dyDescent="0.45">
      <c r="A2533" s="19">
        <v>2513</v>
      </c>
      <c r="B2533" s="54"/>
      <c r="C2533" s="55"/>
      <c r="D2533" s="21"/>
      <c r="E2533" s="21"/>
      <c r="F2533" s="20">
        <f t="shared" si="1286"/>
        <v>0</v>
      </c>
      <c r="G2533" s="21"/>
      <c r="H2533" s="21"/>
      <c r="I2533" s="20">
        <f t="shared" si="1287"/>
        <v>0</v>
      </c>
      <c r="J2533" s="20">
        <f t="shared" si="1288"/>
        <v>0</v>
      </c>
      <c r="K2533" s="25" t="str">
        <f t="shared" si="1289"/>
        <v>0</v>
      </c>
      <c r="L2533" s="20">
        <f t="shared" si="1290"/>
        <v>0</v>
      </c>
      <c r="M2533" s="42"/>
      <c r="N2533" s="20">
        <f>COUNTIFS($B$21:$B$5019,B2533)</f>
        <v>0</v>
      </c>
    </row>
    <row r="2534" spans="1:14" x14ac:dyDescent="0.45">
      <c r="A2534" s="19">
        <v>2514</v>
      </c>
      <c r="B2534" s="54"/>
      <c r="C2534" s="55"/>
      <c r="D2534" s="21"/>
      <c r="E2534" s="21"/>
      <c r="F2534" s="20">
        <f t="shared" si="1286"/>
        <v>0</v>
      </c>
      <c r="G2534" s="21"/>
      <c r="H2534" s="21"/>
      <c r="I2534" s="20">
        <f t="shared" si="1287"/>
        <v>0</v>
      </c>
      <c r="J2534" s="20">
        <f t="shared" si="1288"/>
        <v>0</v>
      </c>
      <c r="K2534" s="25" t="str">
        <f t="shared" si="1289"/>
        <v>0</v>
      </c>
      <c r="L2534" s="20">
        <f t="shared" si="1290"/>
        <v>0</v>
      </c>
      <c r="M2534" s="42"/>
      <c r="N2534" s="20">
        <f>COUNTIFS($B$21:$B$5019,B2534)</f>
        <v>0</v>
      </c>
    </row>
    <row r="2535" spans="1:14" x14ac:dyDescent="0.45">
      <c r="A2535" s="19">
        <v>2515</v>
      </c>
      <c r="B2535" s="54"/>
      <c r="C2535" s="55"/>
      <c r="D2535" s="21"/>
      <c r="E2535" s="21"/>
      <c r="F2535" s="20">
        <f t="shared" si="1286"/>
        <v>0</v>
      </c>
      <c r="G2535" s="21"/>
      <c r="H2535" s="21"/>
      <c r="I2535" s="20">
        <f t="shared" si="1287"/>
        <v>0</v>
      </c>
      <c r="J2535" s="20">
        <f t="shared" si="1288"/>
        <v>0</v>
      </c>
      <c r="K2535" s="25" t="str">
        <f t="shared" si="1289"/>
        <v>0</v>
      </c>
      <c r="L2535" s="20">
        <f t="shared" si="1290"/>
        <v>0</v>
      </c>
      <c r="M2535" s="42"/>
      <c r="N2535" s="20">
        <f>COUNTIFS($B$21:$B$5019,B2535)</f>
        <v>0</v>
      </c>
    </row>
    <row r="2536" spans="1:14" x14ac:dyDescent="0.45">
      <c r="A2536" s="19">
        <v>2516</v>
      </c>
      <c r="B2536" s="54"/>
      <c r="C2536" s="55"/>
      <c r="D2536" s="21"/>
      <c r="E2536" s="21"/>
      <c r="F2536" s="20">
        <f t="shared" si="1286"/>
        <v>0</v>
      </c>
      <c r="G2536" s="21"/>
      <c r="H2536" s="21"/>
      <c r="I2536" s="20">
        <f t="shared" si="1287"/>
        <v>0</v>
      </c>
      <c r="J2536" s="20">
        <f t="shared" si="1288"/>
        <v>0</v>
      </c>
      <c r="K2536" s="25" t="str">
        <f t="shared" si="1289"/>
        <v>0</v>
      </c>
      <c r="L2536" s="20">
        <f t="shared" si="1290"/>
        <v>0</v>
      </c>
      <c r="M2536" s="42"/>
      <c r="N2536" s="20">
        <f>COUNTIFS($B$21:$B$5019,B2536)</f>
        <v>0</v>
      </c>
    </row>
    <row r="2537" spans="1:14" x14ac:dyDescent="0.45">
      <c r="A2537" s="19">
        <v>2517</v>
      </c>
      <c r="B2537" s="54"/>
      <c r="C2537" s="55"/>
      <c r="D2537" s="21"/>
      <c r="E2537" s="21"/>
      <c r="F2537" s="20">
        <f t="shared" si="1286"/>
        <v>0</v>
      </c>
      <c r="G2537" s="21"/>
      <c r="H2537" s="21"/>
      <c r="I2537" s="20">
        <f t="shared" si="1287"/>
        <v>0</v>
      </c>
      <c r="J2537" s="20">
        <f t="shared" si="1288"/>
        <v>0</v>
      </c>
      <c r="K2537" s="25" t="str">
        <f t="shared" si="1289"/>
        <v>0</v>
      </c>
      <c r="L2537" s="20">
        <f t="shared" si="1290"/>
        <v>0</v>
      </c>
      <c r="M2537" s="42"/>
      <c r="N2537" s="20">
        <f>COUNTIFS($B$21:$B$5019,B2537)</f>
        <v>0</v>
      </c>
    </row>
    <row r="2538" spans="1:14" x14ac:dyDescent="0.45">
      <c r="A2538" s="19">
        <v>2518</v>
      </c>
      <c r="B2538" s="54"/>
      <c r="C2538" s="55"/>
      <c r="D2538" s="21"/>
      <c r="E2538" s="21"/>
      <c r="F2538" s="20">
        <f t="shared" si="1286"/>
        <v>0</v>
      </c>
      <c r="G2538" s="21"/>
      <c r="H2538" s="21"/>
      <c r="I2538" s="20">
        <f t="shared" si="1287"/>
        <v>0</v>
      </c>
      <c r="J2538" s="20">
        <f t="shared" si="1288"/>
        <v>0</v>
      </c>
      <c r="K2538" s="25" t="str">
        <f t="shared" si="1289"/>
        <v>0</v>
      </c>
      <c r="L2538" s="20">
        <f t="shared" si="1290"/>
        <v>0</v>
      </c>
      <c r="M2538" s="42"/>
      <c r="N2538" s="20">
        <f>COUNTIFS($B$21:$B$5019,B2538)</f>
        <v>0</v>
      </c>
    </row>
    <row r="2539" spans="1:14" x14ac:dyDescent="0.45">
      <c r="A2539" s="19">
        <v>2519</v>
      </c>
      <c r="B2539" s="54"/>
      <c r="C2539" s="55"/>
      <c r="D2539" s="21"/>
      <c r="E2539" s="21"/>
      <c r="F2539" s="20">
        <f t="shared" si="1286"/>
        <v>0</v>
      </c>
      <c r="G2539" s="21"/>
      <c r="H2539" s="21"/>
      <c r="I2539" s="20">
        <f t="shared" si="1287"/>
        <v>0</v>
      </c>
      <c r="J2539" s="20">
        <f t="shared" si="1288"/>
        <v>0</v>
      </c>
      <c r="K2539" s="25" t="str">
        <f t="shared" si="1289"/>
        <v>0</v>
      </c>
      <c r="L2539" s="20">
        <f t="shared" si="1290"/>
        <v>0</v>
      </c>
      <c r="M2539" s="42"/>
      <c r="N2539" s="20">
        <f>COUNTIFS($B$21:$B$5019,B2539)</f>
        <v>0</v>
      </c>
    </row>
    <row r="2540" spans="1:14" ht="18.600000000000001" thickBot="1" x14ac:dyDescent="0.5">
      <c r="A2540" s="22">
        <v>2520</v>
      </c>
      <c r="B2540" s="56"/>
      <c r="C2540" s="57"/>
      <c r="D2540" s="24"/>
      <c r="E2540" s="24"/>
      <c r="F2540" s="23">
        <f t="shared" si="1286"/>
        <v>0</v>
      </c>
      <c r="G2540" s="24"/>
      <c r="H2540" s="24"/>
      <c r="I2540" s="23">
        <f t="shared" si="1287"/>
        <v>0</v>
      </c>
      <c r="J2540" s="23">
        <f t="shared" si="1288"/>
        <v>0</v>
      </c>
      <c r="K2540" s="26" t="str">
        <f t="shared" si="1289"/>
        <v>0</v>
      </c>
      <c r="L2540" s="23">
        <f t="shared" si="1290"/>
        <v>0</v>
      </c>
      <c r="M2540" s="43"/>
      <c r="N2540" s="23">
        <f>COUNTIFS($B$21:$B$5019,B2540)</f>
        <v>0</v>
      </c>
    </row>
    <row r="2541" spans="1:14" x14ac:dyDescent="0.45">
      <c r="A2541" s="16">
        <v>2521</v>
      </c>
      <c r="B2541" s="52"/>
      <c r="C2541" s="53"/>
      <c r="D2541" s="18"/>
      <c r="E2541" s="18"/>
      <c r="F2541" s="17">
        <f>D2541-E2541</f>
        <v>0</v>
      </c>
      <c r="G2541" s="18"/>
      <c r="H2541" s="18"/>
      <c r="I2541" s="17">
        <f>G2541-H2541</f>
        <v>0</v>
      </c>
      <c r="J2541" s="17">
        <f>F2541+I2541</f>
        <v>0</v>
      </c>
      <c r="K2541" s="27" t="str">
        <f>IF(E2541&lt;0,"マイナス請求",IF(J2541=1900,"○",IF(J2541=0,"0",IF(J2541&lt;1900,"値引残","要確認"))))</f>
        <v>0</v>
      </c>
      <c r="L2541" s="17">
        <f>J2541</f>
        <v>0</v>
      </c>
      <c r="M2541" s="41"/>
      <c r="N2541" s="17">
        <f>COUNTIFS($B$21:$B$5019,B2541)</f>
        <v>0</v>
      </c>
    </row>
    <row r="2542" spans="1:14" x14ac:dyDescent="0.45">
      <c r="A2542" s="19">
        <v>2522</v>
      </c>
      <c r="B2542" s="54"/>
      <c r="C2542" s="55"/>
      <c r="D2542" s="21"/>
      <c r="E2542" s="21"/>
      <c r="F2542" s="20">
        <f t="shared" ref="F2542:F2550" si="1291">D2542-E2542</f>
        <v>0</v>
      </c>
      <c r="G2542" s="21"/>
      <c r="H2542" s="21"/>
      <c r="I2542" s="20">
        <f t="shared" ref="I2542:I2550" si="1292">G2542-H2542</f>
        <v>0</v>
      </c>
      <c r="J2542" s="20">
        <f t="shared" ref="J2542:J2550" si="1293">F2542+I2542</f>
        <v>0</v>
      </c>
      <c r="K2542" s="25" t="str">
        <f t="shared" ref="K2542:K2550" si="1294">IF(E2542&lt;0,"マイナス請求",IF(J2542=1900,"○",IF(J2542=0,"0",IF(J2542&lt;1900,"値引残","要確認"))))</f>
        <v>0</v>
      </c>
      <c r="L2542" s="20">
        <f t="shared" ref="L2542:L2550" si="1295">J2542</f>
        <v>0</v>
      </c>
      <c r="M2542" s="42"/>
      <c r="N2542" s="20">
        <f>COUNTIFS($B$21:$B$5019,B2542)</f>
        <v>0</v>
      </c>
    </row>
    <row r="2543" spans="1:14" x14ac:dyDescent="0.45">
      <c r="A2543" s="19">
        <v>2523</v>
      </c>
      <c r="B2543" s="54"/>
      <c r="C2543" s="55"/>
      <c r="D2543" s="21"/>
      <c r="E2543" s="21"/>
      <c r="F2543" s="20">
        <f t="shared" si="1291"/>
        <v>0</v>
      </c>
      <c r="G2543" s="21"/>
      <c r="H2543" s="21"/>
      <c r="I2543" s="20">
        <f t="shared" si="1292"/>
        <v>0</v>
      </c>
      <c r="J2543" s="20">
        <f t="shared" si="1293"/>
        <v>0</v>
      </c>
      <c r="K2543" s="25" t="str">
        <f t="shared" si="1294"/>
        <v>0</v>
      </c>
      <c r="L2543" s="20">
        <f t="shared" si="1295"/>
        <v>0</v>
      </c>
      <c r="M2543" s="42"/>
      <c r="N2543" s="20">
        <f>COUNTIFS($B$21:$B$5019,B2543)</f>
        <v>0</v>
      </c>
    </row>
    <row r="2544" spans="1:14" x14ac:dyDescent="0.45">
      <c r="A2544" s="19">
        <v>2524</v>
      </c>
      <c r="B2544" s="54"/>
      <c r="C2544" s="55"/>
      <c r="D2544" s="21"/>
      <c r="E2544" s="21"/>
      <c r="F2544" s="20">
        <f t="shared" si="1291"/>
        <v>0</v>
      </c>
      <c r="G2544" s="21"/>
      <c r="H2544" s="21"/>
      <c r="I2544" s="20">
        <f t="shared" si="1292"/>
        <v>0</v>
      </c>
      <c r="J2544" s="20">
        <f t="shared" si="1293"/>
        <v>0</v>
      </c>
      <c r="K2544" s="25" t="str">
        <f t="shared" si="1294"/>
        <v>0</v>
      </c>
      <c r="L2544" s="20">
        <f t="shared" si="1295"/>
        <v>0</v>
      </c>
      <c r="M2544" s="42"/>
      <c r="N2544" s="20">
        <f>COUNTIFS($B$21:$B$5019,B2544)</f>
        <v>0</v>
      </c>
    </row>
    <row r="2545" spans="1:14" x14ac:dyDescent="0.45">
      <c r="A2545" s="19">
        <v>2525</v>
      </c>
      <c r="B2545" s="54"/>
      <c r="C2545" s="55"/>
      <c r="D2545" s="21"/>
      <c r="E2545" s="21"/>
      <c r="F2545" s="20">
        <f t="shared" si="1291"/>
        <v>0</v>
      </c>
      <c r="G2545" s="21"/>
      <c r="H2545" s="21"/>
      <c r="I2545" s="20">
        <f t="shared" si="1292"/>
        <v>0</v>
      </c>
      <c r="J2545" s="20">
        <f t="shared" si="1293"/>
        <v>0</v>
      </c>
      <c r="K2545" s="25" t="str">
        <f t="shared" si="1294"/>
        <v>0</v>
      </c>
      <c r="L2545" s="20">
        <f t="shared" si="1295"/>
        <v>0</v>
      </c>
      <c r="M2545" s="42"/>
      <c r="N2545" s="20">
        <f>COUNTIFS($B$21:$B$5019,B2545)</f>
        <v>0</v>
      </c>
    </row>
    <row r="2546" spans="1:14" x14ac:dyDescent="0.45">
      <c r="A2546" s="19">
        <v>2526</v>
      </c>
      <c r="B2546" s="54"/>
      <c r="C2546" s="55"/>
      <c r="D2546" s="21"/>
      <c r="E2546" s="21"/>
      <c r="F2546" s="20">
        <f t="shared" si="1291"/>
        <v>0</v>
      </c>
      <c r="G2546" s="21"/>
      <c r="H2546" s="21"/>
      <c r="I2546" s="20">
        <f t="shared" si="1292"/>
        <v>0</v>
      </c>
      <c r="J2546" s="20">
        <f t="shared" si="1293"/>
        <v>0</v>
      </c>
      <c r="K2546" s="25" t="str">
        <f t="shared" si="1294"/>
        <v>0</v>
      </c>
      <c r="L2546" s="20">
        <f t="shared" si="1295"/>
        <v>0</v>
      </c>
      <c r="M2546" s="42"/>
      <c r="N2546" s="20">
        <f>COUNTIFS($B$21:$B$5019,B2546)</f>
        <v>0</v>
      </c>
    </row>
    <row r="2547" spans="1:14" x14ac:dyDescent="0.45">
      <c r="A2547" s="19">
        <v>2527</v>
      </c>
      <c r="B2547" s="54"/>
      <c r="C2547" s="55"/>
      <c r="D2547" s="21"/>
      <c r="E2547" s="21"/>
      <c r="F2547" s="20">
        <f t="shared" si="1291"/>
        <v>0</v>
      </c>
      <c r="G2547" s="21"/>
      <c r="H2547" s="21"/>
      <c r="I2547" s="20">
        <f t="shared" si="1292"/>
        <v>0</v>
      </c>
      <c r="J2547" s="20">
        <f t="shared" si="1293"/>
        <v>0</v>
      </c>
      <c r="K2547" s="25" t="str">
        <f t="shared" si="1294"/>
        <v>0</v>
      </c>
      <c r="L2547" s="20">
        <f t="shared" si="1295"/>
        <v>0</v>
      </c>
      <c r="M2547" s="42"/>
      <c r="N2547" s="20">
        <f>COUNTIFS($B$21:$B$5019,B2547)</f>
        <v>0</v>
      </c>
    </row>
    <row r="2548" spans="1:14" x14ac:dyDescent="0.45">
      <c r="A2548" s="19">
        <v>2528</v>
      </c>
      <c r="B2548" s="54"/>
      <c r="C2548" s="55"/>
      <c r="D2548" s="21"/>
      <c r="E2548" s="21"/>
      <c r="F2548" s="20">
        <f t="shared" si="1291"/>
        <v>0</v>
      </c>
      <c r="G2548" s="21"/>
      <c r="H2548" s="21"/>
      <c r="I2548" s="20">
        <f t="shared" si="1292"/>
        <v>0</v>
      </c>
      <c r="J2548" s="20">
        <f t="shared" si="1293"/>
        <v>0</v>
      </c>
      <c r="K2548" s="25" t="str">
        <f t="shared" si="1294"/>
        <v>0</v>
      </c>
      <c r="L2548" s="20">
        <f t="shared" si="1295"/>
        <v>0</v>
      </c>
      <c r="M2548" s="42"/>
      <c r="N2548" s="20">
        <f>COUNTIFS($B$21:$B$5019,B2548)</f>
        <v>0</v>
      </c>
    </row>
    <row r="2549" spans="1:14" x14ac:dyDescent="0.45">
      <c r="A2549" s="19">
        <v>2529</v>
      </c>
      <c r="B2549" s="54"/>
      <c r="C2549" s="55"/>
      <c r="D2549" s="21"/>
      <c r="E2549" s="21"/>
      <c r="F2549" s="20">
        <f t="shared" si="1291"/>
        <v>0</v>
      </c>
      <c r="G2549" s="21"/>
      <c r="H2549" s="21"/>
      <c r="I2549" s="20">
        <f t="shared" si="1292"/>
        <v>0</v>
      </c>
      <c r="J2549" s="20">
        <f t="shared" si="1293"/>
        <v>0</v>
      </c>
      <c r="K2549" s="25" t="str">
        <f t="shared" si="1294"/>
        <v>0</v>
      </c>
      <c r="L2549" s="20">
        <f t="shared" si="1295"/>
        <v>0</v>
      </c>
      <c r="M2549" s="42"/>
      <c r="N2549" s="20">
        <f>COUNTIFS($B$21:$B$5019,B2549)</f>
        <v>0</v>
      </c>
    </row>
    <row r="2550" spans="1:14" ht="18.600000000000001" thickBot="1" x14ac:dyDescent="0.5">
      <c r="A2550" s="22">
        <v>2530</v>
      </c>
      <c r="B2550" s="56"/>
      <c r="C2550" s="57"/>
      <c r="D2550" s="24"/>
      <c r="E2550" s="24"/>
      <c r="F2550" s="23">
        <f t="shared" si="1291"/>
        <v>0</v>
      </c>
      <c r="G2550" s="24"/>
      <c r="H2550" s="24"/>
      <c r="I2550" s="23">
        <f t="shared" si="1292"/>
        <v>0</v>
      </c>
      <c r="J2550" s="23">
        <f t="shared" si="1293"/>
        <v>0</v>
      </c>
      <c r="K2550" s="26" t="str">
        <f t="shared" si="1294"/>
        <v>0</v>
      </c>
      <c r="L2550" s="23">
        <f t="shared" si="1295"/>
        <v>0</v>
      </c>
      <c r="M2550" s="43"/>
      <c r="N2550" s="23">
        <f>COUNTIFS($B$21:$B$5019,B2550)</f>
        <v>0</v>
      </c>
    </row>
    <row r="2551" spans="1:14" x14ac:dyDescent="0.45">
      <c r="A2551" s="16">
        <v>2531</v>
      </c>
      <c r="B2551" s="52"/>
      <c r="C2551" s="53"/>
      <c r="D2551" s="18"/>
      <c r="E2551" s="18"/>
      <c r="F2551" s="17">
        <f>D2551-E2551</f>
        <v>0</v>
      </c>
      <c r="G2551" s="18"/>
      <c r="H2551" s="18"/>
      <c r="I2551" s="17">
        <f>G2551-H2551</f>
        <v>0</v>
      </c>
      <c r="J2551" s="17">
        <f>F2551+I2551</f>
        <v>0</v>
      </c>
      <c r="K2551" s="27" t="str">
        <f>IF(E2551&lt;0,"マイナス請求",IF(J2551=1900,"○",IF(J2551=0,"0",IF(J2551&lt;1900,"値引残","要確認"))))</f>
        <v>0</v>
      </c>
      <c r="L2551" s="17">
        <f>J2551</f>
        <v>0</v>
      </c>
      <c r="M2551" s="41"/>
      <c r="N2551" s="17">
        <f>COUNTIFS($B$21:$B$5019,B2551)</f>
        <v>0</v>
      </c>
    </row>
    <row r="2552" spans="1:14" x14ac:dyDescent="0.45">
      <c r="A2552" s="19">
        <v>2532</v>
      </c>
      <c r="B2552" s="54"/>
      <c r="C2552" s="55"/>
      <c r="D2552" s="21"/>
      <c r="E2552" s="21"/>
      <c r="F2552" s="20">
        <f t="shared" ref="F2552:F2560" si="1296">D2552-E2552</f>
        <v>0</v>
      </c>
      <c r="G2552" s="21"/>
      <c r="H2552" s="21"/>
      <c r="I2552" s="20">
        <f t="shared" ref="I2552:I2560" si="1297">G2552-H2552</f>
        <v>0</v>
      </c>
      <c r="J2552" s="20">
        <f t="shared" ref="J2552:J2560" si="1298">F2552+I2552</f>
        <v>0</v>
      </c>
      <c r="K2552" s="25" t="str">
        <f t="shared" ref="K2552:K2560" si="1299">IF(E2552&lt;0,"マイナス請求",IF(J2552=1900,"○",IF(J2552=0,"0",IF(J2552&lt;1900,"値引残","要確認"))))</f>
        <v>0</v>
      </c>
      <c r="L2552" s="20">
        <f t="shared" ref="L2552:L2560" si="1300">J2552</f>
        <v>0</v>
      </c>
      <c r="M2552" s="42"/>
      <c r="N2552" s="20">
        <f>COUNTIFS($B$21:$B$5019,B2552)</f>
        <v>0</v>
      </c>
    </row>
    <row r="2553" spans="1:14" x14ac:dyDescent="0.45">
      <c r="A2553" s="19">
        <v>2533</v>
      </c>
      <c r="B2553" s="54"/>
      <c r="C2553" s="55"/>
      <c r="D2553" s="21"/>
      <c r="E2553" s="21"/>
      <c r="F2553" s="20">
        <f t="shared" si="1296"/>
        <v>0</v>
      </c>
      <c r="G2553" s="21"/>
      <c r="H2553" s="21"/>
      <c r="I2553" s="20">
        <f t="shared" si="1297"/>
        <v>0</v>
      </c>
      <c r="J2553" s="20">
        <f t="shared" si="1298"/>
        <v>0</v>
      </c>
      <c r="K2553" s="25" t="str">
        <f t="shared" si="1299"/>
        <v>0</v>
      </c>
      <c r="L2553" s="20">
        <f t="shared" si="1300"/>
        <v>0</v>
      </c>
      <c r="M2553" s="42"/>
      <c r="N2553" s="20">
        <f>COUNTIFS($B$21:$B$5019,B2553)</f>
        <v>0</v>
      </c>
    </row>
    <row r="2554" spans="1:14" x14ac:dyDescent="0.45">
      <c r="A2554" s="19">
        <v>2534</v>
      </c>
      <c r="B2554" s="54"/>
      <c r="C2554" s="55"/>
      <c r="D2554" s="21"/>
      <c r="E2554" s="21"/>
      <c r="F2554" s="20">
        <f t="shared" si="1296"/>
        <v>0</v>
      </c>
      <c r="G2554" s="21"/>
      <c r="H2554" s="21"/>
      <c r="I2554" s="20">
        <f t="shared" si="1297"/>
        <v>0</v>
      </c>
      <c r="J2554" s="20">
        <f t="shared" si="1298"/>
        <v>0</v>
      </c>
      <c r="K2554" s="25" t="str">
        <f t="shared" si="1299"/>
        <v>0</v>
      </c>
      <c r="L2554" s="20">
        <f t="shared" si="1300"/>
        <v>0</v>
      </c>
      <c r="M2554" s="42"/>
      <c r="N2554" s="20">
        <f>COUNTIFS($B$21:$B$5019,B2554)</f>
        <v>0</v>
      </c>
    </row>
    <row r="2555" spans="1:14" x14ac:dyDescent="0.45">
      <c r="A2555" s="19">
        <v>2535</v>
      </c>
      <c r="B2555" s="54"/>
      <c r="C2555" s="55"/>
      <c r="D2555" s="21"/>
      <c r="E2555" s="21"/>
      <c r="F2555" s="20">
        <f t="shared" si="1296"/>
        <v>0</v>
      </c>
      <c r="G2555" s="21"/>
      <c r="H2555" s="21"/>
      <c r="I2555" s="20">
        <f t="shared" si="1297"/>
        <v>0</v>
      </c>
      <c r="J2555" s="20">
        <f t="shared" si="1298"/>
        <v>0</v>
      </c>
      <c r="K2555" s="25" t="str">
        <f t="shared" si="1299"/>
        <v>0</v>
      </c>
      <c r="L2555" s="20">
        <f t="shared" si="1300"/>
        <v>0</v>
      </c>
      <c r="M2555" s="42"/>
      <c r="N2555" s="20">
        <f>COUNTIFS($B$21:$B$5019,B2555)</f>
        <v>0</v>
      </c>
    </row>
    <row r="2556" spans="1:14" x14ac:dyDescent="0.45">
      <c r="A2556" s="19">
        <v>2536</v>
      </c>
      <c r="B2556" s="54"/>
      <c r="C2556" s="55"/>
      <c r="D2556" s="21"/>
      <c r="E2556" s="21"/>
      <c r="F2556" s="20">
        <f t="shared" si="1296"/>
        <v>0</v>
      </c>
      <c r="G2556" s="21"/>
      <c r="H2556" s="21"/>
      <c r="I2556" s="20">
        <f t="shared" si="1297"/>
        <v>0</v>
      </c>
      <c r="J2556" s="20">
        <f t="shared" si="1298"/>
        <v>0</v>
      </c>
      <c r="K2556" s="25" t="str">
        <f t="shared" si="1299"/>
        <v>0</v>
      </c>
      <c r="L2556" s="20">
        <f t="shared" si="1300"/>
        <v>0</v>
      </c>
      <c r="M2556" s="42"/>
      <c r="N2556" s="20">
        <f>COUNTIFS($B$21:$B$5019,B2556)</f>
        <v>0</v>
      </c>
    </row>
    <row r="2557" spans="1:14" x14ac:dyDescent="0.45">
      <c r="A2557" s="19">
        <v>2537</v>
      </c>
      <c r="B2557" s="54"/>
      <c r="C2557" s="55"/>
      <c r="D2557" s="21"/>
      <c r="E2557" s="21"/>
      <c r="F2557" s="20">
        <f t="shared" si="1296"/>
        <v>0</v>
      </c>
      <c r="G2557" s="21"/>
      <c r="H2557" s="21"/>
      <c r="I2557" s="20">
        <f t="shared" si="1297"/>
        <v>0</v>
      </c>
      <c r="J2557" s="20">
        <f t="shared" si="1298"/>
        <v>0</v>
      </c>
      <c r="K2557" s="25" t="str">
        <f t="shared" si="1299"/>
        <v>0</v>
      </c>
      <c r="L2557" s="20">
        <f t="shared" si="1300"/>
        <v>0</v>
      </c>
      <c r="M2557" s="42"/>
      <c r="N2557" s="20">
        <f>COUNTIFS($B$21:$B$5019,B2557)</f>
        <v>0</v>
      </c>
    </row>
    <row r="2558" spans="1:14" x14ac:dyDescent="0.45">
      <c r="A2558" s="19">
        <v>2538</v>
      </c>
      <c r="B2558" s="54"/>
      <c r="C2558" s="55"/>
      <c r="D2558" s="21"/>
      <c r="E2558" s="21"/>
      <c r="F2558" s="20">
        <f t="shared" si="1296"/>
        <v>0</v>
      </c>
      <c r="G2558" s="21"/>
      <c r="H2558" s="21"/>
      <c r="I2558" s="20">
        <f t="shared" si="1297"/>
        <v>0</v>
      </c>
      <c r="J2558" s="20">
        <f t="shared" si="1298"/>
        <v>0</v>
      </c>
      <c r="K2558" s="25" t="str">
        <f t="shared" si="1299"/>
        <v>0</v>
      </c>
      <c r="L2558" s="20">
        <f t="shared" si="1300"/>
        <v>0</v>
      </c>
      <c r="M2558" s="42"/>
      <c r="N2558" s="20">
        <f>COUNTIFS($B$21:$B$5019,B2558)</f>
        <v>0</v>
      </c>
    </row>
    <row r="2559" spans="1:14" x14ac:dyDescent="0.45">
      <c r="A2559" s="19">
        <v>2539</v>
      </c>
      <c r="B2559" s="54"/>
      <c r="C2559" s="55"/>
      <c r="D2559" s="21"/>
      <c r="E2559" s="21"/>
      <c r="F2559" s="20">
        <f t="shared" si="1296"/>
        <v>0</v>
      </c>
      <c r="G2559" s="21"/>
      <c r="H2559" s="21"/>
      <c r="I2559" s="20">
        <f t="shared" si="1297"/>
        <v>0</v>
      </c>
      <c r="J2559" s="20">
        <f t="shared" si="1298"/>
        <v>0</v>
      </c>
      <c r="K2559" s="25" t="str">
        <f t="shared" si="1299"/>
        <v>0</v>
      </c>
      <c r="L2559" s="20">
        <f t="shared" si="1300"/>
        <v>0</v>
      </c>
      <c r="M2559" s="42"/>
      <c r="N2559" s="20">
        <f>COUNTIFS($B$21:$B$5019,B2559)</f>
        <v>0</v>
      </c>
    </row>
    <row r="2560" spans="1:14" ht="18.600000000000001" thickBot="1" x14ac:dyDescent="0.5">
      <c r="A2560" s="22">
        <v>2540</v>
      </c>
      <c r="B2560" s="56"/>
      <c r="C2560" s="57"/>
      <c r="D2560" s="24"/>
      <c r="E2560" s="24"/>
      <c r="F2560" s="23">
        <f t="shared" si="1296"/>
        <v>0</v>
      </c>
      <c r="G2560" s="24"/>
      <c r="H2560" s="24"/>
      <c r="I2560" s="23">
        <f t="shared" si="1297"/>
        <v>0</v>
      </c>
      <c r="J2560" s="23">
        <f t="shared" si="1298"/>
        <v>0</v>
      </c>
      <c r="K2560" s="26" t="str">
        <f t="shared" si="1299"/>
        <v>0</v>
      </c>
      <c r="L2560" s="23">
        <f t="shared" si="1300"/>
        <v>0</v>
      </c>
      <c r="M2560" s="43"/>
      <c r="N2560" s="23">
        <f>COUNTIFS($B$21:$B$5019,B2560)</f>
        <v>0</v>
      </c>
    </row>
    <row r="2561" spans="1:14" x14ac:dyDescent="0.45">
      <c r="A2561" s="16">
        <v>2541</v>
      </c>
      <c r="B2561" s="52"/>
      <c r="C2561" s="53"/>
      <c r="D2561" s="18"/>
      <c r="E2561" s="18"/>
      <c r="F2561" s="17">
        <f>D2561-E2561</f>
        <v>0</v>
      </c>
      <c r="G2561" s="18"/>
      <c r="H2561" s="18"/>
      <c r="I2561" s="17">
        <f>G2561-H2561</f>
        <v>0</v>
      </c>
      <c r="J2561" s="17">
        <f>F2561+I2561</f>
        <v>0</v>
      </c>
      <c r="K2561" s="27" t="str">
        <f>IF(E2561&lt;0,"マイナス請求",IF(J2561=1900,"○",IF(J2561=0,"0",IF(J2561&lt;1900,"値引残","要確認"))))</f>
        <v>0</v>
      </c>
      <c r="L2561" s="17">
        <f>J2561</f>
        <v>0</v>
      </c>
      <c r="M2561" s="41"/>
      <c r="N2561" s="17">
        <f>COUNTIFS($B$21:$B$5019,B2561)</f>
        <v>0</v>
      </c>
    </row>
    <row r="2562" spans="1:14" x14ac:dyDescent="0.45">
      <c r="A2562" s="19">
        <v>2542</v>
      </c>
      <c r="B2562" s="54"/>
      <c r="C2562" s="55"/>
      <c r="D2562" s="21"/>
      <c r="E2562" s="21"/>
      <c r="F2562" s="20">
        <f t="shared" ref="F2562:F2570" si="1301">D2562-E2562</f>
        <v>0</v>
      </c>
      <c r="G2562" s="21"/>
      <c r="H2562" s="21"/>
      <c r="I2562" s="20">
        <f t="shared" ref="I2562:I2570" si="1302">G2562-H2562</f>
        <v>0</v>
      </c>
      <c r="J2562" s="20">
        <f t="shared" ref="J2562:J2570" si="1303">F2562+I2562</f>
        <v>0</v>
      </c>
      <c r="K2562" s="25" t="str">
        <f t="shared" ref="K2562:K2570" si="1304">IF(E2562&lt;0,"マイナス請求",IF(J2562=1900,"○",IF(J2562=0,"0",IF(J2562&lt;1900,"値引残","要確認"))))</f>
        <v>0</v>
      </c>
      <c r="L2562" s="20">
        <f t="shared" ref="L2562:L2570" si="1305">J2562</f>
        <v>0</v>
      </c>
      <c r="M2562" s="42"/>
      <c r="N2562" s="20">
        <f>COUNTIFS($B$21:$B$5019,B2562)</f>
        <v>0</v>
      </c>
    </row>
    <row r="2563" spans="1:14" x14ac:dyDescent="0.45">
      <c r="A2563" s="19">
        <v>2543</v>
      </c>
      <c r="B2563" s="54"/>
      <c r="C2563" s="55"/>
      <c r="D2563" s="21"/>
      <c r="E2563" s="21"/>
      <c r="F2563" s="20">
        <f t="shared" si="1301"/>
        <v>0</v>
      </c>
      <c r="G2563" s="21"/>
      <c r="H2563" s="21"/>
      <c r="I2563" s="20">
        <f t="shared" si="1302"/>
        <v>0</v>
      </c>
      <c r="J2563" s="20">
        <f t="shared" si="1303"/>
        <v>0</v>
      </c>
      <c r="K2563" s="25" t="str">
        <f t="shared" si="1304"/>
        <v>0</v>
      </c>
      <c r="L2563" s="20">
        <f t="shared" si="1305"/>
        <v>0</v>
      </c>
      <c r="M2563" s="42"/>
      <c r="N2563" s="20">
        <f>COUNTIFS($B$21:$B$5019,B2563)</f>
        <v>0</v>
      </c>
    </row>
    <row r="2564" spans="1:14" x14ac:dyDescent="0.45">
      <c r="A2564" s="19">
        <v>2544</v>
      </c>
      <c r="B2564" s="54"/>
      <c r="C2564" s="55"/>
      <c r="D2564" s="21"/>
      <c r="E2564" s="21"/>
      <c r="F2564" s="20">
        <f t="shared" si="1301"/>
        <v>0</v>
      </c>
      <c r="G2564" s="21"/>
      <c r="H2564" s="21"/>
      <c r="I2564" s="20">
        <f t="shared" si="1302"/>
        <v>0</v>
      </c>
      <c r="J2564" s="20">
        <f t="shared" si="1303"/>
        <v>0</v>
      </c>
      <c r="K2564" s="25" t="str">
        <f t="shared" si="1304"/>
        <v>0</v>
      </c>
      <c r="L2564" s="20">
        <f t="shared" si="1305"/>
        <v>0</v>
      </c>
      <c r="M2564" s="42"/>
      <c r="N2564" s="20">
        <f>COUNTIFS($B$21:$B$5019,B2564)</f>
        <v>0</v>
      </c>
    </row>
    <row r="2565" spans="1:14" x14ac:dyDescent="0.45">
      <c r="A2565" s="19">
        <v>2545</v>
      </c>
      <c r="B2565" s="54"/>
      <c r="C2565" s="55"/>
      <c r="D2565" s="21"/>
      <c r="E2565" s="21"/>
      <c r="F2565" s="20">
        <f t="shared" si="1301"/>
        <v>0</v>
      </c>
      <c r="G2565" s="21"/>
      <c r="H2565" s="21"/>
      <c r="I2565" s="20">
        <f t="shared" si="1302"/>
        <v>0</v>
      </c>
      <c r="J2565" s="20">
        <f t="shared" si="1303"/>
        <v>0</v>
      </c>
      <c r="K2565" s="25" t="str">
        <f t="shared" si="1304"/>
        <v>0</v>
      </c>
      <c r="L2565" s="20">
        <f t="shared" si="1305"/>
        <v>0</v>
      </c>
      <c r="M2565" s="42"/>
      <c r="N2565" s="20">
        <f>COUNTIFS($B$21:$B$5019,B2565)</f>
        <v>0</v>
      </c>
    </row>
    <row r="2566" spans="1:14" x14ac:dyDescent="0.45">
      <c r="A2566" s="19">
        <v>2546</v>
      </c>
      <c r="B2566" s="54"/>
      <c r="C2566" s="55"/>
      <c r="D2566" s="21"/>
      <c r="E2566" s="21"/>
      <c r="F2566" s="20">
        <f t="shared" si="1301"/>
        <v>0</v>
      </c>
      <c r="G2566" s="21"/>
      <c r="H2566" s="21"/>
      <c r="I2566" s="20">
        <f t="shared" si="1302"/>
        <v>0</v>
      </c>
      <c r="J2566" s="20">
        <f t="shared" si="1303"/>
        <v>0</v>
      </c>
      <c r="K2566" s="25" t="str">
        <f t="shared" si="1304"/>
        <v>0</v>
      </c>
      <c r="L2566" s="20">
        <f t="shared" si="1305"/>
        <v>0</v>
      </c>
      <c r="M2566" s="42"/>
      <c r="N2566" s="20">
        <f>COUNTIFS($B$21:$B$5019,B2566)</f>
        <v>0</v>
      </c>
    </row>
    <row r="2567" spans="1:14" x14ac:dyDescent="0.45">
      <c r="A2567" s="19">
        <v>2547</v>
      </c>
      <c r="B2567" s="54"/>
      <c r="C2567" s="55"/>
      <c r="D2567" s="21"/>
      <c r="E2567" s="21"/>
      <c r="F2567" s="20">
        <f t="shared" si="1301"/>
        <v>0</v>
      </c>
      <c r="G2567" s="21"/>
      <c r="H2567" s="21"/>
      <c r="I2567" s="20">
        <f t="shared" si="1302"/>
        <v>0</v>
      </c>
      <c r="J2567" s="20">
        <f t="shared" si="1303"/>
        <v>0</v>
      </c>
      <c r="K2567" s="25" t="str">
        <f t="shared" si="1304"/>
        <v>0</v>
      </c>
      <c r="L2567" s="20">
        <f t="shared" si="1305"/>
        <v>0</v>
      </c>
      <c r="M2567" s="42"/>
      <c r="N2567" s="20">
        <f>COUNTIFS($B$21:$B$5019,B2567)</f>
        <v>0</v>
      </c>
    </row>
    <row r="2568" spans="1:14" x14ac:dyDescent="0.45">
      <c r="A2568" s="19">
        <v>2548</v>
      </c>
      <c r="B2568" s="54"/>
      <c r="C2568" s="55"/>
      <c r="D2568" s="21"/>
      <c r="E2568" s="21"/>
      <c r="F2568" s="20">
        <f t="shared" si="1301"/>
        <v>0</v>
      </c>
      <c r="G2568" s="21"/>
      <c r="H2568" s="21"/>
      <c r="I2568" s="20">
        <f t="shared" si="1302"/>
        <v>0</v>
      </c>
      <c r="J2568" s="20">
        <f t="shared" si="1303"/>
        <v>0</v>
      </c>
      <c r="K2568" s="25" t="str">
        <f t="shared" si="1304"/>
        <v>0</v>
      </c>
      <c r="L2568" s="20">
        <f t="shared" si="1305"/>
        <v>0</v>
      </c>
      <c r="M2568" s="42"/>
      <c r="N2568" s="20">
        <f>COUNTIFS($B$21:$B$5019,B2568)</f>
        <v>0</v>
      </c>
    </row>
    <row r="2569" spans="1:14" x14ac:dyDescent="0.45">
      <c r="A2569" s="19">
        <v>2549</v>
      </c>
      <c r="B2569" s="54"/>
      <c r="C2569" s="55"/>
      <c r="D2569" s="21"/>
      <c r="E2569" s="21"/>
      <c r="F2569" s="20">
        <f t="shared" si="1301"/>
        <v>0</v>
      </c>
      <c r="G2569" s="21"/>
      <c r="H2569" s="21"/>
      <c r="I2569" s="20">
        <f t="shared" si="1302"/>
        <v>0</v>
      </c>
      <c r="J2569" s="20">
        <f t="shared" si="1303"/>
        <v>0</v>
      </c>
      <c r="K2569" s="25" t="str">
        <f t="shared" si="1304"/>
        <v>0</v>
      </c>
      <c r="L2569" s="20">
        <f t="shared" si="1305"/>
        <v>0</v>
      </c>
      <c r="M2569" s="42"/>
      <c r="N2569" s="20">
        <f>COUNTIFS($B$21:$B$5019,B2569)</f>
        <v>0</v>
      </c>
    </row>
    <row r="2570" spans="1:14" ht="18.600000000000001" thickBot="1" x14ac:dyDescent="0.5">
      <c r="A2570" s="22">
        <v>2550</v>
      </c>
      <c r="B2570" s="56"/>
      <c r="C2570" s="57"/>
      <c r="D2570" s="24"/>
      <c r="E2570" s="24"/>
      <c r="F2570" s="23">
        <f t="shared" si="1301"/>
        <v>0</v>
      </c>
      <c r="G2570" s="24"/>
      <c r="H2570" s="24"/>
      <c r="I2570" s="23">
        <f t="shared" si="1302"/>
        <v>0</v>
      </c>
      <c r="J2570" s="23">
        <f t="shared" si="1303"/>
        <v>0</v>
      </c>
      <c r="K2570" s="26" t="str">
        <f t="shared" si="1304"/>
        <v>0</v>
      </c>
      <c r="L2570" s="23">
        <f t="shared" si="1305"/>
        <v>0</v>
      </c>
      <c r="M2570" s="43"/>
      <c r="N2570" s="23">
        <f>COUNTIFS($B$21:$B$5019,B2570)</f>
        <v>0</v>
      </c>
    </row>
    <row r="2571" spans="1:14" x14ac:dyDescent="0.45">
      <c r="A2571" s="16">
        <v>2551</v>
      </c>
      <c r="B2571" s="52"/>
      <c r="C2571" s="53"/>
      <c r="D2571" s="18"/>
      <c r="E2571" s="18"/>
      <c r="F2571" s="17">
        <f>D2571-E2571</f>
        <v>0</v>
      </c>
      <c r="G2571" s="18"/>
      <c r="H2571" s="18"/>
      <c r="I2571" s="17">
        <f>G2571-H2571</f>
        <v>0</v>
      </c>
      <c r="J2571" s="17">
        <f>F2571+I2571</f>
        <v>0</v>
      </c>
      <c r="K2571" s="27" t="str">
        <f>IF(E2571&lt;0,"マイナス請求",IF(J2571=1900,"○",IF(J2571=0,"0",IF(J2571&lt;1900,"値引残","要確認"))))</f>
        <v>0</v>
      </c>
      <c r="L2571" s="17">
        <f>J2571</f>
        <v>0</v>
      </c>
      <c r="M2571" s="41"/>
      <c r="N2571" s="17">
        <f>COUNTIFS($B$21:$B$5019,B2571)</f>
        <v>0</v>
      </c>
    </row>
    <row r="2572" spans="1:14" x14ac:dyDescent="0.45">
      <c r="A2572" s="19">
        <v>2552</v>
      </c>
      <c r="B2572" s="54"/>
      <c r="C2572" s="55"/>
      <c r="D2572" s="21"/>
      <c r="E2572" s="21"/>
      <c r="F2572" s="20">
        <f t="shared" ref="F2572:F2580" si="1306">D2572-E2572</f>
        <v>0</v>
      </c>
      <c r="G2572" s="21"/>
      <c r="H2572" s="21"/>
      <c r="I2572" s="20">
        <f t="shared" ref="I2572:I2580" si="1307">G2572-H2572</f>
        <v>0</v>
      </c>
      <c r="J2572" s="20">
        <f t="shared" ref="J2572:J2580" si="1308">F2572+I2572</f>
        <v>0</v>
      </c>
      <c r="K2572" s="25" t="str">
        <f t="shared" ref="K2572:K2580" si="1309">IF(E2572&lt;0,"マイナス請求",IF(J2572=1900,"○",IF(J2572=0,"0",IF(J2572&lt;1900,"値引残","要確認"))))</f>
        <v>0</v>
      </c>
      <c r="L2572" s="20">
        <f t="shared" ref="L2572:L2580" si="1310">J2572</f>
        <v>0</v>
      </c>
      <c r="M2572" s="42"/>
      <c r="N2572" s="20">
        <f>COUNTIFS($B$21:$B$5019,B2572)</f>
        <v>0</v>
      </c>
    </row>
    <row r="2573" spans="1:14" x14ac:dyDescent="0.45">
      <c r="A2573" s="19">
        <v>2553</v>
      </c>
      <c r="B2573" s="54"/>
      <c r="C2573" s="55"/>
      <c r="D2573" s="21"/>
      <c r="E2573" s="21"/>
      <c r="F2573" s="20">
        <f t="shared" si="1306"/>
        <v>0</v>
      </c>
      <c r="G2573" s="21"/>
      <c r="H2573" s="21"/>
      <c r="I2573" s="20">
        <f t="shared" si="1307"/>
        <v>0</v>
      </c>
      <c r="J2573" s="20">
        <f t="shared" si="1308"/>
        <v>0</v>
      </c>
      <c r="K2573" s="25" t="str">
        <f t="shared" si="1309"/>
        <v>0</v>
      </c>
      <c r="L2573" s="20">
        <f t="shared" si="1310"/>
        <v>0</v>
      </c>
      <c r="M2573" s="42"/>
      <c r="N2573" s="20">
        <f>COUNTIFS($B$21:$B$5019,B2573)</f>
        <v>0</v>
      </c>
    </row>
    <row r="2574" spans="1:14" x14ac:dyDescent="0.45">
      <c r="A2574" s="19">
        <v>2554</v>
      </c>
      <c r="B2574" s="54"/>
      <c r="C2574" s="55"/>
      <c r="D2574" s="21"/>
      <c r="E2574" s="21"/>
      <c r="F2574" s="20">
        <f t="shared" si="1306"/>
        <v>0</v>
      </c>
      <c r="G2574" s="21"/>
      <c r="H2574" s="21"/>
      <c r="I2574" s="20">
        <f t="shared" si="1307"/>
        <v>0</v>
      </c>
      <c r="J2574" s="20">
        <f t="shared" si="1308"/>
        <v>0</v>
      </c>
      <c r="K2574" s="25" t="str">
        <f t="shared" si="1309"/>
        <v>0</v>
      </c>
      <c r="L2574" s="20">
        <f t="shared" si="1310"/>
        <v>0</v>
      </c>
      <c r="M2574" s="42"/>
      <c r="N2574" s="20">
        <f>COUNTIFS($B$21:$B$5019,B2574)</f>
        <v>0</v>
      </c>
    </row>
    <row r="2575" spans="1:14" x14ac:dyDescent="0.45">
      <c r="A2575" s="19">
        <v>2555</v>
      </c>
      <c r="B2575" s="54"/>
      <c r="C2575" s="55"/>
      <c r="D2575" s="21"/>
      <c r="E2575" s="21"/>
      <c r="F2575" s="20">
        <f t="shared" si="1306"/>
        <v>0</v>
      </c>
      <c r="G2575" s="21"/>
      <c r="H2575" s="21"/>
      <c r="I2575" s="20">
        <f t="shared" si="1307"/>
        <v>0</v>
      </c>
      <c r="J2575" s="20">
        <f t="shared" si="1308"/>
        <v>0</v>
      </c>
      <c r="K2575" s="25" t="str">
        <f t="shared" si="1309"/>
        <v>0</v>
      </c>
      <c r="L2575" s="20">
        <f t="shared" si="1310"/>
        <v>0</v>
      </c>
      <c r="M2575" s="42"/>
      <c r="N2575" s="20">
        <f>COUNTIFS($B$21:$B$5019,B2575)</f>
        <v>0</v>
      </c>
    </row>
    <row r="2576" spans="1:14" x14ac:dyDescent="0.45">
      <c r="A2576" s="19">
        <v>2556</v>
      </c>
      <c r="B2576" s="54"/>
      <c r="C2576" s="55"/>
      <c r="D2576" s="21"/>
      <c r="E2576" s="21"/>
      <c r="F2576" s="20">
        <f t="shared" si="1306"/>
        <v>0</v>
      </c>
      <c r="G2576" s="21"/>
      <c r="H2576" s="21"/>
      <c r="I2576" s="20">
        <f t="shared" si="1307"/>
        <v>0</v>
      </c>
      <c r="J2576" s="20">
        <f t="shared" si="1308"/>
        <v>0</v>
      </c>
      <c r="K2576" s="25" t="str">
        <f t="shared" si="1309"/>
        <v>0</v>
      </c>
      <c r="L2576" s="20">
        <f t="shared" si="1310"/>
        <v>0</v>
      </c>
      <c r="M2576" s="42"/>
      <c r="N2576" s="20">
        <f>COUNTIFS($B$21:$B$5019,B2576)</f>
        <v>0</v>
      </c>
    </row>
    <row r="2577" spans="1:14" x14ac:dyDescent="0.45">
      <c r="A2577" s="19">
        <v>2557</v>
      </c>
      <c r="B2577" s="54"/>
      <c r="C2577" s="55"/>
      <c r="D2577" s="21"/>
      <c r="E2577" s="21"/>
      <c r="F2577" s="20">
        <f t="shared" si="1306"/>
        <v>0</v>
      </c>
      <c r="G2577" s="21"/>
      <c r="H2577" s="21"/>
      <c r="I2577" s="20">
        <f t="shared" si="1307"/>
        <v>0</v>
      </c>
      <c r="J2577" s="20">
        <f t="shared" si="1308"/>
        <v>0</v>
      </c>
      <c r="K2577" s="25" t="str">
        <f t="shared" si="1309"/>
        <v>0</v>
      </c>
      <c r="L2577" s="20">
        <f t="shared" si="1310"/>
        <v>0</v>
      </c>
      <c r="M2577" s="42"/>
      <c r="N2577" s="20">
        <f>COUNTIFS($B$21:$B$5019,B2577)</f>
        <v>0</v>
      </c>
    </row>
    <row r="2578" spans="1:14" x14ac:dyDescent="0.45">
      <c r="A2578" s="19">
        <v>2558</v>
      </c>
      <c r="B2578" s="54"/>
      <c r="C2578" s="55"/>
      <c r="D2578" s="21"/>
      <c r="E2578" s="21"/>
      <c r="F2578" s="20">
        <f t="shared" si="1306"/>
        <v>0</v>
      </c>
      <c r="G2578" s="21"/>
      <c r="H2578" s="21"/>
      <c r="I2578" s="20">
        <f t="shared" si="1307"/>
        <v>0</v>
      </c>
      <c r="J2578" s="20">
        <f t="shared" si="1308"/>
        <v>0</v>
      </c>
      <c r="K2578" s="25" t="str">
        <f t="shared" si="1309"/>
        <v>0</v>
      </c>
      <c r="L2578" s="20">
        <f t="shared" si="1310"/>
        <v>0</v>
      </c>
      <c r="M2578" s="42"/>
      <c r="N2578" s="20">
        <f>COUNTIFS($B$21:$B$5019,B2578)</f>
        <v>0</v>
      </c>
    </row>
    <row r="2579" spans="1:14" x14ac:dyDescent="0.45">
      <c r="A2579" s="19">
        <v>2559</v>
      </c>
      <c r="B2579" s="54"/>
      <c r="C2579" s="55"/>
      <c r="D2579" s="21"/>
      <c r="E2579" s="21"/>
      <c r="F2579" s="20">
        <f t="shared" si="1306"/>
        <v>0</v>
      </c>
      <c r="G2579" s="21"/>
      <c r="H2579" s="21"/>
      <c r="I2579" s="20">
        <f t="shared" si="1307"/>
        <v>0</v>
      </c>
      <c r="J2579" s="20">
        <f t="shared" si="1308"/>
        <v>0</v>
      </c>
      <c r="K2579" s="25" t="str">
        <f t="shared" si="1309"/>
        <v>0</v>
      </c>
      <c r="L2579" s="20">
        <f t="shared" si="1310"/>
        <v>0</v>
      </c>
      <c r="M2579" s="42"/>
      <c r="N2579" s="20">
        <f>COUNTIFS($B$21:$B$5019,B2579)</f>
        <v>0</v>
      </c>
    </row>
    <row r="2580" spans="1:14" ht="18.600000000000001" thickBot="1" x14ac:dyDescent="0.5">
      <c r="A2580" s="22">
        <v>2560</v>
      </c>
      <c r="B2580" s="56"/>
      <c r="C2580" s="57"/>
      <c r="D2580" s="24"/>
      <c r="E2580" s="24"/>
      <c r="F2580" s="23">
        <f t="shared" si="1306"/>
        <v>0</v>
      </c>
      <c r="G2580" s="24"/>
      <c r="H2580" s="24"/>
      <c r="I2580" s="23">
        <f t="shared" si="1307"/>
        <v>0</v>
      </c>
      <c r="J2580" s="23">
        <f t="shared" si="1308"/>
        <v>0</v>
      </c>
      <c r="K2580" s="26" t="str">
        <f t="shared" si="1309"/>
        <v>0</v>
      </c>
      <c r="L2580" s="23">
        <f t="shared" si="1310"/>
        <v>0</v>
      </c>
      <c r="M2580" s="43"/>
      <c r="N2580" s="23">
        <f>COUNTIFS($B$21:$B$5019,B2580)</f>
        <v>0</v>
      </c>
    </row>
    <row r="2581" spans="1:14" x14ac:dyDescent="0.45">
      <c r="A2581" s="16">
        <v>2561</v>
      </c>
      <c r="B2581" s="52"/>
      <c r="C2581" s="53"/>
      <c r="D2581" s="18"/>
      <c r="E2581" s="18"/>
      <c r="F2581" s="17">
        <f>D2581-E2581</f>
        <v>0</v>
      </c>
      <c r="G2581" s="18"/>
      <c r="H2581" s="18"/>
      <c r="I2581" s="17">
        <f>G2581-H2581</f>
        <v>0</v>
      </c>
      <c r="J2581" s="17">
        <f>F2581+I2581</f>
        <v>0</v>
      </c>
      <c r="K2581" s="27" t="str">
        <f>IF(E2581&lt;0,"マイナス請求",IF(J2581=1900,"○",IF(J2581=0,"0",IF(J2581&lt;1900,"値引残","要確認"))))</f>
        <v>0</v>
      </c>
      <c r="L2581" s="17">
        <f>J2581</f>
        <v>0</v>
      </c>
      <c r="M2581" s="41"/>
      <c r="N2581" s="17">
        <f>COUNTIFS($B$21:$B$5019,B2581)</f>
        <v>0</v>
      </c>
    </row>
    <row r="2582" spans="1:14" x14ac:dyDescent="0.45">
      <c r="A2582" s="19">
        <v>2562</v>
      </c>
      <c r="B2582" s="54"/>
      <c r="C2582" s="55"/>
      <c r="D2582" s="21"/>
      <c r="E2582" s="21"/>
      <c r="F2582" s="20">
        <f t="shared" ref="F2582:F2590" si="1311">D2582-E2582</f>
        <v>0</v>
      </c>
      <c r="G2582" s="21"/>
      <c r="H2582" s="21"/>
      <c r="I2582" s="20">
        <f t="shared" ref="I2582:I2590" si="1312">G2582-H2582</f>
        <v>0</v>
      </c>
      <c r="J2582" s="20">
        <f t="shared" ref="J2582:J2590" si="1313">F2582+I2582</f>
        <v>0</v>
      </c>
      <c r="K2582" s="25" t="str">
        <f t="shared" ref="K2582:K2590" si="1314">IF(E2582&lt;0,"マイナス請求",IF(J2582=1900,"○",IF(J2582=0,"0",IF(J2582&lt;1900,"値引残","要確認"))))</f>
        <v>0</v>
      </c>
      <c r="L2582" s="20">
        <f t="shared" ref="L2582:L2590" si="1315">J2582</f>
        <v>0</v>
      </c>
      <c r="M2582" s="42"/>
      <c r="N2582" s="20">
        <f>COUNTIFS($B$21:$B$5019,B2582)</f>
        <v>0</v>
      </c>
    </row>
    <row r="2583" spans="1:14" x14ac:dyDescent="0.45">
      <c r="A2583" s="19">
        <v>2563</v>
      </c>
      <c r="B2583" s="54"/>
      <c r="C2583" s="55"/>
      <c r="D2583" s="21"/>
      <c r="E2583" s="21"/>
      <c r="F2583" s="20">
        <f t="shared" si="1311"/>
        <v>0</v>
      </c>
      <c r="G2583" s="21"/>
      <c r="H2583" s="21"/>
      <c r="I2583" s="20">
        <f t="shared" si="1312"/>
        <v>0</v>
      </c>
      <c r="J2583" s="20">
        <f t="shared" si="1313"/>
        <v>0</v>
      </c>
      <c r="K2583" s="25" t="str">
        <f t="shared" si="1314"/>
        <v>0</v>
      </c>
      <c r="L2583" s="20">
        <f t="shared" si="1315"/>
        <v>0</v>
      </c>
      <c r="M2583" s="42"/>
      <c r="N2583" s="20">
        <f>COUNTIFS($B$21:$B$5019,B2583)</f>
        <v>0</v>
      </c>
    </row>
    <row r="2584" spans="1:14" x14ac:dyDescent="0.45">
      <c r="A2584" s="19">
        <v>2564</v>
      </c>
      <c r="B2584" s="54"/>
      <c r="C2584" s="55"/>
      <c r="D2584" s="21"/>
      <c r="E2584" s="21"/>
      <c r="F2584" s="20">
        <f t="shared" si="1311"/>
        <v>0</v>
      </c>
      <c r="G2584" s="21"/>
      <c r="H2584" s="21"/>
      <c r="I2584" s="20">
        <f t="shared" si="1312"/>
        <v>0</v>
      </c>
      <c r="J2584" s="20">
        <f t="shared" si="1313"/>
        <v>0</v>
      </c>
      <c r="K2584" s="25" t="str">
        <f t="shared" si="1314"/>
        <v>0</v>
      </c>
      <c r="L2584" s="20">
        <f t="shared" si="1315"/>
        <v>0</v>
      </c>
      <c r="M2584" s="42"/>
      <c r="N2584" s="20">
        <f>COUNTIFS($B$21:$B$5019,B2584)</f>
        <v>0</v>
      </c>
    </row>
    <row r="2585" spans="1:14" x14ac:dyDescent="0.45">
      <c r="A2585" s="19">
        <v>2565</v>
      </c>
      <c r="B2585" s="54"/>
      <c r="C2585" s="55"/>
      <c r="D2585" s="21"/>
      <c r="E2585" s="21"/>
      <c r="F2585" s="20">
        <f t="shared" si="1311"/>
        <v>0</v>
      </c>
      <c r="G2585" s="21"/>
      <c r="H2585" s="21"/>
      <c r="I2585" s="20">
        <f t="shared" si="1312"/>
        <v>0</v>
      </c>
      <c r="J2585" s="20">
        <f t="shared" si="1313"/>
        <v>0</v>
      </c>
      <c r="K2585" s="25" t="str">
        <f t="shared" si="1314"/>
        <v>0</v>
      </c>
      <c r="L2585" s="20">
        <f t="shared" si="1315"/>
        <v>0</v>
      </c>
      <c r="M2585" s="42"/>
      <c r="N2585" s="20">
        <f>COUNTIFS($B$21:$B$5019,B2585)</f>
        <v>0</v>
      </c>
    </row>
    <row r="2586" spans="1:14" x14ac:dyDescent="0.45">
      <c r="A2586" s="19">
        <v>2566</v>
      </c>
      <c r="B2586" s="54"/>
      <c r="C2586" s="55"/>
      <c r="D2586" s="21"/>
      <c r="E2586" s="21"/>
      <c r="F2586" s="20">
        <f t="shared" si="1311"/>
        <v>0</v>
      </c>
      <c r="G2586" s="21"/>
      <c r="H2586" s="21"/>
      <c r="I2586" s="20">
        <f t="shared" si="1312"/>
        <v>0</v>
      </c>
      <c r="J2586" s="20">
        <f t="shared" si="1313"/>
        <v>0</v>
      </c>
      <c r="K2586" s="25" t="str">
        <f t="shared" si="1314"/>
        <v>0</v>
      </c>
      <c r="L2586" s="20">
        <f t="shared" si="1315"/>
        <v>0</v>
      </c>
      <c r="M2586" s="42"/>
      <c r="N2586" s="20">
        <f>COUNTIFS($B$21:$B$5019,B2586)</f>
        <v>0</v>
      </c>
    </row>
    <row r="2587" spans="1:14" x14ac:dyDescent="0.45">
      <c r="A2587" s="19">
        <v>2567</v>
      </c>
      <c r="B2587" s="54"/>
      <c r="C2587" s="55"/>
      <c r="D2587" s="21"/>
      <c r="E2587" s="21"/>
      <c r="F2587" s="20">
        <f t="shared" si="1311"/>
        <v>0</v>
      </c>
      <c r="G2587" s="21"/>
      <c r="H2587" s="21"/>
      <c r="I2587" s="20">
        <f t="shared" si="1312"/>
        <v>0</v>
      </c>
      <c r="J2587" s="20">
        <f t="shared" si="1313"/>
        <v>0</v>
      </c>
      <c r="K2587" s="25" t="str">
        <f t="shared" si="1314"/>
        <v>0</v>
      </c>
      <c r="L2587" s="20">
        <f t="shared" si="1315"/>
        <v>0</v>
      </c>
      <c r="M2587" s="42"/>
      <c r="N2587" s="20">
        <f>COUNTIFS($B$21:$B$5019,B2587)</f>
        <v>0</v>
      </c>
    </row>
    <row r="2588" spans="1:14" x14ac:dyDescent="0.45">
      <c r="A2588" s="19">
        <v>2568</v>
      </c>
      <c r="B2588" s="54"/>
      <c r="C2588" s="55"/>
      <c r="D2588" s="21"/>
      <c r="E2588" s="21"/>
      <c r="F2588" s="20">
        <f t="shared" si="1311"/>
        <v>0</v>
      </c>
      <c r="G2588" s="21"/>
      <c r="H2588" s="21"/>
      <c r="I2588" s="20">
        <f t="shared" si="1312"/>
        <v>0</v>
      </c>
      <c r="J2588" s="20">
        <f t="shared" si="1313"/>
        <v>0</v>
      </c>
      <c r="K2588" s="25" t="str">
        <f t="shared" si="1314"/>
        <v>0</v>
      </c>
      <c r="L2588" s="20">
        <f t="shared" si="1315"/>
        <v>0</v>
      </c>
      <c r="M2588" s="42"/>
      <c r="N2588" s="20">
        <f>COUNTIFS($B$21:$B$5019,B2588)</f>
        <v>0</v>
      </c>
    </row>
    <row r="2589" spans="1:14" x14ac:dyDescent="0.45">
      <c r="A2589" s="19">
        <v>2569</v>
      </c>
      <c r="B2589" s="54"/>
      <c r="C2589" s="55"/>
      <c r="D2589" s="21"/>
      <c r="E2589" s="21"/>
      <c r="F2589" s="20">
        <f t="shared" si="1311"/>
        <v>0</v>
      </c>
      <c r="G2589" s="21"/>
      <c r="H2589" s="21"/>
      <c r="I2589" s="20">
        <f t="shared" si="1312"/>
        <v>0</v>
      </c>
      <c r="J2589" s="20">
        <f t="shared" si="1313"/>
        <v>0</v>
      </c>
      <c r="K2589" s="25" t="str">
        <f t="shared" si="1314"/>
        <v>0</v>
      </c>
      <c r="L2589" s="20">
        <f t="shared" si="1315"/>
        <v>0</v>
      </c>
      <c r="M2589" s="42"/>
      <c r="N2589" s="20">
        <f>COUNTIFS($B$21:$B$5019,B2589)</f>
        <v>0</v>
      </c>
    </row>
    <row r="2590" spans="1:14" ht="18.600000000000001" thickBot="1" x14ac:dyDescent="0.5">
      <c r="A2590" s="22">
        <v>2570</v>
      </c>
      <c r="B2590" s="56"/>
      <c r="C2590" s="57"/>
      <c r="D2590" s="24"/>
      <c r="E2590" s="24"/>
      <c r="F2590" s="23">
        <f t="shared" si="1311"/>
        <v>0</v>
      </c>
      <c r="G2590" s="24"/>
      <c r="H2590" s="24"/>
      <c r="I2590" s="23">
        <f t="shared" si="1312"/>
        <v>0</v>
      </c>
      <c r="J2590" s="23">
        <f t="shared" si="1313"/>
        <v>0</v>
      </c>
      <c r="K2590" s="26" t="str">
        <f t="shared" si="1314"/>
        <v>0</v>
      </c>
      <c r="L2590" s="23">
        <f t="shared" si="1315"/>
        <v>0</v>
      </c>
      <c r="M2590" s="43"/>
      <c r="N2590" s="23">
        <f>COUNTIFS($B$21:$B$5019,B2590)</f>
        <v>0</v>
      </c>
    </row>
    <row r="2591" spans="1:14" x14ac:dyDescent="0.45">
      <c r="A2591" s="16">
        <v>2571</v>
      </c>
      <c r="B2591" s="52"/>
      <c r="C2591" s="53"/>
      <c r="D2591" s="18"/>
      <c r="E2591" s="18"/>
      <c r="F2591" s="17">
        <f>D2591-E2591</f>
        <v>0</v>
      </c>
      <c r="G2591" s="18"/>
      <c r="H2591" s="18"/>
      <c r="I2591" s="17">
        <f>G2591-H2591</f>
        <v>0</v>
      </c>
      <c r="J2591" s="17">
        <f>F2591+I2591</f>
        <v>0</v>
      </c>
      <c r="K2591" s="27" t="str">
        <f>IF(E2591&lt;0,"マイナス請求",IF(J2591=1900,"○",IF(J2591=0,"0",IF(J2591&lt;1900,"値引残","要確認"))))</f>
        <v>0</v>
      </c>
      <c r="L2591" s="17">
        <f>J2591</f>
        <v>0</v>
      </c>
      <c r="M2591" s="41"/>
      <c r="N2591" s="17">
        <f>COUNTIFS($B$21:$B$5019,B2591)</f>
        <v>0</v>
      </c>
    </row>
    <row r="2592" spans="1:14" x14ac:dyDescent="0.45">
      <c r="A2592" s="19">
        <v>2572</v>
      </c>
      <c r="B2592" s="54"/>
      <c r="C2592" s="55"/>
      <c r="D2592" s="21"/>
      <c r="E2592" s="21"/>
      <c r="F2592" s="20">
        <f t="shared" ref="F2592:F2600" si="1316">D2592-E2592</f>
        <v>0</v>
      </c>
      <c r="G2592" s="21"/>
      <c r="H2592" s="21"/>
      <c r="I2592" s="20">
        <f t="shared" ref="I2592:I2600" si="1317">G2592-H2592</f>
        <v>0</v>
      </c>
      <c r="J2592" s="20">
        <f t="shared" ref="J2592:J2600" si="1318">F2592+I2592</f>
        <v>0</v>
      </c>
      <c r="K2592" s="25" t="str">
        <f t="shared" ref="K2592:K2600" si="1319">IF(E2592&lt;0,"マイナス請求",IF(J2592=1900,"○",IF(J2592=0,"0",IF(J2592&lt;1900,"値引残","要確認"))))</f>
        <v>0</v>
      </c>
      <c r="L2592" s="20">
        <f t="shared" ref="L2592:L2600" si="1320">J2592</f>
        <v>0</v>
      </c>
      <c r="M2592" s="42"/>
      <c r="N2592" s="20">
        <f>COUNTIFS($B$21:$B$5019,B2592)</f>
        <v>0</v>
      </c>
    </row>
    <row r="2593" spans="1:14" x14ac:dyDescent="0.45">
      <c r="A2593" s="19">
        <v>2573</v>
      </c>
      <c r="B2593" s="54"/>
      <c r="C2593" s="55"/>
      <c r="D2593" s="21"/>
      <c r="E2593" s="21"/>
      <c r="F2593" s="20">
        <f t="shared" si="1316"/>
        <v>0</v>
      </c>
      <c r="G2593" s="21"/>
      <c r="H2593" s="21"/>
      <c r="I2593" s="20">
        <f t="shared" si="1317"/>
        <v>0</v>
      </c>
      <c r="J2593" s="20">
        <f t="shared" si="1318"/>
        <v>0</v>
      </c>
      <c r="K2593" s="25" t="str">
        <f t="shared" si="1319"/>
        <v>0</v>
      </c>
      <c r="L2593" s="20">
        <f t="shared" si="1320"/>
        <v>0</v>
      </c>
      <c r="M2593" s="42"/>
      <c r="N2593" s="20">
        <f>COUNTIFS($B$21:$B$5019,B2593)</f>
        <v>0</v>
      </c>
    </row>
    <row r="2594" spans="1:14" x14ac:dyDescent="0.45">
      <c r="A2594" s="19">
        <v>2574</v>
      </c>
      <c r="B2594" s="54"/>
      <c r="C2594" s="55"/>
      <c r="D2594" s="21"/>
      <c r="E2594" s="21"/>
      <c r="F2594" s="20">
        <f t="shared" si="1316"/>
        <v>0</v>
      </c>
      <c r="G2594" s="21"/>
      <c r="H2594" s="21"/>
      <c r="I2594" s="20">
        <f t="shared" si="1317"/>
        <v>0</v>
      </c>
      <c r="J2594" s="20">
        <f t="shared" si="1318"/>
        <v>0</v>
      </c>
      <c r="K2594" s="25" t="str">
        <f t="shared" si="1319"/>
        <v>0</v>
      </c>
      <c r="L2594" s="20">
        <f t="shared" si="1320"/>
        <v>0</v>
      </c>
      <c r="M2594" s="42"/>
      <c r="N2594" s="20">
        <f>COUNTIFS($B$21:$B$5019,B2594)</f>
        <v>0</v>
      </c>
    </row>
    <row r="2595" spans="1:14" x14ac:dyDescent="0.45">
      <c r="A2595" s="19">
        <v>2575</v>
      </c>
      <c r="B2595" s="54"/>
      <c r="C2595" s="55"/>
      <c r="D2595" s="21"/>
      <c r="E2595" s="21"/>
      <c r="F2595" s="20">
        <f t="shared" si="1316"/>
        <v>0</v>
      </c>
      <c r="G2595" s="21"/>
      <c r="H2595" s="21"/>
      <c r="I2595" s="20">
        <f t="shared" si="1317"/>
        <v>0</v>
      </c>
      <c r="J2595" s="20">
        <f t="shared" si="1318"/>
        <v>0</v>
      </c>
      <c r="K2595" s="25" t="str">
        <f t="shared" si="1319"/>
        <v>0</v>
      </c>
      <c r="L2595" s="20">
        <f t="shared" si="1320"/>
        <v>0</v>
      </c>
      <c r="M2595" s="42"/>
      <c r="N2595" s="20">
        <f>COUNTIFS($B$21:$B$5019,B2595)</f>
        <v>0</v>
      </c>
    </row>
    <row r="2596" spans="1:14" x14ac:dyDescent="0.45">
      <c r="A2596" s="19">
        <v>2576</v>
      </c>
      <c r="B2596" s="54"/>
      <c r="C2596" s="55"/>
      <c r="D2596" s="21"/>
      <c r="E2596" s="21"/>
      <c r="F2596" s="20">
        <f t="shared" si="1316"/>
        <v>0</v>
      </c>
      <c r="G2596" s="21"/>
      <c r="H2596" s="21"/>
      <c r="I2596" s="20">
        <f t="shared" si="1317"/>
        <v>0</v>
      </c>
      <c r="J2596" s="20">
        <f t="shared" si="1318"/>
        <v>0</v>
      </c>
      <c r="K2596" s="25" t="str">
        <f t="shared" si="1319"/>
        <v>0</v>
      </c>
      <c r="L2596" s="20">
        <f t="shared" si="1320"/>
        <v>0</v>
      </c>
      <c r="M2596" s="42"/>
      <c r="N2596" s="20">
        <f>COUNTIFS($B$21:$B$5019,B2596)</f>
        <v>0</v>
      </c>
    </row>
    <row r="2597" spans="1:14" x14ac:dyDescent="0.45">
      <c r="A2597" s="19">
        <v>2577</v>
      </c>
      <c r="B2597" s="54"/>
      <c r="C2597" s="55"/>
      <c r="D2597" s="21"/>
      <c r="E2597" s="21"/>
      <c r="F2597" s="20">
        <f t="shared" si="1316"/>
        <v>0</v>
      </c>
      <c r="G2597" s="21"/>
      <c r="H2597" s="21"/>
      <c r="I2597" s="20">
        <f t="shared" si="1317"/>
        <v>0</v>
      </c>
      <c r="J2597" s="20">
        <f t="shared" si="1318"/>
        <v>0</v>
      </c>
      <c r="K2597" s="25" t="str">
        <f t="shared" si="1319"/>
        <v>0</v>
      </c>
      <c r="L2597" s="20">
        <f t="shared" si="1320"/>
        <v>0</v>
      </c>
      <c r="M2597" s="42"/>
      <c r="N2597" s="20">
        <f>COUNTIFS($B$21:$B$5019,B2597)</f>
        <v>0</v>
      </c>
    </row>
    <row r="2598" spans="1:14" x14ac:dyDescent="0.45">
      <c r="A2598" s="19">
        <v>2578</v>
      </c>
      <c r="B2598" s="54"/>
      <c r="C2598" s="55"/>
      <c r="D2598" s="21"/>
      <c r="E2598" s="21"/>
      <c r="F2598" s="20">
        <f t="shared" si="1316"/>
        <v>0</v>
      </c>
      <c r="G2598" s="21"/>
      <c r="H2598" s="21"/>
      <c r="I2598" s="20">
        <f t="shared" si="1317"/>
        <v>0</v>
      </c>
      <c r="J2598" s="20">
        <f t="shared" si="1318"/>
        <v>0</v>
      </c>
      <c r="K2598" s="25" t="str">
        <f t="shared" si="1319"/>
        <v>0</v>
      </c>
      <c r="L2598" s="20">
        <f t="shared" si="1320"/>
        <v>0</v>
      </c>
      <c r="M2598" s="42"/>
      <c r="N2598" s="20">
        <f>COUNTIFS($B$21:$B$5019,B2598)</f>
        <v>0</v>
      </c>
    </row>
    <row r="2599" spans="1:14" x14ac:dyDescent="0.45">
      <c r="A2599" s="19">
        <v>2579</v>
      </c>
      <c r="B2599" s="54"/>
      <c r="C2599" s="55"/>
      <c r="D2599" s="21"/>
      <c r="E2599" s="21"/>
      <c r="F2599" s="20">
        <f t="shared" si="1316"/>
        <v>0</v>
      </c>
      <c r="G2599" s="21"/>
      <c r="H2599" s="21"/>
      <c r="I2599" s="20">
        <f t="shared" si="1317"/>
        <v>0</v>
      </c>
      <c r="J2599" s="20">
        <f t="shared" si="1318"/>
        <v>0</v>
      </c>
      <c r="K2599" s="25" t="str">
        <f t="shared" si="1319"/>
        <v>0</v>
      </c>
      <c r="L2599" s="20">
        <f t="shared" si="1320"/>
        <v>0</v>
      </c>
      <c r="M2599" s="42"/>
      <c r="N2599" s="20">
        <f>COUNTIFS($B$21:$B$5019,B2599)</f>
        <v>0</v>
      </c>
    </row>
    <row r="2600" spans="1:14" ht="18.600000000000001" thickBot="1" x14ac:dyDescent="0.5">
      <c r="A2600" s="22">
        <v>2580</v>
      </c>
      <c r="B2600" s="56"/>
      <c r="C2600" s="57"/>
      <c r="D2600" s="24"/>
      <c r="E2600" s="24"/>
      <c r="F2600" s="23">
        <f t="shared" si="1316"/>
        <v>0</v>
      </c>
      <c r="G2600" s="24"/>
      <c r="H2600" s="24"/>
      <c r="I2600" s="23">
        <f t="shared" si="1317"/>
        <v>0</v>
      </c>
      <c r="J2600" s="23">
        <f t="shared" si="1318"/>
        <v>0</v>
      </c>
      <c r="K2600" s="26" t="str">
        <f t="shared" si="1319"/>
        <v>0</v>
      </c>
      <c r="L2600" s="23">
        <f t="shared" si="1320"/>
        <v>0</v>
      </c>
      <c r="M2600" s="43"/>
      <c r="N2600" s="23">
        <f>COUNTIFS($B$21:$B$5019,B2600)</f>
        <v>0</v>
      </c>
    </row>
    <row r="2601" spans="1:14" x14ac:dyDescent="0.45">
      <c r="A2601" s="16">
        <v>2581</v>
      </c>
      <c r="B2601" s="52"/>
      <c r="C2601" s="53"/>
      <c r="D2601" s="18"/>
      <c r="E2601" s="18"/>
      <c r="F2601" s="17">
        <f>D2601-E2601</f>
        <v>0</v>
      </c>
      <c r="G2601" s="18"/>
      <c r="H2601" s="18"/>
      <c r="I2601" s="17">
        <f>G2601-H2601</f>
        <v>0</v>
      </c>
      <c r="J2601" s="17">
        <f>F2601+I2601</f>
        <v>0</v>
      </c>
      <c r="K2601" s="27" t="str">
        <f>IF(E2601&lt;0,"マイナス請求",IF(J2601=1900,"○",IF(J2601=0,"0",IF(J2601&lt;1900,"値引残","要確認"))))</f>
        <v>0</v>
      </c>
      <c r="L2601" s="17">
        <f>J2601</f>
        <v>0</v>
      </c>
      <c r="M2601" s="41"/>
      <c r="N2601" s="17">
        <f>COUNTIFS($B$21:$B$5019,B2601)</f>
        <v>0</v>
      </c>
    </row>
    <row r="2602" spans="1:14" x14ac:dyDescent="0.45">
      <c r="A2602" s="19">
        <v>2582</v>
      </c>
      <c r="B2602" s="54"/>
      <c r="C2602" s="55"/>
      <c r="D2602" s="21"/>
      <c r="E2602" s="21"/>
      <c r="F2602" s="20">
        <f t="shared" ref="F2602:F2610" si="1321">D2602-E2602</f>
        <v>0</v>
      </c>
      <c r="G2602" s="21"/>
      <c r="H2602" s="21"/>
      <c r="I2602" s="20">
        <f t="shared" ref="I2602:I2610" si="1322">G2602-H2602</f>
        <v>0</v>
      </c>
      <c r="J2602" s="20">
        <f t="shared" ref="J2602:J2610" si="1323">F2602+I2602</f>
        <v>0</v>
      </c>
      <c r="K2602" s="25" t="str">
        <f t="shared" ref="K2602:K2610" si="1324">IF(E2602&lt;0,"マイナス請求",IF(J2602=1900,"○",IF(J2602=0,"0",IF(J2602&lt;1900,"値引残","要確認"))))</f>
        <v>0</v>
      </c>
      <c r="L2602" s="20">
        <f t="shared" ref="L2602:L2610" si="1325">J2602</f>
        <v>0</v>
      </c>
      <c r="M2602" s="42"/>
      <c r="N2602" s="20">
        <f>COUNTIFS($B$21:$B$5019,B2602)</f>
        <v>0</v>
      </c>
    </row>
    <row r="2603" spans="1:14" x14ac:dyDescent="0.45">
      <c r="A2603" s="19">
        <v>2583</v>
      </c>
      <c r="B2603" s="54"/>
      <c r="C2603" s="55"/>
      <c r="D2603" s="21"/>
      <c r="E2603" s="21"/>
      <c r="F2603" s="20">
        <f t="shared" si="1321"/>
        <v>0</v>
      </c>
      <c r="G2603" s="21"/>
      <c r="H2603" s="21"/>
      <c r="I2603" s="20">
        <f t="shared" si="1322"/>
        <v>0</v>
      </c>
      <c r="J2603" s="20">
        <f t="shared" si="1323"/>
        <v>0</v>
      </c>
      <c r="K2603" s="25" t="str">
        <f t="shared" si="1324"/>
        <v>0</v>
      </c>
      <c r="L2603" s="20">
        <f t="shared" si="1325"/>
        <v>0</v>
      </c>
      <c r="M2603" s="42"/>
      <c r="N2603" s="20">
        <f>COUNTIFS($B$21:$B$5019,B2603)</f>
        <v>0</v>
      </c>
    </row>
    <row r="2604" spans="1:14" x14ac:dyDescent="0.45">
      <c r="A2604" s="19">
        <v>2584</v>
      </c>
      <c r="B2604" s="54"/>
      <c r="C2604" s="55"/>
      <c r="D2604" s="21"/>
      <c r="E2604" s="21"/>
      <c r="F2604" s="20">
        <f t="shared" si="1321"/>
        <v>0</v>
      </c>
      <c r="G2604" s="21"/>
      <c r="H2604" s="21"/>
      <c r="I2604" s="20">
        <f t="shared" si="1322"/>
        <v>0</v>
      </c>
      <c r="J2604" s="20">
        <f t="shared" si="1323"/>
        <v>0</v>
      </c>
      <c r="K2604" s="25" t="str">
        <f t="shared" si="1324"/>
        <v>0</v>
      </c>
      <c r="L2604" s="20">
        <f t="shared" si="1325"/>
        <v>0</v>
      </c>
      <c r="M2604" s="42"/>
      <c r="N2604" s="20">
        <f>COUNTIFS($B$21:$B$5019,B2604)</f>
        <v>0</v>
      </c>
    </row>
    <row r="2605" spans="1:14" x14ac:dyDescent="0.45">
      <c r="A2605" s="19">
        <v>2585</v>
      </c>
      <c r="B2605" s="54"/>
      <c r="C2605" s="55"/>
      <c r="D2605" s="21"/>
      <c r="E2605" s="21"/>
      <c r="F2605" s="20">
        <f t="shared" si="1321"/>
        <v>0</v>
      </c>
      <c r="G2605" s="21"/>
      <c r="H2605" s="21"/>
      <c r="I2605" s="20">
        <f t="shared" si="1322"/>
        <v>0</v>
      </c>
      <c r="J2605" s="20">
        <f t="shared" si="1323"/>
        <v>0</v>
      </c>
      <c r="K2605" s="25" t="str">
        <f t="shared" si="1324"/>
        <v>0</v>
      </c>
      <c r="L2605" s="20">
        <f t="shared" si="1325"/>
        <v>0</v>
      </c>
      <c r="M2605" s="42"/>
      <c r="N2605" s="20">
        <f>COUNTIFS($B$21:$B$5019,B2605)</f>
        <v>0</v>
      </c>
    </row>
    <row r="2606" spans="1:14" x14ac:dyDescent="0.45">
      <c r="A2606" s="19">
        <v>2586</v>
      </c>
      <c r="B2606" s="54"/>
      <c r="C2606" s="55"/>
      <c r="D2606" s="21"/>
      <c r="E2606" s="21"/>
      <c r="F2606" s="20">
        <f t="shared" si="1321"/>
        <v>0</v>
      </c>
      <c r="G2606" s="21"/>
      <c r="H2606" s="21"/>
      <c r="I2606" s="20">
        <f t="shared" si="1322"/>
        <v>0</v>
      </c>
      <c r="J2606" s="20">
        <f t="shared" si="1323"/>
        <v>0</v>
      </c>
      <c r="K2606" s="25" t="str">
        <f t="shared" si="1324"/>
        <v>0</v>
      </c>
      <c r="L2606" s="20">
        <f t="shared" si="1325"/>
        <v>0</v>
      </c>
      <c r="M2606" s="42"/>
      <c r="N2606" s="20">
        <f>COUNTIFS($B$21:$B$5019,B2606)</f>
        <v>0</v>
      </c>
    </row>
    <row r="2607" spans="1:14" x14ac:dyDescent="0.45">
      <c r="A2607" s="19">
        <v>2587</v>
      </c>
      <c r="B2607" s="54"/>
      <c r="C2607" s="55"/>
      <c r="D2607" s="21"/>
      <c r="E2607" s="21"/>
      <c r="F2607" s="20">
        <f t="shared" si="1321"/>
        <v>0</v>
      </c>
      <c r="G2607" s="21"/>
      <c r="H2607" s="21"/>
      <c r="I2607" s="20">
        <f t="shared" si="1322"/>
        <v>0</v>
      </c>
      <c r="J2607" s="20">
        <f t="shared" si="1323"/>
        <v>0</v>
      </c>
      <c r="K2607" s="25" t="str">
        <f t="shared" si="1324"/>
        <v>0</v>
      </c>
      <c r="L2607" s="20">
        <f t="shared" si="1325"/>
        <v>0</v>
      </c>
      <c r="M2607" s="42"/>
      <c r="N2607" s="20">
        <f>COUNTIFS($B$21:$B$5019,B2607)</f>
        <v>0</v>
      </c>
    </row>
    <row r="2608" spans="1:14" x14ac:dyDescent="0.45">
      <c r="A2608" s="19">
        <v>2588</v>
      </c>
      <c r="B2608" s="54"/>
      <c r="C2608" s="55"/>
      <c r="D2608" s="21"/>
      <c r="E2608" s="21"/>
      <c r="F2608" s="20">
        <f t="shared" si="1321"/>
        <v>0</v>
      </c>
      <c r="G2608" s="21"/>
      <c r="H2608" s="21"/>
      <c r="I2608" s="20">
        <f t="shared" si="1322"/>
        <v>0</v>
      </c>
      <c r="J2608" s="20">
        <f t="shared" si="1323"/>
        <v>0</v>
      </c>
      <c r="K2608" s="25" t="str">
        <f t="shared" si="1324"/>
        <v>0</v>
      </c>
      <c r="L2608" s="20">
        <f t="shared" si="1325"/>
        <v>0</v>
      </c>
      <c r="M2608" s="42"/>
      <c r="N2608" s="20">
        <f>COUNTIFS($B$21:$B$5019,B2608)</f>
        <v>0</v>
      </c>
    </row>
    <row r="2609" spans="1:14" x14ac:dyDescent="0.45">
      <c r="A2609" s="19">
        <v>2589</v>
      </c>
      <c r="B2609" s="54"/>
      <c r="C2609" s="55"/>
      <c r="D2609" s="21"/>
      <c r="E2609" s="21"/>
      <c r="F2609" s="20">
        <f t="shared" si="1321"/>
        <v>0</v>
      </c>
      <c r="G2609" s="21"/>
      <c r="H2609" s="21"/>
      <c r="I2609" s="20">
        <f t="shared" si="1322"/>
        <v>0</v>
      </c>
      <c r="J2609" s="20">
        <f t="shared" si="1323"/>
        <v>0</v>
      </c>
      <c r="K2609" s="25" t="str">
        <f t="shared" si="1324"/>
        <v>0</v>
      </c>
      <c r="L2609" s="20">
        <f t="shared" si="1325"/>
        <v>0</v>
      </c>
      <c r="M2609" s="42"/>
      <c r="N2609" s="20">
        <f>COUNTIFS($B$21:$B$5019,B2609)</f>
        <v>0</v>
      </c>
    </row>
    <row r="2610" spans="1:14" ht="18.600000000000001" thickBot="1" x14ac:dyDescent="0.5">
      <c r="A2610" s="22">
        <v>2590</v>
      </c>
      <c r="B2610" s="56"/>
      <c r="C2610" s="57"/>
      <c r="D2610" s="24"/>
      <c r="E2610" s="24"/>
      <c r="F2610" s="23">
        <f t="shared" si="1321"/>
        <v>0</v>
      </c>
      <c r="G2610" s="24"/>
      <c r="H2610" s="24"/>
      <c r="I2610" s="23">
        <f t="shared" si="1322"/>
        <v>0</v>
      </c>
      <c r="J2610" s="23">
        <f t="shared" si="1323"/>
        <v>0</v>
      </c>
      <c r="K2610" s="26" t="str">
        <f t="shared" si="1324"/>
        <v>0</v>
      </c>
      <c r="L2610" s="23">
        <f t="shared" si="1325"/>
        <v>0</v>
      </c>
      <c r="M2610" s="43"/>
      <c r="N2610" s="23">
        <f>COUNTIFS($B$21:$B$5019,B2610)</f>
        <v>0</v>
      </c>
    </row>
    <row r="2611" spans="1:14" x14ac:dyDescent="0.45">
      <c r="A2611" s="16">
        <v>2591</v>
      </c>
      <c r="B2611" s="52"/>
      <c r="C2611" s="53"/>
      <c r="D2611" s="18"/>
      <c r="E2611" s="18"/>
      <c r="F2611" s="17">
        <f>D2611-E2611</f>
        <v>0</v>
      </c>
      <c r="G2611" s="18"/>
      <c r="H2611" s="18"/>
      <c r="I2611" s="17">
        <f>G2611-H2611</f>
        <v>0</v>
      </c>
      <c r="J2611" s="17">
        <f>F2611+I2611</f>
        <v>0</v>
      </c>
      <c r="K2611" s="27" t="str">
        <f>IF(E2611&lt;0,"マイナス請求",IF(J2611=1900,"○",IF(J2611=0,"0",IF(J2611&lt;1900,"値引残","要確認"))))</f>
        <v>0</v>
      </c>
      <c r="L2611" s="17">
        <f>J2611</f>
        <v>0</v>
      </c>
      <c r="M2611" s="41"/>
      <c r="N2611" s="17">
        <f>COUNTIFS($B$21:$B$5019,B2611)</f>
        <v>0</v>
      </c>
    </row>
    <row r="2612" spans="1:14" x14ac:dyDescent="0.45">
      <c r="A2612" s="19">
        <v>2592</v>
      </c>
      <c r="B2612" s="54"/>
      <c r="C2612" s="55"/>
      <c r="D2612" s="21"/>
      <c r="E2612" s="21"/>
      <c r="F2612" s="20">
        <f t="shared" ref="F2612:F2620" si="1326">D2612-E2612</f>
        <v>0</v>
      </c>
      <c r="G2612" s="21"/>
      <c r="H2612" s="21"/>
      <c r="I2612" s="20">
        <f t="shared" ref="I2612:I2620" si="1327">G2612-H2612</f>
        <v>0</v>
      </c>
      <c r="J2612" s="20">
        <f t="shared" ref="J2612:J2620" si="1328">F2612+I2612</f>
        <v>0</v>
      </c>
      <c r="K2612" s="25" t="str">
        <f t="shared" ref="K2612:K2617" si="1329">IF(E2612&lt;0,"マイナス請求",IF(J2612=1900,"○",IF(J2612=0,"0",IF(J2612&lt;1900,"値引残","要確認"))))</f>
        <v>0</v>
      </c>
      <c r="L2612" s="20">
        <f t="shared" ref="L2612:L2620" si="1330">J2612</f>
        <v>0</v>
      </c>
      <c r="M2612" s="42"/>
      <c r="N2612" s="20">
        <f>COUNTIFS($B$21:$B$5019,B2612)</f>
        <v>0</v>
      </c>
    </row>
    <row r="2613" spans="1:14" x14ac:dyDescent="0.45">
      <c r="A2613" s="19">
        <v>2593</v>
      </c>
      <c r="B2613" s="54"/>
      <c r="C2613" s="55"/>
      <c r="D2613" s="21"/>
      <c r="E2613" s="21"/>
      <c r="F2613" s="20">
        <f t="shared" si="1326"/>
        <v>0</v>
      </c>
      <c r="G2613" s="21"/>
      <c r="H2613" s="21"/>
      <c r="I2613" s="20">
        <f t="shared" si="1327"/>
        <v>0</v>
      </c>
      <c r="J2613" s="20">
        <f t="shared" si="1328"/>
        <v>0</v>
      </c>
      <c r="K2613" s="25" t="str">
        <f t="shared" si="1329"/>
        <v>0</v>
      </c>
      <c r="L2613" s="20">
        <f t="shared" si="1330"/>
        <v>0</v>
      </c>
      <c r="M2613" s="42"/>
      <c r="N2613" s="20">
        <f>COUNTIFS($B$21:$B$5019,B2613)</f>
        <v>0</v>
      </c>
    </row>
    <row r="2614" spans="1:14" x14ac:dyDescent="0.45">
      <c r="A2614" s="19">
        <v>2594</v>
      </c>
      <c r="B2614" s="54"/>
      <c r="C2614" s="55"/>
      <c r="D2614" s="21"/>
      <c r="E2614" s="21"/>
      <c r="F2614" s="20">
        <f t="shared" si="1326"/>
        <v>0</v>
      </c>
      <c r="G2614" s="21"/>
      <c r="H2614" s="21"/>
      <c r="I2614" s="20">
        <f t="shared" si="1327"/>
        <v>0</v>
      </c>
      <c r="J2614" s="20">
        <f t="shared" si="1328"/>
        <v>0</v>
      </c>
      <c r="K2614" s="25" t="str">
        <f t="shared" si="1329"/>
        <v>0</v>
      </c>
      <c r="L2614" s="20">
        <f t="shared" si="1330"/>
        <v>0</v>
      </c>
      <c r="M2614" s="42"/>
      <c r="N2614" s="20">
        <f>COUNTIFS($B$21:$B$5019,B2614)</f>
        <v>0</v>
      </c>
    </row>
    <row r="2615" spans="1:14" x14ac:dyDescent="0.45">
      <c r="A2615" s="19">
        <v>2595</v>
      </c>
      <c r="B2615" s="54"/>
      <c r="C2615" s="55"/>
      <c r="D2615" s="21"/>
      <c r="E2615" s="21"/>
      <c r="F2615" s="20">
        <f t="shared" si="1326"/>
        <v>0</v>
      </c>
      <c r="G2615" s="21"/>
      <c r="H2615" s="21"/>
      <c r="I2615" s="20">
        <f t="shared" si="1327"/>
        <v>0</v>
      </c>
      <c r="J2615" s="20">
        <f t="shared" si="1328"/>
        <v>0</v>
      </c>
      <c r="K2615" s="25" t="str">
        <f t="shared" si="1329"/>
        <v>0</v>
      </c>
      <c r="L2615" s="20">
        <f t="shared" si="1330"/>
        <v>0</v>
      </c>
      <c r="M2615" s="42"/>
      <c r="N2615" s="20">
        <f>COUNTIFS($B$21:$B$5019,B2615)</f>
        <v>0</v>
      </c>
    </row>
    <row r="2616" spans="1:14" x14ac:dyDescent="0.45">
      <c r="A2616" s="19">
        <v>2596</v>
      </c>
      <c r="B2616" s="54"/>
      <c r="C2616" s="55"/>
      <c r="D2616" s="21"/>
      <c r="E2616" s="21"/>
      <c r="F2616" s="20">
        <f t="shared" si="1326"/>
        <v>0</v>
      </c>
      <c r="G2616" s="21"/>
      <c r="H2616" s="21"/>
      <c r="I2616" s="20">
        <f t="shared" si="1327"/>
        <v>0</v>
      </c>
      <c r="J2616" s="20">
        <f t="shared" si="1328"/>
        <v>0</v>
      </c>
      <c r="K2616" s="25" t="str">
        <f t="shared" si="1329"/>
        <v>0</v>
      </c>
      <c r="L2616" s="20">
        <f t="shared" si="1330"/>
        <v>0</v>
      </c>
      <c r="M2616" s="42"/>
      <c r="N2616" s="20">
        <f>COUNTIFS($B$21:$B$5019,B2616)</f>
        <v>0</v>
      </c>
    </row>
    <row r="2617" spans="1:14" x14ac:dyDescent="0.45">
      <c r="A2617" s="19">
        <v>2597</v>
      </c>
      <c r="B2617" s="54"/>
      <c r="C2617" s="55"/>
      <c r="D2617" s="21"/>
      <c r="E2617" s="21"/>
      <c r="F2617" s="20">
        <f t="shared" si="1326"/>
        <v>0</v>
      </c>
      <c r="G2617" s="21"/>
      <c r="H2617" s="21"/>
      <c r="I2617" s="20">
        <f t="shared" si="1327"/>
        <v>0</v>
      </c>
      <c r="J2617" s="20">
        <f t="shared" si="1328"/>
        <v>0</v>
      </c>
      <c r="K2617" s="25" t="str">
        <f t="shared" si="1329"/>
        <v>0</v>
      </c>
      <c r="L2617" s="20">
        <f t="shared" si="1330"/>
        <v>0</v>
      </c>
      <c r="M2617" s="42"/>
      <c r="N2617" s="20">
        <f>COUNTIFS($B$21:$B$5019,B2617)</f>
        <v>0</v>
      </c>
    </row>
    <row r="2618" spans="1:14" x14ac:dyDescent="0.45">
      <c r="A2618" s="19">
        <v>2598</v>
      </c>
      <c r="B2618" s="54"/>
      <c r="C2618" s="55"/>
      <c r="D2618" s="21"/>
      <c r="E2618" s="21"/>
      <c r="F2618" s="20">
        <f t="shared" si="1326"/>
        <v>0</v>
      </c>
      <c r="G2618" s="21"/>
      <c r="H2618" s="21"/>
      <c r="I2618" s="20">
        <f t="shared" si="1327"/>
        <v>0</v>
      </c>
      <c r="J2618" s="20">
        <f t="shared" si="1328"/>
        <v>0</v>
      </c>
      <c r="K2618" s="25" t="str">
        <f>IF(E2618&lt;0,"マイナス請求",IF(J2618=1900,"○",IF(J2618=0,"0",IF(J2618&lt;1900,"値引残","要確認"))))</f>
        <v>0</v>
      </c>
      <c r="L2618" s="20">
        <f t="shared" si="1330"/>
        <v>0</v>
      </c>
      <c r="M2618" s="42"/>
      <c r="N2618" s="20">
        <f>COUNTIFS($B$21:$B$5019,B2618)</f>
        <v>0</v>
      </c>
    </row>
    <row r="2619" spans="1:14" x14ac:dyDescent="0.45">
      <c r="A2619" s="19">
        <v>2599</v>
      </c>
      <c r="B2619" s="54"/>
      <c r="C2619" s="55"/>
      <c r="D2619" s="21"/>
      <c r="E2619" s="21"/>
      <c r="F2619" s="20">
        <f t="shared" si="1326"/>
        <v>0</v>
      </c>
      <c r="G2619" s="21"/>
      <c r="H2619" s="21"/>
      <c r="I2619" s="20">
        <f t="shared" si="1327"/>
        <v>0</v>
      </c>
      <c r="J2619" s="20">
        <f t="shared" si="1328"/>
        <v>0</v>
      </c>
      <c r="K2619" s="25" t="str">
        <f t="shared" ref="K2619:K2620" si="1331">IF(E2619&lt;0,"マイナス請求",IF(J2619=1900,"○",IF(J2619=0,"0",IF(J2619&lt;1900,"値引残","要確認"))))</f>
        <v>0</v>
      </c>
      <c r="L2619" s="20">
        <f t="shared" si="1330"/>
        <v>0</v>
      </c>
      <c r="M2619" s="42"/>
      <c r="N2619" s="20">
        <f>COUNTIFS($B$21:$B$5019,B2619)</f>
        <v>0</v>
      </c>
    </row>
    <row r="2620" spans="1:14" ht="18.600000000000001" thickBot="1" x14ac:dyDescent="0.5">
      <c r="A2620" s="22">
        <v>2600</v>
      </c>
      <c r="B2620" s="56"/>
      <c r="C2620" s="57"/>
      <c r="D2620" s="24"/>
      <c r="E2620" s="24"/>
      <c r="F2620" s="23">
        <f t="shared" si="1326"/>
        <v>0</v>
      </c>
      <c r="G2620" s="24"/>
      <c r="H2620" s="24"/>
      <c r="I2620" s="23">
        <f t="shared" si="1327"/>
        <v>0</v>
      </c>
      <c r="J2620" s="23">
        <f t="shared" si="1328"/>
        <v>0</v>
      </c>
      <c r="K2620" s="26" t="str">
        <f t="shared" si="1331"/>
        <v>0</v>
      </c>
      <c r="L2620" s="23">
        <f t="shared" si="1330"/>
        <v>0</v>
      </c>
      <c r="M2620" s="43"/>
      <c r="N2620" s="23">
        <f>COUNTIFS($B$21:$B$5019,B2620)</f>
        <v>0</v>
      </c>
    </row>
    <row r="2621" spans="1:14" x14ac:dyDescent="0.45">
      <c r="A2621" s="16">
        <v>2601</v>
      </c>
      <c r="B2621" s="52"/>
      <c r="C2621" s="53"/>
      <c r="D2621" s="18"/>
      <c r="E2621" s="18"/>
      <c r="F2621" s="17">
        <f>D2621-E2621</f>
        <v>0</v>
      </c>
      <c r="G2621" s="18"/>
      <c r="H2621" s="18"/>
      <c r="I2621" s="17">
        <f>G2621-H2621</f>
        <v>0</v>
      </c>
      <c r="J2621" s="17">
        <f>F2621+I2621</f>
        <v>0</v>
      </c>
      <c r="K2621" s="27" t="str">
        <f>IF(E2621&lt;0,"マイナス請求",IF(J2621=1900,"○",IF(J2621=0,"0",IF(J2621&lt;1900,"値引残","要確認"))))</f>
        <v>0</v>
      </c>
      <c r="L2621" s="17">
        <f>J2621</f>
        <v>0</v>
      </c>
      <c r="M2621" s="41"/>
      <c r="N2621" s="17">
        <f>COUNTIFS($B$21:$B$5019,B2621)</f>
        <v>0</v>
      </c>
    </row>
    <row r="2622" spans="1:14" x14ac:dyDescent="0.45">
      <c r="A2622" s="19">
        <v>2602</v>
      </c>
      <c r="B2622" s="54"/>
      <c r="C2622" s="55"/>
      <c r="D2622" s="21"/>
      <c r="E2622" s="21"/>
      <c r="F2622" s="20">
        <f t="shared" ref="F2622:F2630" si="1332">D2622-E2622</f>
        <v>0</v>
      </c>
      <c r="G2622" s="21"/>
      <c r="H2622" s="21"/>
      <c r="I2622" s="20">
        <f t="shared" ref="I2622:I2630" si="1333">G2622-H2622</f>
        <v>0</v>
      </c>
      <c r="J2622" s="20">
        <f t="shared" ref="J2622:J2630" si="1334">F2622+I2622</f>
        <v>0</v>
      </c>
      <c r="K2622" s="25" t="str">
        <f t="shared" ref="K2622:K2630" si="1335">IF(E2622&lt;0,"マイナス請求",IF(J2622=1900,"○",IF(J2622=0,"0",IF(J2622&lt;1900,"値引残","要確認"))))</f>
        <v>0</v>
      </c>
      <c r="L2622" s="20">
        <f t="shared" ref="L2622:L2630" si="1336">J2622</f>
        <v>0</v>
      </c>
      <c r="M2622" s="42"/>
      <c r="N2622" s="20">
        <f>COUNTIFS($B$21:$B$5019,B2622)</f>
        <v>0</v>
      </c>
    </row>
    <row r="2623" spans="1:14" x14ac:dyDescent="0.45">
      <c r="A2623" s="19">
        <v>2603</v>
      </c>
      <c r="B2623" s="54"/>
      <c r="C2623" s="55"/>
      <c r="D2623" s="21"/>
      <c r="E2623" s="21"/>
      <c r="F2623" s="20">
        <f t="shared" si="1332"/>
        <v>0</v>
      </c>
      <c r="G2623" s="21"/>
      <c r="H2623" s="21"/>
      <c r="I2623" s="20">
        <f t="shared" si="1333"/>
        <v>0</v>
      </c>
      <c r="J2623" s="20">
        <f t="shared" si="1334"/>
        <v>0</v>
      </c>
      <c r="K2623" s="25" t="str">
        <f t="shared" si="1335"/>
        <v>0</v>
      </c>
      <c r="L2623" s="20">
        <f t="shared" si="1336"/>
        <v>0</v>
      </c>
      <c r="M2623" s="42"/>
      <c r="N2623" s="20">
        <f>COUNTIFS($B$21:$B$5019,B2623)</f>
        <v>0</v>
      </c>
    </row>
    <row r="2624" spans="1:14" x14ac:dyDescent="0.45">
      <c r="A2624" s="19">
        <v>2604</v>
      </c>
      <c r="B2624" s="54"/>
      <c r="C2624" s="55"/>
      <c r="D2624" s="21"/>
      <c r="E2624" s="21"/>
      <c r="F2624" s="20">
        <f t="shared" si="1332"/>
        <v>0</v>
      </c>
      <c r="G2624" s="21"/>
      <c r="H2624" s="21"/>
      <c r="I2624" s="20">
        <f t="shared" si="1333"/>
        <v>0</v>
      </c>
      <c r="J2624" s="20">
        <f t="shared" si="1334"/>
        <v>0</v>
      </c>
      <c r="K2624" s="25" t="str">
        <f t="shared" si="1335"/>
        <v>0</v>
      </c>
      <c r="L2624" s="20">
        <f t="shared" si="1336"/>
        <v>0</v>
      </c>
      <c r="M2624" s="42"/>
      <c r="N2624" s="20">
        <f>COUNTIFS($B$21:$B$5019,B2624)</f>
        <v>0</v>
      </c>
    </row>
    <row r="2625" spans="1:14" x14ac:dyDescent="0.45">
      <c r="A2625" s="19">
        <v>2605</v>
      </c>
      <c r="B2625" s="54"/>
      <c r="C2625" s="55"/>
      <c r="D2625" s="21"/>
      <c r="E2625" s="21"/>
      <c r="F2625" s="20">
        <f t="shared" si="1332"/>
        <v>0</v>
      </c>
      <c r="G2625" s="21"/>
      <c r="H2625" s="21"/>
      <c r="I2625" s="20">
        <f t="shared" si="1333"/>
        <v>0</v>
      </c>
      <c r="J2625" s="20">
        <f t="shared" si="1334"/>
        <v>0</v>
      </c>
      <c r="K2625" s="25" t="str">
        <f t="shared" si="1335"/>
        <v>0</v>
      </c>
      <c r="L2625" s="20">
        <f t="shared" si="1336"/>
        <v>0</v>
      </c>
      <c r="M2625" s="42"/>
      <c r="N2625" s="20">
        <f>COUNTIFS($B$21:$B$5019,B2625)</f>
        <v>0</v>
      </c>
    </row>
    <row r="2626" spans="1:14" x14ac:dyDescent="0.45">
      <c r="A2626" s="19">
        <v>2606</v>
      </c>
      <c r="B2626" s="54"/>
      <c r="C2626" s="55"/>
      <c r="D2626" s="21"/>
      <c r="E2626" s="21"/>
      <c r="F2626" s="20">
        <f t="shared" si="1332"/>
        <v>0</v>
      </c>
      <c r="G2626" s="21"/>
      <c r="H2626" s="21"/>
      <c r="I2626" s="20">
        <f t="shared" si="1333"/>
        <v>0</v>
      </c>
      <c r="J2626" s="20">
        <f t="shared" si="1334"/>
        <v>0</v>
      </c>
      <c r="K2626" s="25" t="str">
        <f t="shared" si="1335"/>
        <v>0</v>
      </c>
      <c r="L2626" s="20">
        <f t="shared" si="1336"/>
        <v>0</v>
      </c>
      <c r="M2626" s="42"/>
      <c r="N2626" s="20">
        <f>COUNTIFS($B$21:$B$5019,B2626)</f>
        <v>0</v>
      </c>
    </row>
    <row r="2627" spans="1:14" x14ac:dyDescent="0.45">
      <c r="A2627" s="19">
        <v>2607</v>
      </c>
      <c r="B2627" s="54"/>
      <c r="C2627" s="55"/>
      <c r="D2627" s="21"/>
      <c r="E2627" s="21"/>
      <c r="F2627" s="20">
        <f t="shared" si="1332"/>
        <v>0</v>
      </c>
      <c r="G2627" s="21"/>
      <c r="H2627" s="21"/>
      <c r="I2627" s="20">
        <f t="shared" si="1333"/>
        <v>0</v>
      </c>
      <c r="J2627" s="20">
        <f t="shared" si="1334"/>
        <v>0</v>
      </c>
      <c r="K2627" s="25" t="str">
        <f t="shared" si="1335"/>
        <v>0</v>
      </c>
      <c r="L2627" s="20">
        <f t="shared" si="1336"/>
        <v>0</v>
      </c>
      <c r="M2627" s="42"/>
      <c r="N2627" s="20">
        <f>COUNTIFS($B$21:$B$5019,B2627)</f>
        <v>0</v>
      </c>
    </row>
    <row r="2628" spans="1:14" x14ac:dyDescent="0.45">
      <c r="A2628" s="19">
        <v>2608</v>
      </c>
      <c r="B2628" s="54"/>
      <c r="C2628" s="55"/>
      <c r="D2628" s="21"/>
      <c r="E2628" s="21"/>
      <c r="F2628" s="20">
        <f t="shared" si="1332"/>
        <v>0</v>
      </c>
      <c r="G2628" s="21"/>
      <c r="H2628" s="21"/>
      <c r="I2628" s="20">
        <f t="shared" si="1333"/>
        <v>0</v>
      </c>
      <c r="J2628" s="20">
        <f t="shared" si="1334"/>
        <v>0</v>
      </c>
      <c r="K2628" s="25" t="str">
        <f t="shared" si="1335"/>
        <v>0</v>
      </c>
      <c r="L2628" s="20">
        <f t="shared" si="1336"/>
        <v>0</v>
      </c>
      <c r="M2628" s="42"/>
      <c r="N2628" s="20">
        <f>COUNTIFS($B$21:$B$5019,B2628)</f>
        <v>0</v>
      </c>
    </row>
    <row r="2629" spans="1:14" x14ac:dyDescent="0.45">
      <c r="A2629" s="19">
        <v>2609</v>
      </c>
      <c r="B2629" s="54"/>
      <c r="C2629" s="55"/>
      <c r="D2629" s="21"/>
      <c r="E2629" s="21"/>
      <c r="F2629" s="20">
        <f t="shared" si="1332"/>
        <v>0</v>
      </c>
      <c r="G2629" s="21"/>
      <c r="H2629" s="21"/>
      <c r="I2629" s="20">
        <f t="shared" si="1333"/>
        <v>0</v>
      </c>
      <c r="J2629" s="20">
        <f t="shared" si="1334"/>
        <v>0</v>
      </c>
      <c r="K2629" s="25" t="str">
        <f t="shared" si="1335"/>
        <v>0</v>
      </c>
      <c r="L2629" s="20">
        <f t="shared" si="1336"/>
        <v>0</v>
      </c>
      <c r="M2629" s="42"/>
      <c r="N2629" s="20">
        <f>COUNTIFS($B$21:$B$5019,B2629)</f>
        <v>0</v>
      </c>
    </row>
    <row r="2630" spans="1:14" ht="18.600000000000001" thickBot="1" x14ac:dyDescent="0.5">
      <c r="A2630" s="22">
        <v>2610</v>
      </c>
      <c r="B2630" s="56"/>
      <c r="C2630" s="57"/>
      <c r="D2630" s="24"/>
      <c r="E2630" s="24"/>
      <c r="F2630" s="23">
        <f t="shared" si="1332"/>
        <v>0</v>
      </c>
      <c r="G2630" s="24"/>
      <c r="H2630" s="24"/>
      <c r="I2630" s="23">
        <f t="shared" si="1333"/>
        <v>0</v>
      </c>
      <c r="J2630" s="23">
        <f t="shared" si="1334"/>
        <v>0</v>
      </c>
      <c r="K2630" s="26" t="str">
        <f t="shared" si="1335"/>
        <v>0</v>
      </c>
      <c r="L2630" s="23">
        <f t="shared" si="1336"/>
        <v>0</v>
      </c>
      <c r="M2630" s="43"/>
      <c r="N2630" s="23">
        <f>COUNTIFS($B$21:$B$5019,B2630)</f>
        <v>0</v>
      </c>
    </row>
    <row r="2631" spans="1:14" x14ac:dyDescent="0.45">
      <c r="A2631" s="16">
        <v>2611</v>
      </c>
      <c r="B2631" s="52"/>
      <c r="C2631" s="53"/>
      <c r="D2631" s="18"/>
      <c r="E2631" s="18"/>
      <c r="F2631" s="17">
        <f>D2631-E2631</f>
        <v>0</v>
      </c>
      <c r="G2631" s="18"/>
      <c r="H2631" s="18"/>
      <c r="I2631" s="17">
        <f>G2631-H2631</f>
        <v>0</v>
      </c>
      <c r="J2631" s="17">
        <f>F2631+I2631</f>
        <v>0</v>
      </c>
      <c r="K2631" s="27" t="str">
        <f>IF(E2631&lt;0,"マイナス請求",IF(J2631=1900,"○",IF(J2631=0,"0",IF(J2631&lt;1900,"値引残","要確認"))))</f>
        <v>0</v>
      </c>
      <c r="L2631" s="17">
        <f>J2631</f>
        <v>0</v>
      </c>
      <c r="M2631" s="41"/>
      <c r="N2631" s="17">
        <f>COUNTIFS($B$21:$B$5019,B2631)</f>
        <v>0</v>
      </c>
    </row>
    <row r="2632" spans="1:14" x14ac:dyDescent="0.45">
      <c r="A2632" s="19">
        <v>2612</v>
      </c>
      <c r="B2632" s="54"/>
      <c r="C2632" s="55"/>
      <c r="D2632" s="21"/>
      <c r="E2632" s="21"/>
      <c r="F2632" s="20">
        <f t="shared" ref="F2632:F2640" si="1337">D2632-E2632</f>
        <v>0</v>
      </c>
      <c r="G2632" s="21"/>
      <c r="H2632" s="21"/>
      <c r="I2632" s="20">
        <f t="shared" ref="I2632:I2640" si="1338">G2632-H2632</f>
        <v>0</v>
      </c>
      <c r="J2632" s="20">
        <f t="shared" ref="J2632:J2640" si="1339">F2632+I2632</f>
        <v>0</v>
      </c>
      <c r="K2632" s="25" t="str">
        <f t="shared" ref="K2632:K2640" si="1340">IF(E2632&lt;0,"マイナス請求",IF(J2632=1900,"○",IF(J2632=0,"0",IF(J2632&lt;1900,"値引残","要確認"))))</f>
        <v>0</v>
      </c>
      <c r="L2632" s="20">
        <f t="shared" ref="L2632:L2640" si="1341">J2632</f>
        <v>0</v>
      </c>
      <c r="M2632" s="42"/>
      <c r="N2632" s="20">
        <f>COUNTIFS($B$21:$B$5019,B2632)</f>
        <v>0</v>
      </c>
    </row>
    <row r="2633" spans="1:14" x14ac:dyDescent="0.45">
      <c r="A2633" s="19">
        <v>2613</v>
      </c>
      <c r="B2633" s="54"/>
      <c r="C2633" s="55"/>
      <c r="D2633" s="21"/>
      <c r="E2633" s="21"/>
      <c r="F2633" s="20">
        <f t="shared" si="1337"/>
        <v>0</v>
      </c>
      <c r="G2633" s="21"/>
      <c r="H2633" s="21"/>
      <c r="I2633" s="20">
        <f t="shared" si="1338"/>
        <v>0</v>
      </c>
      <c r="J2633" s="20">
        <f t="shared" si="1339"/>
        <v>0</v>
      </c>
      <c r="K2633" s="25" t="str">
        <f t="shared" si="1340"/>
        <v>0</v>
      </c>
      <c r="L2633" s="20">
        <f t="shared" si="1341"/>
        <v>0</v>
      </c>
      <c r="M2633" s="42"/>
      <c r="N2633" s="20">
        <f>COUNTIFS($B$21:$B$5019,B2633)</f>
        <v>0</v>
      </c>
    </row>
    <row r="2634" spans="1:14" x14ac:dyDescent="0.45">
      <c r="A2634" s="19">
        <v>2614</v>
      </c>
      <c r="B2634" s="54"/>
      <c r="C2634" s="55"/>
      <c r="D2634" s="21"/>
      <c r="E2634" s="21"/>
      <c r="F2634" s="20">
        <f t="shared" si="1337"/>
        <v>0</v>
      </c>
      <c r="G2634" s="21"/>
      <c r="H2634" s="21"/>
      <c r="I2634" s="20">
        <f t="shared" si="1338"/>
        <v>0</v>
      </c>
      <c r="J2634" s="20">
        <f t="shared" si="1339"/>
        <v>0</v>
      </c>
      <c r="K2634" s="25" t="str">
        <f t="shared" si="1340"/>
        <v>0</v>
      </c>
      <c r="L2634" s="20">
        <f t="shared" si="1341"/>
        <v>0</v>
      </c>
      <c r="M2634" s="42"/>
      <c r="N2634" s="20">
        <f>COUNTIFS($B$21:$B$5019,B2634)</f>
        <v>0</v>
      </c>
    </row>
    <row r="2635" spans="1:14" x14ac:dyDescent="0.45">
      <c r="A2635" s="19">
        <v>2615</v>
      </c>
      <c r="B2635" s="54"/>
      <c r="C2635" s="55"/>
      <c r="D2635" s="21"/>
      <c r="E2635" s="21"/>
      <c r="F2635" s="20">
        <f t="shared" si="1337"/>
        <v>0</v>
      </c>
      <c r="G2635" s="21"/>
      <c r="H2635" s="21"/>
      <c r="I2635" s="20">
        <f t="shared" si="1338"/>
        <v>0</v>
      </c>
      <c r="J2635" s="20">
        <f t="shared" si="1339"/>
        <v>0</v>
      </c>
      <c r="K2635" s="25" t="str">
        <f t="shared" si="1340"/>
        <v>0</v>
      </c>
      <c r="L2635" s="20">
        <f t="shared" si="1341"/>
        <v>0</v>
      </c>
      <c r="M2635" s="42"/>
      <c r="N2635" s="20">
        <f>COUNTIFS($B$21:$B$5019,B2635)</f>
        <v>0</v>
      </c>
    </row>
    <row r="2636" spans="1:14" x14ac:dyDescent="0.45">
      <c r="A2636" s="19">
        <v>2616</v>
      </c>
      <c r="B2636" s="54"/>
      <c r="C2636" s="55"/>
      <c r="D2636" s="21"/>
      <c r="E2636" s="21"/>
      <c r="F2636" s="20">
        <f t="shared" si="1337"/>
        <v>0</v>
      </c>
      <c r="G2636" s="21"/>
      <c r="H2636" s="21"/>
      <c r="I2636" s="20">
        <f t="shared" si="1338"/>
        <v>0</v>
      </c>
      <c r="J2636" s="20">
        <f t="shared" si="1339"/>
        <v>0</v>
      </c>
      <c r="K2636" s="25" t="str">
        <f t="shared" si="1340"/>
        <v>0</v>
      </c>
      <c r="L2636" s="20">
        <f t="shared" si="1341"/>
        <v>0</v>
      </c>
      <c r="M2636" s="42"/>
      <c r="N2636" s="20">
        <f>COUNTIFS($B$21:$B$5019,B2636)</f>
        <v>0</v>
      </c>
    </row>
    <row r="2637" spans="1:14" x14ac:dyDescent="0.45">
      <c r="A2637" s="19">
        <v>2617</v>
      </c>
      <c r="B2637" s="54"/>
      <c r="C2637" s="55"/>
      <c r="D2637" s="21"/>
      <c r="E2637" s="21"/>
      <c r="F2637" s="20">
        <f t="shared" si="1337"/>
        <v>0</v>
      </c>
      <c r="G2637" s="21"/>
      <c r="H2637" s="21"/>
      <c r="I2637" s="20">
        <f t="shared" si="1338"/>
        <v>0</v>
      </c>
      <c r="J2637" s="20">
        <f t="shared" si="1339"/>
        <v>0</v>
      </c>
      <c r="K2637" s="25" t="str">
        <f t="shared" si="1340"/>
        <v>0</v>
      </c>
      <c r="L2637" s="20">
        <f t="shared" si="1341"/>
        <v>0</v>
      </c>
      <c r="M2637" s="42"/>
      <c r="N2637" s="20">
        <f>COUNTIFS($B$21:$B$5019,B2637)</f>
        <v>0</v>
      </c>
    </row>
    <row r="2638" spans="1:14" x14ac:dyDescent="0.45">
      <c r="A2638" s="19">
        <v>2618</v>
      </c>
      <c r="B2638" s="54"/>
      <c r="C2638" s="55"/>
      <c r="D2638" s="21"/>
      <c r="E2638" s="21"/>
      <c r="F2638" s="20">
        <f t="shared" si="1337"/>
        <v>0</v>
      </c>
      <c r="G2638" s="21"/>
      <c r="H2638" s="21"/>
      <c r="I2638" s="20">
        <f t="shared" si="1338"/>
        <v>0</v>
      </c>
      <c r="J2638" s="20">
        <f t="shared" si="1339"/>
        <v>0</v>
      </c>
      <c r="K2638" s="25" t="str">
        <f t="shared" si="1340"/>
        <v>0</v>
      </c>
      <c r="L2638" s="20">
        <f t="shared" si="1341"/>
        <v>0</v>
      </c>
      <c r="M2638" s="42"/>
      <c r="N2638" s="20">
        <f>COUNTIFS($B$21:$B$5019,B2638)</f>
        <v>0</v>
      </c>
    </row>
    <row r="2639" spans="1:14" x14ac:dyDescent="0.45">
      <c r="A2639" s="19">
        <v>2619</v>
      </c>
      <c r="B2639" s="54"/>
      <c r="C2639" s="55"/>
      <c r="D2639" s="21"/>
      <c r="E2639" s="21"/>
      <c r="F2639" s="20">
        <f t="shared" si="1337"/>
        <v>0</v>
      </c>
      <c r="G2639" s="21"/>
      <c r="H2639" s="21"/>
      <c r="I2639" s="20">
        <f t="shared" si="1338"/>
        <v>0</v>
      </c>
      <c r="J2639" s="20">
        <f t="shared" si="1339"/>
        <v>0</v>
      </c>
      <c r="K2639" s="25" t="str">
        <f t="shared" si="1340"/>
        <v>0</v>
      </c>
      <c r="L2639" s="20">
        <f t="shared" si="1341"/>
        <v>0</v>
      </c>
      <c r="M2639" s="42"/>
      <c r="N2639" s="20">
        <f>COUNTIFS($B$21:$B$5019,B2639)</f>
        <v>0</v>
      </c>
    </row>
    <row r="2640" spans="1:14" ht="18.600000000000001" thickBot="1" x14ac:dyDescent="0.5">
      <c r="A2640" s="22">
        <v>2620</v>
      </c>
      <c r="B2640" s="56"/>
      <c r="C2640" s="57"/>
      <c r="D2640" s="24"/>
      <c r="E2640" s="24"/>
      <c r="F2640" s="23">
        <f t="shared" si="1337"/>
        <v>0</v>
      </c>
      <c r="G2640" s="24"/>
      <c r="H2640" s="24"/>
      <c r="I2640" s="23">
        <f t="shared" si="1338"/>
        <v>0</v>
      </c>
      <c r="J2640" s="23">
        <f t="shared" si="1339"/>
        <v>0</v>
      </c>
      <c r="K2640" s="26" t="str">
        <f t="shared" si="1340"/>
        <v>0</v>
      </c>
      <c r="L2640" s="23">
        <f t="shared" si="1341"/>
        <v>0</v>
      </c>
      <c r="M2640" s="43"/>
      <c r="N2640" s="23">
        <f>COUNTIFS($B$21:$B$5019,B2640)</f>
        <v>0</v>
      </c>
    </row>
    <row r="2641" spans="1:14" x14ac:dyDescent="0.45">
      <c r="A2641" s="16">
        <v>2621</v>
      </c>
      <c r="B2641" s="52"/>
      <c r="C2641" s="53"/>
      <c r="D2641" s="18"/>
      <c r="E2641" s="18"/>
      <c r="F2641" s="17">
        <f>D2641-E2641</f>
        <v>0</v>
      </c>
      <c r="G2641" s="18"/>
      <c r="H2641" s="18"/>
      <c r="I2641" s="17">
        <f>G2641-H2641</f>
        <v>0</v>
      </c>
      <c r="J2641" s="17">
        <f>F2641+I2641</f>
        <v>0</v>
      </c>
      <c r="K2641" s="27" t="str">
        <f>IF(E2641&lt;0,"マイナス請求",IF(J2641=1900,"○",IF(J2641=0,"0",IF(J2641&lt;1900,"値引残","要確認"))))</f>
        <v>0</v>
      </c>
      <c r="L2641" s="17">
        <f>J2641</f>
        <v>0</v>
      </c>
      <c r="M2641" s="41"/>
      <c r="N2641" s="17">
        <f>COUNTIFS($B$21:$B$5019,B2641)</f>
        <v>0</v>
      </c>
    </row>
    <row r="2642" spans="1:14" x14ac:dyDescent="0.45">
      <c r="A2642" s="19">
        <v>2622</v>
      </c>
      <c r="B2642" s="54"/>
      <c r="C2642" s="55"/>
      <c r="D2642" s="21"/>
      <c r="E2642" s="21"/>
      <c r="F2642" s="20">
        <f t="shared" ref="F2642:F2650" si="1342">D2642-E2642</f>
        <v>0</v>
      </c>
      <c r="G2642" s="21"/>
      <c r="H2642" s="21"/>
      <c r="I2642" s="20">
        <f t="shared" ref="I2642:I2650" si="1343">G2642-H2642</f>
        <v>0</v>
      </c>
      <c r="J2642" s="20">
        <f t="shared" ref="J2642:J2650" si="1344">F2642+I2642</f>
        <v>0</v>
      </c>
      <c r="K2642" s="25" t="str">
        <f t="shared" ref="K2642:K2650" si="1345">IF(E2642&lt;0,"マイナス請求",IF(J2642=1900,"○",IF(J2642=0,"0",IF(J2642&lt;1900,"値引残","要確認"))))</f>
        <v>0</v>
      </c>
      <c r="L2642" s="20">
        <f t="shared" ref="L2642:L2650" si="1346">J2642</f>
        <v>0</v>
      </c>
      <c r="M2642" s="42"/>
      <c r="N2642" s="20">
        <f>COUNTIFS($B$21:$B$5019,B2642)</f>
        <v>0</v>
      </c>
    </row>
    <row r="2643" spans="1:14" x14ac:dyDescent="0.45">
      <c r="A2643" s="19">
        <v>2623</v>
      </c>
      <c r="B2643" s="54"/>
      <c r="C2643" s="55"/>
      <c r="D2643" s="21"/>
      <c r="E2643" s="21"/>
      <c r="F2643" s="20">
        <f t="shared" si="1342"/>
        <v>0</v>
      </c>
      <c r="G2643" s="21"/>
      <c r="H2643" s="21"/>
      <c r="I2643" s="20">
        <f t="shared" si="1343"/>
        <v>0</v>
      </c>
      <c r="J2643" s="20">
        <f t="shared" si="1344"/>
        <v>0</v>
      </c>
      <c r="K2643" s="25" t="str">
        <f t="shared" si="1345"/>
        <v>0</v>
      </c>
      <c r="L2643" s="20">
        <f t="shared" si="1346"/>
        <v>0</v>
      </c>
      <c r="M2643" s="42"/>
      <c r="N2643" s="20">
        <f>COUNTIFS($B$21:$B$5019,B2643)</f>
        <v>0</v>
      </c>
    </row>
    <row r="2644" spans="1:14" x14ac:dyDescent="0.45">
      <c r="A2644" s="19">
        <v>2624</v>
      </c>
      <c r="B2644" s="54"/>
      <c r="C2644" s="55"/>
      <c r="D2644" s="21"/>
      <c r="E2644" s="21"/>
      <c r="F2644" s="20">
        <f t="shared" si="1342"/>
        <v>0</v>
      </c>
      <c r="G2644" s="21"/>
      <c r="H2644" s="21"/>
      <c r="I2644" s="20">
        <f t="shared" si="1343"/>
        <v>0</v>
      </c>
      <c r="J2644" s="20">
        <f t="shared" si="1344"/>
        <v>0</v>
      </c>
      <c r="K2644" s="25" t="str">
        <f t="shared" si="1345"/>
        <v>0</v>
      </c>
      <c r="L2644" s="20">
        <f t="shared" si="1346"/>
        <v>0</v>
      </c>
      <c r="M2644" s="42"/>
      <c r="N2644" s="20">
        <f>COUNTIFS($B$21:$B$5019,B2644)</f>
        <v>0</v>
      </c>
    </row>
    <row r="2645" spans="1:14" x14ac:dyDescent="0.45">
      <c r="A2645" s="19">
        <v>2625</v>
      </c>
      <c r="B2645" s="54"/>
      <c r="C2645" s="55"/>
      <c r="D2645" s="21"/>
      <c r="E2645" s="21"/>
      <c r="F2645" s="20">
        <f t="shared" si="1342"/>
        <v>0</v>
      </c>
      <c r="G2645" s="21"/>
      <c r="H2645" s="21"/>
      <c r="I2645" s="20">
        <f t="shared" si="1343"/>
        <v>0</v>
      </c>
      <c r="J2645" s="20">
        <f t="shared" si="1344"/>
        <v>0</v>
      </c>
      <c r="K2645" s="25" t="str">
        <f t="shared" si="1345"/>
        <v>0</v>
      </c>
      <c r="L2645" s="20">
        <f t="shared" si="1346"/>
        <v>0</v>
      </c>
      <c r="M2645" s="42"/>
      <c r="N2645" s="20">
        <f>COUNTIFS($B$21:$B$5019,B2645)</f>
        <v>0</v>
      </c>
    </row>
    <row r="2646" spans="1:14" x14ac:dyDescent="0.45">
      <c r="A2646" s="19">
        <v>2626</v>
      </c>
      <c r="B2646" s="54"/>
      <c r="C2646" s="55"/>
      <c r="D2646" s="21"/>
      <c r="E2646" s="21"/>
      <c r="F2646" s="20">
        <f t="shared" si="1342"/>
        <v>0</v>
      </c>
      <c r="G2646" s="21"/>
      <c r="H2646" s="21"/>
      <c r="I2646" s="20">
        <f t="shared" si="1343"/>
        <v>0</v>
      </c>
      <c r="J2646" s="20">
        <f t="shared" si="1344"/>
        <v>0</v>
      </c>
      <c r="K2646" s="25" t="str">
        <f t="shared" si="1345"/>
        <v>0</v>
      </c>
      <c r="L2646" s="20">
        <f t="shared" si="1346"/>
        <v>0</v>
      </c>
      <c r="M2646" s="42"/>
      <c r="N2646" s="20">
        <f>COUNTIFS($B$21:$B$5019,B2646)</f>
        <v>0</v>
      </c>
    </row>
    <row r="2647" spans="1:14" x14ac:dyDescent="0.45">
      <c r="A2647" s="19">
        <v>2627</v>
      </c>
      <c r="B2647" s="54"/>
      <c r="C2647" s="55"/>
      <c r="D2647" s="21"/>
      <c r="E2647" s="21"/>
      <c r="F2647" s="20">
        <f t="shared" si="1342"/>
        <v>0</v>
      </c>
      <c r="G2647" s="21"/>
      <c r="H2647" s="21"/>
      <c r="I2647" s="20">
        <f t="shared" si="1343"/>
        <v>0</v>
      </c>
      <c r="J2647" s="20">
        <f t="shared" si="1344"/>
        <v>0</v>
      </c>
      <c r="K2647" s="25" t="str">
        <f t="shared" si="1345"/>
        <v>0</v>
      </c>
      <c r="L2647" s="20">
        <f t="shared" si="1346"/>
        <v>0</v>
      </c>
      <c r="M2647" s="42"/>
      <c r="N2647" s="20">
        <f>COUNTIFS($B$21:$B$5019,B2647)</f>
        <v>0</v>
      </c>
    </row>
    <row r="2648" spans="1:14" x14ac:dyDescent="0.45">
      <c r="A2648" s="19">
        <v>2628</v>
      </c>
      <c r="B2648" s="54"/>
      <c r="C2648" s="55"/>
      <c r="D2648" s="21"/>
      <c r="E2648" s="21"/>
      <c r="F2648" s="20">
        <f t="shared" si="1342"/>
        <v>0</v>
      </c>
      <c r="G2648" s="21"/>
      <c r="H2648" s="21"/>
      <c r="I2648" s="20">
        <f t="shared" si="1343"/>
        <v>0</v>
      </c>
      <c r="J2648" s="20">
        <f t="shared" si="1344"/>
        <v>0</v>
      </c>
      <c r="K2648" s="25" t="str">
        <f t="shared" si="1345"/>
        <v>0</v>
      </c>
      <c r="L2648" s="20">
        <f t="shared" si="1346"/>
        <v>0</v>
      </c>
      <c r="M2648" s="42"/>
      <c r="N2648" s="20">
        <f>COUNTIFS($B$21:$B$5019,B2648)</f>
        <v>0</v>
      </c>
    </row>
    <row r="2649" spans="1:14" x14ac:dyDescent="0.45">
      <c r="A2649" s="19">
        <v>2629</v>
      </c>
      <c r="B2649" s="54"/>
      <c r="C2649" s="55"/>
      <c r="D2649" s="21"/>
      <c r="E2649" s="21"/>
      <c r="F2649" s="20">
        <f t="shared" si="1342"/>
        <v>0</v>
      </c>
      <c r="G2649" s="21"/>
      <c r="H2649" s="21"/>
      <c r="I2649" s="20">
        <f t="shared" si="1343"/>
        <v>0</v>
      </c>
      <c r="J2649" s="20">
        <f t="shared" si="1344"/>
        <v>0</v>
      </c>
      <c r="K2649" s="25" t="str">
        <f t="shared" si="1345"/>
        <v>0</v>
      </c>
      <c r="L2649" s="20">
        <f t="shared" si="1346"/>
        <v>0</v>
      </c>
      <c r="M2649" s="42"/>
      <c r="N2649" s="20">
        <f>COUNTIFS($B$21:$B$5019,B2649)</f>
        <v>0</v>
      </c>
    </row>
    <row r="2650" spans="1:14" ht="18.600000000000001" thickBot="1" x14ac:dyDescent="0.5">
      <c r="A2650" s="22">
        <v>2630</v>
      </c>
      <c r="B2650" s="56"/>
      <c r="C2650" s="57"/>
      <c r="D2650" s="24"/>
      <c r="E2650" s="24"/>
      <c r="F2650" s="23">
        <f t="shared" si="1342"/>
        <v>0</v>
      </c>
      <c r="G2650" s="24"/>
      <c r="H2650" s="24"/>
      <c r="I2650" s="23">
        <f t="shared" si="1343"/>
        <v>0</v>
      </c>
      <c r="J2650" s="23">
        <f t="shared" si="1344"/>
        <v>0</v>
      </c>
      <c r="K2650" s="26" t="str">
        <f t="shared" si="1345"/>
        <v>0</v>
      </c>
      <c r="L2650" s="23">
        <f t="shared" si="1346"/>
        <v>0</v>
      </c>
      <c r="M2650" s="43"/>
      <c r="N2650" s="23">
        <f>COUNTIFS($B$21:$B$5019,B2650)</f>
        <v>0</v>
      </c>
    </row>
    <row r="2651" spans="1:14" x14ac:dyDescent="0.45">
      <c r="A2651" s="16">
        <v>2631</v>
      </c>
      <c r="B2651" s="52"/>
      <c r="C2651" s="53"/>
      <c r="D2651" s="18"/>
      <c r="E2651" s="18"/>
      <c r="F2651" s="17">
        <f>D2651-E2651</f>
        <v>0</v>
      </c>
      <c r="G2651" s="18"/>
      <c r="H2651" s="18"/>
      <c r="I2651" s="17">
        <f>G2651-H2651</f>
        <v>0</v>
      </c>
      <c r="J2651" s="17">
        <f>F2651+I2651</f>
        <v>0</v>
      </c>
      <c r="K2651" s="27" t="str">
        <f>IF(E2651&lt;0,"マイナス請求",IF(J2651=1900,"○",IF(J2651=0,"0",IF(J2651&lt;1900,"値引残","要確認"))))</f>
        <v>0</v>
      </c>
      <c r="L2651" s="17">
        <f>J2651</f>
        <v>0</v>
      </c>
      <c r="M2651" s="41"/>
      <c r="N2651" s="17">
        <f>COUNTIFS($B$21:$B$5019,B2651)</f>
        <v>0</v>
      </c>
    </row>
    <row r="2652" spans="1:14" x14ac:dyDescent="0.45">
      <c r="A2652" s="19">
        <v>2632</v>
      </c>
      <c r="B2652" s="54"/>
      <c r="C2652" s="55"/>
      <c r="D2652" s="21"/>
      <c r="E2652" s="21"/>
      <c r="F2652" s="20">
        <f t="shared" ref="F2652:F2660" si="1347">D2652-E2652</f>
        <v>0</v>
      </c>
      <c r="G2652" s="21"/>
      <c r="H2652" s="21"/>
      <c r="I2652" s="20">
        <f t="shared" ref="I2652:I2660" si="1348">G2652-H2652</f>
        <v>0</v>
      </c>
      <c r="J2652" s="20">
        <f t="shared" ref="J2652:J2660" si="1349">F2652+I2652</f>
        <v>0</v>
      </c>
      <c r="K2652" s="25" t="str">
        <f t="shared" ref="K2652:K2660" si="1350">IF(E2652&lt;0,"マイナス請求",IF(J2652=1900,"○",IF(J2652=0,"0",IF(J2652&lt;1900,"値引残","要確認"))))</f>
        <v>0</v>
      </c>
      <c r="L2652" s="20">
        <f t="shared" ref="L2652:L2660" si="1351">J2652</f>
        <v>0</v>
      </c>
      <c r="M2652" s="42"/>
      <c r="N2652" s="20">
        <f>COUNTIFS($B$21:$B$5019,B2652)</f>
        <v>0</v>
      </c>
    </row>
    <row r="2653" spans="1:14" x14ac:dyDescent="0.45">
      <c r="A2653" s="19">
        <v>2633</v>
      </c>
      <c r="B2653" s="54"/>
      <c r="C2653" s="55"/>
      <c r="D2653" s="21"/>
      <c r="E2653" s="21"/>
      <c r="F2653" s="20">
        <f t="shared" si="1347"/>
        <v>0</v>
      </c>
      <c r="G2653" s="21"/>
      <c r="H2653" s="21"/>
      <c r="I2653" s="20">
        <f t="shared" si="1348"/>
        <v>0</v>
      </c>
      <c r="J2653" s="20">
        <f t="shared" si="1349"/>
        <v>0</v>
      </c>
      <c r="K2653" s="25" t="str">
        <f t="shared" si="1350"/>
        <v>0</v>
      </c>
      <c r="L2653" s="20">
        <f t="shared" si="1351"/>
        <v>0</v>
      </c>
      <c r="M2653" s="42"/>
      <c r="N2653" s="20">
        <f>COUNTIFS($B$21:$B$5019,B2653)</f>
        <v>0</v>
      </c>
    </row>
    <row r="2654" spans="1:14" x14ac:dyDescent="0.45">
      <c r="A2654" s="19">
        <v>2634</v>
      </c>
      <c r="B2654" s="54"/>
      <c r="C2654" s="55"/>
      <c r="D2654" s="21"/>
      <c r="E2654" s="21"/>
      <c r="F2654" s="20">
        <f t="shared" si="1347"/>
        <v>0</v>
      </c>
      <c r="G2654" s="21"/>
      <c r="H2654" s="21"/>
      <c r="I2654" s="20">
        <f t="shared" si="1348"/>
        <v>0</v>
      </c>
      <c r="J2654" s="20">
        <f t="shared" si="1349"/>
        <v>0</v>
      </c>
      <c r="K2654" s="25" t="str">
        <f t="shared" si="1350"/>
        <v>0</v>
      </c>
      <c r="L2654" s="20">
        <f t="shared" si="1351"/>
        <v>0</v>
      </c>
      <c r="M2654" s="42"/>
      <c r="N2654" s="20">
        <f>COUNTIFS($B$21:$B$5019,B2654)</f>
        <v>0</v>
      </c>
    </row>
    <row r="2655" spans="1:14" x14ac:dyDescent="0.45">
      <c r="A2655" s="19">
        <v>2635</v>
      </c>
      <c r="B2655" s="54"/>
      <c r="C2655" s="55"/>
      <c r="D2655" s="21"/>
      <c r="E2655" s="21"/>
      <c r="F2655" s="20">
        <f t="shared" si="1347"/>
        <v>0</v>
      </c>
      <c r="G2655" s="21"/>
      <c r="H2655" s="21"/>
      <c r="I2655" s="20">
        <f t="shared" si="1348"/>
        <v>0</v>
      </c>
      <c r="J2655" s="20">
        <f t="shared" si="1349"/>
        <v>0</v>
      </c>
      <c r="K2655" s="25" t="str">
        <f t="shared" si="1350"/>
        <v>0</v>
      </c>
      <c r="L2655" s="20">
        <f t="shared" si="1351"/>
        <v>0</v>
      </c>
      <c r="M2655" s="42"/>
      <c r="N2655" s="20">
        <f>COUNTIFS($B$21:$B$5019,B2655)</f>
        <v>0</v>
      </c>
    </row>
    <row r="2656" spans="1:14" x14ac:dyDescent="0.45">
      <c r="A2656" s="19">
        <v>2636</v>
      </c>
      <c r="B2656" s="54"/>
      <c r="C2656" s="55"/>
      <c r="D2656" s="21"/>
      <c r="E2656" s="21"/>
      <c r="F2656" s="20">
        <f t="shared" si="1347"/>
        <v>0</v>
      </c>
      <c r="G2656" s="21"/>
      <c r="H2656" s="21"/>
      <c r="I2656" s="20">
        <f t="shared" si="1348"/>
        <v>0</v>
      </c>
      <c r="J2656" s="20">
        <f t="shared" si="1349"/>
        <v>0</v>
      </c>
      <c r="K2656" s="25" t="str">
        <f t="shared" si="1350"/>
        <v>0</v>
      </c>
      <c r="L2656" s="20">
        <f t="shared" si="1351"/>
        <v>0</v>
      </c>
      <c r="M2656" s="42"/>
      <c r="N2656" s="20">
        <f>COUNTIFS($B$21:$B$5019,B2656)</f>
        <v>0</v>
      </c>
    </row>
    <row r="2657" spans="1:14" x14ac:dyDescent="0.45">
      <c r="A2657" s="19">
        <v>2637</v>
      </c>
      <c r="B2657" s="54"/>
      <c r="C2657" s="55"/>
      <c r="D2657" s="21"/>
      <c r="E2657" s="21"/>
      <c r="F2657" s="20">
        <f t="shared" si="1347"/>
        <v>0</v>
      </c>
      <c r="G2657" s="21"/>
      <c r="H2657" s="21"/>
      <c r="I2657" s="20">
        <f t="shared" si="1348"/>
        <v>0</v>
      </c>
      <c r="J2657" s="20">
        <f t="shared" si="1349"/>
        <v>0</v>
      </c>
      <c r="K2657" s="25" t="str">
        <f t="shared" si="1350"/>
        <v>0</v>
      </c>
      <c r="L2657" s="20">
        <f t="shared" si="1351"/>
        <v>0</v>
      </c>
      <c r="M2657" s="42"/>
      <c r="N2657" s="20">
        <f>COUNTIFS($B$21:$B$5019,B2657)</f>
        <v>0</v>
      </c>
    </row>
    <row r="2658" spans="1:14" x14ac:dyDescent="0.45">
      <c r="A2658" s="19">
        <v>2638</v>
      </c>
      <c r="B2658" s="54"/>
      <c r="C2658" s="55"/>
      <c r="D2658" s="21"/>
      <c r="E2658" s="21"/>
      <c r="F2658" s="20">
        <f t="shared" si="1347"/>
        <v>0</v>
      </c>
      <c r="G2658" s="21"/>
      <c r="H2658" s="21"/>
      <c r="I2658" s="20">
        <f t="shared" si="1348"/>
        <v>0</v>
      </c>
      <c r="J2658" s="20">
        <f t="shared" si="1349"/>
        <v>0</v>
      </c>
      <c r="K2658" s="25" t="str">
        <f t="shared" si="1350"/>
        <v>0</v>
      </c>
      <c r="L2658" s="20">
        <f t="shared" si="1351"/>
        <v>0</v>
      </c>
      <c r="M2658" s="42"/>
      <c r="N2658" s="20">
        <f>COUNTIFS($B$21:$B$5019,B2658)</f>
        <v>0</v>
      </c>
    </row>
    <row r="2659" spans="1:14" x14ac:dyDescent="0.45">
      <c r="A2659" s="19">
        <v>2639</v>
      </c>
      <c r="B2659" s="54"/>
      <c r="C2659" s="55"/>
      <c r="D2659" s="21"/>
      <c r="E2659" s="21"/>
      <c r="F2659" s="20">
        <f t="shared" si="1347"/>
        <v>0</v>
      </c>
      <c r="G2659" s="21"/>
      <c r="H2659" s="21"/>
      <c r="I2659" s="20">
        <f t="shared" si="1348"/>
        <v>0</v>
      </c>
      <c r="J2659" s="20">
        <f t="shared" si="1349"/>
        <v>0</v>
      </c>
      <c r="K2659" s="25" t="str">
        <f t="shared" si="1350"/>
        <v>0</v>
      </c>
      <c r="L2659" s="20">
        <f t="shared" si="1351"/>
        <v>0</v>
      </c>
      <c r="M2659" s="42"/>
      <c r="N2659" s="20">
        <f>COUNTIFS($B$21:$B$5019,B2659)</f>
        <v>0</v>
      </c>
    </row>
    <row r="2660" spans="1:14" ht="18.600000000000001" thickBot="1" x14ac:dyDescent="0.5">
      <c r="A2660" s="22">
        <v>2640</v>
      </c>
      <c r="B2660" s="56"/>
      <c r="C2660" s="57"/>
      <c r="D2660" s="24"/>
      <c r="E2660" s="24"/>
      <c r="F2660" s="23">
        <f t="shared" si="1347"/>
        <v>0</v>
      </c>
      <c r="G2660" s="24"/>
      <c r="H2660" s="24"/>
      <c r="I2660" s="23">
        <f t="shared" si="1348"/>
        <v>0</v>
      </c>
      <c r="J2660" s="23">
        <f t="shared" si="1349"/>
        <v>0</v>
      </c>
      <c r="K2660" s="26" t="str">
        <f t="shared" si="1350"/>
        <v>0</v>
      </c>
      <c r="L2660" s="23">
        <f t="shared" si="1351"/>
        <v>0</v>
      </c>
      <c r="M2660" s="43"/>
      <c r="N2660" s="23">
        <f>COUNTIFS($B$21:$B$5019,B2660)</f>
        <v>0</v>
      </c>
    </row>
    <row r="2661" spans="1:14" x14ac:dyDescent="0.45">
      <c r="A2661" s="16">
        <v>2641</v>
      </c>
      <c r="B2661" s="52"/>
      <c r="C2661" s="53"/>
      <c r="D2661" s="18"/>
      <c r="E2661" s="18"/>
      <c r="F2661" s="17">
        <f>D2661-E2661</f>
        <v>0</v>
      </c>
      <c r="G2661" s="18"/>
      <c r="H2661" s="18"/>
      <c r="I2661" s="17">
        <f>G2661-H2661</f>
        <v>0</v>
      </c>
      <c r="J2661" s="17">
        <f>F2661+I2661</f>
        <v>0</v>
      </c>
      <c r="K2661" s="27" t="str">
        <f>IF(E2661&lt;0,"マイナス請求",IF(J2661=1900,"○",IF(J2661=0,"0",IF(J2661&lt;1900,"値引残","要確認"))))</f>
        <v>0</v>
      </c>
      <c r="L2661" s="17">
        <f>J2661</f>
        <v>0</v>
      </c>
      <c r="M2661" s="41"/>
      <c r="N2661" s="17">
        <f>COUNTIFS($B$21:$B$5019,B2661)</f>
        <v>0</v>
      </c>
    </row>
    <row r="2662" spans="1:14" x14ac:dyDescent="0.45">
      <c r="A2662" s="19">
        <v>2642</v>
      </c>
      <c r="B2662" s="54"/>
      <c r="C2662" s="55"/>
      <c r="D2662" s="21"/>
      <c r="E2662" s="21"/>
      <c r="F2662" s="20">
        <f t="shared" ref="F2662:F2670" si="1352">D2662-E2662</f>
        <v>0</v>
      </c>
      <c r="G2662" s="21"/>
      <c r="H2662" s="21"/>
      <c r="I2662" s="20">
        <f t="shared" ref="I2662:I2670" si="1353">G2662-H2662</f>
        <v>0</v>
      </c>
      <c r="J2662" s="20">
        <f t="shared" ref="J2662:J2670" si="1354">F2662+I2662</f>
        <v>0</v>
      </c>
      <c r="K2662" s="25" t="str">
        <f t="shared" ref="K2662:K2670" si="1355">IF(E2662&lt;0,"マイナス請求",IF(J2662=1900,"○",IF(J2662=0,"0",IF(J2662&lt;1900,"値引残","要確認"))))</f>
        <v>0</v>
      </c>
      <c r="L2662" s="20">
        <f t="shared" ref="L2662:L2670" si="1356">J2662</f>
        <v>0</v>
      </c>
      <c r="M2662" s="42"/>
      <c r="N2662" s="20">
        <f>COUNTIFS($B$21:$B$5019,B2662)</f>
        <v>0</v>
      </c>
    </row>
    <row r="2663" spans="1:14" x14ac:dyDescent="0.45">
      <c r="A2663" s="19">
        <v>2643</v>
      </c>
      <c r="B2663" s="54"/>
      <c r="C2663" s="55"/>
      <c r="D2663" s="21"/>
      <c r="E2663" s="21"/>
      <c r="F2663" s="20">
        <f t="shared" si="1352"/>
        <v>0</v>
      </c>
      <c r="G2663" s="21"/>
      <c r="H2663" s="21"/>
      <c r="I2663" s="20">
        <f t="shared" si="1353"/>
        <v>0</v>
      </c>
      <c r="J2663" s="20">
        <f t="shared" si="1354"/>
        <v>0</v>
      </c>
      <c r="K2663" s="25" t="str">
        <f t="shared" si="1355"/>
        <v>0</v>
      </c>
      <c r="L2663" s="20">
        <f t="shared" si="1356"/>
        <v>0</v>
      </c>
      <c r="M2663" s="42"/>
      <c r="N2663" s="20">
        <f>COUNTIFS($B$21:$B$5019,B2663)</f>
        <v>0</v>
      </c>
    </row>
    <row r="2664" spans="1:14" x14ac:dyDescent="0.45">
      <c r="A2664" s="19">
        <v>2644</v>
      </c>
      <c r="B2664" s="54"/>
      <c r="C2664" s="55"/>
      <c r="D2664" s="21"/>
      <c r="E2664" s="21"/>
      <c r="F2664" s="20">
        <f t="shared" si="1352"/>
        <v>0</v>
      </c>
      <c r="G2664" s="21"/>
      <c r="H2664" s="21"/>
      <c r="I2664" s="20">
        <f t="shared" si="1353"/>
        <v>0</v>
      </c>
      <c r="J2664" s="20">
        <f t="shared" si="1354"/>
        <v>0</v>
      </c>
      <c r="K2664" s="25" t="str">
        <f t="shared" si="1355"/>
        <v>0</v>
      </c>
      <c r="L2664" s="20">
        <f t="shared" si="1356"/>
        <v>0</v>
      </c>
      <c r="M2664" s="42"/>
      <c r="N2664" s="20">
        <f>COUNTIFS($B$21:$B$5019,B2664)</f>
        <v>0</v>
      </c>
    </row>
    <row r="2665" spans="1:14" x14ac:dyDescent="0.45">
      <c r="A2665" s="19">
        <v>2645</v>
      </c>
      <c r="B2665" s="54"/>
      <c r="C2665" s="55"/>
      <c r="D2665" s="21"/>
      <c r="E2665" s="21"/>
      <c r="F2665" s="20">
        <f t="shared" si="1352"/>
        <v>0</v>
      </c>
      <c r="G2665" s="21"/>
      <c r="H2665" s="21"/>
      <c r="I2665" s="20">
        <f t="shared" si="1353"/>
        <v>0</v>
      </c>
      <c r="J2665" s="20">
        <f t="shared" si="1354"/>
        <v>0</v>
      </c>
      <c r="K2665" s="25" t="str">
        <f t="shared" si="1355"/>
        <v>0</v>
      </c>
      <c r="L2665" s="20">
        <f t="shared" si="1356"/>
        <v>0</v>
      </c>
      <c r="M2665" s="42"/>
      <c r="N2665" s="20">
        <f>COUNTIFS($B$21:$B$5019,B2665)</f>
        <v>0</v>
      </c>
    </row>
    <row r="2666" spans="1:14" x14ac:dyDescent="0.45">
      <c r="A2666" s="19">
        <v>2646</v>
      </c>
      <c r="B2666" s="54"/>
      <c r="C2666" s="55"/>
      <c r="D2666" s="21"/>
      <c r="E2666" s="21"/>
      <c r="F2666" s="20">
        <f t="shared" si="1352"/>
        <v>0</v>
      </c>
      <c r="G2666" s="21"/>
      <c r="H2666" s="21"/>
      <c r="I2666" s="20">
        <f t="shared" si="1353"/>
        <v>0</v>
      </c>
      <c r="J2666" s="20">
        <f t="shared" si="1354"/>
        <v>0</v>
      </c>
      <c r="K2666" s="25" t="str">
        <f t="shared" si="1355"/>
        <v>0</v>
      </c>
      <c r="L2666" s="20">
        <f t="shared" si="1356"/>
        <v>0</v>
      </c>
      <c r="M2666" s="42"/>
      <c r="N2666" s="20">
        <f>COUNTIFS($B$21:$B$5019,B2666)</f>
        <v>0</v>
      </c>
    </row>
    <row r="2667" spans="1:14" x14ac:dyDescent="0.45">
      <c r="A2667" s="19">
        <v>2647</v>
      </c>
      <c r="B2667" s="54"/>
      <c r="C2667" s="55"/>
      <c r="D2667" s="21"/>
      <c r="E2667" s="21"/>
      <c r="F2667" s="20">
        <f t="shared" si="1352"/>
        <v>0</v>
      </c>
      <c r="G2667" s="21"/>
      <c r="H2667" s="21"/>
      <c r="I2667" s="20">
        <f t="shared" si="1353"/>
        <v>0</v>
      </c>
      <c r="J2667" s="20">
        <f t="shared" si="1354"/>
        <v>0</v>
      </c>
      <c r="K2667" s="25" t="str">
        <f t="shared" si="1355"/>
        <v>0</v>
      </c>
      <c r="L2667" s="20">
        <f t="shared" si="1356"/>
        <v>0</v>
      </c>
      <c r="M2667" s="42"/>
      <c r="N2667" s="20">
        <f>COUNTIFS($B$21:$B$5019,B2667)</f>
        <v>0</v>
      </c>
    </row>
    <row r="2668" spans="1:14" x14ac:dyDescent="0.45">
      <c r="A2668" s="19">
        <v>2648</v>
      </c>
      <c r="B2668" s="54"/>
      <c r="C2668" s="55"/>
      <c r="D2668" s="21"/>
      <c r="E2668" s="21"/>
      <c r="F2668" s="20">
        <f t="shared" si="1352"/>
        <v>0</v>
      </c>
      <c r="G2668" s="21"/>
      <c r="H2668" s="21"/>
      <c r="I2668" s="20">
        <f t="shared" si="1353"/>
        <v>0</v>
      </c>
      <c r="J2668" s="20">
        <f t="shared" si="1354"/>
        <v>0</v>
      </c>
      <c r="K2668" s="25" t="str">
        <f t="shared" si="1355"/>
        <v>0</v>
      </c>
      <c r="L2668" s="20">
        <f t="shared" si="1356"/>
        <v>0</v>
      </c>
      <c r="M2668" s="42"/>
      <c r="N2668" s="20">
        <f>COUNTIFS($B$21:$B$5019,B2668)</f>
        <v>0</v>
      </c>
    </row>
    <row r="2669" spans="1:14" x14ac:dyDescent="0.45">
      <c r="A2669" s="19">
        <v>2649</v>
      </c>
      <c r="B2669" s="54"/>
      <c r="C2669" s="55"/>
      <c r="D2669" s="21"/>
      <c r="E2669" s="21"/>
      <c r="F2669" s="20">
        <f t="shared" si="1352"/>
        <v>0</v>
      </c>
      <c r="G2669" s="21"/>
      <c r="H2669" s="21"/>
      <c r="I2669" s="20">
        <f t="shared" si="1353"/>
        <v>0</v>
      </c>
      <c r="J2669" s="20">
        <f t="shared" si="1354"/>
        <v>0</v>
      </c>
      <c r="K2669" s="25" t="str">
        <f t="shared" si="1355"/>
        <v>0</v>
      </c>
      <c r="L2669" s="20">
        <f t="shared" si="1356"/>
        <v>0</v>
      </c>
      <c r="M2669" s="42"/>
      <c r="N2669" s="20">
        <f>COUNTIFS($B$21:$B$5019,B2669)</f>
        <v>0</v>
      </c>
    </row>
    <row r="2670" spans="1:14" ht="18.600000000000001" thickBot="1" x14ac:dyDescent="0.5">
      <c r="A2670" s="22">
        <v>2650</v>
      </c>
      <c r="B2670" s="56"/>
      <c r="C2670" s="57"/>
      <c r="D2670" s="24"/>
      <c r="E2670" s="24"/>
      <c r="F2670" s="23">
        <f t="shared" si="1352"/>
        <v>0</v>
      </c>
      <c r="G2670" s="24"/>
      <c r="H2670" s="24"/>
      <c r="I2670" s="23">
        <f t="shared" si="1353"/>
        <v>0</v>
      </c>
      <c r="J2670" s="23">
        <f t="shared" si="1354"/>
        <v>0</v>
      </c>
      <c r="K2670" s="26" t="str">
        <f t="shared" si="1355"/>
        <v>0</v>
      </c>
      <c r="L2670" s="23">
        <f t="shared" si="1356"/>
        <v>0</v>
      </c>
      <c r="M2670" s="43"/>
      <c r="N2670" s="23">
        <f>COUNTIFS($B$21:$B$5019,B2670)</f>
        <v>0</v>
      </c>
    </row>
    <row r="2671" spans="1:14" x14ac:dyDescent="0.45">
      <c r="A2671" s="16">
        <v>2651</v>
      </c>
      <c r="B2671" s="52"/>
      <c r="C2671" s="53"/>
      <c r="D2671" s="18"/>
      <c r="E2671" s="18"/>
      <c r="F2671" s="17">
        <f>D2671-E2671</f>
        <v>0</v>
      </c>
      <c r="G2671" s="18"/>
      <c r="H2671" s="18"/>
      <c r="I2671" s="17">
        <f>G2671-H2671</f>
        <v>0</v>
      </c>
      <c r="J2671" s="17">
        <f>F2671+I2671</f>
        <v>0</v>
      </c>
      <c r="K2671" s="27" t="str">
        <f>IF(E2671&lt;0,"マイナス請求",IF(J2671=1900,"○",IF(J2671=0,"0",IF(J2671&lt;1900,"値引残","要確認"))))</f>
        <v>0</v>
      </c>
      <c r="L2671" s="17">
        <f>J2671</f>
        <v>0</v>
      </c>
      <c r="M2671" s="41"/>
      <c r="N2671" s="17">
        <f>COUNTIFS($B$21:$B$5019,B2671)</f>
        <v>0</v>
      </c>
    </row>
    <row r="2672" spans="1:14" x14ac:dyDescent="0.45">
      <c r="A2672" s="19">
        <v>2652</v>
      </c>
      <c r="B2672" s="54"/>
      <c r="C2672" s="55"/>
      <c r="D2672" s="21"/>
      <c r="E2672" s="21"/>
      <c r="F2672" s="20">
        <f t="shared" ref="F2672:F2680" si="1357">D2672-E2672</f>
        <v>0</v>
      </c>
      <c r="G2672" s="21"/>
      <c r="H2672" s="21"/>
      <c r="I2672" s="20">
        <f t="shared" ref="I2672:I2680" si="1358">G2672-H2672</f>
        <v>0</v>
      </c>
      <c r="J2672" s="20">
        <f t="shared" ref="J2672:J2680" si="1359">F2672+I2672</f>
        <v>0</v>
      </c>
      <c r="K2672" s="25" t="str">
        <f t="shared" ref="K2672:K2680" si="1360">IF(E2672&lt;0,"マイナス請求",IF(J2672=1900,"○",IF(J2672=0,"0",IF(J2672&lt;1900,"値引残","要確認"))))</f>
        <v>0</v>
      </c>
      <c r="L2672" s="20">
        <f t="shared" ref="L2672:L2680" si="1361">J2672</f>
        <v>0</v>
      </c>
      <c r="M2672" s="42"/>
      <c r="N2672" s="20">
        <f>COUNTIFS($B$21:$B$5019,B2672)</f>
        <v>0</v>
      </c>
    </row>
    <row r="2673" spans="1:14" x14ac:dyDescent="0.45">
      <c r="A2673" s="19">
        <v>2653</v>
      </c>
      <c r="B2673" s="54"/>
      <c r="C2673" s="55"/>
      <c r="D2673" s="21"/>
      <c r="E2673" s="21"/>
      <c r="F2673" s="20">
        <f t="shared" si="1357"/>
        <v>0</v>
      </c>
      <c r="G2673" s="21"/>
      <c r="H2673" s="21"/>
      <c r="I2673" s="20">
        <f t="shared" si="1358"/>
        <v>0</v>
      </c>
      <c r="J2673" s="20">
        <f t="shared" si="1359"/>
        <v>0</v>
      </c>
      <c r="K2673" s="25" t="str">
        <f t="shared" si="1360"/>
        <v>0</v>
      </c>
      <c r="L2673" s="20">
        <f t="shared" si="1361"/>
        <v>0</v>
      </c>
      <c r="M2673" s="42"/>
      <c r="N2673" s="20">
        <f>COUNTIFS($B$21:$B$5019,B2673)</f>
        <v>0</v>
      </c>
    </row>
    <row r="2674" spans="1:14" x14ac:dyDescent="0.45">
      <c r="A2674" s="19">
        <v>2654</v>
      </c>
      <c r="B2674" s="54"/>
      <c r="C2674" s="55"/>
      <c r="D2674" s="21"/>
      <c r="E2674" s="21"/>
      <c r="F2674" s="20">
        <f t="shared" si="1357"/>
        <v>0</v>
      </c>
      <c r="G2674" s="21"/>
      <c r="H2674" s="21"/>
      <c r="I2674" s="20">
        <f t="shared" si="1358"/>
        <v>0</v>
      </c>
      <c r="J2674" s="20">
        <f t="shared" si="1359"/>
        <v>0</v>
      </c>
      <c r="K2674" s="25" t="str">
        <f t="shared" si="1360"/>
        <v>0</v>
      </c>
      <c r="L2674" s="20">
        <f t="shared" si="1361"/>
        <v>0</v>
      </c>
      <c r="M2674" s="42"/>
      <c r="N2674" s="20">
        <f>COUNTIFS($B$21:$B$5019,B2674)</f>
        <v>0</v>
      </c>
    </row>
    <row r="2675" spans="1:14" x14ac:dyDescent="0.45">
      <c r="A2675" s="19">
        <v>2655</v>
      </c>
      <c r="B2675" s="54"/>
      <c r="C2675" s="55"/>
      <c r="D2675" s="21"/>
      <c r="E2675" s="21"/>
      <c r="F2675" s="20">
        <f t="shared" si="1357"/>
        <v>0</v>
      </c>
      <c r="G2675" s="21"/>
      <c r="H2675" s="21"/>
      <c r="I2675" s="20">
        <f t="shared" si="1358"/>
        <v>0</v>
      </c>
      <c r="J2675" s="20">
        <f t="shared" si="1359"/>
        <v>0</v>
      </c>
      <c r="K2675" s="25" t="str">
        <f t="shared" si="1360"/>
        <v>0</v>
      </c>
      <c r="L2675" s="20">
        <f t="shared" si="1361"/>
        <v>0</v>
      </c>
      <c r="M2675" s="42"/>
      <c r="N2675" s="20">
        <f>COUNTIFS($B$21:$B$5019,B2675)</f>
        <v>0</v>
      </c>
    </row>
    <row r="2676" spans="1:14" x14ac:dyDescent="0.45">
      <c r="A2676" s="19">
        <v>2656</v>
      </c>
      <c r="B2676" s="54"/>
      <c r="C2676" s="55"/>
      <c r="D2676" s="21"/>
      <c r="E2676" s="21"/>
      <c r="F2676" s="20">
        <f t="shared" si="1357"/>
        <v>0</v>
      </c>
      <c r="G2676" s="21"/>
      <c r="H2676" s="21"/>
      <c r="I2676" s="20">
        <f t="shared" si="1358"/>
        <v>0</v>
      </c>
      <c r="J2676" s="20">
        <f t="shared" si="1359"/>
        <v>0</v>
      </c>
      <c r="K2676" s="25" t="str">
        <f t="shared" si="1360"/>
        <v>0</v>
      </c>
      <c r="L2676" s="20">
        <f t="shared" si="1361"/>
        <v>0</v>
      </c>
      <c r="M2676" s="42"/>
      <c r="N2676" s="20">
        <f>COUNTIFS($B$21:$B$5019,B2676)</f>
        <v>0</v>
      </c>
    </row>
    <row r="2677" spans="1:14" x14ac:dyDescent="0.45">
      <c r="A2677" s="19">
        <v>2657</v>
      </c>
      <c r="B2677" s="54"/>
      <c r="C2677" s="55"/>
      <c r="D2677" s="21"/>
      <c r="E2677" s="21"/>
      <c r="F2677" s="20">
        <f t="shared" si="1357"/>
        <v>0</v>
      </c>
      <c r="G2677" s="21"/>
      <c r="H2677" s="21"/>
      <c r="I2677" s="20">
        <f t="shared" si="1358"/>
        <v>0</v>
      </c>
      <c r="J2677" s="20">
        <f t="shared" si="1359"/>
        <v>0</v>
      </c>
      <c r="K2677" s="25" t="str">
        <f t="shared" si="1360"/>
        <v>0</v>
      </c>
      <c r="L2677" s="20">
        <f t="shared" si="1361"/>
        <v>0</v>
      </c>
      <c r="M2677" s="42"/>
      <c r="N2677" s="20">
        <f>COUNTIFS($B$21:$B$5019,B2677)</f>
        <v>0</v>
      </c>
    </row>
    <row r="2678" spans="1:14" x14ac:dyDescent="0.45">
      <c r="A2678" s="19">
        <v>2658</v>
      </c>
      <c r="B2678" s="54"/>
      <c r="C2678" s="55"/>
      <c r="D2678" s="21"/>
      <c r="E2678" s="21"/>
      <c r="F2678" s="20">
        <f t="shared" si="1357"/>
        <v>0</v>
      </c>
      <c r="G2678" s="21"/>
      <c r="H2678" s="21"/>
      <c r="I2678" s="20">
        <f t="shared" si="1358"/>
        <v>0</v>
      </c>
      <c r="J2678" s="20">
        <f t="shared" si="1359"/>
        <v>0</v>
      </c>
      <c r="K2678" s="25" t="str">
        <f t="shared" si="1360"/>
        <v>0</v>
      </c>
      <c r="L2678" s="20">
        <f t="shared" si="1361"/>
        <v>0</v>
      </c>
      <c r="M2678" s="42"/>
      <c r="N2678" s="20">
        <f>COUNTIFS($B$21:$B$5019,B2678)</f>
        <v>0</v>
      </c>
    </row>
    <row r="2679" spans="1:14" x14ac:dyDescent="0.45">
      <c r="A2679" s="19">
        <v>2659</v>
      </c>
      <c r="B2679" s="54"/>
      <c r="C2679" s="55"/>
      <c r="D2679" s="21"/>
      <c r="E2679" s="21"/>
      <c r="F2679" s="20">
        <f t="shared" si="1357"/>
        <v>0</v>
      </c>
      <c r="G2679" s="21"/>
      <c r="H2679" s="21"/>
      <c r="I2679" s="20">
        <f t="shared" si="1358"/>
        <v>0</v>
      </c>
      <c r="J2679" s="20">
        <f t="shared" si="1359"/>
        <v>0</v>
      </c>
      <c r="K2679" s="25" t="str">
        <f t="shared" si="1360"/>
        <v>0</v>
      </c>
      <c r="L2679" s="20">
        <f t="shared" si="1361"/>
        <v>0</v>
      </c>
      <c r="M2679" s="42"/>
      <c r="N2679" s="20">
        <f>COUNTIFS($B$21:$B$5019,B2679)</f>
        <v>0</v>
      </c>
    </row>
    <row r="2680" spans="1:14" ht="18.600000000000001" thickBot="1" x14ac:dyDescent="0.5">
      <c r="A2680" s="22">
        <v>2660</v>
      </c>
      <c r="B2680" s="56"/>
      <c r="C2680" s="57"/>
      <c r="D2680" s="24"/>
      <c r="E2680" s="24"/>
      <c r="F2680" s="23">
        <f t="shared" si="1357"/>
        <v>0</v>
      </c>
      <c r="G2680" s="24"/>
      <c r="H2680" s="24"/>
      <c r="I2680" s="23">
        <f t="shared" si="1358"/>
        <v>0</v>
      </c>
      <c r="J2680" s="23">
        <f t="shared" si="1359"/>
        <v>0</v>
      </c>
      <c r="K2680" s="26" t="str">
        <f t="shared" si="1360"/>
        <v>0</v>
      </c>
      <c r="L2680" s="23">
        <f t="shared" si="1361"/>
        <v>0</v>
      </c>
      <c r="M2680" s="43"/>
      <c r="N2680" s="23">
        <f>COUNTIFS($B$21:$B$5019,B2680)</f>
        <v>0</v>
      </c>
    </row>
    <row r="2681" spans="1:14" x14ac:dyDescent="0.45">
      <c r="A2681" s="16">
        <v>2661</v>
      </c>
      <c r="B2681" s="52"/>
      <c r="C2681" s="53"/>
      <c r="D2681" s="18"/>
      <c r="E2681" s="18"/>
      <c r="F2681" s="17">
        <f>D2681-E2681</f>
        <v>0</v>
      </c>
      <c r="G2681" s="18"/>
      <c r="H2681" s="18"/>
      <c r="I2681" s="17">
        <f>G2681-H2681</f>
        <v>0</v>
      </c>
      <c r="J2681" s="17">
        <f>F2681+I2681</f>
        <v>0</v>
      </c>
      <c r="K2681" s="27" t="str">
        <f>IF(E2681&lt;0,"マイナス請求",IF(J2681=1900,"○",IF(J2681=0,"0",IF(J2681&lt;1900,"値引残","要確認"))))</f>
        <v>0</v>
      </c>
      <c r="L2681" s="17">
        <f>J2681</f>
        <v>0</v>
      </c>
      <c r="M2681" s="41"/>
      <c r="N2681" s="17">
        <f>COUNTIFS($B$21:$B$5019,B2681)</f>
        <v>0</v>
      </c>
    </row>
    <row r="2682" spans="1:14" x14ac:dyDescent="0.45">
      <c r="A2682" s="19">
        <v>2662</v>
      </c>
      <c r="B2682" s="54"/>
      <c r="C2682" s="55"/>
      <c r="D2682" s="21"/>
      <c r="E2682" s="21"/>
      <c r="F2682" s="20">
        <f t="shared" ref="F2682:F2690" si="1362">D2682-E2682</f>
        <v>0</v>
      </c>
      <c r="G2682" s="21"/>
      <c r="H2682" s="21"/>
      <c r="I2682" s="20">
        <f t="shared" ref="I2682:I2690" si="1363">G2682-H2682</f>
        <v>0</v>
      </c>
      <c r="J2682" s="20">
        <f t="shared" ref="J2682:J2690" si="1364">F2682+I2682</f>
        <v>0</v>
      </c>
      <c r="K2682" s="25" t="str">
        <f t="shared" ref="K2682:K2690" si="1365">IF(E2682&lt;0,"マイナス請求",IF(J2682=1900,"○",IF(J2682=0,"0",IF(J2682&lt;1900,"値引残","要確認"))))</f>
        <v>0</v>
      </c>
      <c r="L2682" s="20">
        <f t="shared" ref="L2682:L2690" si="1366">J2682</f>
        <v>0</v>
      </c>
      <c r="M2682" s="42"/>
      <c r="N2682" s="20">
        <f>COUNTIFS($B$21:$B$5019,B2682)</f>
        <v>0</v>
      </c>
    </row>
    <row r="2683" spans="1:14" x14ac:dyDescent="0.45">
      <c r="A2683" s="19">
        <v>2663</v>
      </c>
      <c r="B2683" s="54"/>
      <c r="C2683" s="55"/>
      <c r="D2683" s="21"/>
      <c r="E2683" s="21"/>
      <c r="F2683" s="20">
        <f t="shared" si="1362"/>
        <v>0</v>
      </c>
      <c r="G2683" s="21"/>
      <c r="H2683" s="21"/>
      <c r="I2683" s="20">
        <f t="shared" si="1363"/>
        <v>0</v>
      </c>
      <c r="J2683" s="20">
        <f t="shared" si="1364"/>
        <v>0</v>
      </c>
      <c r="K2683" s="25" t="str">
        <f t="shared" si="1365"/>
        <v>0</v>
      </c>
      <c r="L2683" s="20">
        <f t="shared" si="1366"/>
        <v>0</v>
      </c>
      <c r="M2683" s="42"/>
      <c r="N2683" s="20">
        <f>COUNTIFS($B$21:$B$5019,B2683)</f>
        <v>0</v>
      </c>
    </row>
    <row r="2684" spans="1:14" x14ac:dyDescent="0.45">
      <c r="A2684" s="19">
        <v>2664</v>
      </c>
      <c r="B2684" s="54"/>
      <c r="C2684" s="55"/>
      <c r="D2684" s="21"/>
      <c r="E2684" s="21"/>
      <c r="F2684" s="20">
        <f t="shared" si="1362"/>
        <v>0</v>
      </c>
      <c r="G2684" s="21"/>
      <c r="H2684" s="21"/>
      <c r="I2684" s="20">
        <f t="shared" si="1363"/>
        <v>0</v>
      </c>
      <c r="J2684" s="20">
        <f t="shared" si="1364"/>
        <v>0</v>
      </c>
      <c r="K2684" s="25" t="str">
        <f t="shared" si="1365"/>
        <v>0</v>
      </c>
      <c r="L2684" s="20">
        <f t="shared" si="1366"/>
        <v>0</v>
      </c>
      <c r="M2684" s="42"/>
      <c r="N2684" s="20">
        <f>COUNTIFS($B$21:$B$5019,B2684)</f>
        <v>0</v>
      </c>
    </row>
    <row r="2685" spans="1:14" x14ac:dyDescent="0.45">
      <c r="A2685" s="19">
        <v>2665</v>
      </c>
      <c r="B2685" s="54"/>
      <c r="C2685" s="55"/>
      <c r="D2685" s="21"/>
      <c r="E2685" s="21"/>
      <c r="F2685" s="20">
        <f t="shared" si="1362"/>
        <v>0</v>
      </c>
      <c r="G2685" s="21"/>
      <c r="H2685" s="21"/>
      <c r="I2685" s="20">
        <f t="shared" si="1363"/>
        <v>0</v>
      </c>
      <c r="J2685" s="20">
        <f t="shared" si="1364"/>
        <v>0</v>
      </c>
      <c r="K2685" s="25" t="str">
        <f t="shared" si="1365"/>
        <v>0</v>
      </c>
      <c r="L2685" s="20">
        <f t="shared" si="1366"/>
        <v>0</v>
      </c>
      <c r="M2685" s="42"/>
      <c r="N2685" s="20">
        <f>COUNTIFS($B$21:$B$5019,B2685)</f>
        <v>0</v>
      </c>
    </row>
    <row r="2686" spans="1:14" x14ac:dyDescent="0.45">
      <c r="A2686" s="19">
        <v>2666</v>
      </c>
      <c r="B2686" s="54"/>
      <c r="C2686" s="55"/>
      <c r="D2686" s="21"/>
      <c r="E2686" s="21"/>
      <c r="F2686" s="20">
        <f t="shared" si="1362"/>
        <v>0</v>
      </c>
      <c r="G2686" s="21"/>
      <c r="H2686" s="21"/>
      <c r="I2686" s="20">
        <f t="shared" si="1363"/>
        <v>0</v>
      </c>
      <c r="J2686" s="20">
        <f t="shared" si="1364"/>
        <v>0</v>
      </c>
      <c r="K2686" s="25" t="str">
        <f t="shared" si="1365"/>
        <v>0</v>
      </c>
      <c r="L2686" s="20">
        <f t="shared" si="1366"/>
        <v>0</v>
      </c>
      <c r="M2686" s="42"/>
      <c r="N2686" s="20">
        <f>COUNTIFS($B$21:$B$5019,B2686)</f>
        <v>0</v>
      </c>
    </row>
    <row r="2687" spans="1:14" x14ac:dyDescent="0.45">
      <c r="A2687" s="19">
        <v>2667</v>
      </c>
      <c r="B2687" s="54"/>
      <c r="C2687" s="55"/>
      <c r="D2687" s="21"/>
      <c r="E2687" s="21"/>
      <c r="F2687" s="20">
        <f t="shared" si="1362"/>
        <v>0</v>
      </c>
      <c r="G2687" s="21"/>
      <c r="H2687" s="21"/>
      <c r="I2687" s="20">
        <f t="shared" si="1363"/>
        <v>0</v>
      </c>
      <c r="J2687" s="20">
        <f t="shared" si="1364"/>
        <v>0</v>
      </c>
      <c r="K2687" s="25" t="str">
        <f t="shared" si="1365"/>
        <v>0</v>
      </c>
      <c r="L2687" s="20">
        <f t="shared" si="1366"/>
        <v>0</v>
      </c>
      <c r="M2687" s="42"/>
      <c r="N2687" s="20">
        <f>COUNTIFS($B$21:$B$5019,B2687)</f>
        <v>0</v>
      </c>
    </row>
    <row r="2688" spans="1:14" x14ac:dyDescent="0.45">
      <c r="A2688" s="19">
        <v>2668</v>
      </c>
      <c r="B2688" s="54"/>
      <c r="C2688" s="55"/>
      <c r="D2688" s="21"/>
      <c r="E2688" s="21"/>
      <c r="F2688" s="20">
        <f t="shared" si="1362"/>
        <v>0</v>
      </c>
      <c r="G2688" s="21"/>
      <c r="H2688" s="21"/>
      <c r="I2688" s="20">
        <f t="shared" si="1363"/>
        <v>0</v>
      </c>
      <c r="J2688" s="20">
        <f t="shared" si="1364"/>
        <v>0</v>
      </c>
      <c r="K2688" s="25" t="str">
        <f t="shared" si="1365"/>
        <v>0</v>
      </c>
      <c r="L2688" s="20">
        <f t="shared" si="1366"/>
        <v>0</v>
      </c>
      <c r="M2688" s="42"/>
      <c r="N2688" s="20">
        <f>COUNTIFS($B$21:$B$5019,B2688)</f>
        <v>0</v>
      </c>
    </row>
    <row r="2689" spans="1:14" x14ac:dyDescent="0.45">
      <c r="A2689" s="19">
        <v>2669</v>
      </c>
      <c r="B2689" s="54"/>
      <c r="C2689" s="55"/>
      <c r="D2689" s="21"/>
      <c r="E2689" s="21"/>
      <c r="F2689" s="20">
        <f t="shared" si="1362"/>
        <v>0</v>
      </c>
      <c r="G2689" s="21"/>
      <c r="H2689" s="21"/>
      <c r="I2689" s="20">
        <f t="shared" si="1363"/>
        <v>0</v>
      </c>
      <c r="J2689" s="20">
        <f t="shared" si="1364"/>
        <v>0</v>
      </c>
      <c r="K2689" s="25" t="str">
        <f t="shared" si="1365"/>
        <v>0</v>
      </c>
      <c r="L2689" s="20">
        <f t="shared" si="1366"/>
        <v>0</v>
      </c>
      <c r="M2689" s="42"/>
      <c r="N2689" s="20">
        <f>COUNTIFS($B$21:$B$5019,B2689)</f>
        <v>0</v>
      </c>
    </row>
    <row r="2690" spans="1:14" ht="18.600000000000001" thickBot="1" x14ac:dyDescent="0.5">
      <c r="A2690" s="22">
        <v>2670</v>
      </c>
      <c r="B2690" s="56"/>
      <c r="C2690" s="57"/>
      <c r="D2690" s="24"/>
      <c r="E2690" s="24"/>
      <c r="F2690" s="23">
        <f t="shared" si="1362"/>
        <v>0</v>
      </c>
      <c r="G2690" s="24"/>
      <c r="H2690" s="24"/>
      <c r="I2690" s="23">
        <f t="shared" si="1363"/>
        <v>0</v>
      </c>
      <c r="J2690" s="23">
        <f t="shared" si="1364"/>
        <v>0</v>
      </c>
      <c r="K2690" s="26" t="str">
        <f t="shared" si="1365"/>
        <v>0</v>
      </c>
      <c r="L2690" s="23">
        <f t="shared" si="1366"/>
        <v>0</v>
      </c>
      <c r="M2690" s="43"/>
      <c r="N2690" s="23">
        <f>COUNTIFS($B$21:$B$5019,B2690)</f>
        <v>0</v>
      </c>
    </row>
    <row r="2691" spans="1:14" x14ac:dyDescent="0.45">
      <c r="A2691" s="16">
        <v>2671</v>
      </c>
      <c r="B2691" s="52"/>
      <c r="C2691" s="53"/>
      <c r="D2691" s="18"/>
      <c r="E2691" s="18"/>
      <c r="F2691" s="17">
        <f>D2691-E2691</f>
        <v>0</v>
      </c>
      <c r="G2691" s="18"/>
      <c r="H2691" s="18"/>
      <c r="I2691" s="17">
        <f>G2691-H2691</f>
        <v>0</v>
      </c>
      <c r="J2691" s="17">
        <f>F2691+I2691</f>
        <v>0</v>
      </c>
      <c r="K2691" s="27" t="str">
        <f>IF(E2691&lt;0,"マイナス請求",IF(J2691=1900,"○",IF(J2691=0,"0",IF(J2691&lt;1900,"値引残","要確認"))))</f>
        <v>0</v>
      </c>
      <c r="L2691" s="17">
        <f>J2691</f>
        <v>0</v>
      </c>
      <c r="M2691" s="41"/>
      <c r="N2691" s="17">
        <f>COUNTIFS($B$21:$B$5019,B2691)</f>
        <v>0</v>
      </c>
    </row>
    <row r="2692" spans="1:14" x14ac:dyDescent="0.45">
      <c r="A2692" s="19">
        <v>2672</v>
      </c>
      <c r="B2692" s="54"/>
      <c r="C2692" s="55"/>
      <c r="D2692" s="21"/>
      <c r="E2692" s="21"/>
      <c r="F2692" s="20">
        <f t="shared" ref="F2692:F2700" si="1367">D2692-E2692</f>
        <v>0</v>
      </c>
      <c r="G2692" s="21"/>
      <c r="H2692" s="21"/>
      <c r="I2692" s="20">
        <f t="shared" ref="I2692:I2700" si="1368">G2692-H2692</f>
        <v>0</v>
      </c>
      <c r="J2692" s="20">
        <f t="shared" ref="J2692:J2700" si="1369">F2692+I2692</f>
        <v>0</v>
      </c>
      <c r="K2692" s="25" t="str">
        <f t="shared" ref="K2692:K2700" si="1370">IF(E2692&lt;0,"マイナス請求",IF(J2692=1900,"○",IF(J2692=0,"0",IF(J2692&lt;1900,"値引残","要確認"))))</f>
        <v>0</v>
      </c>
      <c r="L2692" s="20">
        <f t="shared" ref="L2692:L2700" si="1371">J2692</f>
        <v>0</v>
      </c>
      <c r="M2692" s="42"/>
      <c r="N2692" s="20">
        <f>COUNTIFS($B$21:$B$5019,B2692)</f>
        <v>0</v>
      </c>
    </row>
    <row r="2693" spans="1:14" x14ac:dyDescent="0.45">
      <c r="A2693" s="19">
        <v>2673</v>
      </c>
      <c r="B2693" s="54"/>
      <c r="C2693" s="55"/>
      <c r="D2693" s="21"/>
      <c r="E2693" s="21"/>
      <c r="F2693" s="20">
        <f t="shared" si="1367"/>
        <v>0</v>
      </c>
      <c r="G2693" s="21"/>
      <c r="H2693" s="21"/>
      <c r="I2693" s="20">
        <f t="shared" si="1368"/>
        <v>0</v>
      </c>
      <c r="J2693" s="20">
        <f t="shared" si="1369"/>
        <v>0</v>
      </c>
      <c r="K2693" s="25" t="str">
        <f t="shared" si="1370"/>
        <v>0</v>
      </c>
      <c r="L2693" s="20">
        <f t="shared" si="1371"/>
        <v>0</v>
      </c>
      <c r="M2693" s="42"/>
      <c r="N2693" s="20">
        <f>COUNTIFS($B$21:$B$5019,B2693)</f>
        <v>0</v>
      </c>
    </row>
    <row r="2694" spans="1:14" x14ac:dyDescent="0.45">
      <c r="A2694" s="19">
        <v>2674</v>
      </c>
      <c r="B2694" s="54"/>
      <c r="C2694" s="55"/>
      <c r="D2694" s="21"/>
      <c r="E2694" s="21"/>
      <c r="F2694" s="20">
        <f t="shared" si="1367"/>
        <v>0</v>
      </c>
      <c r="G2694" s="21"/>
      <c r="H2694" s="21"/>
      <c r="I2694" s="20">
        <f t="shared" si="1368"/>
        <v>0</v>
      </c>
      <c r="J2694" s="20">
        <f t="shared" si="1369"/>
        <v>0</v>
      </c>
      <c r="K2694" s="25" t="str">
        <f t="shared" si="1370"/>
        <v>0</v>
      </c>
      <c r="L2694" s="20">
        <f t="shared" si="1371"/>
        <v>0</v>
      </c>
      <c r="M2694" s="42"/>
      <c r="N2694" s="20">
        <f>COUNTIFS($B$21:$B$5019,B2694)</f>
        <v>0</v>
      </c>
    </row>
    <row r="2695" spans="1:14" x14ac:dyDescent="0.45">
      <c r="A2695" s="19">
        <v>2675</v>
      </c>
      <c r="B2695" s="54"/>
      <c r="C2695" s="55"/>
      <c r="D2695" s="21"/>
      <c r="E2695" s="21"/>
      <c r="F2695" s="20">
        <f t="shared" si="1367"/>
        <v>0</v>
      </c>
      <c r="G2695" s="21"/>
      <c r="H2695" s="21"/>
      <c r="I2695" s="20">
        <f t="shared" si="1368"/>
        <v>0</v>
      </c>
      <c r="J2695" s="20">
        <f t="shared" si="1369"/>
        <v>0</v>
      </c>
      <c r="K2695" s="25" t="str">
        <f t="shared" si="1370"/>
        <v>0</v>
      </c>
      <c r="L2695" s="20">
        <f t="shared" si="1371"/>
        <v>0</v>
      </c>
      <c r="M2695" s="42"/>
      <c r="N2695" s="20">
        <f>COUNTIFS($B$21:$B$5019,B2695)</f>
        <v>0</v>
      </c>
    </row>
    <row r="2696" spans="1:14" x14ac:dyDescent="0.45">
      <c r="A2696" s="19">
        <v>2676</v>
      </c>
      <c r="B2696" s="54"/>
      <c r="C2696" s="55"/>
      <c r="D2696" s="21"/>
      <c r="E2696" s="21"/>
      <c r="F2696" s="20">
        <f t="shared" si="1367"/>
        <v>0</v>
      </c>
      <c r="G2696" s="21"/>
      <c r="H2696" s="21"/>
      <c r="I2696" s="20">
        <f t="shared" si="1368"/>
        <v>0</v>
      </c>
      <c r="J2696" s="20">
        <f t="shared" si="1369"/>
        <v>0</v>
      </c>
      <c r="K2696" s="25" t="str">
        <f t="shared" si="1370"/>
        <v>0</v>
      </c>
      <c r="L2696" s="20">
        <f t="shared" si="1371"/>
        <v>0</v>
      </c>
      <c r="M2696" s="42"/>
      <c r="N2696" s="20">
        <f>COUNTIFS($B$21:$B$5019,B2696)</f>
        <v>0</v>
      </c>
    </row>
    <row r="2697" spans="1:14" x14ac:dyDescent="0.45">
      <c r="A2697" s="19">
        <v>2677</v>
      </c>
      <c r="B2697" s="54"/>
      <c r="C2697" s="55"/>
      <c r="D2697" s="21"/>
      <c r="E2697" s="21"/>
      <c r="F2697" s="20">
        <f t="shared" si="1367"/>
        <v>0</v>
      </c>
      <c r="G2697" s="21"/>
      <c r="H2697" s="21"/>
      <c r="I2697" s="20">
        <f t="shared" si="1368"/>
        <v>0</v>
      </c>
      <c r="J2697" s="20">
        <f t="shared" si="1369"/>
        <v>0</v>
      </c>
      <c r="K2697" s="25" t="str">
        <f t="shared" si="1370"/>
        <v>0</v>
      </c>
      <c r="L2697" s="20">
        <f t="shared" si="1371"/>
        <v>0</v>
      </c>
      <c r="M2697" s="42"/>
      <c r="N2697" s="20">
        <f>COUNTIFS($B$21:$B$5019,B2697)</f>
        <v>0</v>
      </c>
    </row>
    <row r="2698" spans="1:14" x14ac:dyDescent="0.45">
      <c r="A2698" s="19">
        <v>2678</v>
      </c>
      <c r="B2698" s="54"/>
      <c r="C2698" s="55"/>
      <c r="D2698" s="21"/>
      <c r="E2698" s="21"/>
      <c r="F2698" s="20">
        <f t="shared" si="1367"/>
        <v>0</v>
      </c>
      <c r="G2698" s="21"/>
      <c r="H2698" s="21"/>
      <c r="I2698" s="20">
        <f t="shared" si="1368"/>
        <v>0</v>
      </c>
      <c r="J2698" s="20">
        <f t="shared" si="1369"/>
        <v>0</v>
      </c>
      <c r="K2698" s="25" t="str">
        <f t="shared" si="1370"/>
        <v>0</v>
      </c>
      <c r="L2698" s="20">
        <f t="shared" si="1371"/>
        <v>0</v>
      </c>
      <c r="M2698" s="42"/>
      <c r="N2698" s="20">
        <f>COUNTIFS($B$21:$B$5019,B2698)</f>
        <v>0</v>
      </c>
    </row>
    <row r="2699" spans="1:14" x14ac:dyDescent="0.45">
      <c r="A2699" s="19">
        <v>2679</v>
      </c>
      <c r="B2699" s="54"/>
      <c r="C2699" s="55"/>
      <c r="D2699" s="21"/>
      <c r="E2699" s="21"/>
      <c r="F2699" s="20">
        <f t="shared" si="1367"/>
        <v>0</v>
      </c>
      <c r="G2699" s="21"/>
      <c r="H2699" s="21"/>
      <c r="I2699" s="20">
        <f t="shared" si="1368"/>
        <v>0</v>
      </c>
      <c r="J2699" s="20">
        <f t="shared" si="1369"/>
        <v>0</v>
      </c>
      <c r="K2699" s="25" t="str">
        <f t="shared" si="1370"/>
        <v>0</v>
      </c>
      <c r="L2699" s="20">
        <f t="shared" si="1371"/>
        <v>0</v>
      </c>
      <c r="M2699" s="42"/>
      <c r="N2699" s="20">
        <f>COUNTIFS($B$21:$B$5019,B2699)</f>
        <v>0</v>
      </c>
    </row>
    <row r="2700" spans="1:14" ht="18.600000000000001" thickBot="1" x14ac:dyDescent="0.5">
      <c r="A2700" s="22">
        <v>2680</v>
      </c>
      <c r="B2700" s="56"/>
      <c r="C2700" s="57"/>
      <c r="D2700" s="24"/>
      <c r="E2700" s="24"/>
      <c r="F2700" s="23">
        <f t="shared" si="1367"/>
        <v>0</v>
      </c>
      <c r="G2700" s="24"/>
      <c r="H2700" s="24"/>
      <c r="I2700" s="23">
        <f t="shared" si="1368"/>
        <v>0</v>
      </c>
      <c r="J2700" s="23">
        <f t="shared" si="1369"/>
        <v>0</v>
      </c>
      <c r="K2700" s="26" t="str">
        <f t="shared" si="1370"/>
        <v>0</v>
      </c>
      <c r="L2700" s="23">
        <f t="shared" si="1371"/>
        <v>0</v>
      </c>
      <c r="M2700" s="43"/>
      <c r="N2700" s="23">
        <f>COUNTIFS($B$21:$B$5019,B2700)</f>
        <v>0</v>
      </c>
    </row>
    <row r="2701" spans="1:14" x14ac:dyDescent="0.45">
      <c r="A2701" s="16">
        <v>2681</v>
      </c>
      <c r="B2701" s="52"/>
      <c r="C2701" s="53"/>
      <c r="D2701" s="18"/>
      <c r="E2701" s="18"/>
      <c r="F2701" s="17">
        <f>D2701-E2701</f>
        <v>0</v>
      </c>
      <c r="G2701" s="18"/>
      <c r="H2701" s="18"/>
      <c r="I2701" s="17">
        <f>G2701-H2701</f>
        <v>0</v>
      </c>
      <c r="J2701" s="17">
        <f>F2701+I2701</f>
        <v>0</v>
      </c>
      <c r="K2701" s="27" t="str">
        <f>IF(E2701&lt;0,"マイナス請求",IF(J2701=1900,"○",IF(J2701=0,"0",IF(J2701&lt;1900,"値引残","要確認"))))</f>
        <v>0</v>
      </c>
      <c r="L2701" s="17">
        <f>J2701</f>
        <v>0</v>
      </c>
      <c r="M2701" s="41"/>
      <c r="N2701" s="17">
        <f>COUNTIFS($B$21:$B$5019,B2701)</f>
        <v>0</v>
      </c>
    </row>
    <row r="2702" spans="1:14" x14ac:dyDescent="0.45">
      <c r="A2702" s="19">
        <v>2682</v>
      </c>
      <c r="B2702" s="54"/>
      <c r="C2702" s="55"/>
      <c r="D2702" s="21"/>
      <c r="E2702" s="21"/>
      <c r="F2702" s="20">
        <f t="shared" ref="F2702:F2710" si="1372">D2702-E2702</f>
        <v>0</v>
      </c>
      <c r="G2702" s="21"/>
      <c r="H2702" s="21"/>
      <c r="I2702" s="20">
        <f t="shared" ref="I2702:I2710" si="1373">G2702-H2702</f>
        <v>0</v>
      </c>
      <c r="J2702" s="20">
        <f t="shared" ref="J2702:J2710" si="1374">F2702+I2702</f>
        <v>0</v>
      </c>
      <c r="K2702" s="25" t="str">
        <f t="shared" ref="K2702:K2710" si="1375">IF(E2702&lt;0,"マイナス請求",IF(J2702=1900,"○",IF(J2702=0,"0",IF(J2702&lt;1900,"値引残","要確認"))))</f>
        <v>0</v>
      </c>
      <c r="L2702" s="20">
        <f t="shared" ref="L2702:L2710" si="1376">J2702</f>
        <v>0</v>
      </c>
      <c r="M2702" s="42"/>
      <c r="N2702" s="20">
        <f>COUNTIFS($B$21:$B$5019,B2702)</f>
        <v>0</v>
      </c>
    </row>
    <row r="2703" spans="1:14" x14ac:dyDescent="0.45">
      <c r="A2703" s="19">
        <v>2683</v>
      </c>
      <c r="B2703" s="54"/>
      <c r="C2703" s="55"/>
      <c r="D2703" s="21"/>
      <c r="E2703" s="21"/>
      <c r="F2703" s="20">
        <f t="shared" si="1372"/>
        <v>0</v>
      </c>
      <c r="G2703" s="21"/>
      <c r="H2703" s="21"/>
      <c r="I2703" s="20">
        <f t="shared" si="1373"/>
        <v>0</v>
      </c>
      <c r="J2703" s="20">
        <f t="shared" si="1374"/>
        <v>0</v>
      </c>
      <c r="K2703" s="25" t="str">
        <f t="shared" si="1375"/>
        <v>0</v>
      </c>
      <c r="L2703" s="20">
        <f t="shared" si="1376"/>
        <v>0</v>
      </c>
      <c r="M2703" s="42"/>
      <c r="N2703" s="20">
        <f>COUNTIFS($B$21:$B$5019,B2703)</f>
        <v>0</v>
      </c>
    </row>
    <row r="2704" spans="1:14" x14ac:dyDescent="0.45">
      <c r="A2704" s="19">
        <v>2684</v>
      </c>
      <c r="B2704" s="54"/>
      <c r="C2704" s="55"/>
      <c r="D2704" s="21"/>
      <c r="E2704" s="21"/>
      <c r="F2704" s="20">
        <f t="shared" si="1372"/>
        <v>0</v>
      </c>
      <c r="G2704" s="21"/>
      <c r="H2704" s="21"/>
      <c r="I2704" s="20">
        <f t="shared" si="1373"/>
        <v>0</v>
      </c>
      <c r="J2704" s="20">
        <f t="shared" si="1374"/>
        <v>0</v>
      </c>
      <c r="K2704" s="25" t="str">
        <f t="shared" si="1375"/>
        <v>0</v>
      </c>
      <c r="L2704" s="20">
        <f t="shared" si="1376"/>
        <v>0</v>
      </c>
      <c r="M2704" s="42"/>
      <c r="N2704" s="20">
        <f>COUNTIFS($B$21:$B$5019,B2704)</f>
        <v>0</v>
      </c>
    </row>
    <row r="2705" spans="1:14" x14ac:dyDescent="0.45">
      <c r="A2705" s="19">
        <v>2685</v>
      </c>
      <c r="B2705" s="54"/>
      <c r="C2705" s="55"/>
      <c r="D2705" s="21"/>
      <c r="E2705" s="21"/>
      <c r="F2705" s="20">
        <f t="shared" si="1372"/>
        <v>0</v>
      </c>
      <c r="G2705" s="21"/>
      <c r="H2705" s="21"/>
      <c r="I2705" s="20">
        <f t="shared" si="1373"/>
        <v>0</v>
      </c>
      <c r="J2705" s="20">
        <f t="shared" si="1374"/>
        <v>0</v>
      </c>
      <c r="K2705" s="25" t="str">
        <f t="shared" si="1375"/>
        <v>0</v>
      </c>
      <c r="L2705" s="20">
        <f t="shared" si="1376"/>
        <v>0</v>
      </c>
      <c r="M2705" s="42"/>
      <c r="N2705" s="20">
        <f>COUNTIFS($B$21:$B$5019,B2705)</f>
        <v>0</v>
      </c>
    </row>
    <row r="2706" spans="1:14" x14ac:dyDescent="0.45">
      <c r="A2706" s="19">
        <v>2686</v>
      </c>
      <c r="B2706" s="54"/>
      <c r="C2706" s="55"/>
      <c r="D2706" s="21"/>
      <c r="E2706" s="21"/>
      <c r="F2706" s="20">
        <f t="shared" si="1372"/>
        <v>0</v>
      </c>
      <c r="G2706" s="21"/>
      <c r="H2706" s="21"/>
      <c r="I2706" s="20">
        <f t="shared" si="1373"/>
        <v>0</v>
      </c>
      <c r="J2706" s="20">
        <f t="shared" si="1374"/>
        <v>0</v>
      </c>
      <c r="K2706" s="25" t="str">
        <f t="shared" si="1375"/>
        <v>0</v>
      </c>
      <c r="L2706" s="20">
        <f t="shared" si="1376"/>
        <v>0</v>
      </c>
      <c r="M2706" s="42"/>
      <c r="N2706" s="20">
        <f>COUNTIFS($B$21:$B$5019,B2706)</f>
        <v>0</v>
      </c>
    </row>
    <row r="2707" spans="1:14" x14ac:dyDescent="0.45">
      <c r="A2707" s="19">
        <v>2687</v>
      </c>
      <c r="B2707" s="54"/>
      <c r="C2707" s="55"/>
      <c r="D2707" s="21"/>
      <c r="E2707" s="21"/>
      <c r="F2707" s="20">
        <f t="shared" si="1372"/>
        <v>0</v>
      </c>
      <c r="G2707" s="21"/>
      <c r="H2707" s="21"/>
      <c r="I2707" s="20">
        <f t="shared" si="1373"/>
        <v>0</v>
      </c>
      <c r="J2707" s="20">
        <f t="shared" si="1374"/>
        <v>0</v>
      </c>
      <c r="K2707" s="25" t="str">
        <f t="shared" si="1375"/>
        <v>0</v>
      </c>
      <c r="L2707" s="20">
        <f t="shared" si="1376"/>
        <v>0</v>
      </c>
      <c r="M2707" s="42"/>
      <c r="N2707" s="20">
        <f>COUNTIFS($B$21:$B$5019,B2707)</f>
        <v>0</v>
      </c>
    </row>
    <row r="2708" spans="1:14" x14ac:dyDescent="0.45">
      <c r="A2708" s="19">
        <v>2688</v>
      </c>
      <c r="B2708" s="54"/>
      <c r="C2708" s="55"/>
      <c r="D2708" s="21"/>
      <c r="E2708" s="21"/>
      <c r="F2708" s="20">
        <f t="shared" si="1372"/>
        <v>0</v>
      </c>
      <c r="G2708" s="21"/>
      <c r="H2708" s="21"/>
      <c r="I2708" s="20">
        <f t="shared" si="1373"/>
        <v>0</v>
      </c>
      <c r="J2708" s="20">
        <f t="shared" si="1374"/>
        <v>0</v>
      </c>
      <c r="K2708" s="25" t="str">
        <f t="shared" si="1375"/>
        <v>0</v>
      </c>
      <c r="L2708" s="20">
        <f t="shared" si="1376"/>
        <v>0</v>
      </c>
      <c r="M2708" s="42"/>
      <c r="N2708" s="20">
        <f>COUNTIFS($B$21:$B$5019,B2708)</f>
        <v>0</v>
      </c>
    </row>
    <row r="2709" spans="1:14" x14ac:dyDescent="0.45">
      <c r="A2709" s="19">
        <v>2689</v>
      </c>
      <c r="B2709" s="54"/>
      <c r="C2709" s="55"/>
      <c r="D2709" s="21"/>
      <c r="E2709" s="21"/>
      <c r="F2709" s="20">
        <f t="shared" si="1372"/>
        <v>0</v>
      </c>
      <c r="G2709" s="21"/>
      <c r="H2709" s="21"/>
      <c r="I2709" s="20">
        <f t="shared" si="1373"/>
        <v>0</v>
      </c>
      <c r="J2709" s="20">
        <f t="shared" si="1374"/>
        <v>0</v>
      </c>
      <c r="K2709" s="25" t="str">
        <f t="shared" si="1375"/>
        <v>0</v>
      </c>
      <c r="L2709" s="20">
        <f t="shared" si="1376"/>
        <v>0</v>
      </c>
      <c r="M2709" s="42"/>
      <c r="N2709" s="20">
        <f>COUNTIFS($B$21:$B$5019,B2709)</f>
        <v>0</v>
      </c>
    </row>
    <row r="2710" spans="1:14" ht="18.600000000000001" thickBot="1" x14ac:dyDescent="0.5">
      <c r="A2710" s="22">
        <v>2690</v>
      </c>
      <c r="B2710" s="56"/>
      <c r="C2710" s="57"/>
      <c r="D2710" s="24"/>
      <c r="E2710" s="24"/>
      <c r="F2710" s="23">
        <f t="shared" si="1372"/>
        <v>0</v>
      </c>
      <c r="G2710" s="24"/>
      <c r="H2710" s="24"/>
      <c r="I2710" s="23">
        <f t="shared" si="1373"/>
        <v>0</v>
      </c>
      <c r="J2710" s="23">
        <f t="shared" si="1374"/>
        <v>0</v>
      </c>
      <c r="K2710" s="26" t="str">
        <f t="shared" si="1375"/>
        <v>0</v>
      </c>
      <c r="L2710" s="23">
        <f t="shared" si="1376"/>
        <v>0</v>
      </c>
      <c r="M2710" s="43"/>
      <c r="N2710" s="23">
        <f>COUNTIFS($B$21:$B$5019,B2710)</f>
        <v>0</v>
      </c>
    </row>
    <row r="2711" spans="1:14" x14ac:dyDescent="0.45">
      <c r="A2711" s="16">
        <v>2691</v>
      </c>
      <c r="B2711" s="52"/>
      <c r="C2711" s="53"/>
      <c r="D2711" s="18"/>
      <c r="E2711" s="18"/>
      <c r="F2711" s="17">
        <f>D2711-E2711</f>
        <v>0</v>
      </c>
      <c r="G2711" s="18"/>
      <c r="H2711" s="18"/>
      <c r="I2711" s="17">
        <f>G2711-H2711</f>
        <v>0</v>
      </c>
      <c r="J2711" s="17">
        <f>F2711+I2711</f>
        <v>0</v>
      </c>
      <c r="K2711" s="27" t="str">
        <f>IF(E2711&lt;0,"マイナス請求",IF(J2711=1900,"○",IF(J2711=0,"0",IF(J2711&lt;1900,"値引残","要確認"))))</f>
        <v>0</v>
      </c>
      <c r="L2711" s="17">
        <f>J2711</f>
        <v>0</v>
      </c>
      <c r="M2711" s="41"/>
      <c r="N2711" s="17">
        <f>COUNTIFS($B$21:$B$5019,B2711)</f>
        <v>0</v>
      </c>
    </row>
    <row r="2712" spans="1:14" x14ac:dyDescent="0.45">
      <c r="A2712" s="19">
        <v>2692</v>
      </c>
      <c r="B2712" s="54"/>
      <c r="C2712" s="55"/>
      <c r="D2712" s="21"/>
      <c r="E2712" s="21"/>
      <c r="F2712" s="20">
        <f t="shared" ref="F2712:F2720" si="1377">D2712-E2712</f>
        <v>0</v>
      </c>
      <c r="G2712" s="21"/>
      <c r="H2712" s="21"/>
      <c r="I2712" s="20">
        <f t="shared" ref="I2712:I2720" si="1378">G2712-H2712</f>
        <v>0</v>
      </c>
      <c r="J2712" s="20">
        <f t="shared" ref="J2712:J2720" si="1379">F2712+I2712</f>
        <v>0</v>
      </c>
      <c r="K2712" s="25" t="str">
        <f t="shared" ref="K2712:K2717" si="1380">IF(E2712&lt;0,"マイナス請求",IF(J2712=1900,"○",IF(J2712=0,"0",IF(J2712&lt;1900,"値引残","要確認"))))</f>
        <v>0</v>
      </c>
      <c r="L2712" s="20">
        <f t="shared" ref="L2712:L2720" si="1381">J2712</f>
        <v>0</v>
      </c>
      <c r="M2712" s="42"/>
      <c r="N2712" s="20">
        <f>COUNTIFS($B$21:$B$5019,B2712)</f>
        <v>0</v>
      </c>
    </row>
    <row r="2713" spans="1:14" x14ac:dyDescent="0.45">
      <c r="A2713" s="19">
        <v>2693</v>
      </c>
      <c r="B2713" s="54"/>
      <c r="C2713" s="55"/>
      <c r="D2713" s="21"/>
      <c r="E2713" s="21"/>
      <c r="F2713" s="20">
        <f t="shared" si="1377"/>
        <v>0</v>
      </c>
      <c r="G2713" s="21"/>
      <c r="H2713" s="21"/>
      <c r="I2713" s="20">
        <f t="shared" si="1378"/>
        <v>0</v>
      </c>
      <c r="J2713" s="20">
        <f t="shared" si="1379"/>
        <v>0</v>
      </c>
      <c r="K2713" s="25" t="str">
        <f t="shared" si="1380"/>
        <v>0</v>
      </c>
      <c r="L2713" s="20">
        <f t="shared" si="1381"/>
        <v>0</v>
      </c>
      <c r="M2713" s="42"/>
      <c r="N2713" s="20">
        <f>COUNTIFS($B$21:$B$5019,B2713)</f>
        <v>0</v>
      </c>
    </row>
    <row r="2714" spans="1:14" x14ac:dyDescent="0.45">
      <c r="A2714" s="19">
        <v>2694</v>
      </c>
      <c r="B2714" s="54"/>
      <c r="C2714" s="55"/>
      <c r="D2714" s="21"/>
      <c r="E2714" s="21"/>
      <c r="F2714" s="20">
        <f t="shared" si="1377"/>
        <v>0</v>
      </c>
      <c r="G2714" s="21"/>
      <c r="H2714" s="21"/>
      <c r="I2714" s="20">
        <f t="shared" si="1378"/>
        <v>0</v>
      </c>
      <c r="J2714" s="20">
        <f t="shared" si="1379"/>
        <v>0</v>
      </c>
      <c r="K2714" s="25" t="str">
        <f t="shared" si="1380"/>
        <v>0</v>
      </c>
      <c r="L2714" s="20">
        <f t="shared" si="1381"/>
        <v>0</v>
      </c>
      <c r="M2714" s="42"/>
      <c r="N2714" s="20">
        <f>COUNTIFS($B$21:$B$5019,B2714)</f>
        <v>0</v>
      </c>
    </row>
    <row r="2715" spans="1:14" x14ac:dyDescent="0.45">
      <c r="A2715" s="19">
        <v>2695</v>
      </c>
      <c r="B2715" s="54"/>
      <c r="C2715" s="55"/>
      <c r="D2715" s="21"/>
      <c r="E2715" s="21"/>
      <c r="F2715" s="20">
        <f t="shared" si="1377"/>
        <v>0</v>
      </c>
      <c r="G2715" s="21"/>
      <c r="H2715" s="21"/>
      <c r="I2715" s="20">
        <f t="shared" si="1378"/>
        <v>0</v>
      </c>
      <c r="J2715" s="20">
        <f t="shared" si="1379"/>
        <v>0</v>
      </c>
      <c r="K2715" s="25" t="str">
        <f t="shared" si="1380"/>
        <v>0</v>
      </c>
      <c r="L2715" s="20">
        <f t="shared" si="1381"/>
        <v>0</v>
      </c>
      <c r="M2715" s="42"/>
      <c r="N2715" s="20">
        <f>COUNTIFS($B$21:$B$5019,B2715)</f>
        <v>0</v>
      </c>
    </row>
    <row r="2716" spans="1:14" x14ac:dyDescent="0.45">
      <c r="A2716" s="19">
        <v>2696</v>
      </c>
      <c r="B2716" s="54"/>
      <c r="C2716" s="55"/>
      <c r="D2716" s="21"/>
      <c r="E2716" s="21"/>
      <c r="F2716" s="20">
        <f t="shared" si="1377"/>
        <v>0</v>
      </c>
      <c r="G2716" s="21"/>
      <c r="H2716" s="21"/>
      <c r="I2716" s="20">
        <f t="shared" si="1378"/>
        <v>0</v>
      </c>
      <c r="J2716" s="20">
        <f t="shared" si="1379"/>
        <v>0</v>
      </c>
      <c r="K2716" s="25" t="str">
        <f t="shared" si="1380"/>
        <v>0</v>
      </c>
      <c r="L2716" s="20">
        <f t="shared" si="1381"/>
        <v>0</v>
      </c>
      <c r="M2716" s="42"/>
      <c r="N2716" s="20">
        <f>COUNTIFS($B$21:$B$5019,B2716)</f>
        <v>0</v>
      </c>
    </row>
    <row r="2717" spans="1:14" x14ac:dyDescent="0.45">
      <c r="A2717" s="19">
        <v>2697</v>
      </c>
      <c r="B2717" s="54"/>
      <c r="C2717" s="55"/>
      <c r="D2717" s="21"/>
      <c r="E2717" s="21"/>
      <c r="F2717" s="20">
        <f t="shared" si="1377"/>
        <v>0</v>
      </c>
      <c r="G2717" s="21"/>
      <c r="H2717" s="21"/>
      <c r="I2717" s="20">
        <f t="shared" si="1378"/>
        <v>0</v>
      </c>
      <c r="J2717" s="20">
        <f t="shared" si="1379"/>
        <v>0</v>
      </c>
      <c r="K2717" s="25" t="str">
        <f t="shared" si="1380"/>
        <v>0</v>
      </c>
      <c r="L2717" s="20">
        <f t="shared" si="1381"/>
        <v>0</v>
      </c>
      <c r="M2717" s="42"/>
      <c r="N2717" s="20">
        <f>COUNTIFS($B$21:$B$5019,B2717)</f>
        <v>0</v>
      </c>
    </row>
    <row r="2718" spans="1:14" x14ac:dyDescent="0.45">
      <c r="A2718" s="19">
        <v>2698</v>
      </c>
      <c r="B2718" s="54"/>
      <c r="C2718" s="55"/>
      <c r="D2718" s="21"/>
      <c r="E2718" s="21"/>
      <c r="F2718" s="20">
        <f t="shared" si="1377"/>
        <v>0</v>
      </c>
      <c r="G2718" s="21"/>
      <c r="H2718" s="21"/>
      <c r="I2718" s="20">
        <f t="shared" si="1378"/>
        <v>0</v>
      </c>
      <c r="J2718" s="20">
        <f t="shared" si="1379"/>
        <v>0</v>
      </c>
      <c r="K2718" s="25" t="str">
        <f>IF(E2718&lt;0,"マイナス請求",IF(J2718=1900,"○",IF(J2718=0,"0",IF(J2718&lt;1900,"値引残","要確認"))))</f>
        <v>0</v>
      </c>
      <c r="L2718" s="20">
        <f t="shared" si="1381"/>
        <v>0</v>
      </c>
      <c r="M2718" s="42"/>
      <c r="N2718" s="20">
        <f>COUNTIFS($B$21:$B$5019,B2718)</f>
        <v>0</v>
      </c>
    </row>
    <row r="2719" spans="1:14" x14ac:dyDescent="0.45">
      <c r="A2719" s="19">
        <v>2699</v>
      </c>
      <c r="B2719" s="54"/>
      <c r="C2719" s="55"/>
      <c r="D2719" s="21"/>
      <c r="E2719" s="21"/>
      <c r="F2719" s="20">
        <f t="shared" si="1377"/>
        <v>0</v>
      </c>
      <c r="G2719" s="21"/>
      <c r="H2719" s="21"/>
      <c r="I2719" s="20">
        <f t="shared" si="1378"/>
        <v>0</v>
      </c>
      <c r="J2719" s="20">
        <f t="shared" si="1379"/>
        <v>0</v>
      </c>
      <c r="K2719" s="25" t="str">
        <f t="shared" ref="K2719:K2720" si="1382">IF(E2719&lt;0,"マイナス請求",IF(J2719=1900,"○",IF(J2719=0,"0",IF(J2719&lt;1900,"値引残","要確認"))))</f>
        <v>0</v>
      </c>
      <c r="L2719" s="20">
        <f t="shared" si="1381"/>
        <v>0</v>
      </c>
      <c r="M2719" s="42"/>
      <c r="N2719" s="20">
        <f>COUNTIFS($B$21:$B$5019,B2719)</f>
        <v>0</v>
      </c>
    </row>
    <row r="2720" spans="1:14" ht="18.600000000000001" thickBot="1" x14ac:dyDescent="0.5">
      <c r="A2720" s="22">
        <v>2700</v>
      </c>
      <c r="B2720" s="56"/>
      <c r="C2720" s="57"/>
      <c r="D2720" s="24"/>
      <c r="E2720" s="24"/>
      <c r="F2720" s="23">
        <f t="shared" si="1377"/>
        <v>0</v>
      </c>
      <c r="G2720" s="24"/>
      <c r="H2720" s="24"/>
      <c r="I2720" s="23">
        <f t="shared" si="1378"/>
        <v>0</v>
      </c>
      <c r="J2720" s="23">
        <f t="shared" si="1379"/>
        <v>0</v>
      </c>
      <c r="K2720" s="26" t="str">
        <f t="shared" si="1382"/>
        <v>0</v>
      </c>
      <c r="L2720" s="23">
        <f t="shared" si="1381"/>
        <v>0</v>
      </c>
      <c r="M2720" s="43"/>
      <c r="N2720" s="23">
        <f>COUNTIFS($B$21:$B$5019,B2720)</f>
        <v>0</v>
      </c>
    </row>
    <row r="2721" spans="1:14" x14ac:dyDescent="0.45">
      <c r="A2721" s="16">
        <v>2701</v>
      </c>
      <c r="B2721" s="52"/>
      <c r="C2721" s="53"/>
      <c r="D2721" s="18"/>
      <c r="E2721" s="18"/>
      <c r="F2721" s="17">
        <f>D2721-E2721</f>
        <v>0</v>
      </c>
      <c r="G2721" s="18"/>
      <c r="H2721" s="18"/>
      <c r="I2721" s="17">
        <f>G2721-H2721</f>
        <v>0</v>
      </c>
      <c r="J2721" s="17">
        <f>F2721+I2721</f>
        <v>0</v>
      </c>
      <c r="K2721" s="27" t="str">
        <f>IF(E2721&lt;0,"マイナス請求",IF(J2721=1900,"○",IF(J2721=0,"0",IF(J2721&lt;1900,"値引残","要確認"))))</f>
        <v>0</v>
      </c>
      <c r="L2721" s="17">
        <f>J2721</f>
        <v>0</v>
      </c>
      <c r="M2721" s="41"/>
      <c r="N2721" s="17">
        <f>COUNTIFS($B$21:$B$5019,B2721)</f>
        <v>0</v>
      </c>
    </row>
    <row r="2722" spans="1:14" x14ac:dyDescent="0.45">
      <c r="A2722" s="19">
        <v>2702</v>
      </c>
      <c r="B2722" s="54"/>
      <c r="C2722" s="55"/>
      <c r="D2722" s="21"/>
      <c r="E2722" s="21"/>
      <c r="F2722" s="20">
        <f t="shared" ref="F2722:F2730" si="1383">D2722-E2722</f>
        <v>0</v>
      </c>
      <c r="G2722" s="21"/>
      <c r="H2722" s="21"/>
      <c r="I2722" s="20">
        <f t="shared" ref="I2722:I2730" si="1384">G2722-H2722</f>
        <v>0</v>
      </c>
      <c r="J2722" s="20">
        <f t="shared" ref="J2722:J2730" si="1385">F2722+I2722</f>
        <v>0</v>
      </c>
      <c r="K2722" s="25" t="str">
        <f t="shared" ref="K2722:K2730" si="1386">IF(E2722&lt;0,"マイナス請求",IF(J2722=1900,"○",IF(J2722=0,"0",IF(J2722&lt;1900,"値引残","要確認"))))</f>
        <v>0</v>
      </c>
      <c r="L2722" s="20">
        <f t="shared" ref="L2722:L2730" si="1387">J2722</f>
        <v>0</v>
      </c>
      <c r="M2722" s="42"/>
      <c r="N2722" s="20">
        <f>COUNTIFS($B$21:$B$5019,B2722)</f>
        <v>0</v>
      </c>
    </row>
    <row r="2723" spans="1:14" x14ac:dyDescent="0.45">
      <c r="A2723" s="19">
        <v>2703</v>
      </c>
      <c r="B2723" s="54"/>
      <c r="C2723" s="55"/>
      <c r="D2723" s="21"/>
      <c r="E2723" s="21"/>
      <c r="F2723" s="20">
        <f t="shared" si="1383"/>
        <v>0</v>
      </c>
      <c r="G2723" s="21"/>
      <c r="H2723" s="21"/>
      <c r="I2723" s="20">
        <f t="shared" si="1384"/>
        <v>0</v>
      </c>
      <c r="J2723" s="20">
        <f t="shared" si="1385"/>
        <v>0</v>
      </c>
      <c r="K2723" s="25" t="str">
        <f t="shared" si="1386"/>
        <v>0</v>
      </c>
      <c r="L2723" s="20">
        <f t="shared" si="1387"/>
        <v>0</v>
      </c>
      <c r="M2723" s="42"/>
      <c r="N2723" s="20">
        <f>COUNTIFS($B$21:$B$5019,B2723)</f>
        <v>0</v>
      </c>
    </row>
    <row r="2724" spans="1:14" x14ac:dyDescent="0.45">
      <c r="A2724" s="19">
        <v>2704</v>
      </c>
      <c r="B2724" s="54"/>
      <c r="C2724" s="55"/>
      <c r="D2724" s="21"/>
      <c r="E2724" s="21"/>
      <c r="F2724" s="20">
        <f t="shared" si="1383"/>
        <v>0</v>
      </c>
      <c r="G2724" s="21"/>
      <c r="H2724" s="21"/>
      <c r="I2724" s="20">
        <f t="shared" si="1384"/>
        <v>0</v>
      </c>
      <c r="J2724" s="20">
        <f t="shared" si="1385"/>
        <v>0</v>
      </c>
      <c r="K2724" s="25" t="str">
        <f t="shared" si="1386"/>
        <v>0</v>
      </c>
      <c r="L2724" s="20">
        <f t="shared" si="1387"/>
        <v>0</v>
      </c>
      <c r="M2724" s="42"/>
      <c r="N2724" s="20">
        <f>COUNTIFS($B$21:$B$5019,B2724)</f>
        <v>0</v>
      </c>
    </row>
    <row r="2725" spans="1:14" x14ac:dyDescent="0.45">
      <c r="A2725" s="19">
        <v>2705</v>
      </c>
      <c r="B2725" s="54"/>
      <c r="C2725" s="55"/>
      <c r="D2725" s="21"/>
      <c r="E2725" s="21"/>
      <c r="F2725" s="20">
        <f t="shared" si="1383"/>
        <v>0</v>
      </c>
      <c r="G2725" s="21"/>
      <c r="H2725" s="21"/>
      <c r="I2725" s="20">
        <f t="shared" si="1384"/>
        <v>0</v>
      </c>
      <c r="J2725" s="20">
        <f t="shared" si="1385"/>
        <v>0</v>
      </c>
      <c r="K2725" s="25" t="str">
        <f t="shared" si="1386"/>
        <v>0</v>
      </c>
      <c r="L2725" s="20">
        <f t="shared" si="1387"/>
        <v>0</v>
      </c>
      <c r="M2725" s="42"/>
      <c r="N2725" s="20">
        <f>COUNTIFS($B$21:$B$5019,B2725)</f>
        <v>0</v>
      </c>
    </row>
    <row r="2726" spans="1:14" x14ac:dyDescent="0.45">
      <c r="A2726" s="19">
        <v>2706</v>
      </c>
      <c r="B2726" s="54"/>
      <c r="C2726" s="55"/>
      <c r="D2726" s="21"/>
      <c r="E2726" s="21"/>
      <c r="F2726" s="20">
        <f t="shared" si="1383"/>
        <v>0</v>
      </c>
      <c r="G2726" s="21"/>
      <c r="H2726" s="21"/>
      <c r="I2726" s="20">
        <f t="shared" si="1384"/>
        <v>0</v>
      </c>
      <c r="J2726" s="20">
        <f t="shared" si="1385"/>
        <v>0</v>
      </c>
      <c r="K2726" s="25" t="str">
        <f t="shared" si="1386"/>
        <v>0</v>
      </c>
      <c r="L2726" s="20">
        <f t="shared" si="1387"/>
        <v>0</v>
      </c>
      <c r="M2726" s="42"/>
      <c r="N2726" s="20">
        <f>COUNTIFS($B$21:$B$5019,B2726)</f>
        <v>0</v>
      </c>
    </row>
    <row r="2727" spans="1:14" x14ac:dyDescent="0.45">
      <c r="A2727" s="19">
        <v>2707</v>
      </c>
      <c r="B2727" s="54"/>
      <c r="C2727" s="55"/>
      <c r="D2727" s="21"/>
      <c r="E2727" s="21"/>
      <c r="F2727" s="20">
        <f t="shared" si="1383"/>
        <v>0</v>
      </c>
      <c r="G2727" s="21"/>
      <c r="H2727" s="21"/>
      <c r="I2727" s="20">
        <f t="shared" si="1384"/>
        <v>0</v>
      </c>
      <c r="J2727" s="20">
        <f t="shared" si="1385"/>
        <v>0</v>
      </c>
      <c r="K2727" s="25" t="str">
        <f t="shared" si="1386"/>
        <v>0</v>
      </c>
      <c r="L2727" s="20">
        <f t="shared" si="1387"/>
        <v>0</v>
      </c>
      <c r="M2727" s="42"/>
      <c r="N2727" s="20">
        <f>COUNTIFS($B$21:$B$5019,B2727)</f>
        <v>0</v>
      </c>
    </row>
    <row r="2728" spans="1:14" x14ac:dyDescent="0.45">
      <c r="A2728" s="19">
        <v>2708</v>
      </c>
      <c r="B2728" s="54"/>
      <c r="C2728" s="55"/>
      <c r="D2728" s="21"/>
      <c r="E2728" s="21"/>
      <c r="F2728" s="20">
        <f t="shared" si="1383"/>
        <v>0</v>
      </c>
      <c r="G2728" s="21"/>
      <c r="H2728" s="21"/>
      <c r="I2728" s="20">
        <f t="shared" si="1384"/>
        <v>0</v>
      </c>
      <c r="J2728" s="20">
        <f t="shared" si="1385"/>
        <v>0</v>
      </c>
      <c r="K2728" s="25" t="str">
        <f t="shared" si="1386"/>
        <v>0</v>
      </c>
      <c r="L2728" s="20">
        <f t="shared" si="1387"/>
        <v>0</v>
      </c>
      <c r="M2728" s="42"/>
      <c r="N2728" s="20">
        <f>COUNTIFS($B$21:$B$5019,B2728)</f>
        <v>0</v>
      </c>
    </row>
    <row r="2729" spans="1:14" x14ac:dyDescent="0.45">
      <c r="A2729" s="19">
        <v>2709</v>
      </c>
      <c r="B2729" s="54"/>
      <c r="C2729" s="55"/>
      <c r="D2729" s="21"/>
      <c r="E2729" s="21"/>
      <c r="F2729" s="20">
        <f t="shared" si="1383"/>
        <v>0</v>
      </c>
      <c r="G2729" s="21"/>
      <c r="H2729" s="21"/>
      <c r="I2729" s="20">
        <f t="shared" si="1384"/>
        <v>0</v>
      </c>
      <c r="J2729" s="20">
        <f t="shared" si="1385"/>
        <v>0</v>
      </c>
      <c r="K2729" s="25" t="str">
        <f t="shared" si="1386"/>
        <v>0</v>
      </c>
      <c r="L2729" s="20">
        <f t="shared" si="1387"/>
        <v>0</v>
      </c>
      <c r="M2729" s="42"/>
      <c r="N2729" s="20">
        <f>COUNTIFS($B$21:$B$5019,B2729)</f>
        <v>0</v>
      </c>
    </row>
    <row r="2730" spans="1:14" ht="18.600000000000001" thickBot="1" x14ac:dyDescent="0.5">
      <c r="A2730" s="22">
        <v>2710</v>
      </c>
      <c r="B2730" s="56"/>
      <c r="C2730" s="57"/>
      <c r="D2730" s="24"/>
      <c r="E2730" s="24"/>
      <c r="F2730" s="23">
        <f t="shared" si="1383"/>
        <v>0</v>
      </c>
      <c r="G2730" s="24"/>
      <c r="H2730" s="24"/>
      <c r="I2730" s="23">
        <f t="shared" si="1384"/>
        <v>0</v>
      </c>
      <c r="J2730" s="23">
        <f t="shared" si="1385"/>
        <v>0</v>
      </c>
      <c r="K2730" s="26" t="str">
        <f t="shared" si="1386"/>
        <v>0</v>
      </c>
      <c r="L2730" s="23">
        <f t="shared" si="1387"/>
        <v>0</v>
      </c>
      <c r="M2730" s="43"/>
      <c r="N2730" s="23">
        <f>COUNTIFS($B$21:$B$5019,B2730)</f>
        <v>0</v>
      </c>
    </row>
    <row r="2731" spans="1:14" x14ac:dyDescent="0.45">
      <c r="A2731" s="16">
        <v>2711</v>
      </c>
      <c r="B2731" s="52"/>
      <c r="C2731" s="53"/>
      <c r="D2731" s="18"/>
      <c r="E2731" s="18"/>
      <c r="F2731" s="17">
        <f>D2731-E2731</f>
        <v>0</v>
      </c>
      <c r="G2731" s="18"/>
      <c r="H2731" s="18"/>
      <c r="I2731" s="17">
        <f>G2731-H2731</f>
        <v>0</v>
      </c>
      <c r="J2731" s="17">
        <f>F2731+I2731</f>
        <v>0</v>
      </c>
      <c r="K2731" s="27" t="str">
        <f>IF(E2731&lt;0,"マイナス請求",IF(J2731=1900,"○",IF(J2731=0,"0",IF(J2731&lt;1900,"値引残","要確認"))))</f>
        <v>0</v>
      </c>
      <c r="L2731" s="17">
        <f>J2731</f>
        <v>0</v>
      </c>
      <c r="M2731" s="41"/>
      <c r="N2731" s="17">
        <f>COUNTIFS($B$21:$B$5019,B2731)</f>
        <v>0</v>
      </c>
    </row>
    <row r="2732" spans="1:14" x14ac:dyDescent="0.45">
      <c r="A2732" s="19">
        <v>2712</v>
      </c>
      <c r="B2732" s="54"/>
      <c r="C2732" s="55"/>
      <c r="D2732" s="21"/>
      <c r="E2732" s="21"/>
      <c r="F2732" s="20">
        <f t="shared" ref="F2732:F2740" si="1388">D2732-E2732</f>
        <v>0</v>
      </c>
      <c r="G2732" s="21"/>
      <c r="H2732" s="21"/>
      <c r="I2732" s="20">
        <f t="shared" ref="I2732:I2740" si="1389">G2732-H2732</f>
        <v>0</v>
      </c>
      <c r="J2732" s="20">
        <f t="shared" ref="J2732:J2740" si="1390">F2732+I2732</f>
        <v>0</v>
      </c>
      <c r="K2732" s="25" t="str">
        <f t="shared" ref="K2732:K2740" si="1391">IF(E2732&lt;0,"マイナス請求",IF(J2732=1900,"○",IF(J2732=0,"0",IF(J2732&lt;1900,"値引残","要確認"))))</f>
        <v>0</v>
      </c>
      <c r="L2732" s="20">
        <f t="shared" ref="L2732:L2740" si="1392">J2732</f>
        <v>0</v>
      </c>
      <c r="M2732" s="42"/>
      <c r="N2732" s="20">
        <f>COUNTIFS($B$21:$B$5019,B2732)</f>
        <v>0</v>
      </c>
    </row>
    <row r="2733" spans="1:14" x14ac:dyDescent="0.45">
      <c r="A2733" s="19">
        <v>2713</v>
      </c>
      <c r="B2733" s="54"/>
      <c r="C2733" s="55"/>
      <c r="D2733" s="21"/>
      <c r="E2733" s="21"/>
      <c r="F2733" s="20">
        <f t="shared" si="1388"/>
        <v>0</v>
      </c>
      <c r="G2733" s="21"/>
      <c r="H2733" s="21"/>
      <c r="I2733" s="20">
        <f t="shared" si="1389"/>
        <v>0</v>
      </c>
      <c r="J2733" s="20">
        <f t="shared" si="1390"/>
        <v>0</v>
      </c>
      <c r="K2733" s="25" t="str">
        <f t="shared" si="1391"/>
        <v>0</v>
      </c>
      <c r="L2733" s="20">
        <f t="shared" si="1392"/>
        <v>0</v>
      </c>
      <c r="M2733" s="42"/>
      <c r="N2733" s="20">
        <f>COUNTIFS($B$21:$B$5019,B2733)</f>
        <v>0</v>
      </c>
    </row>
    <row r="2734" spans="1:14" x14ac:dyDescent="0.45">
      <c r="A2734" s="19">
        <v>2714</v>
      </c>
      <c r="B2734" s="54"/>
      <c r="C2734" s="55"/>
      <c r="D2734" s="21"/>
      <c r="E2734" s="21"/>
      <c r="F2734" s="20">
        <f t="shared" si="1388"/>
        <v>0</v>
      </c>
      <c r="G2734" s="21"/>
      <c r="H2734" s="21"/>
      <c r="I2734" s="20">
        <f t="shared" si="1389"/>
        <v>0</v>
      </c>
      <c r="J2734" s="20">
        <f t="shared" si="1390"/>
        <v>0</v>
      </c>
      <c r="K2734" s="25" t="str">
        <f t="shared" si="1391"/>
        <v>0</v>
      </c>
      <c r="L2734" s="20">
        <f t="shared" si="1392"/>
        <v>0</v>
      </c>
      <c r="M2734" s="42"/>
      <c r="N2734" s="20">
        <f>COUNTIFS($B$21:$B$5019,B2734)</f>
        <v>0</v>
      </c>
    </row>
    <row r="2735" spans="1:14" x14ac:dyDescent="0.45">
      <c r="A2735" s="19">
        <v>2715</v>
      </c>
      <c r="B2735" s="54"/>
      <c r="C2735" s="55"/>
      <c r="D2735" s="21"/>
      <c r="E2735" s="21"/>
      <c r="F2735" s="20">
        <f t="shared" si="1388"/>
        <v>0</v>
      </c>
      <c r="G2735" s="21"/>
      <c r="H2735" s="21"/>
      <c r="I2735" s="20">
        <f t="shared" si="1389"/>
        <v>0</v>
      </c>
      <c r="J2735" s="20">
        <f t="shared" si="1390"/>
        <v>0</v>
      </c>
      <c r="K2735" s="25" t="str">
        <f t="shared" si="1391"/>
        <v>0</v>
      </c>
      <c r="L2735" s="20">
        <f t="shared" si="1392"/>
        <v>0</v>
      </c>
      <c r="M2735" s="42"/>
      <c r="N2735" s="20">
        <f>COUNTIFS($B$21:$B$5019,B2735)</f>
        <v>0</v>
      </c>
    </row>
    <row r="2736" spans="1:14" x14ac:dyDescent="0.45">
      <c r="A2736" s="19">
        <v>2716</v>
      </c>
      <c r="B2736" s="54"/>
      <c r="C2736" s="55"/>
      <c r="D2736" s="21"/>
      <c r="E2736" s="21"/>
      <c r="F2736" s="20">
        <f t="shared" si="1388"/>
        <v>0</v>
      </c>
      <c r="G2736" s="21"/>
      <c r="H2736" s="21"/>
      <c r="I2736" s="20">
        <f t="shared" si="1389"/>
        <v>0</v>
      </c>
      <c r="J2736" s="20">
        <f t="shared" si="1390"/>
        <v>0</v>
      </c>
      <c r="K2736" s="25" t="str">
        <f t="shared" si="1391"/>
        <v>0</v>
      </c>
      <c r="L2736" s="20">
        <f t="shared" si="1392"/>
        <v>0</v>
      </c>
      <c r="M2736" s="42"/>
      <c r="N2736" s="20">
        <f>COUNTIFS($B$21:$B$5019,B2736)</f>
        <v>0</v>
      </c>
    </row>
    <row r="2737" spans="1:14" x14ac:dyDescent="0.45">
      <c r="A2737" s="19">
        <v>2717</v>
      </c>
      <c r="B2737" s="54"/>
      <c r="C2737" s="55"/>
      <c r="D2737" s="21"/>
      <c r="E2737" s="21"/>
      <c r="F2737" s="20">
        <f t="shared" si="1388"/>
        <v>0</v>
      </c>
      <c r="G2737" s="21"/>
      <c r="H2737" s="21"/>
      <c r="I2737" s="20">
        <f t="shared" si="1389"/>
        <v>0</v>
      </c>
      <c r="J2737" s="20">
        <f t="shared" si="1390"/>
        <v>0</v>
      </c>
      <c r="K2737" s="25" t="str">
        <f t="shared" si="1391"/>
        <v>0</v>
      </c>
      <c r="L2737" s="20">
        <f t="shared" si="1392"/>
        <v>0</v>
      </c>
      <c r="M2737" s="42"/>
      <c r="N2737" s="20">
        <f>COUNTIFS($B$21:$B$5019,B2737)</f>
        <v>0</v>
      </c>
    </row>
    <row r="2738" spans="1:14" x14ac:dyDescent="0.45">
      <c r="A2738" s="19">
        <v>2718</v>
      </c>
      <c r="B2738" s="54"/>
      <c r="C2738" s="55"/>
      <c r="D2738" s="21"/>
      <c r="E2738" s="21"/>
      <c r="F2738" s="20">
        <f t="shared" si="1388"/>
        <v>0</v>
      </c>
      <c r="G2738" s="21"/>
      <c r="H2738" s="21"/>
      <c r="I2738" s="20">
        <f t="shared" si="1389"/>
        <v>0</v>
      </c>
      <c r="J2738" s="20">
        <f t="shared" si="1390"/>
        <v>0</v>
      </c>
      <c r="K2738" s="25" t="str">
        <f t="shared" si="1391"/>
        <v>0</v>
      </c>
      <c r="L2738" s="20">
        <f t="shared" si="1392"/>
        <v>0</v>
      </c>
      <c r="M2738" s="42"/>
      <c r="N2738" s="20">
        <f>COUNTIFS($B$21:$B$5019,B2738)</f>
        <v>0</v>
      </c>
    </row>
    <row r="2739" spans="1:14" x14ac:dyDescent="0.45">
      <c r="A2739" s="19">
        <v>2719</v>
      </c>
      <c r="B2739" s="54"/>
      <c r="C2739" s="55"/>
      <c r="D2739" s="21"/>
      <c r="E2739" s="21"/>
      <c r="F2739" s="20">
        <f t="shared" si="1388"/>
        <v>0</v>
      </c>
      <c r="G2739" s="21"/>
      <c r="H2739" s="21"/>
      <c r="I2739" s="20">
        <f t="shared" si="1389"/>
        <v>0</v>
      </c>
      <c r="J2739" s="20">
        <f t="shared" si="1390"/>
        <v>0</v>
      </c>
      <c r="K2739" s="25" t="str">
        <f t="shared" si="1391"/>
        <v>0</v>
      </c>
      <c r="L2739" s="20">
        <f t="shared" si="1392"/>
        <v>0</v>
      </c>
      <c r="M2739" s="42"/>
      <c r="N2739" s="20">
        <f>COUNTIFS($B$21:$B$5019,B2739)</f>
        <v>0</v>
      </c>
    </row>
    <row r="2740" spans="1:14" ht="18.600000000000001" thickBot="1" x14ac:dyDescent="0.5">
      <c r="A2740" s="22">
        <v>2720</v>
      </c>
      <c r="B2740" s="56"/>
      <c r="C2740" s="57"/>
      <c r="D2740" s="24"/>
      <c r="E2740" s="24"/>
      <c r="F2740" s="23">
        <f t="shared" si="1388"/>
        <v>0</v>
      </c>
      <c r="G2740" s="24"/>
      <c r="H2740" s="24"/>
      <c r="I2740" s="23">
        <f t="shared" si="1389"/>
        <v>0</v>
      </c>
      <c r="J2740" s="23">
        <f t="shared" si="1390"/>
        <v>0</v>
      </c>
      <c r="K2740" s="26" t="str">
        <f t="shared" si="1391"/>
        <v>0</v>
      </c>
      <c r="L2740" s="23">
        <f t="shared" si="1392"/>
        <v>0</v>
      </c>
      <c r="M2740" s="43"/>
      <c r="N2740" s="23">
        <f>COUNTIFS($B$21:$B$5019,B2740)</f>
        <v>0</v>
      </c>
    </row>
    <row r="2741" spans="1:14" x14ac:dyDescent="0.45">
      <c r="A2741" s="16">
        <v>2721</v>
      </c>
      <c r="B2741" s="52"/>
      <c r="C2741" s="53"/>
      <c r="D2741" s="18"/>
      <c r="E2741" s="18"/>
      <c r="F2741" s="17">
        <f>D2741-E2741</f>
        <v>0</v>
      </c>
      <c r="G2741" s="18"/>
      <c r="H2741" s="18"/>
      <c r="I2741" s="17">
        <f>G2741-H2741</f>
        <v>0</v>
      </c>
      <c r="J2741" s="17">
        <f>F2741+I2741</f>
        <v>0</v>
      </c>
      <c r="K2741" s="27" t="str">
        <f>IF(E2741&lt;0,"マイナス請求",IF(J2741=1900,"○",IF(J2741=0,"0",IF(J2741&lt;1900,"値引残","要確認"))))</f>
        <v>0</v>
      </c>
      <c r="L2741" s="17">
        <f>J2741</f>
        <v>0</v>
      </c>
      <c r="M2741" s="41"/>
      <c r="N2741" s="17">
        <f>COUNTIFS($B$21:$B$5019,B2741)</f>
        <v>0</v>
      </c>
    </row>
    <row r="2742" spans="1:14" x14ac:dyDescent="0.45">
      <c r="A2742" s="19">
        <v>2722</v>
      </c>
      <c r="B2742" s="54"/>
      <c r="C2742" s="55"/>
      <c r="D2742" s="21"/>
      <c r="E2742" s="21"/>
      <c r="F2742" s="20">
        <f t="shared" ref="F2742:F2750" si="1393">D2742-E2742</f>
        <v>0</v>
      </c>
      <c r="G2742" s="21"/>
      <c r="H2742" s="21"/>
      <c r="I2742" s="20">
        <f t="shared" ref="I2742:I2750" si="1394">G2742-H2742</f>
        <v>0</v>
      </c>
      <c r="J2742" s="20">
        <f t="shared" ref="J2742:J2750" si="1395">F2742+I2742</f>
        <v>0</v>
      </c>
      <c r="K2742" s="25" t="str">
        <f t="shared" ref="K2742:K2750" si="1396">IF(E2742&lt;0,"マイナス請求",IF(J2742=1900,"○",IF(J2742=0,"0",IF(J2742&lt;1900,"値引残","要確認"))))</f>
        <v>0</v>
      </c>
      <c r="L2742" s="20">
        <f t="shared" ref="L2742:L2750" si="1397">J2742</f>
        <v>0</v>
      </c>
      <c r="M2742" s="42"/>
      <c r="N2742" s="20">
        <f>COUNTIFS($B$21:$B$5019,B2742)</f>
        <v>0</v>
      </c>
    </row>
    <row r="2743" spans="1:14" x14ac:dyDescent="0.45">
      <c r="A2743" s="19">
        <v>2723</v>
      </c>
      <c r="B2743" s="54"/>
      <c r="C2743" s="55"/>
      <c r="D2743" s="21"/>
      <c r="E2743" s="21"/>
      <c r="F2743" s="20">
        <f t="shared" si="1393"/>
        <v>0</v>
      </c>
      <c r="G2743" s="21"/>
      <c r="H2743" s="21"/>
      <c r="I2743" s="20">
        <f t="shared" si="1394"/>
        <v>0</v>
      </c>
      <c r="J2743" s="20">
        <f t="shared" si="1395"/>
        <v>0</v>
      </c>
      <c r="K2743" s="25" t="str">
        <f t="shared" si="1396"/>
        <v>0</v>
      </c>
      <c r="L2743" s="20">
        <f t="shared" si="1397"/>
        <v>0</v>
      </c>
      <c r="M2743" s="42"/>
      <c r="N2743" s="20">
        <f>COUNTIFS($B$21:$B$5019,B2743)</f>
        <v>0</v>
      </c>
    </row>
    <row r="2744" spans="1:14" x14ac:dyDescent="0.45">
      <c r="A2744" s="19">
        <v>2724</v>
      </c>
      <c r="B2744" s="54"/>
      <c r="C2744" s="55"/>
      <c r="D2744" s="21"/>
      <c r="E2744" s="21"/>
      <c r="F2744" s="20">
        <f t="shared" si="1393"/>
        <v>0</v>
      </c>
      <c r="G2744" s="21"/>
      <c r="H2744" s="21"/>
      <c r="I2744" s="20">
        <f t="shared" si="1394"/>
        <v>0</v>
      </c>
      <c r="J2744" s="20">
        <f t="shared" si="1395"/>
        <v>0</v>
      </c>
      <c r="K2744" s="25" t="str">
        <f t="shared" si="1396"/>
        <v>0</v>
      </c>
      <c r="L2744" s="20">
        <f t="shared" si="1397"/>
        <v>0</v>
      </c>
      <c r="M2744" s="42"/>
      <c r="N2744" s="20">
        <f>COUNTIFS($B$21:$B$5019,B2744)</f>
        <v>0</v>
      </c>
    </row>
    <row r="2745" spans="1:14" x14ac:dyDescent="0.45">
      <c r="A2745" s="19">
        <v>2725</v>
      </c>
      <c r="B2745" s="54"/>
      <c r="C2745" s="55"/>
      <c r="D2745" s="21"/>
      <c r="E2745" s="21"/>
      <c r="F2745" s="20">
        <f t="shared" si="1393"/>
        <v>0</v>
      </c>
      <c r="G2745" s="21"/>
      <c r="H2745" s="21"/>
      <c r="I2745" s="20">
        <f t="shared" si="1394"/>
        <v>0</v>
      </c>
      <c r="J2745" s="20">
        <f t="shared" si="1395"/>
        <v>0</v>
      </c>
      <c r="K2745" s="25" t="str">
        <f t="shared" si="1396"/>
        <v>0</v>
      </c>
      <c r="L2745" s="20">
        <f t="shared" si="1397"/>
        <v>0</v>
      </c>
      <c r="M2745" s="42"/>
      <c r="N2745" s="20">
        <f>COUNTIFS($B$21:$B$5019,B2745)</f>
        <v>0</v>
      </c>
    </row>
    <row r="2746" spans="1:14" x14ac:dyDescent="0.45">
      <c r="A2746" s="19">
        <v>2726</v>
      </c>
      <c r="B2746" s="54"/>
      <c r="C2746" s="55"/>
      <c r="D2746" s="21"/>
      <c r="E2746" s="21"/>
      <c r="F2746" s="20">
        <f t="shared" si="1393"/>
        <v>0</v>
      </c>
      <c r="G2746" s="21"/>
      <c r="H2746" s="21"/>
      <c r="I2746" s="20">
        <f t="shared" si="1394"/>
        <v>0</v>
      </c>
      <c r="J2746" s="20">
        <f t="shared" si="1395"/>
        <v>0</v>
      </c>
      <c r="K2746" s="25" t="str">
        <f t="shared" si="1396"/>
        <v>0</v>
      </c>
      <c r="L2746" s="20">
        <f t="shared" si="1397"/>
        <v>0</v>
      </c>
      <c r="M2746" s="42"/>
      <c r="N2746" s="20">
        <f>COUNTIFS($B$21:$B$5019,B2746)</f>
        <v>0</v>
      </c>
    </row>
    <row r="2747" spans="1:14" x14ac:dyDescent="0.45">
      <c r="A2747" s="19">
        <v>2727</v>
      </c>
      <c r="B2747" s="54"/>
      <c r="C2747" s="55"/>
      <c r="D2747" s="21"/>
      <c r="E2747" s="21"/>
      <c r="F2747" s="20">
        <f t="shared" si="1393"/>
        <v>0</v>
      </c>
      <c r="G2747" s="21"/>
      <c r="H2747" s="21"/>
      <c r="I2747" s="20">
        <f t="shared" si="1394"/>
        <v>0</v>
      </c>
      <c r="J2747" s="20">
        <f t="shared" si="1395"/>
        <v>0</v>
      </c>
      <c r="K2747" s="25" t="str">
        <f t="shared" si="1396"/>
        <v>0</v>
      </c>
      <c r="L2747" s="20">
        <f t="shared" si="1397"/>
        <v>0</v>
      </c>
      <c r="M2747" s="42"/>
      <c r="N2747" s="20">
        <f>COUNTIFS($B$21:$B$5019,B2747)</f>
        <v>0</v>
      </c>
    </row>
    <row r="2748" spans="1:14" x14ac:dyDescent="0.45">
      <c r="A2748" s="19">
        <v>2728</v>
      </c>
      <c r="B2748" s="54"/>
      <c r="C2748" s="55"/>
      <c r="D2748" s="21"/>
      <c r="E2748" s="21"/>
      <c r="F2748" s="20">
        <f t="shared" si="1393"/>
        <v>0</v>
      </c>
      <c r="G2748" s="21"/>
      <c r="H2748" s="21"/>
      <c r="I2748" s="20">
        <f t="shared" si="1394"/>
        <v>0</v>
      </c>
      <c r="J2748" s="20">
        <f t="shared" si="1395"/>
        <v>0</v>
      </c>
      <c r="K2748" s="25" t="str">
        <f t="shared" si="1396"/>
        <v>0</v>
      </c>
      <c r="L2748" s="20">
        <f t="shared" si="1397"/>
        <v>0</v>
      </c>
      <c r="M2748" s="42"/>
      <c r="N2748" s="20">
        <f>COUNTIFS($B$21:$B$5019,B2748)</f>
        <v>0</v>
      </c>
    </row>
    <row r="2749" spans="1:14" x14ac:dyDescent="0.45">
      <c r="A2749" s="19">
        <v>2729</v>
      </c>
      <c r="B2749" s="54"/>
      <c r="C2749" s="55"/>
      <c r="D2749" s="21"/>
      <c r="E2749" s="21"/>
      <c r="F2749" s="20">
        <f t="shared" si="1393"/>
        <v>0</v>
      </c>
      <c r="G2749" s="21"/>
      <c r="H2749" s="21"/>
      <c r="I2749" s="20">
        <f t="shared" si="1394"/>
        <v>0</v>
      </c>
      <c r="J2749" s="20">
        <f t="shared" si="1395"/>
        <v>0</v>
      </c>
      <c r="K2749" s="25" t="str">
        <f t="shared" si="1396"/>
        <v>0</v>
      </c>
      <c r="L2749" s="20">
        <f t="shared" si="1397"/>
        <v>0</v>
      </c>
      <c r="M2749" s="42"/>
      <c r="N2749" s="20">
        <f>COUNTIFS($B$21:$B$5019,B2749)</f>
        <v>0</v>
      </c>
    </row>
    <row r="2750" spans="1:14" ht="18.600000000000001" thickBot="1" x14ac:dyDescent="0.5">
      <c r="A2750" s="22">
        <v>2730</v>
      </c>
      <c r="B2750" s="56"/>
      <c r="C2750" s="57"/>
      <c r="D2750" s="24"/>
      <c r="E2750" s="24"/>
      <c r="F2750" s="23">
        <f t="shared" si="1393"/>
        <v>0</v>
      </c>
      <c r="G2750" s="24"/>
      <c r="H2750" s="24"/>
      <c r="I2750" s="23">
        <f t="shared" si="1394"/>
        <v>0</v>
      </c>
      <c r="J2750" s="23">
        <f t="shared" si="1395"/>
        <v>0</v>
      </c>
      <c r="K2750" s="26" t="str">
        <f t="shared" si="1396"/>
        <v>0</v>
      </c>
      <c r="L2750" s="23">
        <f t="shared" si="1397"/>
        <v>0</v>
      </c>
      <c r="M2750" s="43"/>
      <c r="N2750" s="23">
        <f>COUNTIFS($B$21:$B$5019,B2750)</f>
        <v>0</v>
      </c>
    </row>
    <row r="2751" spans="1:14" x14ac:dyDescent="0.45">
      <c r="A2751" s="16">
        <v>2731</v>
      </c>
      <c r="B2751" s="52"/>
      <c r="C2751" s="53"/>
      <c r="D2751" s="18"/>
      <c r="E2751" s="18"/>
      <c r="F2751" s="17">
        <f>D2751-E2751</f>
        <v>0</v>
      </c>
      <c r="G2751" s="18"/>
      <c r="H2751" s="18"/>
      <c r="I2751" s="17">
        <f>G2751-H2751</f>
        <v>0</v>
      </c>
      <c r="J2751" s="17">
        <f>F2751+I2751</f>
        <v>0</v>
      </c>
      <c r="K2751" s="27" t="str">
        <f>IF(E2751&lt;0,"マイナス請求",IF(J2751=1900,"○",IF(J2751=0,"0",IF(J2751&lt;1900,"値引残","要確認"))))</f>
        <v>0</v>
      </c>
      <c r="L2751" s="17">
        <f>J2751</f>
        <v>0</v>
      </c>
      <c r="M2751" s="41"/>
      <c r="N2751" s="17">
        <f>COUNTIFS($B$21:$B$5019,B2751)</f>
        <v>0</v>
      </c>
    </row>
    <row r="2752" spans="1:14" x14ac:dyDescent="0.45">
      <c r="A2752" s="19">
        <v>2732</v>
      </c>
      <c r="B2752" s="54"/>
      <c r="C2752" s="55"/>
      <c r="D2752" s="21"/>
      <c r="E2752" s="21"/>
      <c r="F2752" s="20">
        <f t="shared" ref="F2752:F2760" si="1398">D2752-E2752</f>
        <v>0</v>
      </c>
      <c r="G2752" s="21"/>
      <c r="H2752" s="21"/>
      <c r="I2752" s="20">
        <f t="shared" ref="I2752:I2760" si="1399">G2752-H2752</f>
        <v>0</v>
      </c>
      <c r="J2752" s="20">
        <f t="shared" ref="J2752:J2760" si="1400">F2752+I2752</f>
        <v>0</v>
      </c>
      <c r="K2752" s="25" t="str">
        <f t="shared" ref="K2752:K2760" si="1401">IF(E2752&lt;0,"マイナス請求",IF(J2752=1900,"○",IF(J2752=0,"0",IF(J2752&lt;1900,"値引残","要確認"))))</f>
        <v>0</v>
      </c>
      <c r="L2752" s="20">
        <f t="shared" ref="L2752:L2760" si="1402">J2752</f>
        <v>0</v>
      </c>
      <c r="M2752" s="42"/>
      <c r="N2752" s="20">
        <f>COUNTIFS($B$21:$B$5019,B2752)</f>
        <v>0</v>
      </c>
    </row>
    <row r="2753" spans="1:14" x14ac:dyDescent="0.45">
      <c r="A2753" s="19">
        <v>2733</v>
      </c>
      <c r="B2753" s="54"/>
      <c r="C2753" s="55"/>
      <c r="D2753" s="21"/>
      <c r="E2753" s="21"/>
      <c r="F2753" s="20">
        <f t="shared" si="1398"/>
        <v>0</v>
      </c>
      <c r="G2753" s="21"/>
      <c r="H2753" s="21"/>
      <c r="I2753" s="20">
        <f t="shared" si="1399"/>
        <v>0</v>
      </c>
      <c r="J2753" s="20">
        <f t="shared" si="1400"/>
        <v>0</v>
      </c>
      <c r="K2753" s="25" t="str">
        <f t="shared" si="1401"/>
        <v>0</v>
      </c>
      <c r="L2753" s="20">
        <f t="shared" si="1402"/>
        <v>0</v>
      </c>
      <c r="M2753" s="42"/>
      <c r="N2753" s="20">
        <f>COUNTIFS($B$21:$B$5019,B2753)</f>
        <v>0</v>
      </c>
    </row>
    <row r="2754" spans="1:14" x14ac:dyDescent="0.45">
      <c r="A2754" s="19">
        <v>2734</v>
      </c>
      <c r="B2754" s="54"/>
      <c r="C2754" s="55"/>
      <c r="D2754" s="21"/>
      <c r="E2754" s="21"/>
      <c r="F2754" s="20">
        <f t="shared" si="1398"/>
        <v>0</v>
      </c>
      <c r="G2754" s="21"/>
      <c r="H2754" s="21"/>
      <c r="I2754" s="20">
        <f t="shared" si="1399"/>
        <v>0</v>
      </c>
      <c r="J2754" s="20">
        <f t="shared" si="1400"/>
        <v>0</v>
      </c>
      <c r="K2754" s="25" t="str">
        <f t="shared" si="1401"/>
        <v>0</v>
      </c>
      <c r="L2754" s="20">
        <f t="shared" si="1402"/>
        <v>0</v>
      </c>
      <c r="M2754" s="42"/>
      <c r="N2754" s="20">
        <f>COUNTIFS($B$21:$B$5019,B2754)</f>
        <v>0</v>
      </c>
    </row>
    <row r="2755" spans="1:14" x14ac:dyDescent="0.45">
      <c r="A2755" s="19">
        <v>2735</v>
      </c>
      <c r="B2755" s="54"/>
      <c r="C2755" s="55"/>
      <c r="D2755" s="21"/>
      <c r="E2755" s="21"/>
      <c r="F2755" s="20">
        <f t="shared" si="1398"/>
        <v>0</v>
      </c>
      <c r="G2755" s="21"/>
      <c r="H2755" s="21"/>
      <c r="I2755" s="20">
        <f t="shared" si="1399"/>
        <v>0</v>
      </c>
      <c r="J2755" s="20">
        <f t="shared" si="1400"/>
        <v>0</v>
      </c>
      <c r="K2755" s="25" t="str">
        <f t="shared" si="1401"/>
        <v>0</v>
      </c>
      <c r="L2755" s="20">
        <f t="shared" si="1402"/>
        <v>0</v>
      </c>
      <c r="M2755" s="42"/>
      <c r="N2755" s="20">
        <f>COUNTIFS($B$21:$B$5019,B2755)</f>
        <v>0</v>
      </c>
    </row>
    <row r="2756" spans="1:14" x14ac:dyDescent="0.45">
      <c r="A2756" s="19">
        <v>2736</v>
      </c>
      <c r="B2756" s="54"/>
      <c r="C2756" s="55"/>
      <c r="D2756" s="21"/>
      <c r="E2756" s="21"/>
      <c r="F2756" s="20">
        <f t="shared" si="1398"/>
        <v>0</v>
      </c>
      <c r="G2756" s="21"/>
      <c r="H2756" s="21"/>
      <c r="I2756" s="20">
        <f t="shared" si="1399"/>
        <v>0</v>
      </c>
      <c r="J2756" s="20">
        <f t="shared" si="1400"/>
        <v>0</v>
      </c>
      <c r="K2756" s="25" t="str">
        <f t="shared" si="1401"/>
        <v>0</v>
      </c>
      <c r="L2756" s="20">
        <f t="shared" si="1402"/>
        <v>0</v>
      </c>
      <c r="M2756" s="42"/>
      <c r="N2756" s="20">
        <f>COUNTIFS($B$21:$B$5019,B2756)</f>
        <v>0</v>
      </c>
    </row>
    <row r="2757" spans="1:14" x14ac:dyDescent="0.45">
      <c r="A2757" s="19">
        <v>2737</v>
      </c>
      <c r="B2757" s="54"/>
      <c r="C2757" s="55"/>
      <c r="D2757" s="21"/>
      <c r="E2757" s="21"/>
      <c r="F2757" s="20">
        <f t="shared" si="1398"/>
        <v>0</v>
      </c>
      <c r="G2757" s="21"/>
      <c r="H2757" s="21"/>
      <c r="I2757" s="20">
        <f t="shared" si="1399"/>
        <v>0</v>
      </c>
      <c r="J2757" s="20">
        <f t="shared" si="1400"/>
        <v>0</v>
      </c>
      <c r="K2757" s="25" t="str">
        <f t="shared" si="1401"/>
        <v>0</v>
      </c>
      <c r="L2757" s="20">
        <f t="shared" si="1402"/>
        <v>0</v>
      </c>
      <c r="M2757" s="42"/>
      <c r="N2757" s="20">
        <f>COUNTIFS($B$21:$B$5019,B2757)</f>
        <v>0</v>
      </c>
    </row>
    <row r="2758" spans="1:14" x14ac:dyDescent="0.45">
      <c r="A2758" s="19">
        <v>2738</v>
      </c>
      <c r="B2758" s="54"/>
      <c r="C2758" s="55"/>
      <c r="D2758" s="21"/>
      <c r="E2758" s="21"/>
      <c r="F2758" s="20">
        <f t="shared" si="1398"/>
        <v>0</v>
      </c>
      <c r="G2758" s="21"/>
      <c r="H2758" s="21"/>
      <c r="I2758" s="20">
        <f t="shared" si="1399"/>
        <v>0</v>
      </c>
      <c r="J2758" s="20">
        <f t="shared" si="1400"/>
        <v>0</v>
      </c>
      <c r="K2758" s="25" t="str">
        <f t="shared" si="1401"/>
        <v>0</v>
      </c>
      <c r="L2758" s="20">
        <f t="shared" si="1402"/>
        <v>0</v>
      </c>
      <c r="M2758" s="42"/>
      <c r="N2758" s="20">
        <f>COUNTIFS($B$21:$B$5019,B2758)</f>
        <v>0</v>
      </c>
    </row>
    <row r="2759" spans="1:14" x14ac:dyDescent="0.45">
      <c r="A2759" s="19">
        <v>2739</v>
      </c>
      <c r="B2759" s="54"/>
      <c r="C2759" s="55"/>
      <c r="D2759" s="21"/>
      <c r="E2759" s="21"/>
      <c r="F2759" s="20">
        <f t="shared" si="1398"/>
        <v>0</v>
      </c>
      <c r="G2759" s="21"/>
      <c r="H2759" s="21"/>
      <c r="I2759" s="20">
        <f t="shared" si="1399"/>
        <v>0</v>
      </c>
      <c r="J2759" s="20">
        <f t="shared" si="1400"/>
        <v>0</v>
      </c>
      <c r="K2759" s="25" t="str">
        <f t="shared" si="1401"/>
        <v>0</v>
      </c>
      <c r="L2759" s="20">
        <f t="shared" si="1402"/>
        <v>0</v>
      </c>
      <c r="M2759" s="42"/>
      <c r="N2759" s="20">
        <f>COUNTIFS($B$21:$B$5019,B2759)</f>
        <v>0</v>
      </c>
    </row>
    <row r="2760" spans="1:14" ht="18.600000000000001" thickBot="1" x14ac:dyDescent="0.5">
      <c r="A2760" s="22">
        <v>2740</v>
      </c>
      <c r="B2760" s="56"/>
      <c r="C2760" s="57"/>
      <c r="D2760" s="24"/>
      <c r="E2760" s="24"/>
      <c r="F2760" s="23">
        <f t="shared" si="1398"/>
        <v>0</v>
      </c>
      <c r="G2760" s="24"/>
      <c r="H2760" s="24"/>
      <c r="I2760" s="23">
        <f t="shared" si="1399"/>
        <v>0</v>
      </c>
      <c r="J2760" s="23">
        <f t="shared" si="1400"/>
        <v>0</v>
      </c>
      <c r="K2760" s="26" t="str">
        <f t="shared" si="1401"/>
        <v>0</v>
      </c>
      <c r="L2760" s="23">
        <f t="shared" si="1402"/>
        <v>0</v>
      </c>
      <c r="M2760" s="43"/>
      <c r="N2760" s="23">
        <f>COUNTIFS($B$21:$B$5019,B2760)</f>
        <v>0</v>
      </c>
    </row>
    <row r="2761" spans="1:14" x14ac:dyDescent="0.45">
      <c r="A2761" s="16">
        <v>2741</v>
      </c>
      <c r="B2761" s="52"/>
      <c r="C2761" s="53"/>
      <c r="D2761" s="18"/>
      <c r="E2761" s="18"/>
      <c r="F2761" s="17">
        <f>D2761-E2761</f>
        <v>0</v>
      </c>
      <c r="G2761" s="18"/>
      <c r="H2761" s="18"/>
      <c r="I2761" s="17">
        <f>G2761-H2761</f>
        <v>0</v>
      </c>
      <c r="J2761" s="17">
        <f>F2761+I2761</f>
        <v>0</v>
      </c>
      <c r="K2761" s="27" t="str">
        <f>IF(E2761&lt;0,"マイナス請求",IF(J2761=1900,"○",IF(J2761=0,"0",IF(J2761&lt;1900,"値引残","要確認"))))</f>
        <v>0</v>
      </c>
      <c r="L2761" s="17">
        <f>J2761</f>
        <v>0</v>
      </c>
      <c r="M2761" s="41"/>
      <c r="N2761" s="17">
        <f>COUNTIFS($B$21:$B$5019,B2761)</f>
        <v>0</v>
      </c>
    </row>
    <row r="2762" spans="1:14" x14ac:dyDescent="0.45">
      <c r="A2762" s="19">
        <v>2742</v>
      </c>
      <c r="B2762" s="54"/>
      <c r="C2762" s="55"/>
      <c r="D2762" s="21"/>
      <c r="E2762" s="21"/>
      <c r="F2762" s="20">
        <f t="shared" ref="F2762:F2770" si="1403">D2762-E2762</f>
        <v>0</v>
      </c>
      <c r="G2762" s="21"/>
      <c r="H2762" s="21"/>
      <c r="I2762" s="20">
        <f t="shared" ref="I2762:I2770" si="1404">G2762-H2762</f>
        <v>0</v>
      </c>
      <c r="J2762" s="20">
        <f t="shared" ref="J2762:J2770" si="1405">F2762+I2762</f>
        <v>0</v>
      </c>
      <c r="K2762" s="25" t="str">
        <f t="shared" ref="K2762:K2770" si="1406">IF(E2762&lt;0,"マイナス請求",IF(J2762=1900,"○",IF(J2762=0,"0",IF(J2762&lt;1900,"値引残","要確認"))))</f>
        <v>0</v>
      </c>
      <c r="L2762" s="20">
        <f t="shared" ref="L2762:L2770" si="1407">J2762</f>
        <v>0</v>
      </c>
      <c r="M2762" s="42"/>
      <c r="N2762" s="20">
        <f>COUNTIFS($B$21:$B$5019,B2762)</f>
        <v>0</v>
      </c>
    </row>
    <row r="2763" spans="1:14" x14ac:dyDescent="0.45">
      <c r="A2763" s="19">
        <v>2743</v>
      </c>
      <c r="B2763" s="54"/>
      <c r="C2763" s="55"/>
      <c r="D2763" s="21"/>
      <c r="E2763" s="21"/>
      <c r="F2763" s="20">
        <f t="shared" si="1403"/>
        <v>0</v>
      </c>
      <c r="G2763" s="21"/>
      <c r="H2763" s="21"/>
      <c r="I2763" s="20">
        <f t="shared" si="1404"/>
        <v>0</v>
      </c>
      <c r="J2763" s="20">
        <f t="shared" si="1405"/>
        <v>0</v>
      </c>
      <c r="K2763" s="25" t="str">
        <f t="shared" si="1406"/>
        <v>0</v>
      </c>
      <c r="L2763" s="20">
        <f t="shared" si="1407"/>
        <v>0</v>
      </c>
      <c r="M2763" s="42"/>
      <c r="N2763" s="20">
        <f>COUNTIFS($B$21:$B$5019,B2763)</f>
        <v>0</v>
      </c>
    </row>
    <row r="2764" spans="1:14" x14ac:dyDescent="0.45">
      <c r="A2764" s="19">
        <v>2744</v>
      </c>
      <c r="B2764" s="54"/>
      <c r="C2764" s="55"/>
      <c r="D2764" s="21"/>
      <c r="E2764" s="21"/>
      <c r="F2764" s="20">
        <f t="shared" si="1403"/>
        <v>0</v>
      </c>
      <c r="G2764" s="21"/>
      <c r="H2764" s="21"/>
      <c r="I2764" s="20">
        <f t="shared" si="1404"/>
        <v>0</v>
      </c>
      <c r="J2764" s="20">
        <f t="shared" si="1405"/>
        <v>0</v>
      </c>
      <c r="K2764" s="25" t="str">
        <f t="shared" si="1406"/>
        <v>0</v>
      </c>
      <c r="L2764" s="20">
        <f t="shared" si="1407"/>
        <v>0</v>
      </c>
      <c r="M2764" s="42"/>
      <c r="N2764" s="20">
        <f>COUNTIFS($B$21:$B$5019,B2764)</f>
        <v>0</v>
      </c>
    </row>
    <row r="2765" spans="1:14" x14ac:dyDescent="0.45">
      <c r="A2765" s="19">
        <v>2745</v>
      </c>
      <c r="B2765" s="54"/>
      <c r="C2765" s="55"/>
      <c r="D2765" s="21"/>
      <c r="E2765" s="21"/>
      <c r="F2765" s="20">
        <f t="shared" si="1403"/>
        <v>0</v>
      </c>
      <c r="G2765" s="21"/>
      <c r="H2765" s="21"/>
      <c r="I2765" s="20">
        <f t="shared" si="1404"/>
        <v>0</v>
      </c>
      <c r="J2765" s="20">
        <f t="shared" si="1405"/>
        <v>0</v>
      </c>
      <c r="K2765" s="25" t="str">
        <f t="shared" si="1406"/>
        <v>0</v>
      </c>
      <c r="L2765" s="20">
        <f t="shared" si="1407"/>
        <v>0</v>
      </c>
      <c r="M2765" s="42"/>
      <c r="N2765" s="20">
        <f>COUNTIFS($B$21:$B$5019,B2765)</f>
        <v>0</v>
      </c>
    </row>
    <row r="2766" spans="1:14" x14ac:dyDescent="0.45">
      <c r="A2766" s="19">
        <v>2746</v>
      </c>
      <c r="B2766" s="54"/>
      <c r="C2766" s="55"/>
      <c r="D2766" s="21"/>
      <c r="E2766" s="21"/>
      <c r="F2766" s="20">
        <f t="shared" si="1403"/>
        <v>0</v>
      </c>
      <c r="G2766" s="21"/>
      <c r="H2766" s="21"/>
      <c r="I2766" s="20">
        <f t="shared" si="1404"/>
        <v>0</v>
      </c>
      <c r="J2766" s="20">
        <f t="shared" si="1405"/>
        <v>0</v>
      </c>
      <c r="K2766" s="25" t="str">
        <f t="shared" si="1406"/>
        <v>0</v>
      </c>
      <c r="L2766" s="20">
        <f t="shared" si="1407"/>
        <v>0</v>
      </c>
      <c r="M2766" s="42"/>
      <c r="N2766" s="20">
        <f>COUNTIFS($B$21:$B$5019,B2766)</f>
        <v>0</v>
      </c>
    </row>
    <row r="2767" spans="1:14" x14ac:dyDescent="0.45">
      <c r="A2767" s="19">
        <v>2747</v>
      </c>
      <c r="B2767" s="54"/>
      <c r="C2767" s="55"/>
      <c r="D2767" s="21"/>
      <c r="E2767" s="21"/>
      <c r="F2767" s="20">
        <f t="shared" si="1403"/>
        <v>0</v>
      </c>
      <c r="G2767" s="21"/>
      <c r="H2767" s="21"/>
      <c r="I2767" s="20">
        <f t="shared" si="1404"/>
        <v>0</v>
      </c>
      <c r="J2767" s="20">
        <f t="shared" si="1405"/>
        <v>0</v>
      </c>
      <c r="K2767" s="25" t="str">
        <f t="shared" si="1406"/>
        <v>0</v>
      </c>
      <c r="L2767" s="20">
        <f t="shared" si="1407"/>
        <v>0</v>
      </c>
      <c r="M2767" s="42"/>
      <c r="N2767" s="20">
        <f>COUNTIFS($B$21:$B$5019,B2767)</f>
        <v>0</v>
      </c>
    </row>
    <row r="2768" spans="1:14" x14ac:dyDescent="0.45">
      <c r="A2768" s="19">
        <v>2748</v>
      </c>
      <c r="B2768" s="54"/>
      <c r="C2768" s="55"/>
      <c r="D2768" s="21"/>
      <c r="E2768" s="21"/>
      <c r="F2768" s="20">
        <f t="shared" si="1403"/>
        <v>0</v>
      </c>
      <c r="G2768" s="21"/>
      <c r="H2768" s="21"/>
      <c r="I2768" s="20">
        <f t="shared" si="1404"/>
        <v>0</v>
      </c>
      <c r="J2768" s="20">
        <f t="shared" si="1405"/>
        <v>0</v>
      </c>
      <c r="K2768" s="25" t="str">
        <f t="shared" si="1406"/>
        <v>0</v>
      </c>
      <c r="L2768" s="20">
        <f t="shared" si="1407"/>
        <v>0</v>
      </c>
      <c r="M2768" s="42"/>
      <c r="N2768" s="20">
        <f>COUNTIFS($B$21:$B$5019,B2768)</f>
        <v>0</v>
      </c>
    </row>
    <row r="2769" spans="1:14" x14ac:dyDescent="0.45">
      <c r="A2769" s="19">
        <v>2749</v>
      </c>
      <c r="B2769" s="54"/>
      <c r="C2769" s="55"/>
      <c r="D2769" s="21"/>
      <c r="E2769" s="21"/>
      <c r="F2769" s="20">
        <f t="shared" si="1403"/>
        <v>0</v>
      </c>
      <c r="G2769" s="21"/>
      <c r="H2769" s="21"/>
      <c r="I2769" s="20">
        <f t="shared" si="1404"/>
        <v>0</v>
      </c>
      <c r="J2769" s="20">
        <f t="shared" si="1405"/>
        <v>0</v>
      </c>
      <c r="K2769" s="25" t="str">
        <f t="shared" si="1406"/>
        <v>0</v>
      </c>
      <c r="L2769" s="20">
        <f t="shared" si="1407"/>
        <v>0</v>
      </c>
      <c r="M2769" s="42"/>
      <c r="N2769" s="20">
        <f>COUNTIFS($B$21:$B$5019,B2769)</f>
        <v>0</v>
      </c>
    </row>
    <row r="2770" spans="1:14" ht="18.600000000000001" thickBot="1" x14ac:dyDescent="0.5">
      <c r="A2770" s="22">
        <v>2750</v>
      </c>
      <c r="B2770" s="56"/>
      <c r="C2770" s="57"/>
      <c r="D2770" s="24"/>
      <c r="E2770" s="24"/>
      <c r="F2770" s="23">
        <f t="shared" si="1403"/>
        <v>0</v>
      </c>
      <c r="G2770" s="24"/>
      <c r="H2770" s="24"/>
      <c r="I2770" s="23">
        <f t="shared" si="1404"/>
        <v>0</v>
      </c>
      <c r="J2770" s="23">
        <f t="shared" si="1405"/>
        <v>0</v>
      </c>
      <c r="K2770" s="26" t="str">
        <f t="shared" si="1406"/>
        <v>0</v>
      </c>
      <c r="L2770" s="23">
        <f t="shared" si="1407"/>
        <v>0</v>
      </c>
      <c r="M2770" s="43"/>
      <c r="N2770" s="23">
        <f>COUNTIFS($B$21:$B$5019,B2770)</f>
        <v>0</v>
      </c>
    </row>
    <row r="2771" spans="1:14" x14ac:dyDescent="0.45">
      <c r="A2771" s="16">
        <v>2751</v>
      </c>
      <c r="B2771" s="52"/>
      <c r="C2771" s="53"/>
      <c r="D2771" s="18"/>
      <c r="E2771" s="18"/>
      <c r="F2771" s="17">
        <f>D2771-E2771</f>
        <v>0</v>
      </c>
      <c r="G2771" s="18"/>
      <c r="H2771" s="18"/>
      <c r="I2771" s="17">
        <f>G2771-H2771</f>
        <v>0</v>
      </c>
      <c r="J2771" s="17">
        <f>F2771+I2771</f>
        <v>0</v>
      </c>
      <c r="K2771" s="27" t="str">
        <f>IF(E2771&lt;0,"マイナス請求",IF(J2771=1900,"○",IF(J2771=0,"0",IF(J2771&lt;1900,"値引残","要確認"))))</f>
        <v>0</v>
      </c>
      <c r="L2771" s="17">
        <f>J2771</f>
        <v>0</v>
      </c>
      <c r="M2771" s="41"/>
      <c r="N2771" s="17">
        <f>COUNTIFS($B$21:$B$5019,B2771)</f>
        <v>0</v>
      </c>
    </row>
    <row r="2772" spans="1:14" x14ac:dyDescent="0.45">
      <c r="A2772" s="19">
        <v>2752</v>
      </c>
      <c r="B2772" s="54"/>
      <c r="C2772" s="55"/>
      <c r="D2772" s="21"/>
      <c r="E2772" s="21"/>
      <c r="F2772" s="20">
        <f t="shared" ref="F2772:F2780" si="1408">D2772-E2772</f>
        <v>0</v>
      </c>
      <c r="G2772" s="21"/>
      <c r="H2772" s="21"/>
      <c r="I2772" s="20">
        <f t="shared" ref="I2772:I2780" si="1409">G2772-H2772</f>
        <v>0</v>
      </c>
      <c r="J2772" s="20">
        <f t="shared" ref="J2772:J2780" si="1410">F2772+I2772</f>
        <v>0</v>
      </c>
      <c r="K2772" s="25" t="str">
        <f t="shared" ref="K2772:K2780" si="1411">IF(E2772&lt;0,"マイナス請求",IF(J2772=1900,"○",IF(J2772=0,"0",IF(J2772&lt;1900,"値引残","要確認"))))</f>
        <v>0</v>
      </c>
      <c r="L2772" s="20">
        <f t="shared" ref="L2772:L2780" si="1412">J2772</f>
        <v>0</v>
      </c>
      <c r="M2772" s="42"/>
      <c r="N2772" s="20">
        <f>COUNTIFS($B$21:$B$5019,B2772)</f>
        <v>0</v>
      </c>
    </row>
    <row r="2773" spans="1:14" x14ac:dyDescent="0.45">
      <c r="A2773" s="19">
        <v>2753</v>
      </c>
      <c r="B2773" s="54"/>
      <c r="C2773" s="55"/>
      <c r="D2773" s="21"/>
      <c r="E2773" s="21"/>
      <c r="F2773" s="20">
        <f t="shared" si="1408"/>
        <v>0</v>
      </c>
      <c r="G2773" s="21"/>
      <c r="H2773" s="21"/>
      <c r="I2773" s="20">
        <f t="shared" si="1409"/>
        <v>0</v>
      </c>
      <c r="J2773" s="20">
        <f t="shared" si="1410"/>
        <v>0</v>
      </c>
      <c r="K2773" s="25" t="str">
        <f t="shared" si="1411"/>
        <v>0</v>
      </c>
      <c r="L2773" s="20">
        <f t="shared" si="1412"/>
        <v>0</v>
      </c>
      <c r="M2773" s="42"/>
      <c r="N2773" s="20">
        <f>COUNTIFS($B$21:$B$5019,B2773)</f>
        <v>0</v>
      </c>
    </row>
    <row r="2774" spans="1:14" x14ac:dyDescent="0.45">
      <c r="A2774" s="19">
        <v>2754</v>
      </c>
      <c r="B2774" s="54"/>
      <c r="C2774" s="55"/>
      <c r="D2774" s="21"/>
      <c r="E2774" s="21"/>
      <c r="F2774" s="20">
        <f t="shared" si="1408"/>
        <v>0</v>
      </c>
      <c r="G2774" s="21"/>
      <c r="H2774" s="21"/>
      <c r="I2774" s="20">
        <f t="shared" si="1409"/>
        <v>0</v>
      </c>
      <c r="J2774" s="20">
        <f t="shared" si="1410"/>
        <v>0</v>
      </c>
      <c r="K2774" s="25" t="str">
        <f t="shared" si="1411"/>
        <v>0</v>
      </c>
      <c r="L2774" s="20">
        <f t="shared" si="1412"/>
        <v>0</v>
      </c>
      <c r="M2774" s="42"/>
      <c r="N2774" s="20">
        <f>COUNTIFS($B$21:$B$5019,B2774)</f>
        <v>0</v>
      </c>
    </row>
    <row r="2775" spans="1:14" x14ac:dyDescent="0.45">
      <c r="A2775" s="19">
        <v>2755</v>
      </c>
      <c r="B2775" s="54"/>
      <c r="C2775" s="55"/>
      <c r="D2775" s="21"/>
      <c r="E2775" s="21"/>
      <c r="F2775" s="20">
        <f t="shared" si="1408"/>
        <v>0</v>
      </c>
      <c r="G2775" s="21"/>
      <c r="H2775" s="21"/>
      <c r="I2775" s="20">
        <f t="shared" si="1409"/>
        <v>0</v>
      </c>
      <c r="J2775" s="20">
        <f t="shared" si="1410"/>
        <v>0</v>
      </c>
      <c r="K2775" s="25" t="str">
        <f t="shared" si="1411"/>
        <v>0</v>
      </c>
      <c r="L2775" s="20">
        <f t="shared" si="1412"/>
        <v>0</v>
      </c>
      <c r="M2775" s="42"/>
      <c r="N2775" s="20">
        <f>COUNTIFS($B$21:$B$5019,B2775)</f>
        <v>0</v>
      </c>
    </row>
    <row r="2776" spans="1:14" x14ac:dyDescent="0.45">
      <c r="A2776" s="19">
        <v>2756</v>
      </c>
      <c r="B2776" s="54"/>
      <c r="C2776" s="55"/>
      <c r="D2776" s="21"/>
      <c r="E2776" s="21"/>
      <c r="F2776" s="20">
        <f t="shared" si="1408"/>
        <v>0</v>
      </c>
      <c r="G2776" s="21"/>
      <c r="H2776" s="21"/>
      <c r="I2776" s="20">
        <f t="shared" si="1409"/>
        <v>0</v>
      </c>
      <c r="J2776" s="20">
        <f t="shared" si="1410"/>
        <v>0</v>
      </c>
      <c r="K2776" s="25" t="str">
        <f t="shared" si="1411"/>
        <v>0</v>
      </c>
      <c r="L2776" s="20">
        <f t="shared" si="1412"/>
        <v>0</v>
      </c>
      <c r="M2776" s="42"/>
      <c r="N2776" s="20">
        <f>COUNTIFS($B$21:$B$5019,B2776)</f>
        <v>0</v>
      </c>
    </row>
    <row r="2777" spans="1:14" x14ac:dyDescent="0.45">
      <c r="A2777" s="19">
        <v>2757</v>
      </c>
      <c r="B2777" s="54"/>
      <c r="C2777" s="55"/>
      <c r="D2777" s="21"/>
      <c r="E2777" s="21"/>
      <c r="F2777" s="20">
        <f t="shared" si="1408"/>
        <v>0</v>
      </c>
      <c r="G2777" s="21"/>
      <c r="H2777" s="21"/>
      <c r="I2777" s="20">
        <f t="shared" si="1409"/>
        <v>0</v>
      </c>
      <c r="J2777" s="20">
        <f t="shared" si="1410"/>
        <v>0</v>
      </c>
      <c r="K2777" s="25" t="str">
        <f t="shared" si="1411"/>
        <v>0</v>
      </c>
      <c r="L2777" s="20">
        <f t="shared" si="1412"/>
        <v>0</v>
      </c>
      <c r="M2777" s="42"/>
      <c r="N2777" s="20">
        <f>COUNTIFS($B$21:$B$5019,B2777)</f>
        <v>0</v>
      </c>
    </row>
    <row r="2778" spans="1:14" x14ac:dyDescent="0.45">
      <c r="A2778" s="19">
        <v>2758</v>
      </c>
      <c r="B2778" s="54"/>
      <c r="C2778" s="55"/>
      <c r="D2778" s="21"/>
      <c r="E2778" s="21"/>
      <c r="F2778" s="20">
        <f t="shared" si="1408"/>
        <v>0</v>
      </c>
      <c r="G2778" s="21"/>
      <c r="H2778" s="21"/>
      <c r="I2778" s="20">
        <f t="shared" si="1409"/>
        <v>0</v>
      </c>
      <c r="J2778" s="20">
        <f t="shared" si="1410"/>
        <v>0</v>
      </c>
      <c r="K2778" s="25" t="str">
        <f t="shared" si="1411"/>
        <v>0</v>
      </c>
      <c r="L2778" s="20">
        <f t="shared" si="1412"/>
        <v>0</v>
      </c>
      <c r="M2778" s="42"/>
      <c r="N2778" s="20">
        <f>COUNTIFS($B$21:$B$5019,B2778)</f>
        <v>0</v>
      </c>
    </row>
    <row r="2779" spans="1:14" x14ac:dyDescent="0.45">
      <c r="A2779" s="19">
        <v>2759</v>
      </c>
      <c r="B2779" s="54"/>
      <c r="C2779" s="55"/>
      <c r="D2779" s="21"/>
      <c r="E2779" s="21"/>
      <c r="F2779" s="20">
        <f t="shared" si="1408"/>
        <v>0</v>
      </c>
      <c r="G2779" s="21"/>
      <c r="H2779" s="21"/>
      <c r="I2779" s="20">
        <f t="shared" si="1409"/>
        <v>0</v>
      </c>
      <c r="J2779" s="20">
        <f t="shared" si="1410"/>
        <v>0</v>
      </c>
      <c r="K2779" s="25" t="str">
        <f t="shared" si="1411"/>
        <v>0</v>
      </c>
      <c r="L2779" s="20">
        <f t="shared" si="1412"/>
        <v>0</v>
      </c>
      <c r="M2779" s="42"/>
      <c r="N2779" s="20">
        <f>COUNTIFS($B$21:$B$5019,B2779)</f>
        <v>0</v>
      </c>
    </row>
    <row r="2780" spans="1:14" ht="18.600000000000001" thickBot="1" x14ac:dyDescent="0.5">
      <c r="A2780" s="22">
        <v>2760</v>
      </c>
      <c r="B2780" s="56"/>
      <c r="C2780" s="57"/>
      <c r="D2780" s="24"/>
      <c r="E2780" s="24"/>
      <c r="F2780" s="23">
        <f t="shared" si="1408"/>
        <v>0</v>
      </c>
      <c r="G2780" s="24"/>
      <c r="H2780" s="24"/>
      <c r="I2780" s="23">
        <f t="shared" si="1409"/>
        <v>0</v>
      </c>
      <c r="J2780" s="23">
        <f t="shared" si="1410"/>
        <v>0</v>
      </c>
      <c r="K2780" s="26" t="str">
        <f t="shared" si="1411"/>
        <v>0</v>
      </c>
      <c r="L2780" s="23">
        <f t="shared" si="1412"/>
        <v>0</v>
      </c>
      <c r="M2780" s="43"/>
      <c r="N2780" s="23">
        <f>COUNTIFS($B$21:$B$5019,B2780)</f>
        <v>0</v>
      </c>
    </row>
    <row r="2781" spans="1:14" x14ac:dyDescent="0.45">
      <c r="A2781" s="16">
        <v>2761</v>
      </c>
      <c r="B2781" s="52"/>
      <c r="C2781" s="53"/>
      <c r="D2781" s="18"/>
      <c r="E2781" s="18"/>
      <c r="F2781" s="17">
        <f>D2781-E2781</f>
        <v>0</v>
      </c>
      <c r="G2781" s="18"/>
      <c r="H2781" s="18"/>
      <c r="I2781" s="17">
        <f>G2781-H2781</f>
        <v>0</v>
      </c>
      <c r="J2781" s="17">
        <f>F2781+I2781</f>
        <v>0</v>
      </c>
      <c r="K2781" s="27" t="str">
        <f>IF(E2781&lt;0,"マイナス請求",IF(J2781=1900,"○",IF(J2781=0,"0",IF(J2781&lt;1900,"値引残","要確認"))))</f>
        <v>0</v>
      </c>
      <c r="L2781" s="17">
        <f>J2781</f>
        <v>0</v>
      </c>
      <c r="M2781" s="41"/>
      <c r="N2781" s="17">
        <f>COUNTIFS($B$21:$B$5019,B2781)</f>
        <v>0</v>
      </c>
    </row>
    <row r="2782" spans="1:14" x14ac:dyDescent="0.45">
      <c r="A2782" s="19">
        <v>2762</v>
      </c>
      <c r="B2782" s="54"/>
      <c r="C2782" s="55"/>
      <c r="D2782" s="21"/>
      <c r="E2782" s="21"/>
      <c r="F2782" s="20">
        <f t="shared" ref="F2782:F2790" si="1413">D2782-E2782</f>
        <v>0</v>
      </c>
      <c r="G2782" s="21"/>
      <c r="H2782" s="21"/>
      <c r="I2782" s="20">
        <f t="shared" ref="I2782:I2790" si="1414">G2782-H2782</f>
        <v>0</v>
      </c>
      <c r="J2782" s="20">
        <f t="shared" ref="J2782:J2790" si="1415">F2782+I2782</f>
        <v>0</v>
      </c>
      <c r="K2782" s="25" t="str">
        <f t="shared" ref="K2782:K2790" si="1416">IF(E2782&lt;0,"マイナス請求",IF(J2782=1900,"○",IF(J2782=0,"0",IF(J2782&lt;1900,"値引残","要確認"))))</f>
        <v>0</v>
      </c>
      <c r="L2782" s="20">
        <f t="shared" ref="L2782:L2790" si="1417">J2782</f>
        <v>0</v>
      </c>
      <c r="M2782" s="42"/>
      <c r="N2782" s="20">
        <f>COUNTIFS($B$21:$B$5019,B2782)</f>
        <v>0</v>
      </c>
    </row>
    <row r="2783" spans="1:14" x14ac:dyDescent="0.45">
      <c r="A2783" s="19">
        <v>2763</v>
      </c>
      <c r="B2783" s="54"/>
      <c r="C2783" s="55"/>
      <c r="D2783" s="21"/>
      <c r="E2783" s="21"/>
      <c r="F2783" s="20">
        <f t="shared" si="1413"/>
        <v>0</v>
      </c>
      <c r="G2783" s="21"/>
      <c r="H2783" s="21"/>
      <c r="I2783" s="20">
        <f t="shared" si="1414"/>
        <v>0</v>
      </c>
      <c r="J2783" s="20">
        <f t="shared" si="1415"/>
        <v>0</v>
      </c>
      <c r="K2783" s="25" t="str">
        <f t="shared" si="1416"/>
        <v>0</v>
      </c>
      <c r="L2783" s="20">
        <f t="shared" si="1417"/>
        <v>0</v>
      </c>
      <c r="M2783" s="42"/>
      <c r="N2783" s="20">
        <f>COUNTIFS($B$21:$B$5019,B2783)</f>
        <v>0</v>
      </c>
    </row>
    <row r="2784" spans="1:14" x14ac:dyDescent="0.45">
      <c r="A2784" s="19">
        <v>2764</v>
      </c>
      <c r="B2784" s="54"/>
      <c r="C2784" s="55"/>
      <c r="D2784" s="21"/>
      <c r="E2784" s="21"/>
      <c r="F2784" s="20">
        <f t="shared" si="1413"/>
        <v>0</v>
      </c>
      <c r="G2784" s="21"/>
      <c r="H2784" s="21"/>
      <c r="I2784" s="20">
        <f t="shared" si="1414"/>
        <v>0</v>
      </c>
      <c r="J2784" s="20">
        <f t="shared" si="1415"/>
        <v>0</v>
      </c>
      <c r="K2784" s="25" t="str">
        <f t="shared" si="1416"/>
        <v>0</v>
      </c>
      <c r="L2784" s="20">
        <f t="shared" si="1417"/>
        <v>0</v>
      </c>
      <c r="M2784" s="42"/>
      <c r="N2784" s="20">
        <f>COUNTIFS($B$21:$B$5019,B2784)</f>
        <v>0</v>
      </c>
    </row>
    <row r="2785" spans="1:14" x14ac:dyDescent="0.45">
      <c r="A2785" s="19">
        <v>2765</v>
      </c>
      <c r="B2785" s="54"/>
      <c r="C2785" s="55"/>
      <c r="D2785" s="21"/>
      <c r="E2785" s="21"/>
      <c r="F2785" s="20">
        <f t="shared" si="1413"/>
        <v>0</v>
      </c>
      <c r="G2785" s="21"/>
      <c r="H2785" s="21"/>
      <c r="I2785" s="20">
        <f t="shared" si="1414"/>
        <v>0</v>
      </c>
      <c r="J2785" s="20">
        <f t="shared" si="1415"/>
        <v>0</v>
      </c>
      <c r="K2785" s="25" t="str">
        <f t="shared" si="1416"/>
        <v>0</v>
      </c>
      <c r="L2785" s="20">
        <f t="shared" si="1417"/>
        <v>0</v>
      </c>
      <c r="M2785" s="42"/>
      <c r="N2785" s="20">
        <f>COUNTIFS($B$21:$B$5019,B2785)</f>
        <v>0</v>
      </c>
    </row>
    <row r="2786" spans="1:14" x14ac:dyDescent="0.45">
      <c r="A2786" s="19">
        <v>2766</v>
      </c>
      <c r="B2786" s="54"/>
      <c r="C2786" s="55"/>
      <c r="D2786" s="21"/>
      <c r="E2786" s="21"/>
      <c r="F2786" s="20">
        <f t="shared" si="1413"/>
        <v>0</v>
      </c>
      <c r="G2786" s="21"/>
      <c r="H2786" s="21"/>
      <c r="I2786" s="20">
        <f t="shared" si="1414"/>
        <v>0</v>
      </c>
      <c r="J2786" s="20">
        <f t="shared" si="1415"/>
        <v>0</v>
      </c>
      <c r="K2786" s="25" t="str">
        <f t="shared" si="1416"/>
        <v>0</v>
      </c>
      <c r="L2786" s="20">
        <f t="shared" si="1417"/>
        <v>0</v>
      </c>
      <c r="M2786" s="42"/>
      <c r="N2786" s="20">
        <f>COUNTIFS($B$21:$B$5019,B2786)</f>
        <v>0</v>
      </c>
    </row>
    <row r="2787" spans="1:14" x14ac:dyDescent="0.45">
      <c r="A2787" s="19">
        <v>2767</v>
      </c>
      <c r="B2787" s="54"/>
      <c r="C2787" s="55"/>
      <c r="D2787" s="21"/>
      <c r="E2787" s="21"/>
      <c r="F2787" s="20">
        <f t="shared" si="1413"/>
        <v>0</v>
      </c>
      <c r="G2787" s="21"/>
      <c r="H2787" s="21"/>
      <c r="I2787" s="20">
        <f t="shared" si="1414"/>
        <v>0</v>
      </c>
      <c r="J2787" s="20">
        <f t="shared" si="1415"/>
        <v>0</v>
      </c>
      <c r="K2787" s="25" t="str">
        <f t="shared" si="1416"/>
        <v>0</v>
      </c>
      <c r="L2787" s="20">
        <f t="shared" si="1417"/>
        <v>0</v>
      </c>
      <c r="M2787" s="42"/>
      <c r="N2787" s="20">
        <f>COUNTIFS($B$21:$B$5019,B2787)</f>
        <v>0</v>
      </c>
    </row>
    <row r="2788" spans="1:14" x14ac:dyDescent="0.45">
      <c r="A2788" s="19">
        <v>2768</v>
      </c>
      <c r="B2788" s="54"/>
      <c r="C2788" s="55"/>
      <c r="D2788" s="21"/>
      <c r="E2788" s="21"/>
      <c r="F2788" s="20">
        <f t="shared" si="1413"/>
        <v>0</v>
      </c>
      <c r="G2788" s="21"/>
      <c r="H2788" s="21"/>
      <c r="I2788" s="20">
        <f t="shared" si="1414"/>
        <v>0</v>
      </c>
      <c r="J2788" s="20">
        <f t="shared" si="1415"/>
        <v>0</v>
      </c>
      <c r="K2788" s="25" t="str">
        <f t="shared" si="1416"/>
        <v>0</v>
      </c>
      <c r="L2788" s="20">
        <f t="shared" si="1417"/>
        <v>0</v>
      </c>
      <c r="M2788" s="42"/>
      <c r="N2788" s="20">
        <f>COUNTIFS($B$21:$B$5019,B2788)</f>
        <v>0</v>
      </c>
    </row>
    <row r="2789" spans="1:14" x14ac:dyDescent="0.45">
      <c r="A2789" s="19">
        <v>2769</v>
      </c>
      <c r="B2789" s="54"/>
      <c r="C2789" s="55"/>
      <c r="D2789" s="21"/>
      <c r="E2789" s="21"/>
      <c r="F2789" s="20">
        <f t="shared" si="1413"/>
        <v>0</v>
      </c>
      <c r="G2789" s="21"/>
      <c r="H2789" s="21"/>
      <c r="I2789" s="20">
        <f t="shared" si="1414"/>
        <v>0</v>
      </c>
      <c r="J2789" s="20">
        <f t="shared" si="1415"/>
        <v>0</v>
      </c>
      <c r="K2789" s="25" t="str">
        <f t="shared" si="1416"/>
        <v>0</v>
      </c>
      <c r="L2789" s="20">
        <f t="shared" si="1417"/>
        <v>0</v>
      </c>
      <c r="M2789" s="42"/>
      <c r="N2789" s="20">
        <f>COUNTIFS($B$21:$B$5019,B2789)</f>
        <v>0</v>
      </c>
    </row>
    <row r="2790" spans="1:14" ht="18.600000000000001" thickBot="1" x14ac:dyDescent="0.5">
      <c r="A2790" s="22">
        <v>2770</v>
      </c>
      <c r="B2790" s="56"/>
      <c r="C2790" s="57"/>
      <c r="D2790" s="24"/>
      <c r="E2790" s="24"/>
      <c r="F2790" s="23">
        <f t="shared" si="1413"/>
        <v>0</v>
      </c>
      <c r="G2790" s="24"/>
      <c r="H2790" s="24"/>
      <c r="I2790" s="23">
        <f t="shared" si="1414"/>
        <v>0</v>
      </c>
      <c r="J2790" s="23">
        <f t="shared" si="1415"/>
        <v>0</v>
      </c>
      <c r="K2790" s="26" t="str">
        <f t="shared" si="1416"/>
        <v>0</v>
      </c>
      <c r="L2790" s="23">
        <f t="shared" si="1417"/>
        <v>0</v>
      </c>
      <c r="M2790" s="43"/>
      <c r="N2790" s="23">
        <f>COUNTIFS($B$21:$B$5019,B2790)</f>
        <v>0</v>
      </c>
    </row>
    <row r="2791" spans="1:14" x14ac:dyDescent="0.45">
      <c r="A2791" s="16">
        <v>2771</v>
      </c>
      <c r="B2791" s="52"/>
      <c r="C2791" s="53"/>
      <c r="D2791" s="18"/>
      <c r="E2791" s="18"/>
      <c r="F2791" s="17">
        <f>D2791-E2791</f>
        <v>0</v>
      </c>
      <c r="G2791" s="18"/>
      <c r="H2791" s="18"/>
      <c r="I2791" s="17">
        <f>G2791-H2791</f>
        <v>0</v>
      </c>
      <c r="J2791" s="17">
        <f>F2791+I2791</f>
        <v>0</v>
      </c>
      <c r="K2791" s="27" t="str">
        <f>IF(E2791&lt;0,"マイナス請求",IF(J2791=1900,"○",IF(J2791=0,"0",IF(J2791&lt;1900,"値引残","要確認"))))</f>
        <v>0</v>
      </c>
      <c r="L2791" s="17">
        <f>J2791</f>
        <v>0</v>
      </c>
      <c r="M2791" s="41"/>
      <c r="N2791" s="17">
        <f>COUNTIFS($B$21:$B$5019,B2791)</f>
        <v>0</v>
      </c>
    </row>
    <row r="2792" spans="1:14" x14ac:dyDescent="0.45">
      <c r="A2792" s="19">
        <v>2772</v>
      </c>
      <c r="B2792" s="54"/>
      <c r="C2792" s="55"/>
      <c r="D2792" s="21"/>
      <c r="E2792" s="21"/>
      <c r="F2792" s="20">
        <f t="shared" ref="F2792:F2800" si="1418">D2792-E2792</f>
        <v>0</v>
      </c>
      <c r="G2792" s="21"/>
      <c r="H2792" s="21"/>
      <c r="I2792" s="20">
        <f t="shared" ref="I2792:I2800" si="1419">G2792-H2792</f>
        <v>0</v>
      </c>
      <c r="J2792" s="20">
        <f t="shared" ref="J2792:J2800" si="1420">F2792+I2792</f>
        <v>0</v>
      </c>
      <c r="K2792" s="25" t="str">
        <f t="shared" ref="K2792:K2800" si="1421">IF(E2792&lt;0,"マイナス請求",IF(J2792=1900,"○",IF(J2792=0,"0",IF(J2792&lt;1900,"値引残","要確認"))))</f>
        <v>0</v>
      </c>
      <c r="L2792" s="20">
        <f t="shared" ref="L2792:L2800" si="1422">J2792</f>
        <v>0</v>
      </c>
      <c r="M2792" s="42"/>
      <c r="N2792" s="20">
        <f>COUNTIFS($B$21:$B$5019,B2792)</f>
        <v>0</v>
      </c>
    </row>
    <row r="2793" spans="1:14" x14ac:dyDescent="0.45">
      <c r="A2793" s="19">
        <v>2773</v>
      </c>
      <c r="B2793" s="54"/>
      <c r="C2793" s="55"/>
      <c r="D2793" s="21"/>
      <c r="E2793" s="21"/>
      <c r="F2793" s="20">
        <f t="shared" si="1418"/>
        <v>0</v>
      </c>
      <c r="G2793" s="21"/>
      <c r="H2793" s="21"/>
      <c r="I2793" s="20">
        <f t="shared" si="1419"/>
        <v>0</v>
      </c>
      <c r="J2793" s="20">
        <f t="shared" si="1420"/>
        <v>0</v>
      </c>
      <c r="K2793" s="25" t="str">
        <f t="shared" si="1421"/>
        <v>0</v>
      </c>
      <c r="L2793" s="20">
        <f t="shared" si="1422"/>
        <v>0</v>
      </c>
      <c r="M2793" s="42"/>
      <c r="N2793" s="20">
        <f>COUNTIFS($B$21:$B$5019,B2793)</f>
        <v>0</v>
      </c>
    </row>
    <row r="2794" spans="1:14" x14ac:dyDescent="0.45">
      <c r="A2794" s="19">
        <v>2774</v>
      </c>
      <c r="B2794" s="54"/>
      <c r="C2794" s="55"/>
      <c r="D2794" s="21"/>
      <c r="E2794" s="21"/>
      <c r="F2794" s="20">
        <f t="shared" si="1418"/>
        <v>0</v>
      </c>
      <c r="G2794" s="21"/>
      <c r="H2794" s="21"/>
      <c r="I2794" s="20">
        <f t="shared" si="1419"/>
        <v>0</v>
      </c>
      <c r="J2794" s="20">
        <f t="shared" si="1420"/>
        <v>0</v>
      </c>
      <c r="K2794" s="25" t="str">
        <f t="shared" si="1421"/>
        <v>0</v>
      </c>
      <c r="L2794" s="20">
        <f t="shared" si="1422"/>
        <v>0</v>
      </c>
      <c r="M2794" s="42"/>
      <c r="N2794" s="20">
        <f>COUNTIFS($B$21:$B$5019,B2794)</f>
        <v>0</v>
      </c>
    </row>
    <row r="2795" spans="1:14" x14ac:dyDescent="0.45">
      <c r="A2795" s="19">
        <v>2775</v>
      </c>
      <c r="B2795" s="54"/>
      <c r="C2795" s="55"/>
      <c r="D2795" s="21"/>
      <c r="E2795" s="21"/>
      <c r="F2795" s="20">
        <f t="shared" si="1418"/>
        <v>0</v>
      </c>
      <c r="G2795" s="21"/>
      <c r="H2795" s="21"/>
      <c r="I2795" s="20">
        <f t="shared" si="1419"/>
        <v>0</v>
      </c>
      <c r="J2795" s="20">
        <f t="shared" si="1420"/>
        <v>0</v>
      </c>
      <c r="K2795" s="25" t="str">
        <f t="shared" si="1421"/>
        <v>0</v>
      </c>
      <c r="L2795" s="20">
        <f t="shared" si="1422"/>
        <v>0</v>
      </c>
      <c r="M2795" s="42"/>
      <c r="N2795" s="20">
        <f>COUNTIFS($B$21:$B$5019,B2795)</f>
        <v>0</v>
      </c>
    </row>
    <row r="2796" spans="1:14" x14ac:dyDescent="0.45">
      <c r="A2796" s="19">
        <v>2776</v>
      </c>
      <c r="B2796" s="54"/>
      <c r="C2796" s="55"/>
      <c r="D2796" s="21"/>
      <c r="E2796" s="21"/>
      <c r="F2796" s="20">
        <f t="shared" si="1418"/>
        <v>0</v>
      </c>
      <c r="G2796" s="21"/>
      <c r="H2796" s="21"/>
      <c r="I2796" s="20">
        <f t="shared" si="1419"/>
        <v>0</v>
      </c>
      <c r="J2796" s="20">
        <f t="shared" si="1420"/>
        <v>0</v>
      </c>
      <c r="K2796" s="25" t="str">
        <f t="shared" si="1421"/>
        <v>0</v>
      </c>
      <c r="L2796" s="20">
        <f t="shared" si="1422"/>
        <v>0</v>
      </c>
      <c r="M2796" s="42"/>
      <c r="N2796" s="20">
        <f>COUNTIFS($B$21:$B$5019,B2796)</f>
        <v>0</v>
      </c>
    </row>
    <row r="2797" spans="1:14" x14ac:dyDescent="0.45">
      <c r="A2797" s="19">
        <v>2777</v>
      </c>
      <c r="B2797" s="54"/>
      <c r="C2797" s="55"/>
      <c r="D2797" s="21"/>
      <c r="E2797" s="21"/>
      <c r="F2797" s="20">
        <f t="shared" si="1418"/>
        <v>0</v>
      </c>
      <c r="G2797" s="21"/>
      <c r="H2797" s="21"/>
      <c r="I2797" s="20">
        <f t="shared" si="1419"/>
        <v>0</v>
      </c>
      <c r="J2797" s="20">
        <f t="shared" si="1420"/>
        <v>0</v>
      </c>
      <c r="K2797" s="25" t="str">
        <f t="shared" si="1421"/>
        <v>0</v>
      </c>
      <c r="L2797" s="20">
        <f t="shared" si="1422"/>
        <v>0</v>
      </c>
      <c r="M2797" s="42"/>
      <c r="N2797" s="20">
        <f>COUNTIFS($B$21:$B$5019,B2797)</f>
        <v>0</v>
      </c>
    </row>
    <row r="2798" spans="1:14" x14ac:dyDescent="0.45">
      <c r="A2798" s="19">
        <v>2778</v>
      </c>
      <c r="B2798" s="54"/>
      <c r="C2798" s="55"/>
      <c r="D2798" s="21"/>
      <c r="E2798" s="21"/>
      <c r="F2798" s="20">
        <f t="shared" si="1418"/>
        <v>0</v>
      </c>
      <c r="G2798" s="21"/>
      <c r="H2798" s="21"/>
      <c r="I2798" s="20">
        <f t="shared" si="1419"/>
        <v>0</v>
      </c>
      <c r="J2798" s="20">
        <f t="shared" si="1420"/>
        <v>0</v>
      </c>
      <c r="K2798" s="25" t="str">
        <f t="shared" si="1421"/>
        <v>0</v>
      </c>
      <c r="L2798" s="20">
        <f t="shared" si="1422"/>
        <v>0</v>
      </c>
      <c r="M2798" s="42"/>
      <c r="N2798" s="20">
        <f>COUNTIFS($B$21:$B$5019,B2798)</f>
        <v>0</v>
      </c>
    </row>
    <row r="2799" spans="1:14" x14ac:dyDescent="0.45">
      <c r="A2799" s="19">
        <v>2779</v>
      </c>
      <c r="B2799" s="54"/>
      <c r="C2799" s="55"/>
      <c r="D2799" s="21"/>
      <c r="E2799" s="21"/>
      <c r="F2799" s="20">
        <f t="shared" si="1418"/>
        <v>0</v>
      </c>
      <c r="G2799" s="21"/>
      <c r="H2799" s="21"/>
      <c r="I2799" s="20">
        <f t="shared" si="1419"/>
        <v>0</v>
      </c>
      <c r="J2799" s="20">
        <f t="shared" si="1420"/>
        <v>0</v>
      </c>
      <c r="K2799" s="25" t="str">
        <f t="shared" si="1421"/>
        <v>0</v>
      </c>
      <c r="L2799" s="20">
        <f t="shared" si="1422"/>
        <v>0</v>
      </c>
      <c r="M2799" s="42"/>
      <c r="N2799" s="20">
        <f>COUNTIFS($B$21:$B$5019,B2799)</f>
        <v>0</v>
      </c>
    </row>
    <row r="2800" spans="1:14" ht="18.600000000000001" thickBot="1" x14ac:dyDescent="0.5">
      <c r="A2800" s="22">
        <v>2780</v>
      </c>
      <c r="B2800" s="56"/>
      <c r="C2800" s="57"/>
      <c r="D2800" s="24"/>
      <c r="E2800" s="24"/>
      <c r="F2800" s="23">
        <f t="shared" si="1418"/>
        <v>0</v>
      </c>
      <c r="G2800" s="24"/>
      <c r="H2800" s="24"/>
      <c r="I2800" s="23">
        <f t="shared" si="1419"/>
        <v>0</v>
      </c>
      <c r="J2800" s="23">
        <f t="shared" si="1420"/>
        <v>0</v>
      </c>
      <c r="K2800" s="26" t="str">
        <f t="shared" si="1421"/>
        <v>0</v>
      </c>
      <c r="L2800" s="23">
        <f t="shared" si="1422"/>
        <v>0</v>
      </c>
      <c r="M2800" s="43"/>
      <c r="N2800" s="23">
        <f>COUNTIFS($B$21:$B$5019,B2800)</f>
        <v>0</v>
      </c>
    </row>
    <row r="2801" spans="1:14" x14ac:dyDescent="0.45">
      <c r="A2801" s="16">
        <v>2781</v>
      </c>
      <c r="B2801" s="52"/>
      <c r="C2801" s="53"/>
      <c r="D2801" s="18"/>
      <c r="E2801" s="18"/>
      <c r="F2801" s="17">
        <f>D2801-E2801</f>
        <v>0</v>
      </c>
      <c r="G2801" s="18"/>
      <c r="H2801" s="18"/>
      <c r="I2801" s="17">
        <f>G2801-H2801</f>
        <v>0</v>
      </c>
      <c r="J2801" s="17">
        <f>F2801+I2801</f>
        <v>0</v>
      </c>
      <c r="K2801" s="27" t="str">
        <f>IF(E2801&lt;0,"マイナス請求",IF(J2801=1900,"○",IF(J2801=0,"0",IF(J2801&lt;1900,"値引残","要確認"))))</f>
        <v>0</v>
      </c>
      <c r="L2801" s="17">
        <f>J2801</f>
        <v>0</v>
      </c>
      <c r="M2801" s="41"/>
      <c r="N2801" s="17">
        <f>COUNTIFS($B$21:$B$5019,B2801)</f>
        <v>0</v>
      </c>
    </row>
    <row r="2802" spans="1:14" x14ac:dyDescent="0.45">
      <c r="A2802" s="19">
        <v>2782</v>
      </c>
      <c r="B2802" s="54"/>
      <c r="C2802" s="55"/>
      <c r="D2802" s="21"/>
      <c r="E2802" s="21"/>
      <c r="F2802" s="20">
        <f t="shared" ref="F2802:F2810" si="1423">D2802-E2802</f>
        <v>0</v>
      </c>
      <c r="G2802" s="21"/>
      <c r="H2802" s="21"/>
      <c r="I2802" s="20">
        <f t="shared" ref="I2802:I2810" si="1424">G2802-H2802</f>
        <v>0</v>
      </c>
      <c r="J2802" s="20">
        <f t="shared" ref="J2802:J2810" si="1425">F2802+I2802</f>
        <v>0</v>
      </c>
      <c r="K2802" s="25" t="str">
        <f t="shared" ref="K2802:K2810" si="1426">IF(E2802&lt;0,"マイナス請求",IF(J2802=1900,"○",IF(J2802=0,"0",IF(J2802&lt;1900,"値引残","要確認"))))</f>
        <v>0</v>
      </c>
      <c r="L2802" s="20">
        <f t="shared" ref="L2802:L2810" si="1427">J2802</f>
        <v>0</v>
      </c>
      <c r="M2802" s="42"/>
      <c r="N2802" s="20">
        <f>COUNTIFS($B$21:$B$5019,B2802)</f>
        <v>0</v>
      </c>
    </row>
    <row r="2803" spans="1:14" x14ac:dyDescent="0.45">
      <c r="A2803" s="19">
        <v>2783</v>
      </c>
      <c r="B2803" s="54"/>
      <c r="C2803" s="55"/>
      <c r="D2803" s="21"/>
      <c r="E2803" s="21"/>
      <c r="F2803" s="20">
        <f t="shared" si="1423"/>
        <v>0</v>
      </c>
      <c r="G2803" s="21"/>
      <c r="H2803" s="21"/>
      <c r="I2803" s="20">
        <f t="shared" si="1424"/>
        <v>0</v>
      </c>
      <c r="J2803" s="20">
        <f t="shared" si="1425"/>
        <v>0</v>
      </c>
      <c r="K2803" s="25" t="str">
        <f t="shared" si="1426"/>
        <v>0</v>
      </c>
      <c r="L2803" s="20">
        <f t="shared" si="1427"/>
        <v>0</v>
      </c>
      <c r="M2803" s="42"/>
      <c r="N2803" s="20">
        <f>COUNTIFS($B$21:$B$5019,B2803)</f>
        <v>0</v>
      </c>
    </row>
    <row r="2804" spans="1:14" x14ac:dyDescent="0.45">
      <c r="A2804" s="19">
        <v>2784</v>
      </c>
      <c r="B2804" s="54"/>
      <c r="C2804" s="55"/>
      <c r="D2804" s="21"/>
      <c r="E2804" s="21"/>
      <c r="F2804" s="20">
        <f t="shared" si="1423"/>
        <v>0</v>
      </c>
      <c r="G2804" s="21"/>
      <c r="H2804" s="21"/>
      <c r="I2804" s="20">
        <f t="shared" si="1424"/>
        <v>0</v>
      </c>
      <c r="J2804" s="20">
        <f t="shared" si="1425"/>
        <v>0</v>
      </c>
      <c r="K2804" s="25" t="str">
        <f t="shared" si="1426"/>
        <v>0</v>
      </c>
      <c r="L2804" s="20">
        <f t="shared" si="1427"/>
        <v>0</v>
      </c>
      <c r="M2804" s="42"/>
      <c r="N2804" s="20">
        <f>COUNTIFS($B$21:$B$5019,B2804)</f>
        <v>0</v>
      </c>
    </row>
    <row r="2805" spans="1:14" x14ac:dyDescent="0.45">
      <c r="A2805" s="19">
        <v>2785</v>
      </c>
      <c r="B2805" s="54"/>
      <c r="C2805" s="55"/>
      <c r="D2805" s="21"/>
      <c r="E2805" s="21"/>
      <c r="F2805" s="20">
        <f t="shared" si="1423"/>
        <v>0</v>
      </c>
      <c r="G2805" s="21"/>
      <c r="H2805" s="21"/>
      <c r="I2805" s="20">
        <f t="shared" si="1424"/>
        <v>0</v>
      </c>
      <c r="J2805" s="20">
        <f t="shared" si="1425"/>
        <v>0</v>
      </c>
      <c r="K2805" s="25" t="str">
        <f t="shared" si="1426"/>
        <v>0</v>
      </c>
      <c r="L2805" s="20">
        <f t="shared" si="1427"/>
        <v>0</v>
      </c>
      <c r="M2805" s="42"/>
      <c r="N2805" s="20">
        <f>COUNTIFS($B$21:$B$5019,B2805)</f>
        <v>0</v>
      </c>
    </row>
    <row r="2806" spans="1:14" x14ac:dyDescent="0.45">
      <c r="A2806" s="19">
        <v>2786</v>
      </c>
      <c r="B2806" s="54"/>
      <c r="C2806" s="55"/>
      <c r="D2806" s="21"/>
      <c r="E2806" s="21"/>
      <c r="F2806" s="20">
        <f t="shared" si="1423"/>
        <v>0</v>
      </c>
      <c r="G2806" s="21"/>
      <c r="H2806" s="21"/>
      <c r="I2806" s="20">
        <f t="shared" si="1424"/>
        <v>0</v>
      </c>
      <c r="J2806" s="20">
        <f t="shared" si="1425"/>
        <v>0</v>
      </c>
      <c r="K2806" s="25" t="str">
        <f t="shared" si="1426"/>
        <v>0</v>
      </c>
      <c r="L2806" s="20">
        <f t="shared" si="1427"/>
        <v>0</v>
      </c>
      <c r="M2806" s="42"/>
      <c r="N2806" s="20">
        <f>COUNTIFS($B$21:$B$5019,B2806)</f>
        <v>0</v>
      </c>
    </row>
    <row r="2807" spans="1:14" x14ac:dyDescent="0.45">
      <c r="A2807" s="19">
        <v>2787</v>
      </c>
      <c r="B2807" s="54"/>
      <c r="C2807" s="55"/>
      <c r="D2807" s="21"/>
      <c r="E2807" s="21"/>
      <c r="F2807" s="20">
        <f t="shared" si="1423"/>
        <v>0</v>
      </c>
      <c r="G2807" s="21"/>
      <c r="H2807" s="21"/>
      <c r="I2807" s="20">
        <f t="shared" si="1424"/>
        <v>0</v>
      </c>
      <c r="J2807" s="20">
        <f t="shared" si="1425"/>
        <v>0</v>
      </c>
      <c r="K2807" s="25" t="str">
        <f t="shared" si="1426"/>
        <v>0</v>
      </c>
      <c r="L2807" s="20">
        <f t="shared" si="1427"/>
        <v>0</v>
      </c>
      <c r="M2807" s="42"/>
      <c r="N2807" s="20">
        <f>COUNTIFS($B$21:$B$5019,B2807)</f>
        <v>0</v>
      </c>
    </row>
    <row r="2808" spans="1:14" x14ac:dyDescent="0.45">
      <c r="A2808" s="19">
        <v>2788</v>
      </c>
      <c r="B2808" s="54"/>
      <c r="C2808" s="55"/>
      <c r="D2808" s="21"/>
      <c r="E2808" s="21"/>
      <c r="F2808" s="20">
        <f t="shared" si="1423"/>
        <v>0</v>
      </c>
      <c r="G2808" s="21"/>
      <c r="H2808" s="21"/>
      <c r="I2808" s="20">
        <f t="shared" si="1424"/>
        <v>0</v>
      </c>
      <c r="J2808" s="20">
        <f t="shared" si="1425"/>
        <v>0</v>
      </c>
      <c r="K2808" s="25" t="str">
        <f t="shared" si="1426"/>
        <v>0</v>
      </c>
      <c r="L2808" s="20">
        <f t="shared" si="1427"/>
        <v>0</v>
      </c>
      <c r="M2808" s="42"/>
      <c r="N2808" s="20">
        <f>COUNTIFS($B$21:$B$5019,B2808)</f>
        <v>0</v>
      </c>
    </row>
    <row r="2809" spans="1:14" x14ac:dyDescent="0.45">
      <c r="A2809" s="19">
        <v>2789</v>
      </c>
      <c r="B2809" s="54"/>
      <c r="C2809" s="55"/>
      <c r="D2809" s="21"/>
      <c r="E2809" s="21"/>
      <c r="F2809" s="20">
        <f t="shared" si="1423"/>
        <v>0</v>
      </c>
      <c r="G2809" s="21"/>
      <c r="H2809" s="21"/>
      <c r="I2809" s="20">
        <f t="shared" si="1424"/>
        <v>0</v>
      </c>
      <c r="J2809" s="20">
        <f t="shared" si="1425"/>
        <v>0</v>
      </c>
      <c r="K2809" s="25" t="str">
        <f t="shared" si="1426"/>
        <v>0</v>
      </c>
      <c r="L2809" s="20">
        <f t="shared" si="1427"/>
        <v>0</v>
      </c>
      <c r="M2809" s="42"/>
      <c r="N2809" s="20">
        <f>COUNTIFS($B$21:$B$5019,B2809)</f>
        <v>0</v>
      </c>
    </row>
    <row r="2810" spans="1:14" ht="18.600000000000001" thickBot="1" x14ac:dyDescent="0.5">
      <c r="A2810" s="22">
        <v>2790</v>
      </c>
      <c r="B2810" s="56"/>
      <c r="C2810" s="57"/>
      <c r="D2810" s="24"/>
      <c r="E2810" s="24"/>
      <c r="F2810" s="23">
        <f t="shared" si="1423"/>
        <v>0</v>
      </c>
      <c r="G2810" s="24"/>
      <c r="H2810" s="24"/>
      <c r="I2810" s="23">
        <f t="shared" si="1424"/>
        <v>0</v>
      </c>
      <c r="J2810" s="23">
        <f t="shared" si="1425"/>
        <v>0</v>
      </c>
      <c r="K2810" s="26" t="str">
        <f t="shared" si="1426"/>
        <v>0</v>
      </c>
      <c r="L2810" s="23">
        <f t="shared" si="1427"/>
        <v>0</v>
      </c>
      <c r="M2810" s="43"/>
      <c r="N2810" s="23">
        <f>COUNTIFS($B$21:$B$5019,B2810)</f>
        <v>0</v>
      </c>
    </row>
    <row r="2811" spans="1:14" x14ac:dyDescent="0.45">
      <c r="A2811" s="16">
        <v>2791</v>
      </c>
      <c r="B2811" s="52"/>
      <c r="C2811" s="53"/>
      <c r="D2811" s="18"/>
      <c r="E2811" s="18"/>
      <c r="F2811" s="17">
        <f>D2811-E2811</f>
        <v>0</v>
      </c>
      <c r="G2811" s="18"/>
      <c r="H2811" s="18"/>
      <c r="I2811" s="17">
        <f>G2811-H2811</f>
        <v>0</v>
      </c>
      <c r="J2811" s="17">
        <f>F2811+I2811</f>
        <v>0</v>
      </c>
      <c r="K2811" s="27" t="str">
        <f>IF(E2811&lt;0,"マイナス請求",IF(J2811=1900,"○",IF(J2811=0,"0",IF(J2811&lt;1900,"値引残","要確認"))))</f>
        <v>0</v>
      </c>
      <c r="L2811" s="17">
        <f>J2811</f>
        <v>0</v>
      </c>
      <c r="M2811" s="41"/>
      <c r="N2811" s="17">
        <f>COUNTIFS($B$21:$B$5019,B2811)</f>
        <v>0</v>
      </c>
    </row>
    <row r="2812" spans="1:14" x14ac:dyDescent="0.45">
      <c r="A2812" s="19">
        <v>2792</v>
      </c>
      <c r="B2812" s="54"/>
      <c r="C2812" s="55"/>
      <c r="D2812" s="21"/>
      <c r="E2812" s="21"/>
      <c r="F2812" s="20">
        <f t="shared" ref="F2812:F2820" si="1428">D2812-E2812</f>
        <v>0</v>
      </c>
      <c r="G2812" s="21"/>
      <c r="H2812" s="21"/>
      <c r="I2812" s="20">
        <f t="shared" ref="I2812:I2820" si="1429">G2812-H2812</f>
        <v>0</v>
      </c>
      <c r="J2812" s="20">
        <f t="shared" ref="J2812:J2820" si="1430">F2812+I2812</f>
        <v>0</v>
      </c>
      <c r="K2812" s="25" t="str">
        <f t="shared" ref="K2812:K2817" si="1431">IF(E2812&lt;0,"マイナス請求",IF(J2812=1900,"○",IF(J2812=0,"0",IF(J2812&lt;1900,"値引残","要確認"))))</f>
        <v>0</v>
      </c>
      <c r="L2812" s="20">
        <f t="shared" ref="L2812:L2820" si="1432">J2812</f>
        <v>0</v>
      </c>
      <c r="M2812" s="42"/>
      <c r="N2812" s="20">
        <f>COUNTIFS($B$21:$B$5019,B2812)</f>
        <v>0</v>
      </c>
    </row>
    <row r="2813" spans="1:14" x14ac:dyDescent="0.45">
      <c r="A2813" s="19">
        <v>2793</v>
      </c>
      <c r="B2813" s="54"/>
      <c r="C2813" s="55"/>
      <c r="D2813" s="21"/>
      <c r="E2813" s="21"/>
      <c r="F2813" s="20">
        <f t="shared" si="1428"/>
        <v>0</v>
      </c>
      <c r="G2813" s="21"/>
      <c r="H2813" s="21"/>
      <c r="I2813" s="20">
        <f t="shared" si="1429"/>
        <v>0</v>
      </c>
      <c r="J2813" s="20">
        <f t="shared" si="1430"/>
        <v>0</v>
      </c>
      <c r="K2813" s="25" t="str">
        <f t="shared" si="1431"/>
        <v>0</v>
      </c>
      <c r="L2813" s="20">
        <f t="shared" si="1432"/>
        <v>0</v>
      </c>
      <c r="M2813" s="42"/>
      <c r="N2813" s="20">
        <f>COUNTIFS($B$21:$B$5019,B2813)</f>
        <v>0</v>
      </c>
    </row>
    <row r="2814" spans="1:14" x14ac:dyDescent="0.45">
      <c r="A2814" s="19">
        <v>2794</v>
      </c>
      <c r="B2814" s="54"/>
      <c r="C2814" s="55"/>
      <c r="D2814" s="21"/>
      <c r="E2814" s="21"/>
      <c r="F2814" s="20">
        <f t="shared" si="1428"/>
        <v>0</v>
      </c>
      <c r="G2814" s="21"/>
      <c r="H2814" s="21"/>
      <c r="I2814" s="20">
        <f t="shared" si="1429"/>
        <v>0</v>
      </c>
      <c r="J2814" s="20">
        <f t="shared" si="1430"/>
        <v>0</v>
      </c>
      <c r="K2814" s="25" t="str">
        <f t="shared" si="1431"/>
        <v>0</v>
      </c>
      <c r="L2814" s="20">
        <f t="shared" si="1432"/>
        <v>0</v>
      </c>
      <c r="M2814" s="42"/>
      <c r="N2814" s="20">
        <f>COUNTIFS($B$21:$B$5019,B2814)</f>
        <v>0</v>
      </c>
    </row>
    <row r="2815" spans="1:14" x14ac:dyDescent="0.45">
      <c r="A2815" s="19">
        <v>2795</v>
      </c>
      <c r="B2815" s="54"/>
      <c r="C2815" s="55"/>
      <c r="D2815" s="21"/>
      <c r="E2815" s="21"/>
      <c r="F2815" s="20">
        <f t="shared" si="1428"/>
        <v>0</v>
      </c>
      <c r="G2815" s="21"/>
      <c r="H2815" s="21"/>
      <c r="I2815" s="20">
        <f t="shared" si="1429"/>
        <v>0</v>
      </c>
      <c r="J2815" s="20">
        <f t="shared" si="1430"/>
        <v>0</v>
      </c>
      <c r="K2815" s="25" t="str">
        <f t="shared" si="1431"/>
        <v>0</v>
      </c>
      <c r="L2815" s="20">
        <f t="shared" si="1432"/>
        <v>0</v>
      </c>
      <c r="M2815" s="42"/>
      <c r="N2815" s="20">
        <f>COUNTIFS($B$21:$B$5019,B2815)</f>
        <v>0</v>
      </c>
    </row>
    <row r="2816" spans="1:14" x14ac:dyDescent="0.45">
      <c r="A2816" s="19">
        <v>2796</v>
      </c>
      <c r="B2816" s="54"/>
      <c r="C2816" s="55"/>
      <c r="D2816" s="21"/>
      <c r="E2816" s="21"/>
      <c r="F2816" s="20">
        <f t="shared" si="1428"/>
        <v>0</v>
      </c>
      <c r="G2816" s="21"/>
      <c r="H2816" s="21"/>
      <c r="I2816" s="20">
        <f t="shared" si="1429"/>
        <v>0</v>
      </c>
      <c r="J2816" s="20">
        <f t="shared" si="1430"/>
        <v>0</v>
      </c>
      <c r="K2816" s="25" t="str">
        <f t="shared" si="1431"/>
        <v>0</v>
      </c>
      <c r="L2816" s="20">
        <f t="shared" si="1432"/>
        <v>0</v>
      </c>
      <c r="M2816" s="42"/>
      <c r="N2816" s="20">
        <f>COUNTIFS($B$21:$B$5019,B2816)</f>
        <v>0</v>
      </c>
    </row>
    <row r="2817" spans="1:14" x14ac:dyDescent="0.45">
      <c r="A2817" s="19">
        <v>2797</v>
      </c>
      <c r="B2817" s="54"/>
      <c r="C2817" s="55"/>
      <c r="D2817" s="21"/>
      <c r="E2817" s="21"/>
      <c r="F2817" s="20">
        <f t="shared" si="1428"/>
        <v>0</v>
      </c>
      <c r="G2817" s="21"/>
      <c r="H2817" s="21"/>
      <c r="I2817" s="20">
        <f t="shared" si="1429"/>
        <v>0</v>
      </c>
      <c r="J2817" s="20">
        <f t="shared" si="1430"/>
        <v>0</v>
      </c>
      <c r="K2817" s="25" t="str">
        <f t="shared" si="1431"/>
        <v>0</v>
      </c>
      <c r="L2817" s="20">
        <f t="shared" si="1432"/>
        <v>0</v>
      </c>
      <c r="M2817" s="42"/>
      <c r="N2817" s="20">
        <f>COUNTIFS($B$21:$B$5019,B2817)</f>
        <v>0</v>
      </c>
    </row>
    <row r="2818" spans="1:14" x14ac:dyDescent="0.45">
      <c r="A2818" s="19">
        <v>2798</v>
      </c>
      <c r="B2818" s="54"/>
      <c r="C2818" s="55"/>
      <c r="D2818" s="21"/>
      <c r="E2818" s="21"/>
      <c r="F2818" s="20">
        <f t="shared" si="1428"/>
        <v>0</v>
      </c>
      <c r="G2818" s="21"/>
      <c r="H2818" s="21"/>
      <c r="I2818" s="20">
        <f t="shared" si="1429"/>
        <v>0</v>
      </c>
      <c r="J2818" s="20">
        <f t="shared" si="1430"/>
        <v>0</v>
      </c>
      <c r="K2818" s="25" t="str">
        <f>IF(E2818&lt;0,"マイナス請求",IF(J2818=1900,"○",IF(J2818=0,"0",IF(J2818&lt;1900,"値引残","要確認"))))</f>
        <v>0</v>
      </c>
      <c r="L2818" s="20">
        <f t="shared" si="1432"/>
        <v>0</v>
      </c>
      <c r="M2818" s="42"/>
      <c r="N2818" s="20">
        <f>COUNTIFS($B$21:$B$5019,B2818)</f>
        <v>0</v>
      </c>
    </row>
    <row r="2819" spans="1:14" x14ac:dyDescent="0.45">
      <c r="A2819" s="19">
        <v>2799</v>
      </c>
      <c r="B2819" s="54"/>
      <c r="C2819" s="55"/>
      <c r="D2819" s="21"/>
      <c r="E2819" s="21"/>
      <c r="F2819" s="20">
        <f t="shared" si="1428"/>
        <v>0</v>
      </c>
      <c r="G2819" s="21"/>
      <c r="H2819" s="21"/>
      <c r="I2819" s="20">
        <f t="shared" si="1429"/>
        <v>0</v>
      </c>
      <c r="J2819" s="20">
        <f t="shared" si="1430"/>
        <v>0</v>
      </c>
      <c r="K2819" s="25" t="str">
        <f t="shared" ref="K2819:K2820" si="1433">IF(E2819&lt;0,"マイナス請求",IF(J2819=1900,"○",IF(J2819=0,"0",IF(J2819&lt;1900,"値引残","要確認"))))</f>
        <v>0</v>
      </c>
      <c r="L2819" s="20">
        <f t="shared" si="1432"/>
        <v>0</v>
      </c>
      <c r="M2819" s="42"/>
      <c r="N2819" s="20">
        <f>COUNTIFS($B$21:$B$5019,B2819)</f>
        <v>0</v>
      </c>
    </row>
    <row r="2820" spans="1:14" ht="18.600000000000001" thickBot="1" x14ac:dyDescent="0.5">
      <c r="A2820" s="22">
        <v>2800</v>
      </c>
      <c r="B2820" s="56"/>
      <c r="C2820" s="57"/>
      <c r="D2820" s="24"/>
      <c r="E2820" s="24"/>
      <c r="F2820" s="23">
        <f t="shared" si="1428"/>
        <v>0</v>
      </c>
      <c r="G2820" s="24"/>
      <c r="H2820" s="24"/>
      <c r="I2820" s="23">
        <f t="shared" si="1429"/>
        <v>0</v>
      </c>
      <c r="J2820" s="23">
        <f t="shared" si="1430"/>
        <v>0</v>
      </c>
      <c r="K2820" s="26" t="str">
        <f t="shared" si="1433"/>
        <v>0</v>
      </c>
      <c r="L2820" s="23">
        <f t="shared" si="1432"/>
        <v>0</v>
      </c>
      <c r="M2820" s="43"/>
      <c r="N2820" s="23">
        <f>COUNTIFS($B$21:$B$5019,B2820)</f>
        <v>0</v>
      </c>
    </row>
    <row r="2821" spans="1:14" x14ac:dyDescent="0.45">
      <c r="A2821" s="16">
        <v>2801</v>
      </c>
      <c r="B2821" s="52"/>
      <c r="C2821" s="53"/>
      <c r="D2821" s="18"/>
      <c r="E2821" s="18"/>
      <c r="F2821" s="17">
        <f>D2821-E2821</f>
        <v>0</v>
      </c>
      <c r="G2821" s="18"/>
      <c r="H2821" s="18"/>
      <c r="I2821" s="17">
        <f>G2821-H2821</f>
        <v>0</v>
      </c>
      <c r="J2821" s="17">
        <f>F2821+I2821</f>
        <v>0</v>
      </c>
      <c r="K2821" s="27" t="str">
        <f>IF(E2821&lt;0,"マイナス請求",IF(J2821=1900,"○",IF(J2821=0,"0",IF(J2821&lt;1900,"値引残","要確認"))))</f>
        <v>0</v>
      </c>
      <c r="L2821" s="17">
        <f>J2821</f>
        <v>0</v>
      </c>
      <c r="M2821" s="41"/>
      <c r="N2821" s="17">
        <f>COUNTIFS($B$21:$B$5019,B2821)</f>
        <v>0</v>
      </c>
    </row>
    <row r="2822" spans="1:14" x14ac:dyDescent="0.45">
      <c r="A2822" s="19">
        <v>2802</v>
      </c>
      <c r="B2822" s="54"/>
      <c r="C2822" s="55"/>
      <c r="D2822" s="21"/>
      <c r="E2822" s="21"/>
      <c r="F2822" s="20">
        <f t="shared" ref="F2822:F2830" si="1434">D2822-E2822</f>
        <v>0</v>
      </c>
      <c r="G2822" s="21"/>
      <c r="H2822" s="21"/>
      <c r="I2822" s="20">
        <f t="shared" ref="I2822:I2830" si="1435">G2822-H2822</f>
        <v>0</v>
      </c>
      <c r="J2822" s="20">
        <f t="shared" ref="J2822:J2830" si="1436">F2822+I2822</f>
        <v>0</v>
      </c>
      <c r="K2822" s="25" t="str">
        <f t="shared" ref="K2822:K2830" si="1437">IF(E2822&lt;0,"マイナス請求",IF(J2822=1900,"○",IF(J2822=0,"0",IF(J2822&lt;1900,"値引残","要確認"))))</f>
        <v>0</v>
      </c>
      <c r="L2822" s="20">
        <f t="shared" ref="L2822:L2830" si="1438">J2822</f>
        <v>0</v>
      </c>
      <c r="M2822" s="42"/>
      <c r="N2822" s="20">
        <f>COUNTIFS($B$21:$B$5019,B2822)</f>
        <v>0</v>
      </c>
    </row>
    <row r="2823" spans="1:14" x14ac:dyDescent="0.45">
      <c r="A2823" s="19">
        <v>2803</v>
      </c>
      <c r="B2823" s="54"/>
      <c r="C2823" s="55"/>
      <c r="D2823" s="21"/>
      <c r="E2823" s="21"/>
      <c r="F2823" s="20">
        <f t="shared" si="1434"/>
        <v>0</v>
      </c>
      <c r="G2823" s="21"/>
      <c r="H2823" s="21"/>
      <c r="I2823" s="20">
        <f t="shared" si="1435"/>
        <v>0</v>
      </c>
      <c r="J2823" s="20">
        <f t="shared" si="1436"/>
        <v>0</v>
      </c>
      <c r="K2823" s="25" t="str">
        <f t="shared" si="1437"/>
        <v>0</v>
      </c>
      <c r="L2823" s="20">
        <f t="shared" si="1438"/>
        <v>0</v>
      </c>
      <c r="M2823" s="42"/>
      <c r="N2823" s="20">
        <f>COUNTIFS($B$21:$B$5019,B2823)</f>
        <v>0</v>
      </c>
    </row>
    <row r="2824" spans="1:14" x14ac:dyDescent="0.45">
      <c r="A2824" s="19">
        <v>2804</v>
      </c>
      <c r="B2824" s="54"/>
      <c r="C2824" s="55"/>
      <c r="D2824" s="21"/>
      <c r="E2824" s="21"/>
      <c r="F2824" s="20">
        <f t="shared" si="1434"/>
        <v>0</v>
      </c>
      <c r="G2824" s="21"/>
      <c r="H2824" s="21"/>
      <c r="I2824" s="20">
        <f t="shared" si="1435"/>
        <v>0</v>
      </c>
      <c r="J2824" s="20">
        <f t="shared" si="1436"/>
        <v>0</v>
      </c>
      <c r="K2824" s="25" t="str">
        <f t="shared" si="1437"/>
        <v>0</v>
      </c>
      <c r="L2824" s="20">
        <f t="shared" si="1438"/>
        <v>0</v>
      </c>
      <c r="M2824" s="42"/>
      <c r="N2824" s="20">
        <f>COUNTIFS($B$21:$B$5019,B2824)</f>
        <v>0</v>
      </c>
    </row>
    <row r="2825" spans="1:14" x14ac:dyDescent="0.45">
      <c r="A2825" s="19">
        <v>2805</v>
      </c>
      <c r="B2825" s="54"/>
      <c r="C2825" s="55"/>
      <c r="D2825" s="21"/>
      <c r="E2825" s="21"/>
      <c r="F2825" s="20">
        <f t="shared" si="1434"/>
        <v>0</v>
      </c>
      <c r="G2825" s="21"/>
      <c r="H2825" s="21"/>
      <c r="I2825" s="20">
        <f t="shared" si="1435"/>
        <v>0</v>
      </c>
      <c r="J2825" s="20">
        <f t="shared" si="1436"/>
        <v>0</v>
      </c>
      <c r="K2825" s="25" t="str">
        <f t="shared" si="1437"/>
        <v>0</v>
      </c>
      <c r="L2825" s="20">
        <f t="shared" si="1438"/>
        <v>0</v>
      </c>
      <c r="M2825" s="42"/>
      <c r="N2825" s="20">
        <f>COUNTIFS($B$21:$B$5019,B2825)</f>
        <v>0</v>
      </c>
    </row>
    <row r="2826" spans="1:14" x14ac:dyDescent="0.45">
      <c r="A2826" s="19">
        <v>2806</v>
      </c>
      <c r="B2826" s="54"/>
      <c r="C2826" s="55"/>
      <c r="D2826" s="21"/>
      <c r="E2826" s="21"/>
      <c r="F2826" s="20">
        <f t="shared" si="1434"/>
        <v>0</v>
      </c>
      <c r="G2826" s="21"/>
      <c r="H2826" s="21"/>
      <c r="I2826" s="20">
        <f t="shared" si="1435"/>
        <v>0</v>
      </c>
      <c r="J2826" s="20">
        <f t="shared" si="1436"/>
        <v>0</v>
      </c>
      <c r="K2826" s="25" t="str">
        <f t="shared" si="1437"/>
        <v>0</v>
      </c>
      <c r="L2826" s="20">
        <f t="shared" si="1438"/>
        <v>0</v>
      </c>
      <c r="M2826" s="42"/>
      <c r="N2826" s="20">
        <f>COUNTIFS($B$21:$B$5019,B2826)</f>
        <v>0</v>
      </c>
    </row>
    <row r="2827" spans="1:14" x14ac:dyDescent="0.45">
      <c r="A2827" s="19">
        <v>2807</v>
      </c>
      <c r="B2827" s="54"/>
      <c r="C2827" s="55"/>
      <c r="D2827" s="21"/>
      <c r="E2827" s="21"/>
      <c r="F2827" s="20">
        <f t="shared" si="1434"/>
        <v>0</v>
      </c>
      <c r="G2827" s="21"/>
      <c r="H2827" s="21"/>
      <c r="I2827" s="20">
        <f t="shared" si="1435"/>
        <v>0</v>
      </c>
      <c r="J2827" s="20">
        <f t="shared" si="1436"/>
        <v>0</v>
      </c>
      <c r="K2827" s="25" t="str">
        <f t="shared" si="1437"/>
        <v>0</v>
      </c>
      <c r="L2827" s="20">
        <f t="shared" si="1438"/>
        <v>0</v>
      </c>
      <c r="M2827" s="42"/>
      <c r="N2827" s="20">
        <f>COUNTIFS($B$21:$B$5019,B2827)</f>
        <v>0</v>
      </c>
    </row>
    <row r="2828" spans="1:14" x14ac:dyDescent="0.45">
      <c r="A2828" s="19">
        <v>2808</v>
      </c>
      <c r="B2828" s="54"/>
      <c r="C2828" s="55"/>
      <c r="D2828" s="21"/>
      <c r="E2828" s="21"/>
      <c r="F2828" s="20">
        <f t="shared" si="1434"/>
        <v>0</v>
      </c>
      <c r="G2828" s="21"/>
      <c r="H2828" s="21"/>
      <c r="I2828" s="20">
        <f t="shared" si="1435"/>
        <v>0</v>
      </c>
      <c r="J2828" s="20">
        <f t="shared" si="1436"/>
        <v>0</v>
      </c>
      <c r="K2828" s="25" t="str">
        <f t="shared" si="1437"/>
        <v>0</v>
      </c>
      <c r="L2828" s="20">
        <f t="shared" si="1438"/>
        <v>0</v>
      </c>
      <c r="M2828" s="42"/>
      <c r="N2828" s="20">
        <f>COUNTIFS($B$21:$B$5019,B2828)</f>
        <v>0</v>
      </c>
    </row>
    <row r="2829" spans="1:14" x14ac:dyDescent="0.45">
      <c r="A2829" s="19">
        <v>2809</v>
      </c>
      <c r="B2829" s="54"/>
      <c r="C2829" s="55"/>
      <c r="D2829" s="21"/>
      <c r="E2829" s="21"/>
      <c r="F2829" s="20">
        <f t="shared" si="1434"/>
        <v>0</v>
      </c>
      <c r="G2829" s="21"/>
      <c r="H2829" s="21"/>
      <c r="I2829" s="20">
        <f t="shared" si="1435"/>
        <v>0</v>
      </c>
      <c r="J2829" s="20">
        <f t="shared" si="1436"/>
        <v>0</v>
      </c>
      <c r="K2829" s="25" t="str">
        <f t="shared" si="1437"/>
        <v>0</v>
      </c>
      <c r="L2829" s="20">
        <f t="shared" si="1438"/>
        <v>0</v>
      </c>
      <c r="M2829" s="42"/>
      <c r="N2829" s="20">
        <f>COUNTIFS($B$21:$B$5019,B2829)</f>
        <v>0</v>
      </c>
    </row>
    <row r="2830" spans="1:14" ht="18.600000000000001" thickBot="1" x14ac:dyDescent="0.5">
      <c r="A2830" s="22">
        <v>2810</v>
      </c>
      <c r="B2830" s="56"/>
      <c r="C2830" s="57"/>
      <c r="D2830" s="24"/>
      <c r="E2830" s="24"/>
      <c r="F2830" s="23">
        <f t="shared" si="1434"/>
        <v>0</v>
      </c>
      <c r="G2830" s="24"/>
      <c r="H2830" s="24"/>
      <c r="I2830" s="23">
        <f t="shared" si="1435"/>
        <v>0</v>
      </c>
      <c r="J2830" s="23">
        <f t="shared" si="1436"/>
        <v>0</v>
      </c>
      <c r="K2830" s="26" t="str">
        <f t="shared" si="1437"/>
        <v>0</v>
      </c>
      <c r="L2830" s="23">
        <f t="shared" si="1438"/>
        <v>0</v>
      </c>
      <c r="M2830" s="43"/>
      <c r="N2830" s="23">
        <f>COUNTIFS($B$21:$B$5019,B2830)</f>
        <v>0</v>
      </c>
    </row>
    <row r="2831" spans="1:14" x14ac:dyDescent="0.45">
      <c r="A2831" s="16">
        <v>2811</v>
      </c>
      <c r="B2831" s="52"/>
      <c r="C2831" s="53"/>
      <c r="D2831" s="18"/>
      <c r="E2831" s="18"/>
      <c r="F2831" s="17">
        <f>D2831-E2831</f>
        <v>0</v>
      </c>
      <c r="G2831" s="18"/>
      <c r="H2831" s="18"/>
      <c r="I2831" s="17">
        <f>G2831-H2831</f>
        <v>0</v>
      </c>
      <c r="J2831" s="17">
        <f>F2831+I2831</f>
        <v>0</v>
      </c>
      <c r="K2831" s="27" t="str">
        <f>IF(E2831&lt;0,"マイナス請求",IF(J2831=1900,"○",IF(J2831=0,"0",IF(J2831&lt;1900,"値引残","要確認"))))</f>
        <v>0</v>
      </c>
      <c r="L2831" s="17">
        <f>J2831</f>
        <v>0</v>
      </c>
      <c r="M2831" s="41"/>
      <c r="N2831" s="17">
        <f>COUNTIFS($B$21:$B$5019,B2831)</f>
        <v>0</v>
      </c>
    </row>
    <row r="2832" spans="1:14" x14ac:dyDescent="0.45">
      <c r="A2832" s="19">
        <v>2812</v>
      </c>
      <c r="B2832" s="54"/>
      <c r="C2832" s="55"/>
      <c r="D2832" s="21"/>
      <c r="E2832" s="21"/>
      <c r="F2832" s="20">
        <f t="shared" ref="F2832:F2840" si="1439">D2832-E2832</f>
        <v>0</v>
      </c>
      <c r="G2832" s="21"/>
      <c r="H2832" s="21"/>
      <c r="I2832" s="20">
        <f t="shared" ref="I2832:I2840" si="1440">G2832-H2832</f>
        <v>0</v>
      </c>
      <c r="J2832" s="20">
        <f t="shared" ref="J2832:J2840" si="1441">F2832+I2832</f>
        <v>0</v>
      </c>
      <c r="K2832" s="25" t="str">
        <f t="shared" ref="K2832:K2840" si="1442">IF(E2832&lt;0,"マイナス請求",IF(J2832=1900,"○",IF(J2832=0,"0",IF(J2832&lt;1900,"値引残","要確認"))))</f>
        <v>0</v>
      </c>
      <c r="L2832" s="20">
        <f t="shared" ref="L2832:L2840" si="1443">J2832</f>
        <v>0</v>
      </c>
      <c r="M2832" s="42"/>
      <c r="N2832" s="20">
        <f>COUNTIFS($B$21:$B$5019,B2832)</f>
        <v>0</v>
      </c>
    </row>
    <row r="2833" spans="1:14" x14ac:dyDescent="0.45">
      <c r="A2833" s="19">
        <v>2813</v>
      </c>
      <c r="B2833" s="54"/>
      <c r="C2833" s="55"/>
      <c r="D2833" s="21"/>
      <c r="E2833" s="21"/>
      <c r="F2833" s="20">
        <f t="shared" si="1439"/>
        <v>0</v>
      </c>
      <c r="G2833" s="21"/>
      <c r="H2833" s="21"/>
      <c r="I2833" s="20">
        <f t="shared" si="1440"/>
        <v>0</v>
      </c>
      <c r="J2833" s="20">
        <f t="shared" si="1441"/>
        <v>0</v>
      </c>
      <c r="K2833" s="25" t="str">
        <f t="shared" si="1442"/>
        <v>0</v>
      </c>
      <c r="L2833" s="20">
        <f t="shared" si="1443"/>
        <v>0</v>
      </c>
      <c r="M2833" s="42"/>
      <c r="N2833" s="20">
        <f>COUNTIFS($B$21:$B$5019,B2833)</f>
        <v>0</v>
      </c>
    </row>
    <row r="2834" spans="1:14" x14ac:dyDescent="0.45">
      <c r="A2834" s="19">
        <v>2814</v>
      </c>
      <c r="B2834" s="54"/>
      <c r="C2834" s="55"/>
      <c r="D2834" s="21"/>
      <c r="E2834" s="21"/>
      <c r="F2834" s="20">
        <f t="shared" si="1439"/>
        <v>0</v>
      </c>
      <c r="G2834" s="21"/>
      <c r="H2834" s="21"/>
      <c r="I2834" s="20">
        <f t="shared" si="1440"/>
        <v>0</v>
      </c>
      <c r="J2834" s="20">
        <f t="shared" si="1441"/>
        <v>0</v>
      </c>
      <c r="K2834" s="25" t="str">
        <f t="shared" si="1442"/>
        <v>0</v>
      </c>
      <c r="L2834" s="20">
        <f t="shared" si="1443"/>
        <v>0</v>
      </c>
      <c r="M2834" s="42"/>
      <c r="N2834" s="20">
        <f>COUNTIFS($B$21:$B$5019,B2834)</f>
        <v>0</v>
      </c>
    </row>
    <row r="2835" spans="1:14" x14ac:dyDescent="0.45">
      <c r="A2835" s="19">
        <v>2815</v>
      </c>
      <c r="B2835" s="54"/>
      <c r="C2835" s="55"/>
      <c r="D2835" s="21"/>
      <c r="E2835" s="21"/>
      <c r="F2835" s="20">
        <f t="shared" si="1439"/>
        <v>0</v>
      </c>
      <c r="G2835" s="21"/>
      <c r="H2835" s="21"/>
      <c r="I2835" s="20">
        <f t="shared" si="1440"/>
        <v>0</v>
      </c>
      <c r="J2835" s="20">
        <f t="shared" si="1441"/>
        <v>0</v>
      </c>
      <c r="K2835" s="25" t="str">
        <f t="shared" si="1442"/>
        <v>0</v>
      </c>
      <c r="L2835" s="20">
        <f t="shared" si="1443"/>
        <v>0</v>
      </c>
      <c r="M2835" s="42"/>
      <c r="N2835" s="20">
        <f>COUNTIFS($B$21:$B$5019,B2835)</f>
        <v>0</v>
      </c>
    </row>
    <row r="2836" spans="1:14" x14ac:dyDescent="0.45">
      <c r="A2836" s="19">
        <v>2816</v>
      </c>
      <c r="B2836" s="54"/>
      <c r="C2836" s="55"/>
      <c r="D2836" s="21"/>
      <c r="E2836" s="21"/>
      <c r="F2836" s="20">
        <f t="shared" si="1439"/>
        <v>0</v>
      </c>
      <c r="G2836" s="21"/>
      <c r="H2836" s="21"/>
      <c r="I2836" s="20">
        <f t="shared" si="1440"/>
        <v>0</v>
      </c>
      <c r="J2836" s="20">
        <f t="shared" si="1441"/>
        <v>0</v>
      </c>
      <c r="K2836" s="25" t="str">
        <f t="shared" si="1442"/>
        <v>0</v>
      </c>
      <c r="L2836" s="20">
        <f t="shared" si="1443"/>
        <v>0</v>
      </c>
      <c r="M2836" s="42"/>
      <c r="N2836" s="20">
        <f>COUNTIFS($B$21:$B$5019,B2836)</f>
        <v>0</v>
      </c>
    </row>
    <row r="2837" spans="1:14" x14ac:dyDescent="0.45">
      <c r="A2837" s="19">
        <v>2817</v>
      </c>
      <c r="B2837" s="54"/>
      <c r="C2837" s="55"/>
      <c r="D2837" s="21"/>
      <c r="E2837" s="21"/>
      <c r="F2837" s="20">
        <f t="shared" si="1439"/>
        <v>0</v>
      </c>
      <c r="G2837" s="21"/>
      <c r="H2837" s="21"/>
      <c r="I2837" s="20">
        <f t="shared" si="1440"/>
        <v>0</v>
      </c>
      <c r="J2837" s="20">
        <f t="shared" si="1441"/>
        <v>0</v>
      </c>
      <c r="K2837" s="25" t="str">
        <f t="shared" si="1442"/>
        <v>0</v>
      </c>
      <c r="L2837" s="20">
        <f t="shared" si="1443"/>
        <v>0</v>
      </c>
      <c r="M2837" s="42"/>
      <c r="N2837" s="20">
        <f>COUNTIFS($B$21:$B$5019,B2837)</f>
        <v>0</v>
      </c>
    </row>
    <row r="2838" spans="1:14" x14ac:dyDescent="0.45">
      <c r="A2838" s="19">
        <v>2818</v>
      </c>
      <c r="B2838" s="54"/>
      <c r="C2838" s="55"/>
      <c r="D2838" s="21"/>
      <c r="E2838" s="21"/>
      <c r="F2838" s="20">
        <f t="shared" si="1439"/>
        <v>0</v>
      </c>
      <c r="G2838" s="21"/>
      <c r="H2838" s="21"/>
      <c r="I2838" s="20">
        <f t="shared" si="1440"/>
        <v>0</v>
      </c>
      <c r="J2838" s="20">
        <f t="shared" si="1441"/>
        <v>0</v>
      </c>
      <c r="K2838" s="25" t="str">
        <f t="shared" si="1442"/>
        <v>0</v>
      </c>
      <c r="L2838" s="20">
        <f t="shared" si="1443"/>
        <v>0</v>
      </c>
      <c r="M2838" s="42"/>
      <c r="N2838" s="20">
        <f>COUNTIFS($B$21:$B$5019,B2838)</f>
        <v>0</v>
      </c>
    </row>
    <row r="2839" spans="1:14" x14ac:dyDescent="0.45">
      <c r="A2839" s="19">
        <v>2819</v>
      </c>
      <c r="B2839" s="54"/>
      <c r="C2839" s="55"/>
      <c r="D2839" s="21"/>
      <c r="E2839" s="21"/>
      <c r="F2839" s="20">
        <f t="shared" si="1439"/>
        <v>0</v>
      </c>
      <c r="G2839" s="21"/>
      <c r="H2839" s="21"/>
      <c r="I2839" s="20">
        <f t="shared" si="1440"/>
        <v>0</v>
      </c>
      <c r="J2839" s="20">
        <f t="shared" si="1441"/>
        <v>0</v>
      </c>
      <c r="K2839" s="25" t="str">
        <f t="shared" si="1442"/>
        <v>0</v>
      </c>
      <c r="L2839" s="20">
        <f t="shared" si="1443"/>
        <v>0</v>
      </c>
      <c r="M2839" s="42"/>
      <c r="N2839" s="20">
        <f>COUNTIFS($B$21:$B$5019,B2839)</f>
        <v>0</v>
      </c>
    </row>
    <row r="2840" spans="1:14" ht="18.600000000000001" thickBot="1" x14ac:dyDescent="0.5">
      <c r="A2840" s="22">
        <v>2820</v>
      </c>
      <c r="B2840" s="56"/>
      <c r="C2840" s="57"/>
      <c r="D2840" s="24"/>
      <c r="E2840" s="24"/>
      <c r="F2840" s="23">
        <f t="shared" si="1439"/>
        <v>0</v>
      </c>
      <c r="G2840" s="24"/>
      <c r="H2840" s="24"/>
      <c r="I2840" s="23">
        <f t="shared" si="1440"/>
        <v>0</v>
      </c>
      <c r="J2840" s="23">
        <f t="shared" si="1441"/>
        <v>0</v>
      </c>
      <c r="K2840" s="26" t="str">
        <f t="shared" si="1442"/>
        <v>0</v>
      </c>
      <c r="L2840" s="23">
        <f t="shared" si="1443"/>
        <v>0</v>
      </c>
      <c r="M2840" s="43"/>
      <c r="N2840" s="23">
        <f>COUNTIFS($B$21:$B$5019,B2840)</f>
        <v>0</v>
      </c>
    </row>
    <row r="2841" spans="1:14" x14ac:dyDescent="0.45">
      <c r="A2841" s="16">
        <v>2821</v>
      </c>
      <c r="B2841" s="52"/>
      <c r="C2841" s="53"/>
      <c r="D2841" s="18"/>
      <c r="E2841" s="18"/>
      <c r="F2841" s="17">
        <f>D2841-E2841</f>
        <v>0</v>
      </c>
      <c r="G2841" s="18"/>
      <c r="H2841" s="18"/>
      <c r="I2841" s="17">
        <f>G2841-H2841</f>
        <v>0</v>
      </c>
      <c r="J2841" s="17">
        <f>F2841+I2841</f>
        <v>0</v>
      </c>
      <c r="K2841" s="27" t="str">
        <f>IF(E2841&lt;0,"マイナス請求",IF(J2841=1900,"○",IF(J2841=0,"0",IF(J2841&lt;1900,"値引残","要確認"))))</f>
        <v>0</v>
      </c>
      <c r="L2841" s="17">
        <f>J2841</f>
        <v>0</v>
      </c>
      <c r="M2841" s="41"/>
      <c r="N2841" s="17">
        <f>COUNTIFS($B$21:$B$5019,B2841)</f>
        <v>0</v>
      </c>
    </row>
    <row r="2842" spans="1:14" x14ac:dyDescent="0.45">
      <c r="A2842" s="19">
        <v>2822</v>
      </c>
      <c r="B2842" s="54"/>
      <c r="C2842" s="55"/>
      <c r="D2842" s="21"/>
      <c r="E2842" s="21"/>
      <c r="F2842" s="20">
        <f t="shared" ref="F2842:F2850" si="1444">D2842-E2842</f>
        <v>0</v>
      </c>
      <c r="G2842" s="21"/>
      <c r="H2842" s="21"/>
      <c r="I2842" s="20">
        <f t="shared" ref="I2842:I2850" si="1445">G2842-H2842</f>
        <v>0</v>
      </c>
      <c r="J2842" s="20">
        <f t="shared" ref="J2842:J2850" si="1446">F2842+I2842</f>
        <v>0</v>
      </c>
      <c r="K2842" s="25" t="str">
        <f t="shared" ref="K2842:K2850" si="1447">IF(E2842&lt;0,"マイナス請求",IF(J2842=1900,"○",IF(J2842=0,"0",IF(J2842&lt;1900,"値引残","要確認"))))</f>
        <v>0</v>
      </c>
      <c r="L2842" s="20">
        <f t="shared" ref="L2842:L2850" si="1448">J2842</f>
        <v>0</v>
      </c>
      <c r="M2842" s="42"/>
      <c r="N2842" s="20">
        <f>COUNTIFS($B$21:$B$5019,B2842)</f>
        <v>0</v>
      </c>
    </row>
    <row r="2843" spans="1:14" x14ac:dyDescent="0.45">
      <c r="A2843" s="19">
        <v>2823</v>
      </c>
      <c r="B2843" s="54"/>
      <c r="C2843" s="55"/>
      <c r="D2843" s="21"/>
      <c r="E2843" s="21"/>
      <c r="F2843" s="20">
        <f t="shared" si="1444"/>
        <v>0</v>
      </c>
      <c r="G2843" s="21"/>
      <c r="H2843" s="21"/>
      <c r="I2843" s="20">
        <f t="shared" si="1445"/>
        <v>0</v>
      </c>
      <c r="J2843" s="20">
        <f t="shared" si="1446"/>
        <v>0</v>
      </c>
      <c r="K2843" s="25" t="str">
        <f t="shared" si="1447"/>
        <v>0</v>
      </c>
      <c r="L2843" s="20">
        <f t="shared" si="1448"/>
        <v>0</v>
      </c>
      <c r="M2843" s="42"/>
      <c r="N2843" s="20">
        <f>COUNTIFS($B$21:$B$5019,B2843)</f>
        <v>0</v>
      </c>
    </row>
    <row r="2844" spans="1:14" x14ac:dyDescent="0.45">
      <c r="A2844" s="19">
        <v>2824</v>
      </c>
      <c r="B2844" s="54"/>
      <c r="C2844" s="55"/>
      <c r="D2844" s="21"/>
      <c r="E2844" s="21"/>
      <c r="F2844" s="20">
        <f t="shared" si="1444"/>
        <v>0</v>
      </c>
      <c r="G2844" s="21"/>
      <c r="H2844" s="21"/>
      <c r="I2844" s="20">
        <f t="shared" si="1445"/>
        <v>0</v>
      </c>
      <c r="J2844" s="20">
        <f t="shared" si="1446"/>
        <v>0</v>
      </c>
      <c r="K2844" s="25" t="str">
        <f t="shared" si="1447"/>
        <v>0</v>
      </c>
      <c r="L2844" s="20">
        <f t="shared" si="1448"/>
        <v>0</v>
      </c>
      <c r="M2844" s="42"/>
      <c r="N2844" s="20">
        <f>COUNTIFS($B$21:$B$5019,B2844)</f>
        <v>0</v>
      </c>
    </row>
    <row r="2845" spans="1:14" x14ac:dyDescent="0.45">
      <c r="A2845" s="19">
        <v>2825</v>
      </c>
      <c r="B2845" s="54"/>
      <c r="C2845" s="55"/>
      <c r="D2845" s="21"/>
      <c r="E2845" s="21"/>
      <c r="F2845" s="20">
        <f t="shared" si="1444"/>
        <v>0</v>
      </c>
      <c r="G2845" s="21"/>
      <c r="H2845" s="21"/>
      <c r="I2845" s="20">
        <f t="shared" si="1445"/>
        <v>0</v>
      </c>
      <c r="J2845" s="20">
        <f t="shared" si="1446"/>
        <v>0</v>
      </c>
      <c r="K2845" s="25" t="str">
        <f t="shared" si="1447"/>
        <v>0</v>
      </c>
      <c r="L2845" s="20">
        <f t="shared" si="1448"/>
        <v>0</v>
      </c>
      <c r="M2845" s="42"/>
      <c r="N2845" s="20">
        <f>COUNTIFS($B$21:$B$5019,B2845)</f>
        <v>0</v>
      </c>
    </row>
    <row r="2846" spans="1:14" x14ac:dyDescent="0.45">
      <c r="A2846" s="19">
        <v>2826</v>
      </c>
      <c r="B2846" s="54"/>
      <c r="C2846" s="55"/>
      <c r="D2846" s="21"/>
      <c r="E2846" s="21"/>
      <c r="F2846" s="20">
        <f t="shared" si="1444"/>
        <v>0</v>
      </c>
      <c r="G2846" s="21"/>
      <c r="H2846" s="21"/>
      <c r="I2846" s="20">
        <f t="shared" si="1445"/>
        <v>0</v>
      </c>
      <c r="J2846" s="20">
        <f t="shared" si="1446"/>
        <v>0</v>
      </c>
      <c r="K2846" s="25" t="str">
        <f t="shared" si="1447"/>
        <v>0</v>
      </c>
      <c r="L2846" s="20">
        <f t="shared" si="1448"/>
        <v>0</v>
      </c>
      <c r="M2846" s="42"/>
      <c r="N2846" s="20">
        <f>COUNTIFS($B$21:$B$5019,B2846)</f>
        <v>0</v>
      </c>
    </row>
    <row r="2847" spans="1:14" x14ac:dyDescent="0.45">
      <c r="A2847" s="19">
        <v>2827</v>
      </c>
      <c r="B2847" s="54"/>
      <c r="C2847" s="55"/>
      <c r="D2847" s="21"/>
      <c r="E2847" s="21"/>
      <c r="F2847" s="20">
        <f t="shared" si="1444"/>
        <v>0</v>
      </c>
      <c r="G2847" s="21"/>
      <c r="H2847" s="21"/>
      <c r="I2847" s="20">
        <f t="shared" si="1445"/>
        <v>0</v>
      </c>
      <c r="J2847" s="20">
        <f t="shared" si="1446"/>
        <v>0</v>
      </c>
      <c r="K2847" s="25" t="str">
        <f t="shared" si="1447"/>
        <v>0</v>
      </c>
      <c r="L2847" s="20">
        <f t="shared" si="1448"/>
        <v>0</v>
      </c>
      <c r="M2847" s="42"/>
      <c r="N2847" s="20">
        <f>COUNTIFS($B$21:$B$5019,B2847)</f>
        <v>0</v>
      </c>
    </row>
    <row r="2848" spans="1:14" x14ac:dyDescent="0.45">
      <c r="A2848" s="19">
        <v>2828</v>
      </c>
      <c r="B2848" s="54"/>
      <c r="C2848" s="55"/>
      <c r="D2848" s="21"/>
      <c r="E2848" s="21"/>
      <c r="F2848" s="20">
        <f t="shared" si="1444"/>
        <v>0</v>
      </c>
      <c r="G2848" s="21"/>
      <c r="H2848" s="21"/>
      <c r="I2848" s="20">
        <f t="shared" si="1445"/>
        <v>0</v>
      </c>
      <c r="J2848" s="20">
        <f t="shared" si="1446"/>
        <v>0</v>
      </c>
      <c r="K2848" s="25" t="str">
        <f t="shared" si="1447"/>
        <v>0</v>
      </c>
      <c r="L2848" s="20">
        <f t="shared" si="1448"/>
        <v>0</v>
      </c>
      <c r="M2848" s="42"/>
      <c r="N2848" s="20">
        <f>COUNTIFS($B$21:$B$5019,B2848)</f>
        <v>0</v>
      </c>
    </row>
    <row r="2849" spans="1:14" x14ac:dyDescent="0.45">
      <c r="A2849" s="19">
        <v>2829</v>
      </c>
      <c r="B2849" s="54"/>
      <c r="C2849" s="55"/>
      <c r="D2849" s="21"/>
      <c r="E2849" s="21"/>
      <c r="F2849" s="20">
        <f t="shared" si="1444"/>
        <v>0</v>
      </c>
      <c r="G2849" s="21"/>
      <c r="H2849" s="21"/>
      <c r="I2849" s="20">
        <f t="shared" si="1445"/>
        <v>0</v>
      </c>
      <c r="J2849" s="20">
        <f t="shared" si="1446"/>
        <v>0</v>
      </c>
      <c r="K2849" s="25" t="str">
        <f t="shared" si="1447"/>
        <v>0</v>
      </c>
      <c r="L2849" s="20">
        <f t="shared" si="1448"/>
        <v>0</v>
      </c>
      <c r="M2849" s="42"/>
      <c r="N2849" s="20">
        <f>COUNTIFS($B$21:$B$5019,B2849)</f>
        <v>0</v>
      </c>
    </row>
    <row r="2850" spans="1:14" ht="18.600000000000001" thickBot="1" x14ac:dyDescent="0.5">
      <c r="A2850" s="22">
        <v>2830</v>
      </c>
      <c r="B2850" s="56"/>
      <c r="C2850" s="57"/>
      <c r="D2850" s="24"/>
      <c r="E2850" s="24"/>
      <c r="F2850" s="23">
        <f t="shared" si="1444"/>
        <v>0</v>
      </c>
      <c r="G2850" s="24"/>
      <c r="H2850" s="24"/>
      <c r="I2850" s="23">
        <f t="shared" si="1445"/>
        <v>0</v>
      </c>
      <c r="J2850" s="23">
        <f t="shared" si="1446"/>
        <v>0</v>
      </c>
      <c r="K2850" s="26" t="str">
        <f t="shared" si="1447"/>
        <v>0</v>
      </c>
      <c r="L2850" s="23">
        <f t="shared" si="1448"/>
        <v>0</v>
      </c>
      <c r="M2850" s="43"/>
      <c r="N2850" s="23">
        <f>COUNTIFS($B$21:$B$5019,B2850)</f>
        <v>0</v>
      </c>
    </row>
    <row r="2851" spans="1:14" x14ac:dyDescent="0.45">
      <c r="A2851" s="16">
        <v>2831</v>
      </c>
      <c r="B2851" s="52"/>
      <c r="C2851" s="53"/>
      <c r="D2851" s="18"/>
      <c r="E2851" s="18"/>
      <c r="F2851" s="17">
        <f>D2851-E2851</f>
        <v>0</v>
      </c>
      <c r="G2851" s="18"/>
      <c r="H2851" s="18"/>
      <c r="I2851" s="17">
        <f>G2851-H2851</f>
        <v>0</v>
      </c>
      <c r="J2851" s="17">
        <f>F2851+I2851</f>
        <v>0</v>
      </c>
      <c r="K2851" s="27" t="str">
        <f>IF(E2851&lt;0,"マイナス請求",IF(J2851=1900,"○",IF(J2851=0,"0",IF(J2851&lt;1900,"値引残","要確認"))))</f>
        <v>0</v>
      </c>
      <c r="L2851" s="17">
        <f>J2851</f>
        <v>0</v>
      </c>
      <c r="M2851" s="41"/>
      <c r="N2851" s="17">
        <f>COUNTIFS($B$21:$B$5019,B2851)</f>
        <v>0</v>
      </c>
    </row>
    <row r="2852" spans="1:14" x14ac:dyDescent="0.45">
      <c r="A2852" s="19">
        <v>2832</v>
      </c>
      <c r="B2852" s="54"/>
      <c r="C2852" s="55"/>
      <c r="D2852" s="21"/>
      <c r="E2852" s="21"/>
      <c r="F2852" s="20">
        <f t="shared" ref="F2852:F2860" si="1449">D2852-E2852</f>
        <v>0</v>
      </c>
      <c r="G2852" s="21"/>
      <c r="H2852" s="21"/>
      <c r="I2852" s="20">
        <f t="shared" ref="I2852:I2860" si="1450">G2852-H2852</f>
        <v>0</v>
      </c>
      <c r="J2852" s="20">
        <f t="shared" ref="J2852:J2860" si="1451">F2852+I2852</f>
        <v>0</v>
      </c>
      <c r="K2852" s="25" t="str">
        <f t="shared" ref="K2852:K2860" si="1452">IF(E2852&lt;0,"マイナス請求",IF(J2852=1900,"○",IF(J2852=0,"0",IF(J2852&lt;1900,"値引残","要確認"))))</f>
        <v>0</v>
      </c>
      <c r="L2852" s="20">
        <f t="shared" ref="L2852:L2860" si="1453">J2852</f>
        <v>0</v>
      </c>
      <c r="M2852" s="42"/>
      <c r="N2852" s="20">
        <f>COUNTIFS($B$21:$B$5019,B2852)</f>
        <v>0</v>
      </c>
    </row>
    <row r="2853" spans="1:14" x14ac:dyDescent="0.45">
      <c r="A2853" s="19">
        <v>2833</v>
      </c>
      <c r="B2853" s="54"/>
      <c r="C2853" s="55"/>
      <c r="D2853" s="21"/>
      <c r="E2853" s="21"/>
      <c r="F2853" s="20">
        <f t="shared" si="1449"/>
        <v>0</v>
      </c>
      <c r="G2853" s="21"/>
      <c r="H2853" s="21"/>
      <c r="I2853" s="20">
        <f t="shared" si="1450"/>
        <v>0</v>
      </c>
      <c r="J2853" s="20">
        <f t="shared" si="1451"/>
        <v>0</v>
      </c>
      <c r="K2853" s="25" t="str">
        <f t="shared" si="1452"/>
        <v>0</v>
      </c>
      <c r="L2853" s="20">
        <f t="shared" si="1453"/>
        <v>0</v>
      </c>
      <c r="M2853" s="42"/>
      <c r="N2853" s="20">
        <f>COUNTIFS($B$21:$B$5019,B2853)</f>
        <v>0</v>
      </c>
    </row>
    <row r="2854" spans="1:14" x14ac:dyDescent="0.45">
      <c r="A2854" s="19">
        <v>2834</v>
      </c>
      <c r="B2854" s="54"/>
      <c r="C2854" s="55"/>
      <c r="D2854" s="21"/>
      <c r="E2854" s="21"/>
      <c r="F2854" s="20">
        <f t="shared" si="1449"/>
        <v>0</v>
      </c>
      <c r="G2854" s="21"/>
      <c r="H2854" s="21"/>
      <c r="I2854" s="20">
        <f t="shared" si="1450"/>
        <v>0</v>
      </c>
      <c r="J2854" s="20">
        <f t="shared" si="1451"/>
        <v>0</v>
      </c>
      <c r="K2854" s="25" t="str">
        <f t="shared" si="1452"/>
        <v>0</v>
      </c>
      <c r="L2854" s="20">
        <f t="shared" si="1453"/>
        <v>0</v>
      </c>
      <c r="M2854" s="42"/>
      <c r="N2854" s="20">
        <f>COUNTIFS($B$21:$B$5019,B2854)</f>
        <v>0</v>
      </c>
    </row>
    <row r="2855" spans="1:14" x14ac:dyDescent="0.45">
      <c r="A2855" s="19">
        <v>2835</v>
      </c>
      <c r="B2855" s="54"/>
      <c r="C2855" s="55"/>
      <c r="D2855" s="21"/>
      <c r="E2855" s="21"/>
      <c r="F2855" s="20">
        <f t="shared" si="1449"/>
        <v>0</v>
      </c>
      <c r="G2855" s="21"/>
      <c r="H2855" s="21"/>
      <c r="I2855" s="20">
        <f t="shared" si="1450"/>
        <v>0</v>
      </c>
      <c r="J2855" s="20">
        <f t="shared" si="1451"/>
        <v>0</v>
      </c>
      <c r="K2855" s="25" t="str">
        <f t="shared" si="1452"/>
        <v>0</v>
      </c>
      <c r="L2855" s="20">
        <f t="shared" si="1453"/>
        <v>0</v>
      </c>
      <c r="M2855" s="42"/>
      <c r="N2855" s="20">
        <f>COUNTIFS($B$21:$B$5019,B2855)</f>
        <v>0</v>
      </c>
    </row>
    <row r="2856" spans="1:14" x14ac:dyDescent="0.45">
      <c r="A2856" s="19">
        <v>2836</v>
      </c>
      <c r="B2856" s="54"/>
      <c r="C2856" s="55"/>
      <c r="D2856" s="21"/>
      <c r="E2856" s="21"/>
      <c r="F2856" s="20">
        <f t="shared" si="1449"/>
        <v>0</v>
      </c>
      <c r="G2856" s="21"/>
      <c r="H2856" s="21"/>
      <c r="I2856" s="20">
        <f t="shared" si="1450"/>
        <v>0</v>
      </c>
      <c r="J2856" s="20">
        <f t="shared" si="1451"/>
        <v>0</v>
      </c>
      <c r="K2856" s="25" t="str">
        <f t="shared" si="1452"/>
        <v>0</v>
      </c>
      <c r="L2856" s="20">
        <f t="shared" si="1453"/>
        <v>0</v>
      </c>
      <c r="M2856" s="42"/>
      <c r="N2856" s="20">
        <f>COUNTIFS($B$21:$B$5019,B2856)</f>
        <v>0</v>
      </c>
    </row>
    <row r="2857" spans="1:14" x14ac:dyDescent="0.45">
      <c r="A2857" s="19">
        <v>2837</v>
      </c>
      <c r="B2857" s="54"/>
      <c r="C2857" s="55"/>
      <c r="D2857" s="21"/>
      <c r="E2857" s="21"/>
      <c r="F2857" s="20">
        <f t="shared" si="1449"/>
        <v>0</v>
      </c>
      <c r="G2857" s="21"/>
      <c r="H2857" s="21"/>
      <c r="I2857" s="20">
        <f t="shared" si="1450"/>
        <v>0</v>
      </c>
      <c r="J2857" s="20">
        <f t="shared" si="1451"/>
        <v>0</v>
      </c>
      <c r="K2857" s="25" t="str">
        <f t="shared" si="1452"/>
        <v>0</v>
      </c>
      <c r="L2857" s="20">
        <f t="shared" si="1453"/>
        <v>0</v>
      </c>
      <c r="M2857" s="42"/>
      <c r="N2857" s="20">
        <f>COUNTIFS($B$21:$B$5019,B2857)</f>
        <v>0</v>
      </c>
    </row>
    <row r="2858" spans="1:14" x14ac:dyDescent="0.45">
      <c r="A2858" s="19">
        <v>2838</v>
      </c>
      <c r="B2858" s="54"/>
      <c r="C2858" s="55"/>
      <c r="D2858" s="21"/>
      <c r="E2858" s="21"/>
      <c r="F2858" s="20">
        <f t="shared" si="1449"/>
        <v>0</v>
      </c>
      <c r="G2858" s="21"/>
      <c r="H2858" s="21"/>
      <c r="I2858" s="20">
        <f t="shared" si="1450"/>
        <v>0</v>
      </c>
      <c r="J2858" s="20">
        <f t="shared" si="1451"/>
        <v>0</v>
      </c>
      <c r="K2858" s="25" t="str">
        <f t="shared" si="1452"/>
        <v>0</v>
      </c>
      <c r="L2858" s="20">
        <f t="shared" si="1453"/>
        <v>0</v>
      </c>
      <c r="M2858" s="42"/>
      <c r="N2858" s="20">
        <f>COUNTIFS($B$21:$B$5019,B2858)</f>
        <v>0</v>
      </c>
    </row>
    <row r="2859" spans="1:14" x14ac:dyDescent="0.45">
      <c r="A2859" s="19">
        <v>2839</v>
      </c>
      <c r="B2859" s="54"/>
      <c r="C2859" s="55"/>
      <c r="D2859" s="21"/>
      <c r="E2859" s="21"/>
      <c r="F2859" s="20">
        <f t="shared" si="1449"/>
        <v>0</v>
      </c>
      <c r="G2859" s="21"/>
      <c r="H2859" s="21"/>
      <c r="I2859" s="20">
        <f t="shared" si="1450"/>
        <v>0</v>
      </c>
      <c r="J2859" s="20">
        <f t="shared" si="1451"/>
        <v>0</v>
      </c>
      <c r="K2859" s="25" t="str">
        <f t="shared" si="1452"/>
        <v>0</v>
      </c>
      <c r="L2859" s="20">
        <f t="shared" si="1453"/>
        <v>0</v>
      </c>
      <c r="M2859" s="42"/>
      <c r="N2859" s="20">
        <f>COUNTIFS($B$21:$B$5019,B2859)</f>
        <v>0</v>
      </c>
    </row>
    <row r="2860" spans="1:14" ht="18.600000000000001" thickBot="1" x14ac:dyDescent="0.5">
      <c r="A2860" s="22">
        <v>2840</v>
      </c>
      <c r="B2860" s="56"/>
      <c r="C2860" s="57"/>
      <c r="D2860" s="24"/>
      <c r="E2860" s="24"/>
      <c r="F2860" s="23">
        <f t="shared" si="1449"/>
        <v>0</v>
      </c>
      <c r="G2860" s="24"/>
      <c r="H2860" s="24"/>
      <c r="I2860" s="23">
        <f t="shared" si="1450"/>
        <v>0</v>
      </c>
      <c r="J2860" s="23">
        <f t="shared" si="1451"/>
        <v>0</v>
      </c>
      <c r="K2860" s="26" t="str">
        <f t="shared" si="1452"/>
        <v>0</v>
      </c>
      <c r="L2860" s="23">
        <f t="shared" si="1453"/>
        <v>0</v>
      </c>
      <c r="M2860" s="43"/>
      <c r="N2860" s="23">
        <f>COUNTIFS($B$21:$B$5019,B2860)</f>
        <v>0</v>
      </c>
    </row>
    <row r="2861" spans="1:14" x14ac:dyDescent="0.45">
      <c r="A2861" s="16">
        <v>2841</v>
      </c>
      <c r="B2861" s="52"/>
      <c r="C2861" s="53"/>
      <c r="D2861" s="18"/>
      <c r="E2861" s="18"/>
      <c r="F2861" s="17">
        <f>D2861-E2861</f>
        <v>0</v>
      </c>
      <c r="G2861" s="18"/>
      <c r="H2861" s="18"/>
      <c r="I2861" s="17">
        <f>G2861-H2861</f>
        <v>0</v>
      </c>
      <c r="J2861" s="17">
        <f>F2861+I2861</f>
        <v>0</v>
      </c>
      <c r="K2861" s="27" t="str">
        <f>IF(E2861&lt;0,"マイナス請求",IF(J2861=1900,"○",IF(J2861=0,"0",IF(J2861&lt;1900,"値引残","要確認"))))</f>
        <v>0</v>
      </c>
      <c r="L2861" s="17">
        <f>J2861</f>
        <v>0</v>
      </c>
      <c r="M2861" s="41"/>
      <c r="N2861" s="17">
        <f>COUNTIFS($B$21:$B$5019,B2861)</f>
        <v>0</v>
      </c>
    </row>
    <row r="2862" spans="1:14" x14ac:dyDescent="0.45">
      <c r="A2862" s="19">
        <v>2842</v>
      </c>
      <c r="B2862" s="54"/>
      <c r="C2862" s="55"/>
      <c r="D2862" s="21"/>
      <c r="E2862" s="21"/>
      <c r="F2862" s="20">
        <f t="shared" ref="F2862:F2870" si="1454">D2862-E2862</f>
        <v>0</v>
      </c>
      <c r="G2862" s="21"/>
      <c r="H2862" s="21"/>
      <c r="I2862" s="20">
        <f t="shared" ref="I2862:I2870" si="1455">G2862-H2862</f>
        <v>0</v>
      </c>
      <c r="J2862" s="20">
        <f t="shared" ref="J2862:J2870" si="1456">F2862+I2862</f>
        <v>0</v>
      </c>
      <c r="K2862" s="25" t="str">
        <f t="shared" ref="K2862:K2870" si="1457">IF(E2862&lt;0,"マイナス請求",IF(J2862=1900,"○",IF(J2862=0,"0",IF(J2862&lt;1900,"値引残","要確認"))))</f>
        <v>0</v>
      </c>
      <c r="L2862" s="20">
        <f t="shared" ref="L2862:L2870" si="1458">J2862</f>
        <v>0</v>
      </c>
      <c r="M2862" s="42"/>
      <c r="N2862" s="20">
        <f>COUNTIFS($B$21:$B$5019,B2862)</f>
        <v>0</v>
      </c>
    </row>
    <row r="2863" spans="1:14" x14ac:dyDescent="0.45">
      <c r="A2863" s="19">
        <v>2843</v>
      </c>
      <c r="B2863" s="54"/>
      <c r="C2863" s="55"/>
      <c r="D2863" s="21"/>
      <c r="E2863" s="21"/>
      <c r="F2863" s="20">
        <f t="shared" si="1454"/>
        <v>0</v>
      </c>
      <c r="G2863" s="21"/>
      <c r="H2863" s="21"/>
      <c r="I2863" s="20">
        <f t="shared" si="1455"/>
        <v>0</v>
      </c>
      <c r="J2863" s="20">
        <f t="shared" si="1456"/>
        <v>0</v>
      </c>
      <c r="K2863" s="25" t="str">
        <f t="shared" si="1457"/>
        <v>0</v>
      </c>
      <c r="L2863" s="20">
        <f t="shared" si="1458"/>
        <v>0</v>
      </c>
      <c r="M2863" s="42"/>
      <c r="N2863" s="20">
        <f>COUNTIFS($B$21:$B$5019,B2863)</f>
        <v>0</v>
      </c>
    </row>
    <row r="2864" spans="1:14" x14ac:dyDescent="0.45">
      <c r="A2864" s="19">
        <v>2844</v>
      </c>
      <c r="B2864" s="54"/>
      <c r="C2864" s="55"/>
      <c r="D2864" s="21"/>
      <c r="E2864" s="21"/>
      <c r="F2864" s="20">
        <f t="shared" si="1454"/>
        <v>0</v>
      </c>
      <c r="G2864" s="21"/>
      <c r="H2864" s="21"/>
      <c r="I2864" s="20">
        <f t="shared" si="1455"/>
        <v>0</v>
      </c>
      <c r="J2864" s="20">
        <f t="shared" si="1456"/>
        <v>0</v>
      </c>
      <c r="K2864" s="25" t="str">
        <f t="shared" si="1457"/>
        <v>0</v>
      </c>
      <c r="L2864" s="20">
        <f t="shared" si="1458"/>
        <v>0</v>
      </c>
      <c r="M2864" s="42"/>
      <c r="N2864" s="20">
        <f>COUNTIFS($B$21:$B$5019,B2864)</f>
        <v>0</v>
      </c>
    </row>
    <row r="2865" spans="1:14" x14ac:dyDescent="0.45">
      <c r="A2865" s="19">
        <v>2845</v>
      </c>
      <c r="B2865" s="54"/>
      <c r="C2865" s="55"/>
      <c r="D2865" s="21"/>
      <c r="E2865" s="21"/>
      <c r="F2865" s="20">
        <f t="shared" si="1454"/>
        <v>0</v>
      </c>
      <c r="G2865" s="21"/>
      <c r="H2865" s="21"/>
      <c r="I2865" s="20">
        <f t="shared" si="1455"/>
        <v>0</v>
      </c>
      <c r="J2865" s="20">
        <f t="shared" si="1456"/>
        <v>0</v>
      </c>
      <c r="K2865" s="25" t="str">
        <f t="shared" si="1457"/>
        <v>0</v>
      </c>
      <c r="L2865" s="20">
        <f t="shared" si="1458"/>
        <v>0</v>
      </c>
      <c r="M2865" s="42"/>
      <c r="N2865" s="20">
        <f>COUNTIFS($B$21:$B$5019,B2865)</f>
        <v>0</v>
      </c>
    </row>
    <row r="2866" spans="1:14" x14ac:dyDescent="0.45">
      <c r="A2866" s="19">
        <v>2846</v>
      </c>
      <c r="B2866" s="54"/>
      <c r="C2866" s="55"/>
      <c r="D2866" s="21"/>
      <c r="E2866" s="21"/>
      <c r="F2866" s="20">
        <f t="shared" si="1454"/>
        <v>0</v>
      </c>
      <c r="G2866" s="21"/>
      <c r="H2866" s="21"/>
      <c r="I2866" s="20">
        <f t="shared" si="1455"/>
        <v>0</v>
      </c>
      <c r="J2866" s="20">
        <f t="shared" si="1456"/>
        <v>0</v>
      </c>
      <c r="K2866" s="25" t="str">
        <f t="shared" si="1457"/>
        <v>0</v>
      </c>
      <c r="L2866" s="20">
        <f t="shared" si="1458"/>
        <v>0</v>
      </c>
      <c r="M2866" s="42"/>
      <c r="N2866" s="20">
        <f>COUNTIFS($B$21:$B$5019,B2866)</f>
        <v>0</v>
      </c>
    </row>
    <row r="2867" spans="1:14" x14ac:dyDescent="0.45">
      <c r="A2867" s="19">
        <v>2847</v>
      </c>
      <c r="B2867" s="54"/>
      <c r="C2867" s="55"/>
      <c r="D2867" s="21"/>
      <c r="E2867" s="21"/>
      <c r="F2867" s="20">
        <f t="shared" si="1454"/>
        <v>0</v>
      </c>
      <c r="G2867" s="21"/>
      <c r="H2867" s="21"/>
      <c r="I2867" s="20">
        <f t="shared" si="1455"/>
        <v>0</v>
      </c>
      <c r="J2867" s="20">
        <f t="shared" si="1456"/>
        <v>0</v>
      </c>
      <c r="K2867" s="25" t="str">
        <f t="shared" si="1457"/>
        <v>0</v>
      </c>
      <c r="L2867" s="20">
        <f t="shared" si="1458"/>
        <v>0</v>
      </c>
      <c r="M2867" s="42"/>
      <c r="N2867" s="20">
        <f>COUNTIFS($B$21:$B$5019,B2867)</f>
        <v>0</v>
      </c>
    </row>
    <row r="2868" spans="1:14" x14ac:dyDescent="0.45">
      <c r="A2868" s="19">
        <v>2848</v>
      </c>
      <c r="B2868" s="54"/>
      <c r="C2868" s="55"/>
      <c r="D2868" s="21"/>
      <c r="E2868" s="21"/>
      <c r="F2868" s="20">
        <f t="shared" si="1454"/>
        <v>0</v>
      </c>
      <c r="G2868" s="21"/>
      <c r="H2868" s="21"/>
      <c r="I2868" s="20">
        <f t="shared" si="1455"/>
        <v>0</v>
      </c>
      <c r="J2868" s="20">
        <f t="shared" si="1456"/>
        <v>0</v>
      </c>
      <c r="K2868" s="25" t="str">
        <f t="shared" si="1457"/>
        <v>0</v>
      </c>
      <c r="L2868" s="20">
        <f t="shared" si="1458"/>
        <v>0</v>
      </c>
      <c r="M2868" s="42"/>
      <c r="N2868" s="20">
        <f>COUNTIFS($B$21:$B$5019,B2868)</f>
        <v>0</v>
      </c>
    </row>
    <row r="2869" spans="1:14" x14ac:dyDescent="0.45">
      <c r="A2869" s="19">
        <v>2849</v>
      </c>
      <c r="B2869" s="54"/>
      <c r="C2869" s="55"/>
      <c r="D2869" s="21"/>
      <c r="E2869" s="21"/>
      <c r="F2869" s="20">
        <f t="shared" si="1454"/>
        <v>0</v>
      </c>
      <c r="G2869" s="21"/>
      <c r="H2869" s="21"/>
      <c r="I2869" s="20">
        <f t="shared" si="1455"/>
        <v>0</v>
      </c>
      <c r="J2869" s="20">
        <f t="shared" si="1456"/>
        <v>0</v>
      </c>
      <c r="K2869" s="25" t="str">
        <f t="shared" si="1457"/>
        <v>0</v>
      </c>
      <c r="L2869" s="20">
        <f t="shared" si="1458"/>
        <v>0</v>
      </c>
      <c r="M2869" s="42"/>
      <c r="N2869" s="20">
        <f>COUNTIFS($B$21:$B$5019,B2869)</f>
        <v>0</v>
      </c>
    </row>
    <row r="2870" spans="1:14" ht="18.600000000000001" thickBot="1" x14ac:dyDescent="0.5">
      <c r="A2870" s="22">
        <v>2850</v>
      </c>
      <c r="B2870" s="56"/>
      <c r="C2870" s="57"/>
      <c r="D2870" s="24"/>
      <c r="E2870" s="24"/>
      <c r="F2870" s="23">
        <f t="shared" si="1454"/>
        <v>0</v>
      </c>
      <c r="G2870" s="24"/>
      <c r="H2870" s="24"/>
      <c r="I2870" s="23">
        <f t="shared" si="1455"/>
        <v>0</v>
      </c>
      <c r="J2870" s="23">
        <f t="shared" si="1456"/>
        <v>0</v>
      </c>
      <c r="K2870" s="26" t="str">
        <f t="shared" si="1457"/>
        <v>0</v>
      </c>
      <c r="L2870" s="23">
        <f t="shared" si="1458"/>
        <v>0</v>
      </c>
      <c r="M2870" s="43"/>
      <c r="N2870" s="23">
        <f>COUNTIFS($B$21:$B$5019,B2870)</f>
        <v>0</v>
      </c>
    </row>
    <row r="2871" spans="1:14" x14ac:dyDescent="0.45">
      <c r="A2871" s="16">
        <v>2851</v>
      </c>
      <c r="B2871" s="52"/>
      <c r="C2871" s="53"/>
      <c r="D2871" s="18"/>
      <c r="E2871" s="18"/>
      <c r="F2871" s="17">
        <f>D2871-E2871</f>
        <v>0</v>
      </c>
      <c r="G2871" s="18"/>
      <c r="H2871" s="18"/>
      <c r="I2871" s="17">
        <f>G2871-H2871</f>
        <v>0</v>
      </c>
      <c r="J2871" s="17">
        <f>F2871+I2871</f>
        <v>0</v>
      </c>
      <c r="K2871" s="27" t="str">
        <f>IF(E2871&lt;0,"マイナス請求",IF(J2871=1900,"○",IF(J2871=0,"0",IF(J2871&lt;1900,"値引残","要確認"))))</f>
        <v>0</v>
      </c>
      <c r="L2871" s="17">
        <f>J2871</f>
        <v>0</v>
      </c>
      <c r="M2871" s="41"/>
      <c r="N2871" s="17">
        <f>COUNTIFS($B$21:$B$5019,B2871)</f>
        <v>0</v>
      </c>
    </row>
    <row r="2872" spans="1:14" x14ac:dyDescent="0.45">
      <c r="A2872" s="19">
        <v>2852</v>
      </c>
      <c r="B2872" s="54"/>
      <c r="C2872" s="55"/>
      <c r="D2872" s="21"/>
      <c r="E2872" s="21"/>
      <c r="F2872" s="20">
        <f t="shared" ref="F2872:F2880" si="1459">D2872-E2872</f>
        <v>0</v>
      </c>
      <c r="G2872" s="21"/>
      <c r="H2872" s="21"/>
      <c r="I2872" s="20">
        <f t="shared" ref="I2872:I2880" si="1460">G2872-H2872</f>
        <v>0</v>
      </c>
      <c r="J2872" s="20">
        <f t="shared" ref="J2872:J2880" si="1461">F2872+I2872</f>
        <v>0</v>
      </c>
      <c r="K2872" s="25" t="str">
        <f t="shared" ref="K2872:K2880" si="1462">IF(E2872&lt;0,"マイナス請求",IF(J2872=1900,"○",IF(J2872=0,"0",IF(J2872&lt;1900,"値引残","要確認"))))</f>
        <v>0</v>
      </c>
      <c r="L2872" s="20">
        <f t="shared" ref="L2872:L2880" si="1463">J2872</f>
        <v>0</v>
      </c>
      <c r="M2872" s="42"/>
      <c r="N2872" s="20">
        <f>COUNTIFS($B$21:$B$5019,B2872)</f>
        <v>0</v>
      </c>
    </row>
    <row r="2873" spans="1:14" x14ac:dyDescent="0.45">
      <c r="A2873" s="19">
        <v>2853</v>
      </c>
      <c r="B2873" s="54"/>
      <c r="C2873" s="55"/>
      <c r="D2873" s="21"/>
      <c r="E2873" s="21"/>
      <c r="F2873" s="20">
        <f t="shared" si="1459"/>
        <v>0</v>
      </c>
      <c r="G2873" s="21"/>
      <c r="H2873" s="21"/>
      <c r="I2873" s="20">
        <f t="shared" si="1460"/>
        <v>0</v>
      </c>
      <c r="J2873" s="20">
        <f t="shared" si="1461"/>
        <v>0</v>
      </c>
      <c r="K2873" s="25" t="str">
        <f t="shared" si="1462"/>
        <v>0</v>
      </c>
      <c r="L2873" s="20">
        <f t="shared" si="1463"/>
        <v>0</v>
      </c>
      <c r="M2873" s="42"/>
      <c r="N2873" s="20">
        <f>COUNTIFS($B$21:$B$5019,B2873)</f>
        <v>0</v>
      </c>
    </row>
    <row r="2874" spans="1:14" x14ac:dyDescent="0.45">
      <c r="A2874" s="19">
        <v>2854</v>
      </c>
      <c r="B2874" s="54"/>
      <c r="C2874" s="55"/>
      <c r="D2874" s="21"/>
      <c r="E2874" s="21"/>
      <c r="F2874" s="20">
        <f t="shared" si="1459"/>
        <v>0</v>
      </c>
      <c r="G2874" s="21"/>
      <c r="H2874" s="21"/>
      <c r="I2874" s="20">
        <f t="shared" si="1460"/>
        <v>0</v>
      </c>
      <c r="J2874" s="20">
        <f t="shared" si="1461"/>
        <v>0</v>
      </c>
      <c r="K2874" s="25" t="str">
        <f t="shared" si="1462"/>
        <v>0</v>
      </c>
      <c r="L2874" s="20">
        <f t="shared" si="1463"/>
        <v>0</v>
      </c>
      <c r="M2874" s="42"/>
      <c r="N2874" s="20">
        <f>COUNTIFS($B$21:$B$5019,B2874)</f>
        <v>0</v>
      </c>
    </row>
    <row r="2875" spans="1:14" x14ac:dyDescent="0.45">
      <c r="A2875" s="19">
        <v>2855</v>
      </c>
      <c r="B2875" s="54"/>
      <c r="C2875" s="55"/>
      <c r="D2875" s="21"/>
      <c r="E2875" s="21"/>
      <c r="F2875" s="20">
        <f t="shared" si="1459"/>
        <v>0</v>
      </c>
      <c r="G2875" s="21"/>
      <c r="H2875" s="21"/>
      <c r="I2875" s="20">
        <f t="shared" si="1460"/>
        <v>0</v>
      </c>
      <c r="J2875" s="20">
        <f t="shared" si="1461"/>
        <v>0</v>
      </c>
      <c r="K2875" s="25" t="str">
        <f t="shared" si="1462"/>
        <v>0</v>
      </c>
      <c r="L2875" s="20">
        <f t="shared" si="1463"/>
        <v>0</v>
      </c>
      <c r="M2875" s="42"/>
      <c r="N2875" s="20">
        <f>COUNTIFS($B$21:$B$5019,B2875)</f>
        <v>0</v>
      </c>
    </row>
    <row r="2876" spans="1:14" x14ac:dyDescent="0.45">
      <c r="A2876" s="19">
        <v>2856</v>
      </c>
      <c r="B2876" s="54"/>
      <c r="C2876" s="55"/>
      <c r="D2876" s="21"/>
      <c r="E2876" s="21"/>
      <c r="F2876" s="20">
        <f t="shared" si="1459"/>
        <v>0</v>
      </c>
      <c r="G2876" s="21"/>
      <c r="H2876" s="21"/>
      <c r="I2876" s="20">
        <f t="shared" si="1460"/>
        <v>0</v>
      </c>
      <c r="J2876" s="20">
        <f t="shared" si="1461"/>
        <v>0</v>
      </c>
      <c r="K2876" s="25" t="str">
        <f t="shared" si="1462"/>
        <v>0</v>
      </c>
      <c r="L2876" s="20">
        <f t="shared" si="1463"/>
        <v>0</v>
      </c>
      <c r="M2876" s="42"/>
      <c r="N2876" s="20">
        <f>COUNTIFS($B$21:$B$5019,B2876)</f>
        <v>0</v>
      </c>
    </row>
    <row r="2877" spans="1:14" x14ac:dyDescent="0.45">
      <c r="A2877" s="19">
        <v>2857</v>
      </c>
      <c r="B2877" s="54"/>
      <c r="C2877" s="55"/>
      <c r="D2877" s="21"/>
      <c r="E2877" s="21"/>
      <c r="F2877" s="20">
        <f t="shared" si="1459"/>
        <v>0</v>
      </c>
      <c r="G2877" s="21"/>
      <c r="H2877" s="21"/>
      <c r="I2877" s="20">
        <f t="shared" si="1460"/>
        <v>0</v>
      </c>
      <c r="J2877" s="20">
        <f t="shared" si="1461"/>
        <v>0</v>
      </c>
      <c r="K2877" s="25" t="str">
        <f t="shared" si="1462"/>
        <v>0</v>
      </c>
      <c r="L2877" s="20">
        <f t="shared" si="1463"/>
        <v>0</v>
      </c>
      <c r="M2877" s="42"/>
      <c r="N2877" s="20">
        <f>COUNTIFS($B$21:$B$5019,B2877)</f>
        <v>0</v>
      </c>
    </row>
    <row r="2878" spans="1:14" x14ac:dyDescent="0.45">
      <c r="A2878" s="19">
        <v>2858</v>
      </c>
      <c r="B2878" s="54"/>
      <c r="C2878" s="55"/>
      <c r="D2878" s="21"/>
      <c r="E2878" s="21"/>
      <c r="F2878" s="20">
        <f t="shared" si="1459"/>
        <v>0</v>
      </c>
      <c r="G2878" s="21"/>
      <c r="H2878" s="21"/>
      <c r="I2878" s="20">
        <f t="shared" si="1460"/>
        <v>0</v>
      </c>
      <c r="J2878" s="20">
        <f t="shared" si="1461"/>
        <v>0</v>
      </c>
      <c r="K2878" s="25" t="str">
        <f t="shared" si="1462"/>
        <v>0</v>
      </c>
      <c r="L2878" s="20">
        <f t="shared" si="1463"/>
        <v>0</v>
      </c>
      <c r="M2878" s="42"/>
      <c r="N2878" s="20">
        <f>COUNTIFS($B$21:$B$5019,B2878)</f>
        <v>0</v>
      </c>
    </row>
    <row r="2879" spans="1:14" x14ac:dyDescent="0.45">
      <c r="A2879" s="19">
        <v>2859</v>
      </c>
      <c r="B2879" s="54"/>
      <c r="C2879" s="55"/>
      <c r="D2879" s="21"/>
      <c r="E2879" s="21"/>
      <c r="F2879" s="20">
        <f t="shared" si="1459"/>
        <v>0</v>
      </c>
      <c r="G2879" s="21"/>
      <c r="H2879" s="21"/>
      <c r="I2879" s="20">
        <f t="shared" si="1460"/>
        <v>0</v>
      </c>
      <c r="J2879" s="20">
        <f t="shared" si="1461"/>
        <v>0</v>
      </c>
      <c r="K2879" s="25" t="str">
        <f t="shared" si="1462"/>
        <v>0</v>
      </c>
      <c r="L2879" s="20">
        <f t="shared" si="1463"/>
        <v>0</v>
      </c>
      <c r="M2879" s="42"/>
      <c r="N2879" s="20">
        <f>COUNTIFS($B$21:$B$5019,B2879)</f>
        <v>0</v>
      </c>
    </row>
    <row r="2880" spans="1:14" ht="18.600000000000001" thickBot="1" x14ac:dyDescent="0.5">
      <c r="A2880" s="22">
        <v>2860</v>
      </c>
      <c r="B2880" s="56"/>
      <c r="C2880" s="57"/>
      <c r="D2880" s="24"/>
      <c r="E2880" s="24"/>
      <c r="F2880" s="23">
        <f t="shared" si="1459"/>
        <v>0</v>
      </c>
      <c r="G2880" s="24"/>
      <c r="H2880" s="24"/>
      <c r="I2880" s="23">
        <f t="shared" si="1460"/>
        <v>0</v>
      </c>
      <c r="J2880" s="23">
        <f t="shared" si="1461"/>
        <v>0</v>
      </c>
      <c r="K2880" s="26" t="str">
        <f t="shared" si="1462"/>
        <v>0</v>
      </c>
      <c r="L2880" s="23">
        <f t="shared" si="1463"/>
        <v>0</v>
      </c>
      <c r="M2880" s="43"/>
      <c r="N2880" s="23">
        <f>COUNTIFS($B$21:$B$5019,B2880)</f>
        <v>0</v>
      </c>
    </row>
    <row r="2881" spans="1:14" x14ac:dyDescent="0.45">
      <c r="A2881" s="16">
        <v>2861</v>
      </c>
      <c r="B2881" s="52"/>
      <c r="C2881" s="53"/>
      <c r="D2881" s="18"/>
      <c r="E2881" s="18"/>
      <c r="F2881" s="17">
        <f>D2881-E2881</f>
        <v>0</v>
      </c>
      <c r="G2881" s="18"/>
      <c r="H2881" s="18"/>
      <c r="I2881" s="17">
        <f>G2881-H2881</f>
        <v>0</v>
      </c>
      <c r="J2881" s="17">
        <f>F2881+I2881</f>
        <v>0</v>
      </c>
      <c r="K2881" s="27" t="str">
        <f>IF(E2881&lt;0,"マイナス請求",IF(J2881=1900,"○",IF(J2881=0,"0",IF(J2881&lt;1900,"値引残","要確認"))))</f>
        <v>0</v>
      </c>
      <c r="L2881" s="17">
        <f>J2881</f>
        <v>0</v>
      </c>
      <c r="M2881" s="41"/>
      <c r="N2881" s="17">
        <f>COUNTIFS($B$21:$B$5019,B2881)</f>
        <v>0</v>
      </c>
    </row>
    <row r="2882" spans="1:14" x14ac:dyDescent="0.45">
      <c r="A2882" s="19">
        <v>2862</v>
      </c>
      <c r="B2882" s="54"/>
      <c r="C2882" s="55"/>
      <c r="D2882" s="21"/>
      <c r="E2882" s="21"/>
      <c r="F2882" s="20">
        <f t="shared" ref="F2882:F2890" si="1464">D2882-E2882</f>
        <v>0</v>
      </c>
      <c r="G2882" s="21"/>
      <c r="H2882" s="21"/>
      <c r="I2882" s="20">
        <f t="shared" ref="I2882:I2890" si="1465">G2882-H2882</f>
        <v>0</v>
      </c>
      <c r="J2882" s="20">
        <f t="shared" ref="J2882:J2890" si="1466">F2882+I2882</f>
        <v>0</v>
      </c>
      <c r="K2882" s="25" t="str">
        <f t="shared" ref="K2882:K2890" si="1467">IF(E2882&lt;0,"マイナス請求",IF(J2882=1900,"○",IF(J2882=0,"0",IF(J2882&lt;1900,"値引残","要確認"))))</f>
        <v>0</v>
      </c>
      <c r="L2882" s="20">
        <f t="shared" ref="L2882:L2890" si="1468">J2882</f>
        <v>0</v>
      </c>
      <c r="M2882" s="42"/>
      <c r="N2882" s="20">
        <f>COUNTIFS($B$21:$B$5019,B2882)</f>
        <v>0</v>
      </c>
    </row>
    <row r="2883" spans="1:14" x14ac:dyDescent="0.45">
      <c r="A2883" s="19">
        <v>2863</v>
      </c>
      <c r="B2883" s="54"/>
      <c r="C2883" s="55"/>
      <c r="D2883" s="21"/>
      <c r="E2883" s="21"/>
      <c r="F2883" s="20">
        <f t="shared" si="1464"/>
        <v>0</v>
      </c>
      <c r="G2883" s="21"/>
      <c r="H2883" s="21"/>
      <c r="I2883" s="20">
        <f t="shared" si="1465"/>
        <v>0</v>
      </c>
      <c r="J2883" s="20">
        <f t="shared" si="1466"/>
        <v>0</v>
      </c>
      <c r="K2883" s="25" t="str">
        <f t="shared" si="1467"/>
        <v>0</v>
      </c>
      <c r="L2883" s="20">
        <f t="shared" si="1468"/>
        <v>0</v>
      </c>
      <c r="M2883" s="42"/>
      <c r="N2883" s="20">
        <f>COUNTIFS($B$21:$B$5019,B2883)</f>
        <v>0</v>
      </c>
    </row>
    <row r="2884" spans="1:14" x14ac:dyDescent="0.45">
      <c r="A2884" s="19">
        <v>2864</v>
      </c>
      <c r="B2884" s="54"/>
      <c r="C2884" s="55"/>
      <c r="D2884" s="21"/>
      <c r="E2884" s="21"/>
      <c r="F2884" s="20">
        <f t="shared" si="1464"/>
        <v>0</v>
      </c>
      <c r="G2884" s="21"/>
      <c r="H2884" s="21"/>
      <c r="I2884" s="20">
        <f t="shared" si="1465"/>
        <v>0</v>
      </c>
      <c r="J2884" s="20">
        <f t="shared" si="1466"/>
        <v>0</v>
      </c>
      <c r="K2884" s="25" t="str">
        <f t="shared" si="1467"/>
        <v>0</v>
      </c>
      <c r="L2884" s="20">
        <f t="shared" si="1468"/>
        <v>0</v>
      </c>
      <c r="M2884" s="42"/>
      <c r="N2884" s="20">
        <f>COUNTIFS($B$21:$B$5019,B2884)</f>
        <v>0</v>
      </c>
    </row>
    <row r="2885" spans="1:14" x14ac:dyDescent="0.45">
      <c r="A2885" s="19">
        <v>2865</v>
      </c>
      <c r="B2885" s="54"/>
      <c r="C2885" s="55"/>
      <c r="D2885" s="21"/>
      <c r="E2885" s="21"/>
      <c r="F2885" s="20">
        <f t="shared" si="1464"/>
        <v>0</v>
      </c>
      <c r="G2885" s="21"/>
      <c r="H2885" s="21"/>
      <c r="I2885" s="20">
        <f t="shared" si="1465"/>
        <v>0</v>
      </c>
      <c r="J2885" s="20">
        <f t="shared" si="1466"/>
        <v>0</v>
      </c>
      <c r="K2885" s="25" t="str">
        <f t="shared" si="1467"/>
        <v>0</v>
      </c>
      <c r="L2885" s="20">
        <f t="shared" si="1468"/>
        <v>0</v>
      </c>
      <c r="M2885" s="42"/>
      <c r="N2885" s="20">
        <f>COUNTIFS($B$21:$B$5019,B2885)</f>
        <v>0</v>
      </c>
    </row>
    <row r="2886" spans="1:14" x14ac:dyDescent="0.45">
      <c r="A2886" s="19">
        <v>2866</v>
      </c>
      <c r="B2886" s="54"/>
      <c r="C2886" s="55"/>
      <c r="D2886" s="21"/>
      <c r="E2886" s="21"/>
      <c r="F2886" s="20">
        <f t="shared" si="1464"/>
        <v>0</v>
      </c>
      <c r="G2886" s="21"/>
      <c r="H2886" s="21"/>
      <c r="I2886" s="20">
        <f t="shared" si="1465"/>
        <v>0</v>
      </c>
      <c r="J2886" s="20">
        <f t="shared" si="1466"/>
        <v>0</v>
      </c>
      <c r="K2886" s="25" t="str">
        <f t="shared" si="1467"/>
        <v>0</v>
      </c>
      <c r="L2886" s="20">
        <f t="shared" si="1468"/>
        <v>0</v>
      </c>
      <c r="M2886" s="42"/>
      <c r="N2886" s="20">
        <f>COUNTIFS($B$21:$B$5019,B2886)</f>
        <v>0</v>
      </c>
    </row>
    <row r="2887" spans="1:14" x14ac:dyDescent="0.45">
      <c r="A2887" s="19">
        <v>2867</v>
      </c>
      <c r="B2887" s="54"/>
      <c r="C2887" s="55"/>
      <c r="D2887" s="21"/>
      <c r="E2887" s="21"/>
      <c r="F2887" s="20">
        <f t="shared" si="1464"/>
        <v>0</v>
      </c>
      <c r="G2887" s="21"/>
      <c r="H2887" s="21"/>
      <c r="I2887" s="20">
        <f t="shared" si="1465"/>
        <v>0</v>
      </c>
      <c r="J2887" s="20">
        <f t="shared" si="1466"/>
        <v>0</v>
      </c>
      <c r="K2887" s="25" t="str">
        <f t="shared" si="1467"/>
        <v>0</v>
      </c>
      <c r="L2887" s="20">
        <f t="shared" si="1468"/>
        <v>0</v>
      </c>
      <c r="M2887" s="42"/>
      <c r="N2887" s="20">
        <f>COUNTIFS($B$21:$B$5019,B2887)</f>
        <v>0</v>
      </c>
    </row>
    <row r="2888" spans="1:14" x14ac:dyDescent="0.45">
      <c r="A2888" s="19">
        <v>2868</v>
      </c>
      <c r="B2888" s="54"/>
      <c r="C2888" s="55"/>
      <c r="D2888" s="21"/>
      <c r="E2888" s="21"/>
      <c r="F2888" s="20">
        <f t="shared" si="1464"/>
        <v>0</v>
      </c>
      <c r="G2888" s="21"/>
      <c r="H2888" s="21"/>
      <c r="I2888" s="20">
        <f t="shared" si="1465"/>
        <v>0</v>
      </c>
      <c r="J2888" s="20">
        <f t="shared" si="1466"/>
        <v>0</v>
      </c>
      <c r="K2888" s="25" t="str">
        <f t="shared" si="1467"/>
        <v>0</v>
      </c>
      <c r="L2888" s="20">
        <f t="shared" si="1468"/>
        <v>0</v>
      </c>
      <c r="M2888" s="42"/>
      <c r="N2888" s="20">
        <f>COUNTIFS($B$21:$B$5019,B2888)</f>
        <v>0</v>
      </c>
    </row>
    <row r="2889" spans="1:14" x14ac:dyDescent="0.45">
      <c r="A2889" s="19">
        <v>2869</v>
      </c>
      <c r="B2889" s="54"/>
      <c r="C2889" s="55"/>
      <c r="D2889" s="21"/>
      <c r="E2889" s="21"/>
      <c r="F2889" s="20">
        <f t="shared" si="1464"/>
        <v>0</v>
      </c>
      <c r="G2889" s="21"/>
      <c r="H2889" s="21"/>
      <c r="I2889" s="20">
        <f t="shared" si="1465"/>
        <v>0</v>
      </c>
      <c r="J2889" s="20">
        <f t="shared" si="1466"/>
        <v>0</v>
      </c>
      <c r="K2889" s="25" t="str">
        <f t="shared" si="1467"/>
        <v>0</v>
      </c>
      <c r="L2889" s="20">
        <f t="shared" si="1468"/>
        <v>0</v>
      </c>
      <c r="M2889" s="42"/>
      <c r="N2889" s="20">
        <f>COUNTIFS($B$21:$B$5019,B2889)</f>
        <v>0</v>
      </c>
    </row>
    <row r="2890" spans="1:14" ht="18.600000000000001" thickBot="1" x14ac:dyDescent="0.5">
      <c r="A2890" s="22">
        <v>2870</v>
      </c>
      <c r="B2890" s="56"/>
      <c r="C2890" s="57"/>
      <c r="D2890" s="24"/>
      <c r="E2890" s="24"/>
      <c r="F2890" s="23">
        <f t="shared" si="1464"/>
        <v>0</v>
      </c>
      <c r="G2890" s="24"/>
      <c r="H2890" s="24"/>
      <c r="I2890" s="23">
        <f t="shared" si="1465"/>
        <v>0</v>
      </c>
      <c r="J2890" s="23">
        <f t="shared" si="1466"/>
        <v>0</v>
      </c>
      <c r="K2890" s="26" t="str">
        <f t="shared" si="1467"/>
        <v>0</v>
      </c>
      <c r="L2890" s="23">
        <f t="shared" si="1468"/>
        <v>0</v>
      </c>
      <c r="M2890" s="43"/>
      <c r="N2890" s="23">
        <f>COUNTIFS($B$21:$B$5019,B2890)</f>
        <v>0</v>
      </c>
    </row>
    <row r="2891" spans="1:14" x14ac:dyDescent="0.45">
      <c r="A2891" s="16">
        <v>2871</v>
      </c>
      <c r="B2891" s="52"/>
      <c r="C2891" s="53"/>
      <c r="D2891" s="18"/>
      <c r="E2891" s="18"/>
      <c r="F2891" s="17">
        <f>D2891-E2891</f>
        <v>0</v>
      </c>
      <c r="G2891" s="18"/>
      <c r="H2891" s="18"/>
      <c r="I2891" s="17">
        <f>G2891-H2891</f>
        <v>0</v>
      </c>
      <c r="J2891" s="17">
        <f>F2891+I2891</f>
        <v>0</v>
      </c>
      <c r="K2891" s="27" t="str">
        <f>IF(E2891&lt;0,"マイナス請求",IF(J2891=1900,"○",IF(J2891=0,"0",IF(J2891&lt;1900,"値引残","要確認"))))</f>
        <v>0</v>
      </c>
      <c r="L2891" s="17">
        <f>J2891</f>
        <v>0</v>
      </c>
      <c r="M2891" s="41"/>
      <c r="N2891" s="17">
        <f>COUNTIFS($B$21:$B$5019,B2891)</f>
        <v>0</v>
      </c>
    </row>
    <row r="2892" spans="1:14" x14ac:dyDescent="0.45">
      <c r="A2892" s="19">
        <v>2872</v>
      </c>
      <c r="B2892" s="54"/>
      <c r="C2892" s="55"/>
      <c r="D2892" s="21"/>
      <c r="E2892" s="21"/>
      <c r="F2892" s="20">
        <f t="shared" ref="F2892:F2900" si="1469">D2892-E2892</f>
        <v>0</v>
      </c>
      <c r="G2892" s="21"/>
      <c r="H2892" s="21"/>
      <c r="I2892" s="20">
        <f t="shared" ref="I2892:I2900" si="1470">G2892-H2892</f>
        <v>0</v>
      </c>
      <c r="J2892" s="20">
        <f t="shared" ref="J2892:J2900" si="1471">F2892+I2892</f>
        <v>0</v>
      </c>
      <c r="K2892" s="25" t="str">
        <f t="shared" ref="K2892:K2900" si="1472">IF(E2892&lt;0,"マイナス請求",IF(J2892=1900,"○",IF(J2892=0,"0",IF(J2892&lt;1900,"値引残","要確認"))))</f>
        <v>0</v>
      </c>
      <c r="L2892" s="20">
        <f t="shared" ref="L2892:L2900" si="1473">J2892</f>
        <v>0</v>
      </c>
      <c r="M2892" s="42"/>
      <c r="N2892" s="20">
        <f>COUNTIFS($B$21:$B$5019,B2892)</f>
        <v>0</v>
      </c>
    </row>
    <row r="2893" spans="1:14" x14ac:dyDescent="0.45">
      <c r="A2893" s="19">
        <v>2873</v>
      </c>
      <c r="B2893" s="54"/>
      <c r="C2893" s="55"/>
      <c r="D2893" s="21"/>
      <c r="E2893" s="21"/>
      <c r="F2893" s="20">
        <f t="shared" si="1469"/>
        <v>0</v>
      </c>
      <c r="G2893" s="21"/>
      <c r="H2893" s="21"/>
      <c r="I2893" s="20">
        <f t="shared" si="1470"/>
        <v>0</v>
      </c>
      <c r="J2893" s="20">
        <f t="shared" si="1471"/>
        <v>0</v>
      </c>
      <c r="K2893" s="25" t="str">
        <f t="shared" si="1472"/>
        <v>0</v>
      </c>
      <c r="L2893" s="20">
        <f t="shared" si="1473"/>
        <v>0</v>
      </c>
      <c r="M2893" s="42"/>
      <c r="N2893" s="20">
        <f>COUNTIFS($B$21:$B$5019,B2893)</f>
        <v>0</v>
      </c>
    </row>
    <row r="2894" spans="1:14" x14ac:dyDescent="0.45">
      <c r="A2894" s="19">
        <v>2874</v>
      </c>
      <c r="B2894" s="54"/>
      <c r="C2894" s="55"/>
      <c r="D2894" s="21"/>
      <c r="E2894" s="21"/>
      <c r="F2894" s="20">
        <f t="shared" si="1469"/>
        <v>0</v>
      </c>
      <c r="G2894" s="21"/>
      <c r="H2894" s="21"/>
      <c r="I2894" s="20">
        <f t="shared" si="1470"/>
        <v>0</v>
      </c>
      <c r="J2894" s="20">
        <f t="shared" si="1471"/>
        <v>0</v>
      </c>
      <c r="K2894" s="25" t="str">
        <f t="shared" si="1472"/>
        <v>0</v>
      </c>
      <c r="L2894" s="20">
        <f t="shared" si="1473"/>
        <v>0</v>
      </c>
      <c r="M2894" s="42"/>
      <c r="N2894" s="20">
        <f>COUNTIFS($B$21:$B$5019,B2894)</f>
        <v>0</v>
      </c>
    </row>
    <row r="2895" spans="1:14" x14ac:dyDescent="0.45">
      <c r="A2895" s="19">
        <v>2875</v>
      </c>
      <c r="B2895" s="54"/>
      <c r="C2895" s="55"/>
      <c r="D2895" s="21"/>
      <c r="E2895" s="21"/>
      <c r="F2895" s="20">
        <f t="shared" si="1469"/>
        <v>0</v>
      </c>
      <c r="G2895" s="21"/>
      <c r="H2895" s="21"/>
      <c r="I2895" s="20">
        <f t="shared" si="1470"/>
        <v>0</v>
      </c>
      <c r="J2895" s="20">
        <f t="shared" si="1471"/>
        <v>0</v>
      </c>
      <c r="K2895" s="25" t="str">
        <f t="shared" si="1472"/>
        <v>0</v>
      </c>
      <c r="L2895" s="20">
        <f t="shared" si="1473"/>
        <v>0</v>
      </c>
      <c r="M2895" s="42"/>
      <c r="N2895" s="20">
        <f>COUNTIFS($B$21:$B$5019,B2895)</f>
        <v>0</v>
      </c>
    </row>
    <row r="2896" spans="1:14" x14ac:dyDescent="0.45">
      <c r="A2896" s="19">
        <v>2876</v>
      </c>
      <c r="B2896" s="54"/>
      <c r="C2896" s="55"/>
      <c r="D2896" s="21"/>
      <c r="E2896" s="21"/>
      <c r="F2896" s="20">
        <f t="shared" si="1469"/>
        <v>0</v>
      </c>
      <c r="G2896" s="21"/>
      <c r="H2896" s="21"/>
      <c r="I2896" s="20">
        <f t="shared" si="1470"/>
        <v>0</v>
      </c>
      <c r="J2896" s="20">
        <f t="shared" si="1471"/>
        <v>0</v>
      </c>
      <c r="K2896" s="25" t="str">
        <f t="shared" si="1472"/>
        <v>0</v>
      </c>
      <c r="L2896" s="20">
        <f t="shared" si="1473"/>
        <v>0</v>
      </c>
      <c r="M2896" s="42"/>
      <c r="N2896" s="20">
        <f>COUNTIFS($B$21:$B$5019,B2896)</f>
        <v>0</v>
      </c>
    </row>
    <row r="2897" spans="1:14" x14ac:dyDescent="0.45">
      <c r="A2897" s="19">
        <v>2877</v>
      </c>
      <c r="B2897" s="54"/>
      <c r="C2897" s="55"/>
      <c r="D2897" s="21"/>
      <c r="E2897" s="21"/>
      <c r="F2897" s="20">
        <f t="shared" si="1469"/>
        <v>0</v>
      </c>
      <c r="G2897" s="21"/>
      <c r="H2897" s="21"/>
      <c r="I2897" s="20">
        <f t="shared" si="1470"/>
        <v>0</v>
      </c>
      <c r="J2897" s="20">
        <f t="shared" si="1471"/>
        <v>0</v>
      </c>
      <c r="K2897" s="25" t="str">
        <f t="shared" si="1472"/>
        <v>0</v>
      </c>
      <c r="L2897" s="20">
        <f t="shared" si="1473"/>
        <v>0</v>
      </c>
      <c r="M2897" s="42"/>
      <c r="N2897" s="20">
        <f>COUNTIFS($B$21:$B$5019,B2897)</f>
        <v>0</v>
      </c>
    </row>
    <row r="2898" spans="1:14" x14ac:dyDescent="0.45">
      <c r="A2898" s="19">
        <v>2878</v>
      </c>
      <c r="B2898" s="54"/>
      <c r="C2898" s="55"/>
      <c r="D2898" s="21"/>
      <c r="E2898" s="21"/>
      <c r="F2898" s="20">
        <f t="shared" si="1469"/>
        <v>0</v>
      </c>
      <c r="G2898" s="21"/>
      <c r="H2898" s="21"/>
      <c r="I2898" s="20">
        <f t="shared" si="1470"/>
        <v>0</v>
      </c>
      <c r="J2898" s="20">
        <f t="shared" si="1471"/>
        <v>0</v>
      </c>
      <c r="K2898" s="25" t="str">
        <f t="shared" si="1472"/>
        <v>0</v>
      </c>
      <c r="L2898" s="20">
        <f t="shared" si="1473"/>
        <v>0</v>
      </c>
      <c r="M2898" s="42"/>
      <c r="N2898" s="20">
        <f>COUNTIFS($B$21:$B$5019,B2898)</f>
        <v>0</v>
      </c>
    </row>
    <row r="2899" spans="1:14" x14ac:dyDescent="0.45">
      <c r="A2899" s="19">
        <v>2879</v>
      </c>
      <c r="B2899" s="54"/>
      <c r="C2899" s="55"/>
      <c r="D2899" s="21"/>
      <c r="E2899" s="21"/>
      <c r="F2899" s="20">
        <f t="shared" si="1469"/>
        <v>0</v>
      </c>
      <c r="G2899" s="21"/>
      <c r="H2899" s="21"/>
      <c r="I2899" s="20">
        <f t="shared" si="1470"/>
        <v>0</v>
      </c>
      <c r="J2899" s="20">
        <f t="shared" si="1471"/>
        <v>0</v>
      </c>
      <c r="K2899" s="25" t="str">
        <f t="shared" si="1472"/>
        <v>0</v>
      </c>
      <c r="L2899" s="20">
        <f t="shared" si="1473"/>
        <v>0</v>
      </c>
      <c r="M2899" s="42"/>
      <c r="N2899" s="20">
        <f>COUNTIFS($B$21:$B$5019,B2899)</f>
        <v>0</v>
      </c>
    </row>
    <row r="2900" spans="1:14" ht="18.600000000000001" thickBot="1" x14ac:dyDescent="0.5">
      <c r="A2900" s="22">
        <v>2880</v>
      </c>
      <c r="B2900" s="56"/>
      <c r="C2900" s="57"/>
      <c r="D2900" s="24"/>
      <c r="E2900" s="24"/>
      <c r="F2900" s="23">
        <f t="shared" si="1469"/>
        <v>0</v>
      </c>
      <c r="G2900" s="24"/>
      <c r="H2900" s="24"/>
      <c r="I2900" s="23">
        <f t="shared" si="1470"/>
        <v>0</v>
      </c>
      <c r="J2900" s="23">
        <f t="shared" si="1471"/>
        <v>0</v>
      </c>
      <c r="K2900" s="26" t="str">
        <f t="shared" si="1472"/>
        <v>0</v>
      </c>
      <c r="L2900" s="23">
        <f t="shared" si="1473"/>
        <v>0</v>
      </c>
      <c r="M2900" s="43"/>
      <c r="N2900" s="23">
        <f>COUNTIFS($B$21:$B$5019,B2900)</f>
        <v>0</v>
      </c>
    </row>
    <row r="2901" spans="1:14" x14ac:dyDescent="0.45">
      <c r="A2901" s="16">
        <v>2881</v>
      </c>
      <c r="B2901" s="52"/>
      <c r="C2901" s="53"/>
      <c r="D2901" s="18"/>
      <c r="E2901" s="18"/>
      <c r="F2901" s="17">
        <f>D2901-E2901</f>
        <v>0</v>
      </c>
      <c r="G2901" s="18"/>
      <c r="H2901" s="18"/>
      <c r="I2901" s="17">
        <f>G2901-H2901</f>
        <v>0</v>
      </c>
      <c r="J2901" s="17">
        <f>F2901+I2901</f>
        <v>0</v>
      </c>
      <c r="K2901" s="27" t="str">
        <f>IF(E2901&lt;0,"マイナス請求",IF(J2901=1900,"○",IF(J2901=0,"0",IF(J2901&lt;1900,"値引残","要確認"))))</f>
        <v>0</v>
      </c>
      <c r="L2901" s="17">
        <f>J2901</f>
        <v>0</v>
      </c>
      <c r="M2901" s="41"/>
      <c r="N2901" s="17">
        <f>COUNTIFS($B$21:$B$5019,B2901)</f>
        <v>0</v>
      </c>
    </row>
    <row r="2902" spans="1:14" x14ac:dyDescent="0.45">
      <c r="A2902" s="19">
        <v>2882</v>
      </c>
      <c r="B2902" s="54"/>
      <c r="C2902" s="55"/>
      <c r="D2902" s="21"/>
      <c r="E2902" s="21"/>
      <c r="F2902" s="20">
        <f t="shared" ref="F2902:F2910" si="1474">D2902-E2902</f>
        <v>0</v>
      </c>
      <c r="G2902" s="21"/>
      <c r="H2902" s="21"/>
      <c r="I2902" s="20">
        <f t="shared" ref="I2902:I2910" si="1475">G2902-H2902</f>
        <v>0</v>
      </c>
      <c r="J2902" s="20">
        <f t="shared" ref="J2902:J2910" si="1476">F2902+I2902</f>
        <v>0</v>
      </c>
      <c r="K2902" s="25" t="str">
        <f t="shared" ref="K2902:K2910" si="1477">IF(E2902&lt;0,"マイナス請求",IF(J2902=1900,"○",IF(J2902=0,"0",IF(J2902&lt;1900,"値引残","要確認"))))</f>
        <v>0</v>
      </c>
      <c r="L2902" s="20">
        <f t="shared" ref="L2902:L2910" si="1478">J2902</f>
        <v>0</v>
      </c>
      <c r="M2902" s="42"/>
      <c r="N2902" s="20">
        <f>COUNTIFS($B$21:$B$5019,B2902)</f>
        <v>0</v>
      </c>
    </row>
    <row r="2903" spans="1:14" x14ac:dyDescent="0.45">
      <c r="A2903" s="19">
        <v>2883</v>
      </c>
      <c r="B2903" s="54"/>
      <c r="C2903" s="55"/>
      <c r="D2903" s="21"/>
      <c r="E2903" s="21"/>
      <c r="F2903" s="20">
        <f t="shared" si="1474"/>
        <v>0</v>
      </c>
      <c r="G2903" s="21"/>
      <c r="H2903" s="21"/>
      <c r="I2903" s="20">
        <f t="shared" si="1475"/>
        <v>0</v>
      </c>
      <c r="J2903" s="20">
        <f t="shared" si="1476"/>
        <v>0</v>
      </c>
      <c r="K2903" s="25" t="str">
        <f t="shared" si="1477"/>
        <v>0</v>
      </c>
      <c r="L2903" s="20">
        <f t="shared" si="1478"/>
        <v>0</v>
      </c>
      <c r="M2903" s="42"/>
      <c r="N2903" s="20">
        <f>COUNTIFS($B$21:$B$5019,B2903)</f>
        <v>0</v>
      </c>
    </row>
    <row r="2904" spans="1:14" x14ac:dyDescent="0.45">
      <c r="A2904" s="19">
        <v>2884</v>
      </c>
      <c r="B2904" s="54"/>
      <c r="C2904" s="55"/>
      <c r="D2904" s="21"/>
      <c r="E2904" s="21"/>
      <c r="F2904" s="20">
        <f t="shared" si="1474"/>
        <v>0</v>
      </c>
      <c r="G2904" s="21"/>
      <c r="H2904" s="21"/>
      <c r="I2904" s="20">
        <f t="shared" si="1475"/>
        <v>0</v>
      </c>
      <c r="J2904" s="20">
        <f t="shared" si="1476"/>
        <v>0</v>
      </c>
      <c r="K2904" s="25" t="str">
        <f t="shared" si="1477"/>
        <v>0</v>
      </c>
      <c r="L2904" s="20">
        <f t="shared" si="1478"/>
        <v>0</v>
      </c>
      <c r="M2904" s="42"/>
      <c r="N2904" s="20">
        <f>COUNTIFS($B$21:$B$5019,B2904)</f>
        <v>0</v>
      </c>
    </row>
    <row r="2905" spans="1:14" x14ac:dyDescent="0.45">
      <c r="A2905" s="19">
        <v>2885</v>
      </c>
      <c r="B2905" s="54"/>
      <c r="C2905" s="55"/>
      <c r="D2905" s="21"/>
      <c r="E2905" s="21"/>
      <c r="F2905" s="20">
        <f t="shared" si="1474"/>
        <v>0</v>
      </c>
      <c r="G2905" s="21"/>
      <c r="H2905" s="21"/>
      <c r="I2905" s="20">
        <f t="shared" si="1475"/>
        <v>0</v>
      </c>
      <c r="J2905" s="20">
        <f t="shared" si="1476"/>
        <v>0</v>
      </c>
      <c r="K2905" s="25" t="str">
        <f t="shared" si="1477"/>
        <v>0</v>
      </c>
      <c r="L2905" s="20">
        <f t="shared" si="1478"/>
        <v>0</v>
      </c>
      <c r="M2905" s="42"/>
      <c r="N2905" s="20">
        <f>COUNTIFS($B$21:$B$5019,B2905)</f>
        <v>0</v>
      </c>
    </row>
    <row r="2906" spans="1:14" x14ac:dyDescent="0.45">
      <c r="A2906" s="19">
        <v>2886</v>
      </c>
      <c r="B2906" s="54"/>
      <c r="C2906" s="55"/>
      <c r="D2906" s="21"/>
      <c r="E2906" s="21"/>
      <c r="F2906" s="20">
        <f t="shared" si="1474"/>
        <v>0</v>
      </c>
      <c r="G2906" s="21"/>
      <c r="H2906" s="21"/>
      <c r="I2906" s="20">
        <f t="shared" si="1475"/>
        <v>0</v>
      </c>
      <c r="J2906" s="20">
        <f t="shared" si="1476"/>
        <v>0</v>
      </c>
      <c r="K2906" s="25" t="str">
        <f t="shared" si="1477"/>
        <v>0</v>
      </c>
      <c r="L2906" s="20">
        <f t="shared" si="1478"/>
        <v>0</v>
      </c>
      <c r="M2906" s="42"/>
      <c r="N2906" s="20">
        <f>COUNTIFS($B$21:$B$5019,B2906)</f>
        <v>0</v>
      </c>
    </row>
    <row r="2907" spans="1:14" x14ac:dyDescent="0.45">
      <c r="A2907" s="19">
        <v>2887</v>
      </c>
      <c r="B2907" s="54"/>
      <c r="C2907" s="55"/>
      <c r="D2907" s="21"/>
      <c r="E2907" s="21"/>
      <c r="F2907" s="20">
        <f t="shared" si="1474"/>
        <v>0</v>
      </c>
      <c r="G2907" s="21"/>
      <c r="H2907" s="21"/>
      <c r="I2907" s="20">
        <f t="shared" si="1475"/>
        <v>0</v>
      </c>
      <c r="J2907" s="20">
        <f t="shared" si="1476"/>
        <v>0</v>
      </c>
      <c r="K2907" s="25" t="str">
        <f t="shared" si="1477"/>
        <v>0</v>
      </c>
      <c r="L2907" s="20">
        <f t="shared" si="1478"/>
        <v>0</v>
      </c>
      <c r="M2907" s="42"/>
      <c r="N2907" s="20">
        <f>COUNTIFS($B$21:$B$5019,B2907)</f>
        <v>0</v>
      </c>
    </row>
    <row r="2908" spans="1:14" x14ac:dyDescent="0.45">
      <c r="A2908" s="19">
        <v>2888</v>
      </c>
      <c r="B2908" s="54"/>
      <c r="C2908" s="55"/>
      <c r="D2908" s="21"/>
      <c r="E2908" s="21"/>
      <c r="F2908" s="20">
        <f t="shared" si="1474"/>
        <v>0</v>
      </c>
      <c r="G2908" s="21"/>
      <c r="H2908" s="21"/>
      <c r="I2908" s="20">
        <f t="shared" si="1475"/>
        <v>0</v>
      </c>
      <c r="J2908" s="20">
        <f t="shared" si="1476"/>
        <v>0</v>
      </c>
      <c r="K2908" s="25" t="str">
        <f t="shared" si="1477"/>
        <v>0</v>
      </c>
      <c r="L2908" s="20">
        <f t="shared" si="1478"/>
        <v>0</v>
      </c>
      <c r="M2908" s="42"/>
      <c r="N2908" s="20">
        <f>COUNTIFS($B$21:$B$5019,B2908)</f>
        <v>0</v>
      </c>
    </row>
    <row r="2909" spans="1:14" x14ac:dyDescent="0.45">
      <c r="A2909" s="19">
        <v>2889</v>
      </c>
      <c r="B2909" s="54"/>
      <c r="C2909" s="55"/>
      <c r="D2909" s="21"/>
      <c r="E2909" s="21"/>
      <c r="F2909" s="20">
        <f t="shared" si="1474"/>
        <v>0</v>
      </c>
      <c r="G2909" s="21"/>
      <c r="H2909" s="21"/>
      <c r="I2909" s="20">
        <f t="shared" si="1475"/>
        <v>0</v>
      </c>
      <c r="J2909" s="20">
        <f t="shared" si="1476"/>
        <v>0</v>
      </c>
      <c r="K2909" s="25" t="str">
        <f t="shared" si="1477"/>
        <v>0</v>
      </c>
      <c r="L2909" s="20">
        <f t="shared" si="1478"/>
        <v>0</v>
      </c>
      <c r="M2909" s="42"/>
      <c r="N2909" s="20">
        <f>COUNTIFS($B$21:$B$5019,B2909)</f>
        <v>0</v>
      </c>
    </row>
    <row r="2910" spans="1:14" ht="18.600000000000001" thickBot="1" x14ac:dyDescent="0.5">
      <c r="A2910" s="22">
        <v>2890</v>
      </c>
      <c r="B2910" s="56"/>
      <c r="C2910" s="57"/>
      <c r="D2910" s="24"/>
      <c r="E2910" s="24"/>
      <c r="F2910" s="23">
        <f t="shared" si="1474"/>
        <v>0</v>
      </c>
      <c r="G2910" s="24"/>
      <c r="H2910" s="24"/>
      <c r="I2910" s="23">
        <f t="shared" si="1475"/>
        <v>0</v>
      </c>
      <c r="J2910" s="23">
        <f t="shared" si="1476"/>
        <v>0</v>
      </c>
      <c r="K2910" s="26" t="str">
        <f t="shared" si="1477"/>
        <v>0</v>
      </c>
      <c r="L2910" s="23">
        <f t="shared" si="1478"/>
        <v>0</v>
      </c>
      <c r="M2910" s="43"/>
      <c r="N2910" s="23">
        <f>COUNTIFS($B$21:$B$5019,B2910)</f>
        <v>0</v>
      </c>
    </row>
    <row r="2911" spans="1:14" x14ac:dyDescent="0.45">
      <c r="A2911" s="16">
        <v>2891</v>
      </c>
      <c r="B2911" s="52"/>
      <c r="C2911" s="53"/>
      <c r="D2911" s="18"/>
      <c r="E2911" s="18"/>
      <c r="F2911" s="17">
        <f>D2911-E2911</f>
        <v>0</v>
      </c>
      <c r="G2911" s="18"/>
      <c r="H2911" s="18"/>
      <c r="I2911" s="17">
        <f>G2911-H2911</f>
        <v>0</v>
      </c>
      <c r="J2911" s="17">
        <f>F2911+I2911</f>
        <v>0</v>
      </c>
      <c r="K2911" s="27" t="str">
        <f>IF(E2911&lt;0,"マイナス請求",IF(J2911=1900,"○",IF(J2911=0,"0",IF(J2911&lt;1900,"値引残","要確認"))))</f>
        <v>0</v>
      </c>
      <c r="L2911" s="17">
        <f>J2911</f>
        <v>0</v>
      </c>
      <c r="M2911" s="41"/>
      <c r="N2911" s="17">
        <f>COUNTIFS($B$21:$B$5019,B2911)</f>
        <v>0</v>
      </c>
    </row>
    <row r="2912" spans="1:14" x14ac:dyDescent="0.45">
      <c r="A2912" s="19">
        <v>2892</v>
      </c>
      <c r="B2912" s="54"/>
      <c r="C2912" s="55"/>
      <c r="D2912" s="21"/>
      <c r="E2912" s="21"/>
      <c r="F2912" s="20">
        <f t="shared" ref="F2912:F2920" si="1479">D2912-E2912</f>
        <v>0</v>
      </c>
      <c r="G2912" s="21"/>
      <c r="H2912" s="21"/>
      <c r="I2912" s="20">
        <f t="shared" ref="I2912:I2920" si="1480">G2912-H2912</f>
        <v>0</v>
      </c>
      <c r="J2912" s="20">
        <f t="shared" ref="J2912:J2920" si="1481">F2912+I2912</f>
        <v>0</v>
      </c>
      <c r="K2912" s="25" t="str">
        <f t="shared" ref="K2912:K2917" si="1482">IF(E2912&lt;0,"マイナス請求",IF(J2912=1900,"○",IF(J2912=0,"0",IF(J2912&lt;1900,"値引残","要確認"))))</f>
        <v>0</v>
      </c>
      <c r="L2912" s="20">
        <f t="shared" ref="L2912:L2920" si="1483">J2912</f>
        <v>0</v>
      </c>
      <c r="M2912" s="42"/>
      <c r="N2912" s="20">
        <f>COUNTIFS($B$21:$B$5019,B2912)</f>
        <v>0</v>
      </c>
    </row>
    <row r="2913" spans="1:14" x14ac:dyDescent="0.45">
      <c r="A2913" s="19">
        <v>2893</v>
      </c>
      <c r="B2913" s="54"/>
      <c r="C2913" s="55"/>
      <c r="D2913" s="21"/>
      <c r="E2913" s="21"/>
      <c r="F2913" s="20">
        <f t="shared" si="1479"/>
        <v>0</v>
      </c>
      <c r="G2913" s="21"/>
      <c r="H2913" s="21"/>
      <c r="I2913" s="20">
        <f t="shared" si="1480"/>
        <v>0</v>
      </c>
      <c r="J2913" s="20">
        <f t="shared" si="1481"/>
        <v>0</v>
      </c>
      <c r="K2913" s="25" t="str">
        <f t="shared" si="1482"/>
        <v>0</v>
      </c>
      <c r="L2913" s="20">
        <f t="shared" si="1483"/>
        <v>0</v>
      </c>
      <c r="M2913" s="42"/>
      <c r="N2913" s="20">
        <f>COUNTIFS($B$21:$B$5019,B2913)</f>
        <v>0</v>
      </c>
    </row>
    <row r="2914" spans="1:14" x14ac:dyDescent="0.45">
      <c r="A2914" s="19">
        <v>2894</v>
      </c>
      <c r="B2914" s="54"/>
      <c r="C2914" s="55"/>
      <c r="D2914" s="21"/>
      <c r="E2914" s="21"/>
      <c r="F2914" s="20">
        <f t="shared" si="1479"/>
        <v>0</v>
      </c>
      <c r="G2914" s="21"/>
      <c r="H2914" s="21"/>
      <c r="I2914" s="20">
        <f t="shared" si="1480"/>
        <v>0</v>
      </c>
      <c r="J2914" s="20">
        <f t="shared" si="1481"/>
        <v>0</v>
      </c>
      <c r="K2914" s="25" t="str">
        <f t="shared" si="1482"/>
        <v>0</v>
      </c>
      <c r="L2914" s="20">
        <f t="shared" si="1483"/>
        <v>0</v>
      </c>
      <c r="M2914" s="42"/>
      <c r="N2914" s="20">
        <f>COUNTIFS($B$21:$B$5019,B2914)</f>
        <v>0</v>
      </c>
    </row>
    <row r="2915" spans="1:14" x14ac:dyDescent="0.45">
      <c r="A2915" s="19">
        <v>2895</v>
      </c>
      <c r="B2915" s="54"/>
      <c r="C2915" s="55"/>
      <c r="D2915" s="21"/>
      <c r="E2915" s="21"/>
      <c r="F2915" s="20">
        <f t="shared" si="1479"/>
        <v>0</v>
      </c>
      <c r="G2915" s="21"/>
      <c r="H2915" s="21"/>
      <c r="I2915" s="20">
        <f t="shared" si="1480"/>
        <v>0</v>
      </c>
      <c r="J2915" s="20">
        <f t="shared" si="1481"/>
        <v>0</v>
      </c>
      <c r="K2915" s="25" t="str">
        <f t="shared" si="1482"/>
        <v>0</v>
      </c>
      <c r="L2915" s="20">
        <f t="shared" si="1483"/>
        <v>0</v>
      </c>
      <c r="M2915" s="42"/>
      <c r="N2915" s="20">
        <f>COUNTIFS($B$21:$B$5019,B2915)</f>
        <v>0</v>
      </c>
    </row>
    <row r="2916" spans="1:14" x14ac:dyDescent="0.45">
      <c r="A2916" s="19">
        <v>2896</v>
      </c>
      <c r="B2916" s="54"/>
      <c r="C2916" s="55"/>
      <c r="D2916" s="21"/>
      <c r="E2916" s="21"/>
      <c r="F2916" s="20">
        <f t="shared" si="1479"/>
        <v>0</v>
      </c>
      <c r="G2916" s="21"/>
      <c r="H2916" s="21"/>
      <c r="I2916" s="20">
        <f t="shared" si="1480"/>
        <v>0</v>
      </c>
      <c r="J2916" s="20">
        <f t="shared" si="1481"/>
        <v>0</v>
      </c>
      <c r="K2916" s="25" t="str">
        <f t="shared" si="1482"/>
        <v>0</v>
      </c>
      <c r="L2916" s="20">
        <f t="shared" si="1483"/>
        <v>0</v>
      </c>
      <c r="M2916" s="42"/>
      <c r="N2916" s="20">
        <f>COUNTIFS($B$21:$B$5019,B2916)</f>
        <v>0</v>
      </c>
    </row>
    <row r="2917" spans="1:14" x14ac:dyDescent="0.45">
      <c r="A2917" s="19">
        <v>2897</v>
      </c>
      <c r="B2917" s="54"/>
      <c r="C2917" s="55"/>
      <c r="D2917" s="21"/>
      <c r="E2917" s="21"/>
      <c r="F2917" s="20">
        <f t="shared" si="1479"/>
        <v>0</v>
      </c>
      <c r="G2917" s="21"/>
      <c r="H2917" s="21"/>
      <c r="I2917" s="20">
        <f t="shared" si="1480"/>
        <v>0</v>
      </c>
      <c r="J2917" s="20">
        <f t="shared" si="1481"/>
        <v>0</v>
      </c>
      <c r="K2917" s="25" t="str">
        <f t="shared" si="1482"/>
        <v>0</v>
      </c>
      <c r="L2917" s="20">
        <f t="shared" si="1483"/>
        <v>0</v>
      </c>
      <c r="M2917" s="42"/>
      <c r="N2917" s="20">
        <f>COUNTIFS($B$21:$B$5019,B2917)</f>
        <v>0</v>
      </c>
    </row>
    <row r="2918" spans="1:14" x14ac:dyDescent="0.45">
      <c r="A2918" s="19">
        <v>2898</v>
      </c>
      <c r="B2918" s="54"/>
      <c r="C2918" s="55"/>
      <c r="D2918" s="21"/>
      <c r="E2918" s="21"/>
      <c r="F2918" s="20">
        <f t="shared" si="1479"/>
        <v>0</v>
      </c>
      <c r="G2918" s="21"/>
      <c r="H2918" s="21"/>
      <c r="I2918" s="20">
        <f t="shared" si="1480"/>
        <v>0</v>
      </c>
      <c r="J2918" s="20">
        <f t="shared" si="1481"/>
        <v>0</v>
      </c>
      <c r="K2918" s="25" t="str">
        <f>IF(E2918&lt;0,"マイナス請求",IF(J2918=1900,"○",IF(J2918=0,"0",IF(J2918&lt;1900,"値引残","要確認"))))</f>
        <v>0</v>
      </c>
      <c r="L2918" s="20">
        <f t="shared" si="1483"/>
        <v>0</v>
      </c>
      <c r="M2918" s="42"/>
      <c r="N2918" s="20">
        <f>COUNTIFS($B$21:$B$5019,B2918)</f>
        <v>0</v>
      </c>
    </row>
    <row r="2919" spans="1:14" x14ac:dyDescent="0.45">
      <c r="A2919" s="19">
        <v>2899</v>
      </c>
      <c r="B2919" s="54"/>
      <c r="C2919" s="55"/>
      <c r="D2919" s="21"/>
      <c r="E2919" s="21"/>
      <c r="F2919" s="20">
        <f t="shared" si="1479"/>
        <v>0</v>
      </c>
      <c r="G2919" s="21"/>
      <c r="H2919" s="21"/>
      <c r="I2919" s="20">
        <f t="shared" si="1480"/>
        <v>0</v>
      </c>
      <c r="J2919" s="20">
        <f t="shared" si="1481"/>
        <v>0</v>
      </c>
      <c r="K2919" s="25" t="str">
        <f t="shared" ref="K2919:K2920" si="1484">IF(E2919&lt;0,"マイナス請求",IF(J2919=1900,"○",IF(J2919=0,"0",IF(J2919&lt;1900,"値引残","要確認"))))</f>
        <v>0</v>
      </c>
      <c r="L2919" s="20">
        <f t="shared" si="1483"/>
        <v>0</v>
      </c>
      <c r="M2919" s="42"/>
      <c r="N2919" s="20">
        <f>COUNTIFS($B$21:$B$5019,B2919)</f>
        <v>0</v>
      </c>
    </row>
    <row r="2920" spans="1:14" ht="18.600000000000001" thickBot="1" x14ac:dyDescent="0.5">
      <c r="A2920" s="22">
        <v>2900</v>
      </c>
      <c r="B2920" s="56"/>
      <c r="C2920" s="57"/>
      <c r="D2920" s="24"/>
      <c r="E2920" s="24"/>
      <c r="F2920" s="23">
        <f t="shared" si="1479"/>
        <v>0</v>
      </c>
      <c r="G2920" s="24"/>
      <c r="H2920" s="24"/>
      <c r="I2920" s="23">
        <f t="shared" si="1480"/>
        <v>0</v>
      </c>
      <c r="J2920" s="23">
        <f t="shared" si="1481"/>
        <v>0</v>
      </c>
      <c r="K2920" s="26" t="str">
        <f t="shared" si="1484"/>
        <v>0</v>
      </c>
      <c r="L2920" s="23">
        <f t="shared" si="1483"/>
        <v>0</v>
      </c>
      <c r="M2920" s="43"/>
      <c r="N2920" s="23">
        <f>COUNTIFS($B$21:$B$5019,B2920)</f>
        <v>0</v>
      </c>
    </row>
    <row r="2921" spans="1:14" x14ac:dyDescent="0.45">
      <c r="A2921" s="16">
        <v>2901</v>
      </c>
      <c r="B2921" s="52"/>
      <c r="C2921" s="53"/>
      <c r="D2921" s="18"/>
      <c r="E2921" s="18"/>
      <c r="F2921" s="17">
        <f>D2921-E2921</f>
        <v>0</v>
      </c>
      <c r="G2921" s="18"/>
      <c r="H2921" s="18"/>
      <c r="I2921" s="17">
        <f>G2921-H2921</f>
        <v>0</v>
      </c>
      <c r="J2921" s="17">
        <f>F2921+I2921</f>
        <v>0</v>
      </c>
      <c r="K2921" s="27" t="str">
        <f>IF(E2921&lt;0,"マイナス請求",IF(J2921=1900,"○",IF(J2921=0,"0",IF(J2921&lt;1900,"値引残","要確認"))))</f>
        <v>0</v>
      </c>
      <c r="L2921" s="17">
        <f>J2921</f>
        <v>0</v>
      </c>
      <c r="M2921" s="41"/>
      <c r="N2921" s="17">
        <f>COUNTIFS($B$21:$B$5019,B2921)</f>
        <v>0</v>
      </c>
    </row>
    <row r="2922" spans="1:14" x14ac:dyDescent="0.45">
      <c r="A2922" s="19">
        <v>2902</v>
      </c>
      <c r="B2922" s="54"/>
      <c r="C2922" s="55"/>
      <c r="D2922" s="21"/>
      <c r="E2922" s="21"/>
      <c r="F2922" s="20">
        <f t="shared" ref="F2922:F2930" si="1485">D2922-E2922</f>
        <v>0</v>
      </c>
      <c r="G2922" s="21"/>
      <c r="H2922" s="21"/>
      <c r="I2922" s="20">
        <f t="shared" ref="I2922:I2930" si="1486">G2922-H2922</f>
        <v>0</v>
      </c>
      <c r="J2922" s="20">
        <f t="shared" ref="J2922:J2930" si="1487">F2922+I2922</f>
        <v>0</v>
      </c>
      <c r="K2922" s="25" t="str">
        <f t="shared" ref="K2922:K2930" si="1488">IF(E2922&lt;0,"マイナス請求",IF(J2922=1900,"○",IF(J2922=0,"0",IF(J2922&lt;1900,"値引残","要確認"))))</f>
        <v>0</v>
      </c>
      <c r="L2922" s="20">
        <f t="shared" ref="L2922:L2930" si="1489">J2922</f>
        <v>0</v>
      </c>
      <c r="M2922" s="42"/>
      <c r="N2922" s="20">
        <f>COUNTIFS($B$21:$B$5019,B2922)</f>
        <v>0</v>
      </c>
    </row>
    <row r="2923" spans="1:14" x14ac:dyDescent="0.45">
      <c r="A2923" s="19">
        <v>2903</v>
      </c>
      <c r="B2923" s="54"/>
      <c r="C2923" s="55"/>
      <c r="D2923" s="21"/>
      <c r="E2923" s="21"/>
      <c r="F2923" s="20">
        <f t="shared" si="1485"/>
        <v>0</v>
      </c>
      <c r="G2923" s="21"/>
      <c r="H2923" s="21"/>
      <c r="I2923" s="20">
        <f t="shared" si="1486"/>
        <v>0</v>
      </c>
      <c r="J2923" s="20">
        <f t="shared" si="1487"/>
        <v>0</v>
      </c>
      <c r="K2923" s="25" t="str">
        <f t="shared" si="1488"/>
        <v>0</v>
      </c>
      <c r="L2923" s="20">
        <f t="shared" si="1489"/>
        <v>0</v>
      </c>
      <c r="M2923" s="42"/>
      <c r="N2923" s="20">
        <f>COUNTIFS($B$21:$B$5019,B2923)</f>
        <v>0</v>
      </c>
    </row>
    <row r="2924" spans="1:14" x14ac:dyDescent="0.45">
      <c r="A2924" s="19">
        <v>2904</v>
      </c>
      <c r="B2924" s="54"/>
      <c r="C2924" s="55"/>
      <c r="D2924" s="21"/>
      <c r="E2924" s="21"/>
      <c r="F2924" s="20">
        <f t="shared" si="1485"/>
        <v>0</v>
      </c>
      <c r="G2924" s="21"/>
      <c r="H2924" s="21"/>
      <c r="I2924" s="20">
        <f t="shared" si="1486"/>
        <v>0</v>
      </c>
      <c r="J2924" s="20">
        <f t="shared" si="1487"/>
        <v>0</v>
      </c>
      <c r="K2924" s="25" t="str">
        <f t="shared" si="1488"/>
        <v>0</v>
      </c>
      <c r="L2924" s="20">
        <f t="shared" si="1489"/>
        <v>0</v>
      </c>
      <c r="M2924" s="42"/>
      <c r="N2924" s="20">
        <f>COUNTIFS($B$21:$B$5019,B2924)</f>
        <v>0</v>
      </c>
    </row>
    <row r="2925" spans="1:14" x14ac:dyDescent="0.45">
      <c r="A2925" s="19">
        <v>2905</v>
      </c>
      <c r="B2925" s="54"/>
      <c r="C2925" s="55"/>
      <c r="D2925" s="21"/>
      <c r="E2925" s="21"/>
      <c r="F2925" s="20">
        <f t="shared" si="1485"/>
        <v>0</v>
      </c>
      <c r="G2925" s="21"/>
      <c r="H2925" s="21"/>
      <c r="I2925" s="20">
        <f t="shared" si="1486"/>
        <v>0</v>
      </c>
      <c r="J2925" s="20">
        <f t="shared" si="1487"/>
        <v>0</v>
      </c>
      <c r="K2925" s="25" t="str">
        <f t="shared" si="1488"/>
        <v>0</v>
      </c>
      <c r="L2925" s="20">
        <f t="shared" si="1489"/>
        <v>0</v>
      </c>
      <c r="M2925" s="42"/>
      <c r="N2925" s="20">
        <f>COUNTIFS($B$21:$B$5019,B2925)</f>
        <v>0</v>
      </c>
    </row>
    <row r="2926" spans="1:14" x14ac:dyDescent="0.45">
      <c r="A2926" s="19">
        <v>2906</v>
      </c>
      <c r="B2926" s="54"/>
      <c r="C2926" s="55"/>
      <c r="D2926" s="21"/>
      <c r="E2926" s="21"/>
      <c r="F2926" s="20">
        <f t="shared" si="1485"/>
        <v>0</v>
      </c>
      <c r="G2926" s="21"/>
      <c r="H2926" s="21"/>
      <c r="I2926" s="20">
        <f t="shared" si="1486"/>
        <v>0</v>
      </c>
      <c r="J2926" s="20">
        <f t="shared" si="1487"/>
        <v>0</v>
      </c>
      <c r="K2926" s="25" t="str">
        <f t="shared" si="1488"/>
        <v>0</v>
      </c>
      <c r="L2926" s="20">
        <f t="shared" si="1489"/>
        <v>0</v>
      </c>
      <c r="M2926" s="42"/>
      <c r="N2926" s="20">
        <f>COUNTIFS($B$21:$B$5019,B2926)</f>
        <v>0</v>
      </c>
    </row>
    <row r="2927" spans="1:14" x14ac:dyDescent="0.45">
      <c r="A2927" s="19">
        <v>2907</v>
      </c>
      <c r="B2927" s="54"/>
      <c r="C2927" s="55"/>
      <c r="D2927" s="21"/>
      <c r="E2927" s="21"/>
      <c r="F2927" s="20">
        <f t="shared" si="1485"/>
        <v>0</v>
      </c>
      <c r="G2927" s="21"/>
      <c r="H2927" s="21"/>
      <c r="I2927" s="20">
        <f t="shared" si="1486"/>
        <v>0</v>
      </c>
      <c r="J2927" s="20">
        <f t="shared" si="1487"/>
        <v>0</v>
      </c>
      <c r="K2927" s="25" t="str">
        <f t="shared" si="1488"/>
        <v>0</v>
      </c>
      <c r="L2927" s="20">
        <f t="shared" si="1489"/>
        <v>0</v>
      </c>
      <c r="M2927" s="42"/>
      <c r="N2927" s="20">
        <f>COUNTIFS($B$21:$B$5019,B2927)</f>
        <v>0</v>
      </c>
    </row>
    <row r="2928" spans="1:14" x14ac:dyDescent="0.45">
      <c r="A2928" s="19">
        <v>2908</v>
      </c>
      <c r="B2928" s="54"/>
      <c r="C2928" s="55"/>
      <c r="D2928" s="21"/>
      <c r="E2928" s="21"/>
      <c r="F2928" s="20">
        <f t="shared" si="1485"/>
        <v>0</v>
      </c>
      <c r="G2928" s="21"/>
      <c r="H2928" s="21"/>
      <c r="I2928" s="20">
        <f t="shared" si="1486"/>
        <v>0</v>
      </c>
      <c r="J2928" s="20">
        <f t="shared" si="1487"/>
        <v>0</v>
      </c>
      <c r="K2928" s="25" t="str">
        <f t="shared" si="1488"/>
        <v>0</v>
      </c>
      <c r="L2928" s="20">
        <f t="shared" si="1489"/>
        <v>0</v>
      </c>
      <c r="M2928" s="42"/>
      <c r="N2928" s="20">
        <f>COUNTIFS($B$21:$B$5019,B2928)</f>
        <v>0</v>
      </c>
    </row>
    <row r="2929" spans="1:14" x14ac:dyDescent="0.45">
      <c r="A2929" s="19">
        <v>2909</v>
      </c>
      <c r="B2929" s="54"/>
      <c r="C2929" s="55"/>
      <c r="D2929" s="21"/>
      <c r="E2929" s="21"/>
      <c r="F2929" s="20">
        <f t="shared" si="1485"/>
        <v>0</v>
      </c>
      <c r="G2929" s="21"/>
      <c r="H2929" s="21"/>
      <c r="I2929" s="20">
        <f t="shared" si="1486"/>
        <v>0</v>
      </c>
      <c r="J2929" s="20">
        <f t="shared" si="1487"/>
        <v>0</v>
      </c>
      <c r="K2929" s="25" t="str">
        <f t="shared" si="1488"/>
        <v>0</v>
      </c>
      <c r="L2929" s="20">
        <f t="shared" si="1489"/>
        <v>0</v>
      </c>
      <c r="M2929" s="42"/>
      <c r="N2929" s="20">
        <f>COUNTIFS($B$21:$B$5019,B2929)</f>
        <v>0</v>
      </c>
    </row>
    <row r="2930" spans="1:14" ht="18.600000000000001" thickBot="1" x14ac:dyDescent="0.5">
      <c r="A2930" s="22">
        <v>2910</v>
      </c>
      <c r="B2930" s="56"/>
      <c r="C2930" s="57"/>
      <c r="D2930" s="24"/>
      <c r="E2930" s="24"/>
      <c r="F2930" s="23">
        <f t="shared" si="1485"/>
        <v>0</v>
      </c>
      <c r="G2930" s="24"/>
      <c r="H2930" s="24"/>
      <c r="I2930" s="23">
        <f t="shared" si="1486"/>
        <v>0</v>
      </c>
      <c r="J2930" s="23">
        <f t="shared" si="1487"/>
        <v>0</v>
      </c>
      <c r="K2930" s="26" t="str">
        <f t="shared" si="1488"/>
        <v>0</v>
      </c>
      <c r="L2930" s="23">
        <f t="shared" si="1489"/>
        <v>0</v>
      </c>
      <c r="M2930" s="43"/>
      <c r="N2930" s="23">
        <f>COUNTIFS($B$21:$B$5019,B2930)</f>
        <v>0</v>
      </c>
    </row>
    <row r="2931" spans="1:14" x14ac:dyDescent="0.45">
      <c r="A2931" s="16">
        <v>2911</v>
      </c>
      <c r="B2931" s="52"/>
      <c r="C2931" s="53"/>
      <c r="D2931" s="18"/>
      <c r="E2931" s="18"/>
      <c r="F2931" s="17">
        <f>D2931-E2931</f>
        <v>0</v>
      </c>
      <c r="G2931" s="18"/>
      <c r="H2931" s="18"/>
      <c r="I2931" s="17">
        <f>G2931-H2931</f>
        <v>0</v>
      </c>
      <c r="J2931" s="17">
        <f>F2931+I2931</f>
        <v>0</v>
      </c>
      <c r="K2931" s="27" t="str">
        <f>IF(E2931&lt;0,"マイナス請求",IF(J2931=1900,"○",IF(J2931=0,"0",IF(J2931&lt;1900,"値引残","要確認"))))</f>
        <v>0</v>
      </c>
      <c r="L2931" s="17">
        <f>J2931</f>
        <v>0</v>
      </c>
      <c r="M2931" s="41"/>
      <c r="N2931" s="17">
        <f>COUNTIFS($B$21:$B$5019,B2931)</f>
        <v>0</v>
      </c>
    </row>
    <row r="2932" spans="1:14" x14ac:dyDescent="0.45">
      <c r="A2932" s="19">
        <v>2912</v>
      </c>
      <c r="B2932" s="54"/>
      <c r="C2932" s="55"/>
      <c r="D2932" s="21"/>
      <c r="E2932" s="21"/>
      <c r="F2932" s="20">
        <f t="shared" ref="F2932:F2940" si="1490">D2932-E2932</f>
        <v>0</v>
      </c>
      <c r="G2932" s="21"/>
      <c r="H2932" s="21"/>
      <c r="I2932" s="20">
        <f t="shared" ref="I2932:I2940" si="1491">G2932-H2932</f>
        <v>0</v>
      </c>
      <c r="J2932" s="20">
        <f t="shared" ref="J2932:J2940" si="1492">F2932+I2932</f>
        <v>0</v>
      </c>
      <c r="K2932" s="25" t="str">
        <f t="shared" ref="K2932:K2940" si="1493">IF(E2932&lt;0,"マイナス請求",IF(J2932=1900,"○",IF(J2932=0,"0",IF(J2932&lt;1900,"値引残","要確認"))))</f>
        <v>0</v>
      </c>
      <c r="L2932" s="20">
        <f t="shared" ref="L2932:L2940" si="1494">J2932</f>
        <v>0</v>
      </c>
      <c r="M2932" s="42"/>
      <c r="N2932" s="20">
        <f>COUNTIFS($B$21:$B$5019,B2932)</f>
        <v>0</v>
      </c>
    </row>
    <row r="2933" spans="1:14" x14ac:dyDescent="0.45">
      <c r="A2933" s="19">
        <v>2913</v>
      </c>
      <c r="B2933" s="54"/>
      <c r="C2933" s="55"/>
      <c r="D2933" s="21"/>
      <c r="E2933" s="21"/>
      <c r="F2933" s="20">
        <f t="shared" si="1490"/>
        <v>0</v>
      </c>
      <c r="G2933" s="21"/>
      <c r="H2933" s="21"/>
      <c r="I2933" s="20">
        <f t="shared" si="1491"/>
        <v>0</v>
      </c>
      <c r="J2933" s="20">
        <f t="shared" si="1492"/>
        <v>0</v>
      </c>
      <c r="K2933" s="25" t="str">
        <f t="shared" si="1493"/>
        <v>0</v>
      </c>
      <c r="L2933" s="20">
        <f t="shared" si="1494"/>
        <v>0</v>
      </c>
      <c r="M2933" s="42"/>
      <c r="N2933" s="20">
        <f>COUNTIFS($B$21:$B$5019,B2933)</f>
        <v>0</v>
      </c>
    </row>
    <row r="2934" spans="1:14" x14ac:dyDescent="0.45">
      <c r="A2934" s="19">
        <v>2914</v>
      </c>
      <c r="B2934" s="54"/>
      <c r="C2934" s="55"/>
      <c r="D2934" s="21"/>
      <c r="E2934" s="21"/>
      <c r="F2934" s="20">
        <f t="shared" si="1490"/>
        <v>0</v>
      </c>
      <c r="G2934" s="21"/>
      <c r="H2934" s="21"/>
      <c r="I2934" s="20">
        <f t="shared" si="1491"/>
        <v>0</v>
      </c>
      <c r="J2934" s="20">
        <f t="shared" si="1492"/>
        <v>0</v>
      </c>
      <c r="K2934" s="25" t="str">
        <f t="shared" si="1493"/>
        <v>0</v>
      </c>
      <c r="L2934" s="20">
        <f t="shared" si="1494"/>
        <v>0</v>
      </c>
      <c r="M2934" s="42"/>
      <c r="N2934" s="20">
        <f>COUNTIFS($B$21:$B$5019,B2934)</f>
        <v>0</v>
      </c>
    </row>
    <row r="2935" spans="1:14" x14ac:dyDescent="0.45">
      <c r="A2935" s="19">
        <v>2915</v>
      </c>
      <c r="B2935" s="54"/>
      <c r="C2935" s="55"/>
      <c r="D2935" s="21"/>
      <c r="E2935" s="21"/>
      <c r="F2935" s="20">
        <f t="shared" si="1490"/>
        <v>0</v>
      </c>
      <c r="G2935" s="21"/>
      <c r="H2935" s="21"/>
      <c r="I2935" s="20">
        <f t="shared" si="1491"/>
        <v>0</v>
      </c>
      <c r="J2935" s="20">
        <f t="shared" si="1492"/>
        <v>0</v>
      </c>
      <c r="K2935" s="25" t="str">
        <f t="shared" si="1493"/>
        <v>0</v>
      </c>
      <c r="L2935" s="20">
        <f t="shared" si="1494"/>
        <v>0</v>
      </c>
      <c r="M2935" s="42"/>
      <c r="N2935" s="20">
        <f>COUNTIFS($B$21:$B$5019,B2935)</f>
        <v>0</v>
      </c>
    </row>
    <row r="2936" spans="1:14" x14ac:dyDescent="0.45">
      <c r="A2936" s="19">
        <v>2916</v>
      </c>
      <c r="B2936" s="54"/>
      <c r="C2936" s="55"/>
      <c r="D2936" s="21"/>
      <c r="E2936" s="21"/>
      <c r="F2936" s="20">
        <f t="shared" si="1490"/>
        <v>0</v>
      </c>
      <c r="G2936" s="21"/>
      <c r="H2936" s="21"/>
      <c r="I2936" s="20">
        <f t="shared" si="1491"/>
        <v>0</v>
      </c>
      <c r="J2936" s="20">
        <f t="shared" si="1492"/>
        <v>0</v>
      </c>
      <c r="K2936" s="25" t="str">
        <f t="shared" si="1493"/>
        <v>0</v>
      </c>
      <c r="L2936" s="20">
        <f t="shared" si="1494"/>
        <v>0</v>
      </c>
      <c r="M2936" s="42"/>
      <c r="N2936" s="20">
        <f>COUNTIFS($B$21:$B$5019,B2936)</f>
        <v>0</v>
      </c>
    </row>
    <row r="2937" spans="1:14" x14ac:dyDescent="0.45">
      <c r="A2937" s="19">
        <v>2917</v>
      </c>
      <c r="B2937" s="54"/>
      <c r="C2937" s="55"/>
      <c r="D2937" s="21"/>
      <c r="E2937" s="21"/>
      <c r="F2937" s="20">
        <f t="shared" si="1490"/>
        <v>0</v>
      </c>
      <c r="G2937" s="21"/>
      <c r="H2937" s="21"/>
      <c r="I2937" s="20">
        <f t="shared" si="1491"/>
        <v>0</v>
      </c>
      <c r="J2937" s="20">
        <f t="shared" si="1492"/>
        <v>0</v>
      </c>
      <c r="K2937" s="25" t="str">
        <f t="shared" si="1493"/>
        <v>0</v>
      </c>
      <c r="L2937" s="20">
        <f t="shared" si="1494"/>
        <v>0</v>
      </c>
      <c r="M2937" s="42"/>
      <c r="N2937" s="20">
        <f>COUNTIFS($B$21:$B$5019,B2937)</f>
        <v>0</v>
      </c>
    </row>
    <row r="2938" spans="1:14" x14ac:dyDescent="0.45">
      <c r="A2938" s="19">
        <v>2918</v>
      </c>
      <c r="B2938" s="54"/>
      <c r="C2938" s="55"/>
      <c r="D2938" s="21"/>
      <c r="E2938" s="21"/>
      <c r="F2938" s="20">
        <f t="shared" si="1490"/>
        <v>0</v>
      </c>
      <c r="G2938" s="21"/>
      <c r="H2938" s="21"/>
      <c r="I2938" s="20">
        <f t="shared" si="1491"/>
        <v>0</v>
      </c>
      <c r="J2938" s="20">
        <f t="shared" si="1492"/>
        <v>0</v>
      </c>
      <c r="K2938" s="25" t="str">
        <f t="shared" si="1493"/>
        <v>0</v>
      </c>
      <c r="L2938" s="20">
        <f t="shared" si="1494"/>
        <v>0</v>
      </c>
      <c r="M2938" s="42"/>
      <c r="N2938" s="20">
        <f>COUNTIFS($B$21:$B$5019,B2938)</f>
        <v>0</v>
      </c>
    </row>
    <row r="2939" spans="1:14" x14ac:dyDescent="0.45">
      <c r="A2939" s="19">
        <v>2919</v>
      </c>
      <c r="B2939" s="54"/>
      <c r="C2939" s="55"/>
      <c r="D2939" s="21"/>
      <c r="E2939" s="21"/>
      <c r="F2939" s="20">
        <f t="shared" si="1490"/>
        <v>0</v>
      </c>
      <c r="G2939" s="21"/>
      <c r="H2939" s="21"/>
      <c r="I2939" s="20">
        <f t="shared" si="1491"/>
        <v>0</v>
      </c>
      <c r="J2939" s="20">
        <f t="shared" si="1492"/>
        <v>0</v>
      </c>
      <c r="K2939" s="25" t="str">
        <f t="shared" si="1493"/>
        <v>0</v>
      </c>
      <c r="L2939" s="20">
        <f t="shared" si="1494"/>
        <v>0</v>
      </c>
      <c r="M2939" s="42"/>
      <c r="N2939" s="20">
        <f>COUNTIFS($B$21:$B$5019,B2939)</f>
        <v>0</v>
      </c>
    </row>
    <row r="2940" spans="1:14" ht="18.600000000000001" thickBot="1" x14ac:dyDescent="0.5">
      <c r="A2940" s="22">
        <v>2920</v>
      </c>
      <c r="B2940" s="56"/>
      <c r="C2940" s="57"/>
      <c r="D2940" s="24"/>
      <c r="E2940" s="24"/>
      <c r="F2940" s="23">
        <f t="shared" si="1490"/>
        <v>0</v>
      </c>
      <c r="G2940" s="24"/>
      <c r="H2940" s="24"/>
      <c r="I2940" s="23">
        <f t="shared" si="1491"/>
        <v>0</v>
      </c>
      <c r="J2940" s="23">
        <f t="shared" si="1492"/>
        <v>0</v>
      </c>
      <c r="K2940" s="26" t="str">
        <f t="shared" si="1493"/>
        <v>0</v>
      </c>
      <c r="L2940" s="23">
        <f t="shared" si="1494"/>
        <v>0</v>
      </c>
      <c r="M2940" s="43"/>
      <c r="N2940" s="23">
        <f>COUNTIFS($B$21:$B$5019,B2940)</f>
        <v>0</v>
      </c>
    </row>
    <row r="2941" spans="1:14" x14ac:dyDescent="0.45">
      <c r="A2941" s="16">
        <v>2921</v>
      </c>
      <c r="B2941" s="52"/>
      <c r="C2941" s="53"/>
      <c r="D2941" s="18"/>
      <c r="E2941" s="18"/>
      <c r="F2941" s="17">
        <f>D2941-E2941</f>
        <v>0</v>
      </c>
      <c r="G2941" s="18"/>
      <c r="H2941" s="18"/>
      <c r="I2941" s="17">
        <f>G2941-H2941</f>
        <v>0</v>
      </c>
      <c r="J2941" s="17">
        <f>F2941+I2941</f>
        <v>0</v>
      </c>
      <c r="K2941" s="27" t="str">
        <f>IF(E2941&lt;0,"マイナス請求",IF(J2941=1900,"○",IF(J2941=0,"0",IF(J2941&lt;1900,"値引残","要確認"))))</f>
        <v>0</v>
      </c>
      <c r="L2941" s="17">
        <f>J2941</f>
        <v>0</v>
      </c>
      <c r="M2941" s="41"/>
      <c r="N2941" s="17">
        <f>COUNTIFS($B$21:$B$5019,B2941)</f>
        <v>0</v>
      </c>
    </row>
    <row r="2942" spans="1:14" x14ac:dyDescent="0.45">
      <c r="A2942" s="19">
        <v>2922</v>
      </c>
      <c r="B2942" s="54"/>
      <c r="C2942" s="55"/>
      <c r="D2942" s="21"/>
      <c r="E2942" s="21"/>
      <c r="F2942" s="20">
        <f t="shared" ref="F2942:F2950" si="1495">D2942-E2942</f>
        <v>0</v>
      </c>
      <c r="G2942" s="21"/>
      <c r="H2942" s="21"/>
      <c r="I2942" s="20">
        <f t="shared" ref="I2942:I2950" si="1496">G2942-H2942</f>
        <v>0</v>
      </c>
      <c r="J2942" s="20">
        <f t="shared" ref="J2942:J2950" si="1497">F2942+I2942</f>
        <v>0</v>
      </c>
      <c r="K2942" s="25" t="str">
        <f t="shared" ref="K2942:K2950" si="1498">IF(E2942&lt;0,"マイナス請求",IF(J2942=1900,"○",IF(J2942=0,"0",IF(J2942&lt;1900,"値引残","要確認"))))</f>
        <v>0</v>
      </c>
      <c r="L2942" s="20">
        <f t="shared" ref="L2942:L2950" si="1499">J2942</f>
        <v>0</v>
      </c>
      <c r="M2942" s="42"/>
      <c r="N2942" s="20">
        <f>COUNTIFS($B$21:$B$5019,B2942)</f>
        <v>0</v>
      </c>
    </row>
    <row r="2943" spans="1:14" x14ac:dyDescent="0.45">
      <c r="A2943" s="19">
        <v>2923</v>
      </c>
      <c r="B2943" s="54"/>
      <c r="C2943" s="55"/>
      <c r="D2943" s="21"/>
      <c r="E2943" s="21"/>
      <c r="F2943" s="20">
        <f t="shared" si="1495"/>
        <v>0</v>
      </c>
      <c r="G2943" s="21"/>
      <c r="H2943" s="21"/>
      <c r="I2943" s="20">
        <f t="shared" si="1496"/>
        <v>0</v>
      </c>
      <c r="J2943" s="20">
        <f t="shared" si="1497"/>
        <v>0</v>
      </c>
      <c r="K2943" s="25" t="str">
        <f t="shared" si="1498"/>
        <v>0</v>
      </c>
      <c r="L2943" s="20">
        <f t="shared" si="1499"/>
        <v>0</v>
      </c>
      <c r="M2943" s="42"/>
      <c r="N2943" s="20">
        <f>COUNTIFS($B$21:$B$5019,B2943)</f>
        <v>0</v>
      </c>
    </row>
    <row r="2944" spans="1:14" x14ac:dyDescent="0.45">
      <c r="A2944" s="19">
        <v>2924</v>
      </c>
      <c r="B2944" s="54"/>
      <c r="C2944" s="55"/>
      <c r="D2944" s="21"/>
      <c r="E2944" s="21"/>
      <c r="F2944" s="20">
        <f t="shared" si="1495"/>
        <v>0</v>
      </c>
      <c r="G2944" s="21"/>
      <c r="H2944" s="21"/>
      <c r="I2944" s="20">
        <f t="shared" si="1496"/>
        <v>0</v>
      </c>
      <c r="J2944" s="20">
        <f t="shared" si="1497"/>
        <v>0</v>
      </c>
      <c r="K2944" s="25" t="str">
        <f t="shared" si="1498"/>
        <v>0</v>
      </c>
      <c r="L2944" s="20">
        <f t="shared" si="1499"/>
        <v>0</v>
      </c>
      <c r="M2944" s="42"/>
      <c r="N2944" s="20">
        <f>COUNTIFS($B$21:$B$5019,B2944)</f>
        <v>0</v>
      </c>
    </row>
    <row r="2945" spans="1:14" x14ac:dyDescent="0.45">
      <c r="A2945" s="19">
        <v>2925</v>
      </c>
      <c r="B2945" s="54"/>
      <c r="C2945" s="55"/>
      <c r="D2945" s="21"/>
      <c r="E2945" s="21"/>
      <c r="F2945" s="20">
        <f t="shared" si="1495"/>
        <v>0</v>
      </c>
      <c r="G2945" s="21"/>
      <c r="H2945" s="21"/>
      <c r="I2945" s="20">
        <f t="shared" si="1496"/>
        <v>0</v>
      </c>
      <c r="J2945" s="20">
        <f t="shared" si="1497"/>
        <v>0</v>
      </c>
      <c r="K2945" s="25" t="str">
        <f t="shared" si="1498"/>
        <v>0</v>
      </c>
      <c r="L2945" s="20">
        <f t="shared" si="1499"/>
        <v>0</v>
      </c>
      <c r="M2945" s="42"/>
      <c r="N2945" s="20">
        <f>COUNTIFS($B$21:$B$5019,B2945)</f>
        <v>0</v>
      </c>
    </row>
    <row r="2946" spans="1:14" x14ac:dyDescent="0.45">
      <c r="A2946" s="19">
        <v>2926</v>
      </c>
      <c r="B2946" s="54"/>
      <c r="C2946" s="55"/>
      <c r="D2946" s="21"/>
      <c r="E2946" s="21"/>
      <c r="F2946" s="20">
        <f t="shared" si="1495"/>
        <v>0</v>
      </c>
      <c r="G2946" s="21"/>
      <c r="H2946" s="21"/>
      <c r="I2946" s="20">
        <f t="shared" si="1496"/>
        <v>0</v>
      </c>
      <c r="J2946" s="20">
        <f t="shared" si="1497"/>
        <v>0</v>
      </c>
      <c r="K2946" s="25" t="str">
        <f t="shared" si="1498"/>
        <v>0</v>
      </c>
      <c r="L2946" s="20">
        <f t="shared" si="1499"/>
        <v>0</v>
      </c>
      <c r="M2946" s="42"/>
      <c r="N2946" s="20">
        <f>COUNTIFS($B$21:$B$5019,B2946)</f>
        <v>0</v>
      </c>
    </row>
    <row r="2947" spans="1:14" x14ac:dyDescent="0.45">
      <c r="A2947" s="19">
        <v>2927</v>
      </c>
      <c r="B2947" s="54"/>
      <c r="C2947" s="55"/>
      <c r="D2947" s="21"/>
      <c r="E2947" s="21"/>
      <c r="F2947" s="20">
        <f t="shared" si="1495"/>
        <v>0</v>
      </c>
      <c r="G2947" s="21"/>
      <c r="H2947" s="21"/>
      <c r="I2947" s="20">
        <f t="shared" si="1496"/>
        <v>0</v>
      </c>
      <c r="J2947" s="20">
        <f t="shared" si="1497"/>
        <v>0</v>
      </c>
      <c r="K2947" s="25" t="str">
        <f t="shared" si="1498"/>
        <v>0</v>
      </c>
      <c r="L2947" s="20">
        <f t="shared" si="1499"/>
        <v>0</v>
      </c>
      <c r="M2947" s="42"/>
      <c r="N2947" s="20">
        <f>COUNTIFS($B$21:$B$5019,B2947)</f>
        <v>0</v>
      </c>
    </row>
    <row r="2948" spans="1:14" x14ac:dyDescent="0.45">
      <c r="A2948" s="19">
        <v>2928</v>
      </c>
      <c r="B2948" s="54"/>
      <c r="C2948" s="55"/>
      <c r="D2948" s="21"/>
      <c r="E2948" s="21"/>
      <c r="F2948" s="20">
        <f t="shared" si="1495"/>
        <v>0</v>
      </c>
      <c r="G2948" s="21"/>
      <c r="H2948" s="21"/>
      <c r="I2948" s="20">
        <f t="shared" si="1496"/>
        <v>0</v>
      </c>
      <c r="J2948" s="20">
        <f t="shared" si="1497"/>
        <v>0</v>
      </c>
      <c r="K2948" s="25" t="str">
        <f t="shared" si="1498"/>
        <v>0</v>
      </c>
      <c r="L2948" s="20">
        <f t="shared" si="1499"/>
        <v>0</v>
      </c>
      <c r="M2948" s="42"/>
      <c r="N2948" s="20">
        <f>COUNTIFS($B$21:$B$5019,B2948)</f>
        <v>0</v>
      </c>
    </row>
    <row r="2949" spans="1:14" x14ac:dyDescent="0.45">
      <c r="A2949" s="19">
        <v>2929</v>
      </c>
      <c r="B2949" s="54"/>
      <c r="C2949" s="55"/>
      <c r="D2949" s="21"/>
      <c r="E2949" s="21"/>
      <c r="F2949" s="20">
        <f t="shared" si="1495"/>
        <v>0</v>
      </c>
      <c r="G2949" s="21"/>
      <c r="H2949" s="21"/>
      <c r="I2949" s="20">
        <f t="shared" si="1496"/>
        <v>0</v>
      </c>
      <c r="J2949" s="20">
        <f t="shared" si="1497"/>
        <v>0</v>
      </c>
      <c r="K2949" s="25" t="str">
        <f t="shared" si="1498"/>
        <v>0</v>
      </c>
      <c r="L2949" s="20">
        <f t="shared" si="1499"/>
        <v>0</v>
      </c>
      <c r="M2949" s="42"/>
      <c r="N2949" s="20">
        <f>COUNTIFS($B$21:$B$5019,B2949)</f>
        <v>0</v>
      </c>
    </row>
    <row r="2950" spans="1:14" ht="18.600000000000001" thickBot="1" x14ac:dyDescent="0.5">
      <c r="A2950" s="22">
        <v>2930</v>
      </c>
      <c r="B2950" s="56"/>
      <c r="C2950" s="57"/>
      <c r="D2950" s="24"/>
      <c r="E2950" s="24"/>
      <c r="F2950" s="23">
        <f t="shared" si="1495"/>
        <v>0</v>
      </c>
      <c r="G2950" s="24"/>
      <c r="H2950" s="24"/>
      <c r="I2950" s="23">
        <f t="shared" si="1496"/>
        <v>0</v>
      </c>
      <c r="J2950" s="23">
        <f t="shared" si="1497"/>
        <v>0</v>
      </c>
      <c r="K2950" s="26" t="str">
        <f t="shared" si="1498"/>
        <v>0</v>
      </c>
      <c r="L2950" s="23">
        <f t="shared" si="1499"/>
        <v>0</v>
      </c>
      <c r="M2950" s="43"/>
      <c r="N2950" s="23">
        <f>COUNTIFS($B$21:$B$5019,B2950)</f>
        <v>0</v>
      </c>
    </row>
    <row r="2951" spans="1:14" x14ac:dyDescent="0.45">
      <c r="A2951" s="16">
        <v>2931</v>
      </c>
      <c r="B2951" s="52"/>
      <c r="C2951" s="53"/>
      <c r="D2951" s="18"/>
      <c r="E2951" s="18"/>
      <c r="F2951" s="17">
        <f>D2951-E2951</f>
        <v>0</v>
      </c>
      <c r="G2951" s="18"/>
      <c r="H2951" s="18"/>
      <c r="I2951" s="17">
        <f>G2951-H2951</f>
        <v>0</v>
      </c>
      <c r="J2951" s="17">
        <f>F2951+I2951</f>
        <v>0</v>
      </c>
      <c r="K2951" s="27" t="str">
        <f>IF(E2951&lt;0,"マイナス請求",IF(J2951=1900,"○",IF(J2951=0,"0",IF(J2951&lt;1900,"値引残","要確認"))))</f>
        <v>0</v>
      </c>
      <c r="L2951" s="17">
        <f>J2951</f>
        <v>0</v>
      </c>
      <c r="M2951" s="41"/>
      <c r="N2951" s="17">
        <f>COUNTIFS($B$21:$B$5019,B2951)</f>
        <v>0</v>
      </c>
    </row>
    <row r="2952" spans="1:14" x14ac:dyDescent="0.45">
      <c r="A2952" s="19">
        <v>2932</v>
      </c>
      <c r="B2952" s="54"/>
      <c r="C2952" s="55"/>
      <c r="D2952" s="21"/>
      <c r="E2952" s="21"/>
      <c r="F2952" s="20">
        <f t="shared" ref="F2952:F2960" si="1500">D2952-E2952</f>
        <v>0</v>
      </c>
      <c r="G2952" s="21"/>
      <c r="H2952" s="21"/>
      <c r="I2952" s="20">
        <f t="shared" ref="I2952:I2960" si="1501">G2952-H2952</f>
        <v>0</v>
      </c>
      <c r="J2952" s="20">
        <f t="shared" ref="J2952:J2960" si="1502">F2952+I2952</f>
        <v>0</v>
      </c>
      <c r="K2952" s="25" t="str">
        <f t="shared" ref="K2952:K2960" si="1503">IF(E2952&lt;0,"マイナス請求",IF(J2952=1900,"○",IF(J2952=0,"0",IF(J2952&lt;1900,"値引残","要確認"))))</f>
        <v>0</v>
      </c>
      <c r="L2952" s="20">
        <f t="shared" ref="L2952:L2960" si="1504">J2952</f>
        <v>0</v>
      </c>
      <c r="M2952" s="42"/>
      <c r="N2952" s="20">
        <f>COUNTIFS($B$21:$B$5019,B2952)</f>
        <v>0</v>
      </c>
    </row>
    <row r="2953" spans="1:14" x14ac:dyDescent="0.45">
      <c r="A2953" s="19">
        <v>2933</v>
      </c>
      <c r="B2953" s="54"/>
      <c r="C2953" s="55"/>
      <c r="D2953" s="21"/>
      <c r="E2953" s="21"/>
      <c r="F2953" s="20">
        <f t="shared" si="1500"/>
        <v>0</v>
      </c>
      <c r="G2953" s="21"/>
      <c r="H2953" s="21"/>
      <c r="I2953" s="20">
        <f t="shared" si="1501"/>
        <v>0</v>
      </c>
      <c r="J2953" s="20">
        <f t="shared" si="1502"/>
        <v>0</v>
      </c>
      <c r="K2953" s="25" t="str">
        <f t="shared" si="1503"/>
        <v>0</v>
      </c>
      <c r="L2953" s="20">
        <f t="shared" si="1504"/>
        <v>0</v>
      </c>
      <c r="M2953" s="42"/>
      <c r="N2953" s="20">
        <f>COUNTIFS($B$21:$B$5019,B2953)</f>
        <v>0</v>
      </c>
    </row>
    <row r="2954" spans="1:14" x14ac:dyDescent="0.45">
      <c r="A2954" s="19">
        <v>2934</v>
      </c>
      <c r="B2954" s="54"/>
      <c r="C2954" s="55"/>
      <c r="D2954" s="21"/>
      <c r="E2954" s="21"/>
      <c r="F2954" s="20">
        <f t="shared" si="1500"/>
        <v>0</v>
      </c>
      <c r="G2954" s="21"/>
      <c r="H2954" s="21"/>
      <c r="I2954" s="20">
        <f t="shared" si="1501"/>
        <v>0</v>
      </c>
      <c r="J2954" s="20">
        <f t="shared" si="1502"/>
        <v>0</v>
      </c>
      <c r="K2954" s="25" t="str">
        <f t="shared" si="1503"/>
        <v>0</v>
      </c>
      <c r="L2954" s="20">
        <f t="shared" si="1504"/>
        <v>0</v>
      </c>
      <c r="M2954" s="42"/>
      <c r="N2954" s="20">
        <f>COUNTIFS($B$21:$B$5019,B2954)</f>
        <v>0</v>
      </c>
    </row>
    <row r="2955" spans="1:14" x14ac:dyDescent="0.45">
      <c r="A2955" s="19">
        <v>2935</v>
      </c>
      <c r="B2955" s="54"/>
      <c r="C2955" s="55"/>
      <c r="D2955" s="21"/>
      <c r="E2955" s="21"/>
      <c r="F2955" s="20">
        <f t="shared" si="1500"/>
        <v>0</v>
      </c>
      <c r="G2955" s="21"/>
      <c r="H2955" s="21"/>
      <c r="I2955" s="20">
        <f t="shared" si="1501"/>
        <v>0</v>
      </c>
      <c r="J2955" s="20">
        <f t="shared" si="1502"/>
        <v>0</v>
      </c>
      <c r="K2955" s="25" t="str">
        <f t="shared" si="1503"/>
        <v>0</v>
      </c>
      <c r="L2955" s="20">
        <f t="shared" si="1504"/>
        <v>0</v>
      </c>
      <c r="M2955" s="42"/>
      <c r="N2955" s="20">
        <f>COUNTIFS($B$21:$B$5019,B2955)</f>
        <v>0</v>
      </c>
    </row>
    <row r="2956" spans="1:14" x14ac:dyDescent="0.45">
      <c r="A2956" s="19">
        <v>2936</v>
      </c>
      <c r="B2956" s="54"/>
      <c r="C2956" s="55"/>
      <c r="D2956" s="21"/>
      <c r="E2956" s="21"/>
      <c r="F2956" s="20">
        <f t="shared" si="1500"/>
        <v>0</v>
      </c>
      <c r="G2956" s="21"/>
      <c r="H2956" s="21"/>
      <c r="I2956" s="20">
        <f t="shared" si="1501"/>
        <v>0</v>
      </c>
      <c r="J2956" s="20">
        <f t="shared" si="1502"/>
        <v>0</v>
      </c>
      <c r="K2956" s="25" t="str">
        <f t="shared" si="1503"/>
        <v>0</v>
      </c>
      <c r="L2956" s="20">
        <f t="shared" si="1504"/>
        <v>0</v>
      </c>
      <c r="M2956" s="42"/>
      <c r="N2956" s="20">
        <f>COUNTIFS($B$21:$B$5019,B2956)</f>
        <v>0</v>
      </c>
    </row>
    <row r="2957" spans="1:14" x14ac:dyDescent="0.45">
      <c r="A2957" s="19">
        <v>2937</v>
      </c>
      <c r="B2957" s="54"/>
      <c r="C2957" s="55"/>
      <c r="D2957" s="21"/>
      <c r="E2957" s="21"/>
      <c r="F2957" s="20">
        <f t="shared" si="1500"/>
        <v>0</v>
      </c>
      <c r="G2957" s="21"/>
      <c r="H2957" s="21"/>
      <c r="I2957" s="20">
        <f t="shared" si="1501"/>
        <v>0</v>
      </c>
      <c r="J2957" s="20">
        <f t="shared" si="1502"/>
        <v>0</v>
      </c>
      <c r="K2957" s="25" t="str">
        <f t="shared" si="1503"/>
        <v>0</v>
      </c>
      <c r="L2957" s="20">
        <f t="shared" si="1504"/>
        <v>0</v>
      </c>
      <c r="M2957" s="42"/>
      <c r="N2957" s="20">
        <f>COUNTIFS($B$21:$B$5019,B2957)</f>
        <v>0</v>
      </c>
    </row>
    <row r="2958" spans="1:14" x14ac:dyDescent="0.45">
      <c r="A2958" s="19">
        <v>2938</v>
      </c>
      <c r="B2958" s="54"/>
      <c r="C2958" s="55"/>
      <c r="D2958" s="21"/>
      <c r="E2958" s="21"/>
      <c r="F2958" s="20">
        <f t="shared" si="1500"/>
        <v>0</v>
      </c>
      <c r="G2958" s="21"/>
      <c r="H2958" s="21"/>
      <c r="I2958" s="20">
        <f t="shared" si="1501"/>
        <v>0</v>
      </c>
      <c r="J2958" s="20">
        <f t="shared" si="1502"/>
        <v>0</v>
      </c>
      <c r="K2958" s="25" t="str">
        <f t="shared" si="1503"/>
        <v>0</v>
      </c>
      <c r="L2958" s="20">
        <f t="shared" si="1504"/>
        <v>0</v>
      </c>
      <c r="M2958" s="42"/>
      <c r="N2958" s="20">
        <f>COUNTIFS($B$21:$B$5019,B2958)</f>
        <v>0</v>
      </c>
    </row>
    <row r="2959" spans="1:14" x14ac:dyDescent="0.45">
      <c r="A2959" s="19">
        <v>2939</v>
      </c>
      <c r="B2959" s="54"/>
      <c r="C2959" s="55"/>
      <c r="D2959" s="21"/>
      <c r="E2959" s="21"/>
      <c r="F2959" s="20">
        <f t="shared" si="1500"/>
        <v>0</v>
      </c>
      <c r="G2959" s="21"/>
      <c r="H2959" s="21"/>
      <c r="I2959" s="20">
        <f t="shared" si="1501"/>
        <v>0</v>
      </c>
      <c r="J2959" s="20">
        <f t="shared" si="1502"/>
        <v>0</v>
      </c>
      <c r="K2959" s="25" t="str">
        <f t="shared" si="1503"/>
        <v>0</v>
      </c>
      <c r="L2959" s="20">
        <f t="shared" si="1504"/>
        <v>0</v>
      </c>
      <c r="M2959" s="42"/>
      <c r="N2959" s="20">
        <f>COUNTIFS($B$21:$B$5019,B2959)</f>
        <v>0</v>
      </c>
    </row>
    <row r="2960" spans="1:14" ht="18.600000000000001" thickBot="1" x14ac:dyDescent="0.5">
      <c r="A2960" s="22">
        <v>2940</v>
      </c>
      <c r="B2960" s="56"/>
      <c r="C2960" s="57"/>
      <c r="D2960" s="24"/>
      <c r="E2960" s="24"/>
      <c r="F2960" s="23">
        <f t="shared" si="1500"/>
        <v>0</v>
      </c>
      <c r="G2960" s="24"/>
      <c r="H2960" s="24"/>
      <c r="I2960" s="23">
        <f t="shared" si="1501"/>
        <v>0</v>
      </c>
      <c r="J2960" s="23">
        <f t="shared" si="1502"/>
        <v>0</v>
      </c>
      <c r="K2960" s="26" t="str">
        <f t="shared" si="1503"/>
        <v>0</v>
      </c>
      <c r="L2960" s="23">
        <f t="shared" si="1504"/>
        <v>0</v>
      </c>
      <c r="M2960" s="43"/>
      <c r="N2960" s="23">
        <f>COUNTIFS($B$21:$B$5019,B2960)</f>
        <v>0</v>
      </c>
    </row>
    <row r="2961" spans="1:14" x14ac:dyDescent="0.45">
      <c r="A2961" s="16">
        <v>2941</v>
      </c>
      <c r="B2961" s="52"/>
      <c r="C2961" s="53"/>
      <c r="D2961" s="18"/>
      <c r="E2961" s="18"/>
      <c r="F2961" s="17">
        <f>D2961-E2961</f>
        <v>0</v>
      </c>
      <c r="G2961" s="18"/>
      <c r="H2961" s="18"/>
      <c r="I2961" s="17">
        <f>G2961-H2961</f>
        <v>0</v>
      </c>
      <c r="J2961" s="17">
        <f>F2961+I2961</f>
        <v>0</v>
      </c>
      <c r="K2961" s="27" t="str">
        <f>IF(E2961&lt;0,"マイナス請求",IF(J2961=1900,"○",IF(J2961=0,"0",IF(J2961&lt;1900,"値引残","要確認"))))</f>
        <v>0</v>
      </c>
      <c r="L2961" s="17">
        <f>J2961</f>
        <v>0</v>
      </c>
      <c r="M2961" s="41"/>
      <c r="N2961" s="17">
        <f>COUNTIFS($B$21:$B$5019,B2961)</f>
        <v>0</v>
      </c>
    </row>
    <row r="2962" spans="1:14" x14ac:dyDescent="0.45">
      <c r="A2962" s="19">
        <v>2942</v>
      </c>
      <c r="B2962" s="54"/>
      <c r="C2962" s="55"/>
      <c r="D2962" s="21"/>
      <c r="E2962" s="21"/>
      <c r="F2962" s="20">
        <f t="shared" ref="F2962:F2970" si="1505">D2962-E2962</f>
        <v>0</v>
      </c>
      <c r="G2962" s="21"/>
      <c r="H2962" s="21"/>
      <c r="I2962" s="20">
        <f t="shared" ref="I2962:I2970" si="1506">G2962-H2962</f>
        <v>0</v>
      </c>
      <c r="J2962" s="20">
        <f t="shared" ref="J2962:J2970" si="1507">F2962+I2962</f>
        <v>0</v>
      </c>
      <c r="K2962" s="25" t="str">
        <f t="shared" ref="K2962:K2970" si="1508">IF(E2962&lt;0,"マイナス請求",IF(J2962=1900,"○",IF(J2962=0,"0",IF(J2962&lt;1900,"値引残","要確認"))))</f>
        <v>0</v>
      </c>
      <c r="L2962" s="20">
        <f t="shared" ref="L2962:L2970" si="1509">J2962</f>
        <v>0</v>
      </c>
      <c r="M2962" s="42"/>
      <c r="N2962" s="20">
        <f>COUNTIFS($B$21:$B$5019,B2962)</f>
        <v>0</v>
      </c>
    </row>
    <row r="2963" spans="1:14" x14ac:dyDescent="0.45">
      <c r="A2963" s="19">
        <v>2943</v>
      </c>
      <c r="B2963" s="54"/>
      <c r="C2963" s="55"/>
      <c r="D2963" s="21"/>
      <c r="E2963" s="21"/>
      <c r="F2963" s="20">
        <f t="shared" si="1505"/>
        <v>0</v>
      </c>
      <c r="G2963" s="21"/>
      <c r="H2963" s="21"/>
      <c r="I2963" s="20">
        <f t="shared" si="1506"/>
        <v>0</v>
      </c>
      <c r="J2963" s="20">
        <f t="shared" si="1507"/>
        <v>0</v>
      </c>
      <c r="K2963" s="25" t="str">
        <f t="shared" si="1508"/>
        <v>0</v>
      </c>
      <c r="L2963" s="20">
        <f t="shared" si="1509"/>
        <v>0</v>
      </c>
      <c r="M2963" s="42"/>
      <c r="N2963" s="20">
        <f>COUNTIFS($B$21:$B$5019,B2963)</f>
        <v>0</v>
      </c>
    </row>
    <row r="2964" spans="1:14" x14ac:dyDescent="0.45">
      <c r="A2964" s="19">
        <v>2944</v>
      </c>
      <c r="B2964" s="54"/>
      <c r="C2964" s="55"/>
      <c r="D2964" s="21"/>
      <c r="E2964" s="21"/>
      <c r="F2964" s="20">
        <f t="shared" si="1505"/>
        <v>0</v>
      </c>
      <c r="G2964" s="21"/>
      <c r="H2964" s="21"/>
      <c r="I2964" s="20">
        <f t="shared" si="1506"/>
        <v>0</v>
      </c>
      <c r="J2964" s="20">
        <f t="shared" si="1507"/>
        <v>0</v>
      </c>
      <c r="K2964" s="25" t="str">
        <f t="shared" si="1508"/>
        <v>0</v>
      </c>
      <c r="L2964" s="20">
        <f t="shared" si="1509"/>
        <v>0</v>
      </c>
      <c r="M2964" s="42"/>
      <c r="N2964" s="20">
        <f>COUNTIFS($B$21:$B$5019,B2964)</f>
        <v>0</v>
      </c>
    </row>
    <row r="2965" spans="1:14" x14ac:dyDescent="0.45">
      <c r="A2965" s="19">
        <v>2945</v>
      </c>
      <c r="B2965" s="54"/>
      <c r="C2965" s="55"/>
      <c r="D2965" s="21"/>
      <c r="E2965" s="21"/>
      <c r="F2965" s="20">
        <f t="shared" si="1505"/>
        <v>0</v>
      </c>
      <c r="G2965" s="21"/>
      <c r="H2965" s="21"/>
      <c r="I2965" s="20">
        <f t="shared" si="1506"/>
        <v>0</v>
      </c>
      <c r="J2965" s="20">
        <f t="shared" si="1507"/>
        <v>0</v>
      </c>
      <c r="K2965" s="25" t="str">
        <f t="shared" si="1508"/>
        <v>0</v>
      </c>
      <c r="L2965" s="20">
        <f t="shared" si="1509"/>
        <v>0</v>
      </c>
      <c r="M2965" s="42"/>
      <c r="N2965" s="20">
        <f>COUNTIFS($B$21:$B$5019,B2965)</f>
        <v>0</v>
      </c>
    </row>
    <row r="2966" spans="1:14" x14ac:dyDescent="0.45">
      <c r="A2966" s="19">
        <v>2946</v>
      </c>
      <c r="B2966" s="54"/>
      <c r="C2966" s="55"/>
      <c r="D2966" s="21"/>
      <c r="E2966" s="21"/>
      <c r="F2966" s="20">
        <f t="shared" si="1505"/>
        <v>0</v>
      </c>
      <c r="G2966" s="21"/>
      <c r="H2966" s="21"/>
      <c r="I2966" s="20">
        <f t="shared" si="1506"/>
        <v>0</v>
      </c>
      <c r="J2966" s="20">
        <f t="shared" si="1507"/>
        <v>0</v>
      </c>
      <c r="K2966" s="25" t="str">
        <f t="shared" si="1508"/>
        <v>0</v>
      </c>
      <c r="L2966" s="20">
        <f t="shared" si="1509"/>
        <v>0</v>
      </c>
      <c r="M2966" s="42"/>
      <c r="N2966" s="20">
        <f>COUNTIFS($B$21:$B$5019,B2966)</f>
        <v>0</v>
      </c>
    </row>
    <row r="2967" spans="1:14" x14ac:dyDescent="0.45">
      <c r="A2967" s="19">
        <v>2947</v>
      </c>
      <c r="B2967" s="54"/>
      <c r="C2967" s="55"/>
      <c r="D2967" s="21"/>
      <c r="E2967" s="21"/>
      <c r="F2967" s="20">
        <f t="shared" si="1505"/>
        <v>0</v>
      </c>
      <c r="G2967" s="21"/>
      <c r="H2967" s="21"/>
      <c r="I2967" s="20">
        <f t="shared" si="1506"/>
        <v>0</v>
      </c>
      <c r="J2967" s="20">
        <f t="shared" si="1507"/>
        <v>0</v>
      </c>
      <c r="K2967" s="25" t="str">
        <f t="shared" si="1508"/>
        <v>0</v>
      </c>
      <c r="L2967" s="20">
        <f t="shared" si="1509"/>
        <v>0</v>
      </c>
      <c r="M2967" s="42"/>
      <c r="N2967" s="20">
        <f>COUNTIFS($B$21:$B$5019,B2967)</f>
        <v>0</v>
      </c>
    </row>
    <row r="2968" spans="1:14" x14ac:dyDescent="0.45">
      <c r="A2968" s="19">
        <v>2948</v>
      </c>
      <c r="B2968" s="54"/>
      <c r="C2968" s="55"/>
      <c r="D2968" s="21"/>
      <c r="E2968" s="21"/>
      <c r="F2968" s="20">
        <f t="shared" si="1505"/>
        <v>0</v>
      </c>
      <c r="G2968" s="21"/>
      <c r="H2968" s="21"/>
      <c r="I2968" s="20">
        <f t="shared" si="1506"/>
        <v>0</v>
      </c>
      <c r="J2968" s="20">
        <f t="shared" si="1507"/>
        <v>0</v>
      </c>
      <c r="K2968" s="25" t="str">
        <f t="shared" si="1508"/>
        <v>0</v>
      </c>
      <c r="L2968" s="20">
        <f t="shared" si="1509"/>
        <v>0</v>
      </c>
      <c r="M2968" s="42"/>
      <c r="N2968" s="20">
        <f>COUNTIFS($B$21:$B$5019,B2968)</f>
        <v>0</v>
      </c>
    </row>
    <row r="2969" spans="1:14" x14ac:dyDescent="0.45">
      <c r="A2969" s="19">
        <v>2949</v>
      </c>
      <c r="B2969" s="54"/>
      <c r="C2969" s="55"/>
      <c r="D2969" s="21"/>
      <c r="E2969" s="21"/>
      <c r="F2969" s="20">
        <f t="shared" si="1505"/>
        <v>0</v>
      </c>
      <c r="G2969" s="21"/>
      <c r="H2969" s="21"/>
      <c r="I2969" s="20">
        <f t="shared" si="1506"/>
        <v>0</v>
      </c>
      <c r="J2969" s="20">
        <f t="shared" si="1507"/>
        <v>0</v>
      </c>
      <c r="K2969" s="25" t="str">
        <f t="shared" si="1508"/>
        <v>0</v>
      </c>
      <c r="L2969" s="20">
        <f t="shared" si="1509"/>
        <v>0</v>
      </c>
      <c r="M2969" s="42"/>
      <c r="N2969" s="20">
        <f>COUNTIFS($B$21:$B$5019,B2969)</f>
        <v>0</v>
      </c>
    </row>
    <row r="2970" spans="1:14" ht="18.600000000000001" thickBot="1" x14ac:dyDescent="0.5">
      <c r="A2970" s="22">
        <v>2950</v>
      </c>
      <c r="B2970" s="56"/>
      <c r="C2970" s="57"/>
      <c r="D2970" s="24"/>
      <c r="E2970" s="24"/>
      <c r="F2970" s="23">
        <f t="shared" si="1505"/>
        <v>0</v>
      </c>
      <c r="G2970" s="24"/>
      <c r="H2970" s="24"/>
      <c r="I2970" s="23">
        <f t="shared" si="1506"/>
        <v>0</v>
      </c>
      <c r="J2970" s="23">
        <f t="shared" si="1507"/>
        <v>0</v>
      </c>
      <c r="K2970" s="26" t="str">
        <f t="shared" si="1508"/>
        <v>0</v>
      </c>
      <c r="L2970" s="23">
        <f t="shared" si="1509"/>
        <v>0</v>
      </c>
      <c r="M2970" s="43"/>
      <c r="N2970" s="23">
        <f>COUNTIFS($B$21:$B$5019,B2970)</f>
        <v>0</v>
      </c>
    </row>
    <row r="2971" spans="1:14" x14ac:dyDescent="0.45">
      <c r="A2971" s="16">
        <v>2951</v>
      </c>
      <c r="B2971" s="52"/>
      <c r="C2971" s="53"/>
      <c r="D2971" s="18"/>
      <c r="E2971" s="18"/>
      <c r="F2971" s="17">
        <f>D2971-E2971</f>
        <v>0</v>
      </c>
      <c r="G2971" s="18"/>
      <c r="H2971" s="18"/>
      <c r="I2971" s="17">
        <f>G2971-H2971</f>
        <v>0</v>
      </c>
      <c r="J2971" s="17">
        <f>F2971+I2971</f>
        <v>0</v>
      </c>
      <c r="K2971" s="27" t="str">
        <f>IF(E2971&lt;0,"マイナス請求",IF(J2971=1900,"○",IF(J2971=0,"0",IF(J2971&lt;1900,"値引残","要確認"))))</f>
        <v>0</v>
      </c>
      <c r="L2971" s="17">
        <f>J2971</f>
        <v>0</v>
      </c>
      <c r="M2971" s="41"/>
      <c r="N2971" s="17">
        <f>COUNTIFS($B$21:$B$5019,B2971)</f>
        <v>0</v>
      </c>
    </row>
    <row r="2972" spans="1:14" x14ac:dyDescent="0.45">
      <c r="A2972" s="19">
        <v>2952</v>
      </c>
      <c r="B2972" s="54"/>
      <c r="C2972" s="55"/>
      <c r="D2972" s="21"/>
      <c r="E2972" s="21"/>
      <c r="F2972" s="20">
        <f t="shared" ref="F2972:F2980" si="1510">D2972-E2972</f>
        <v>0</v>
      </c>
      <c r="G2972" s="21"/>
      <c r="H2972" s="21"/>
      <c r="I2972" s="20">
        <f t="shared" ref="I2972:I2980" si="1511">G2972-H2972</f>
        <v>0</v>
      </c>
      <c r="J2972" s="20">
        <f t="shared" ref="J2972:J2980" si="1512">F2972+I2972</f>
        <v>0</v>
      </c>
      <c r="K2972" s="25" t="str">
        <f t="shared" ref="K2972:K2980" si="1513">IF(E2972&lt;0,"マイナス請求",IF(J2972=1900,"○",IF(J2972=0,"0",IF(J2972&lt;1900,"値引残","要確認"))))</f>
        <v>0</v>
      </c>
      <c r="L2972" s="20">
        <f t="shared" ref="L2972:L2980" si="1514">J2972</f>
        <v>0</v>
      </c>
      <c r="M2972" s="42"/>
      <c r="N2972" s="20">
        <f>COUNTIFS($B$21:$B$5019,B2972)</f>
        <v>0</v>
      </c>
    </row>
    <row r="2973" spans="1:14" x14ac:dyDescent="0.45">
      <c r="A2973" s="19">
        <v>2953</v>
      </c>
      <c r="B2973" s="54"/>
      <c r="C2973" s="55"/>
      <c r="D2973" s="21"/>
      <c r="E2973" s="21"/>
      <c r="F2973" s="20">
        <f t="shared" si="1510"/>
        <v>0</v>
      </c>
      <c r="G2973" s="21"/>
      <c r="H2973" s="21"/>
      <c r="I2973" s="20">
        <f t="shared" si="1511"/>
        <v>0</v>
      </c>
      <c r="J2973" s="20">
        <f t="shared" si="1512"/>
        <v>0</v>
      </c>
      <c r="K2973" s="25" t="str">
        <f t="shared" si="1513"/>
        <v>0</v>
      </c>
      <c r="L2973" s="20">
        <f t="shared" si="1514"/>
        <v>0</v>
      </c>
      <c r="M2973" s="42"/>
      <c r="N2973" s="20">
        <f>COUNTIFS($B$21:$B$5019,B2973)</f>
        <v>0</v>
      </c>
    </row>
    <row r="2974" spans="1:14" x14ac:dyDescent="0.45">
      <c r="A2974" s="19">
        <v>2954</v>
      </c>
      <c r="B2974" s="54"/>
      <c r="C2974" s="55"/>
      <c r="D2974" s="21"/>
      <c r="E2974" s="21"/>
      <c r="F2974" s="20">
        <f t="shared" si="1510"/>
        <v>0</v>
      </c>
      <c r="G2974" s="21"/>
      <c r="H2974" s="21"/>
      <c r="I2974" s="20">
        <f t="shared" si="1511"/>
        <v>0</v>
      </c>
      <c r="J2974" s="20">
        <f t="shared" si="1512"/>
        <v>0</v>
      </c>
      <c r="K2974" s="25" t="str">
        <f t="shared" si="1513"/>
        <v>0</v>
      </c>
      <c r="L2974" s="20">
        <f t="shared" si="1514"/>
        <v>0</v>
      </c>
      <c r="M2974" s="42"/>
      <c r="N2974" s="20">
        <f>COUNTIFS($B$21:$B$5019,B2974)</f>
        <v>0</v>
      </c>
    </row>
    <row r="2975" spans="1:14" x14ac:dyDescent="0.45">
      <c r="A2975" s="19">
        <v>2955</v>
      </c>
      <c r="B2975" s="54"/>
      <c r="C2975" s="55"/>
      <c r="D2975" s="21"/>
      <c r="E2975" s="21"/>
      <c r="F2975" s="20">
        <f t="shared" si="1510"/>
        <v>0</v>
      </c>
      <c r="G2975" s="21"/>
      <c r="H2975" s="21"/>
      <c r="I2975" s="20">
        <f t="shared" si="1511"/>
        <v>0</v>
      </c>
      <c r="J2975" s="20">
        <f t="shared" si="1512"/>
        <v>0</v>
      </c>
      <c r="K2975" s="25" t="str">
        <f t="shared" si="1513"/>
        <v>0</v>
      </c>
      <c r="L2975" s="20">
        <f t="shared" si="1514"/>
        <v>0</v>
      </c>
      <c r="M2975" s="42"/>
      <c r="N2975" s="20">
        <f>COUNTIFS($B$21:$B$5019,B2975)</f>
        <v>0</v>
      </c>
    </row>
    <row r="2976" spans="1:14" x14ac:dyDescent="0.45">
      <c r="A2976" s="19">
        <v>2956</v>
      </c>
      <c r="B2976" s="54"/>
      <c r="C2976" s="55"/>
      <c r="D2976" s="21"/>
      <c r="E2976" s="21"/>
      <c r="F2976" s="20">
        <f t="shared" si="1510"/>
        <v>0</v>
      </c>
      <c r="G2976" s="21"/>
      <c r="H2976" s="21"/>
      <c r="I2976" s="20">
        <f t="shared" si="1511"/>
        <v>0</v>
      </c>
      <c r="J2976" s="20">
        <f t="shared" si="1512"/>
        <v>0</v>
      </c>
      <c r="K2976" s="25" t="str">
        <f t="shared" si="1513"/>
        <v>0</v>
      </c>
      <c r="L2976" s="20">
        <f t="shared" si="1514"/>
        <v>0</v>
      </c>
      <c r="M2976" s="42"/>
      <c r="N2976" s="20">
        <f>COUNTIFS($B$21:$B$5019,B2976)</f>
        <v>0</v>
      </c>
    </row>
    <row r="2977" spans="1:14" x14ac:dyDescent="0.45">
      <c r="A2977" s="19">
        <v>2957</v>
      </c>
      <c r="B2977" s="54"/>
      <c r="C2977" s="55"/>
      <c r="D2977" s="21"/>
      <c r="E2977" s="21"/>
      <c r="F2977" s="20">
        <f t="shared" si="1510"/>
        <v>0</v>
      </c>
      <c r="G2977" s="21"/>
      <c r="H2977" s="21"/>
      <c r="I2977" s="20">
        <f t="shared" si="1511"/>
        <v>0</v>
      </c>
      <c r="J2977" s="20">
        <f t="shared" si="1512"/>
        <v>0</v>
      </c>
      <c r="K2977" s="25" t="str">
        <f t="shared" si="1513"/>
        <v>0</v>
      </c>
      <c r="L2977" s="20">
        <f t="shared" si="1514"/>
        <v>0</v>
      </c>
      <c r="M2977" s="42"/>
      <c r="N2977" s="20">
        <f>COUNTIFS($B$21:$B$5019,B2977)</f>
        <v>0</v>
      </c>
    </row>
    <row r="2978" spans="1:14" x14ac:dyDescent="0.45">
      <c r="A2978" s="19">
        <v>2958</v>
      </c>
      <c r="B2978" s="54"/>
      <c r="C2978" s="55"/>
      <c r="D2978" s="21"/>
      <c r="E2978" s="21"/>
      <c r="F2978" s="20">
        <f t="shared" si="1510"/>
        <v>0</v>
      </c>
      <c r="G2978" s="21"/>
      <c r="H2978" s="21"/>
      <c r="I2978" s="20">
        <f t="shared" si="1511"/>
        <v>0</v>
      </c>
      <c r="J2978" s="20">
        <f t="shared" si="1512"/>
        <v>0</v>
      </c>
      <c r="K2978" s="25" t="str">
        <f t="shared" si="1513"/>
        <v>0</v>
      </c>
      <c r="L2978" s="20">
        <f t="shared" si="1514"/>
        <v>0</v>
      </c>
      <c r="M2978" s="42"/>
      <c r="N2978" s="20">
        <f>COUNTIFS($B$21:$B$5019,B2978)</f>
        <v>0</v>
      </c>
    </row>
    <row r="2979" spans="1:14" x14ac:dyDescent="0.45">
      <c r="A2979" s="19">
        <v>2959</v>
      </c>
      <c r="B2979" s="54"/>
      <c r="C2979" s="55"/>
      <c r="D2979" s="21"/>
      <c r="E2979" s="21"/>
      <c r="F2979" s="20">
        <f t="shared" si="1510"/>
        <v>0</v>
      </c>
      <c r="G2979" s="21"/>
      <c r="H2979" s="21"/>
      <c r="I2979" s="20">
        <f t="shared" si="1511"/>
        <v>0</v>
      </c>
      <c r="J2979" s="20">
        <f t="shared" si="1512"/>
        <v>0</v>
      </c>
      <c r="K2979" s="25" t="str">
        <f t="shared" si="1513"/>
        <v>0</v>
      </c>
      <c r="L2979" s="20">
        <f t="shared" si="1514"/>
        <v>0</v>
      </c>
      <c r="M2979" s="42"/>
      <c r="N2979" s="20">
        <f>COUNTIFS($B$21:$B$5019,B2979)</f>
        <v>0</v>
      </c>
    </row>
    <row r="2980" spans="1:14" ht="18.600000000000001" thickBot="1" x14ac:dyDescent="0.5">
      <c r="A2980" s="22">
        <v>2960</v>
      </c>
      <c r="B2980" s="56"/>
      <c r="C2980" s="57"/>
      <c r="D2980" s="24"/>
      <c r="E2980" s="24"/>
      <c r="F2980" s="23">
        <f t="shared" si="1510"/>
        <v>0</v>
      </c>
      <c r="G2980" s="24"/>
      <c r="H2980" s="24"/>
      <c r="I2980" s="23">
        <f t="shared" si="1511"/>
        <v>0</v>
      </c>
      <c r="J2980" s="23">
        <f t="shared" si="1512"/>
        <v>0</v>
      </c>
      <c r="K2980" s="26" t="str">
        <f t="shared" si="1513"/>
        <v>0</v>
      </c>
      <c r="L2980" s="23">
        <f t="shared" si="1514"/>
        <v>0</v>
      </c>
      <c r="M2980" s="43"/>
      <c r="N2980" s="23">
        <f>COUNTIFS($B$21:$B$5019,B2980)</f>
        <v>0</v>
      </c>
    </row>
    <row r="2981" spans="1:14" x14ac:dyDescent="0.45">
      <c r="A2981" s="16">
        <v>2961</v>
      </c>
      <c r="B2981" s="52"/>
      <c r="C2981" s="53"/>
      <c r="D2981" s="18"/>
      <c r="E2981" s="18"/>
      <c r="F2981" s="17">
        <f>D2981-E2981</f>
        <v>0</v>
      </c>
      <c r="G2981" s="18"/>
      <c r="H2981" s="18"/>
      <c r="I2981" s="17">
        <f>G2981-H2981</f>
        <v>0</v>
      </c>
      <c r="J2981" s="17">
        <f>F2981+I2981</f>
        <v>0</v>
      </c>
      <c r="K2981" s="27" t="str">
        <f>IF(E2981&lt;0,"マイナス請求",IF(J2981=1900,"○",IF(J2981=0,"0",IF(J2981&lt;1900,"値引残","要確認"))))</f>
        <v>0</v>
      </c>
      <c r="L2981" s="17">
        <f>J2981</f>
        <v>0</v>
      </c>
      <c r="M2981" s="41"/>
      <c r="N2981" s="17">
        <f>COUNTIFS($B$21:$B$5019,B2981)</f>
        <v>0</v>
      </c>
    </row>
    <row r="2982" spans="1:14" x14ac:dyDescent="0.45">
      <c r="A2982" s="19">
        <v>2962</v>
      </c>
      <c r="B2982" s="54"/>
      <c r="C2982" s="55"/>
      <c r="D2982" s="21"/>
      <c r="E2982" s="21"/>
      <c r="F2982" s="20">
        <f t="shared" ref="F2982:F2990" si="1515">D2982-E2982</f>
        <v>0</v>
      </c>
      <c r="G2982" s="21"/>
      <c r="H2982" s="21"/>
      <c r="I2982" s="20">
        <f t="shared" ref="I2982:I2990" si="1516">G2982-H2982</f>
        <v>0</v>
      </c>
      <c r="J2982" s="20">
        <f t="shared" ref="J2982:J2990" si="1517">F2982+I2982</f>
        <v>0</v>
      </c>
      <c r="K2982" s="25" t="str">
        <f t="shared" ref="K2982:K2990" si="1518">IF(E2982&lt;0,"マイナス請求",IF(J2982=1900,"○",IF(J2982=0,"0",IF(J2982&lt;1900,"値引残","要確認"))))</f>
        <v>0</v>
      </c>
      <c r="L2982" s="20">
        <f t="shared" ref="L2982:L2990" si="1519">J2982</f>
        <v>0</v>
      </c>
      <c r="M2982" s="42"/>
      <c r="N2982" s="20">
        <f>COUNTIFS($B$21:$B$5019,B2982)</f>
        <v>0</v>
      </c>
    </row>
    <row r="2983" spans="1:14" x14ac:dyDescent="0.45">
      <c r="A2983" s="19">
        <v>2963</v>
      </c>
      <c r="B2983" s="54"/>
      <c r="C2983" s="55"/>
      <c r="D2983" s="21"/>
      <c r="E2983" s="21"/>
      <c r="F2983" s="20">
        <f t="shared" si="1515"/>
        <v>0</v>
      </c>
      <c r="G2983" s="21"/>
      <c r="H2983" s="21"/>
      <c r="I2983" s="20">
        <f t="shared" si="1516"/>
        <v>0</v>
      </c>
      <c r="J2983" s="20">
        <f t="shared" si="1517"/>
        <v>0</v>
      </c>
      <c r="K2983" s="25" t="str">
        <f t="shared" si="1518"/>
        <v>0</v>
      </c>
      <c r="L2983" s="20">
        <f t="shared" si="1519"/>
        <v>0</v>
      </c>
      <c r="M2983" s="42"/>
      <c r="N2983" s="20">
        <f>COUNTIFS($B$21:$B$5019,B2983)</f>
        <v>0</v>
      </c>
    </row>
    <row r="2984" spans="1:14" x14ac:dyDescent="0.45">
      <c r="A2984" s="19">
        <v>2964</v>
      </c>
      <c r="B2984" s="54"/>
      <c r="C2984" s="55"/>
      <c r="D2984" s="21"/>
      <c r="E2984" s="21"/>
      <c r="F2984" s="20">
        <f t="shared" si="1515"/>
        <v>0</v>
      </c>
      <c r="G2984" s="21"/>
      <c r="H2984" s="21"/>
      <c r="I2984" s="20">
        <f t="shared" si="1516"/>
        <v>0</v>
      </c>
      <c r="J2984" s="20">
        <f t="shared" si="1517"/>
        <v>0</v>
      </c>
      <c r="K2984" s="25" t="str">
        <f t="shared" si="1518"/>
        <v>0</v>
      </c>
      <c r="L2984" s="20">
        <f t="shared" si="1519"/>
        <v>0</v>
      </c>
      <c r="M2984" s="42"/>
      <c r="N2984" s="20">
        <f>COUNTIFS($B$21:$B$5019,B2984)</f>
        <v>0</v>
      </c>
    </row>
    <row r="2985" spans="1:14" x14ac:dyDescent="0.45">
      <c r="A2985" s="19">
        <v>2965</v>
      </c>
      <c r="B2985" s="54"/>
      <c r="C2985" s="55"/>
      <c r="D2985" s="21"/>
      <c r="E2985" s="21"/>
      <c r="F2985" s="20">
        <f t="shared" si="1515"/>
        <v>0</v>
      </c>
      <c r="G2985" s="21"/>
      <c r="H2985" s="21"/>
      <c r="I2985" s="20">
        <f t="shared" si="1516"/>
        <v>0</v>
      </c>
      <c r="J2985" s="20">
        <f t="shared" si="1517"/>
        <v>0</v>
      </c>
      <c r="K2985" s="25" t="str">
        <f t="shared" si="1518"/>
        <v>0</v>
      </c>
      <c r="L2985" s="20">
        <f t="shared" si="1519"/>
        <v>0</v>
      </c>
      <c r="M2985" s="42"/>
      <c r="N2985" s="20">
        <f>COUNTIFS($B$21:$B$5019,B2985)</f>
        <v>0</v>
      </c>
    </row>
    <row r="2986" spans="1:14" x14ac:dyDescent="0.45">
      <c r="A2986" s="19">
        <v>2966</v>
      </c>
      <c r="B2986" s="54"/>
      <c r="C2986" s="55"/>
      <c r="D2986" s="21"/>
      <c r="E2986" s="21"/>
      <c r="F2986" s="20">
        <f t="shared" si="1515"/>
        <v>0</v>
      </c>
      <c r="G2986" s="21"/>
      <c r="H2986" s="21"/>
      <c r="I2986" s="20">
        <f t="shared" si="1516"/>
        <v>0</v>
      </c>
      <c r="J2986" s="20">
        <f t="shared" si="1517"/>
        <v>0</v>
      </c>
      <c r="K2986" s="25" t="str">
        <f t="shared" si="1518"/>
        <v>0</v>
      </c>
      <c r="L2986" s="20">
        <f t="shared" si="1519"/>
        <v>0</v>
      </c>
      <c r="M2986" s="42"/>
      <c r="N2986" s="20">
        <f>COUNTIFS($B$21:$B$5019,B2986)</f>
        <v>0</v>
      </c>
    </row>
    <row r="2987" spans="1:14" x14ac:dyDescent="0.45">
      <c r="A2987" s="19">
        <v>2967</v>
      </c>
      <c r="B2987" s="54"/>
      <c r="C2987" s="55"/>
      <c r="D2987" s="21"/>
      <c r="E2987" s="21"/>
      <c r="F2987" s="20">
        <f t="shared" si="1515"/>
        <v>0</v>
      </c>
      <c r="G2987" s="21"/>
      <c r="H2987" s="21"/>
      <c r="I2987" s="20">
        <f t="shared" si="1516"/>
        <v>0</v>
      </c>
      <c r="J2987" s="20">
        <f t="shared" si="1517"/>
        <v>0</v>
      </c>
      <c r="K2987" s="25" t="str">
        <f t="shared" si="1518"/>
        <v>0</v>
      </c>
      <c r="L2987" s="20">
        <f t="shared" si="1519"/>
        <v>0</v>
      </c>
      <c r="M2987" s="42"/>
      <c r="N2987" s="20">
        <f>COUNTIFS($B$21:$B$5019,B2987)</f>
        <v>0</v>
      </c>
    </row>
    <row r="2988" spans="1:14" x14ac:dyDescent="0.45">
      <c r="A2988" s="19">
        <v>2968</v>
      </c>
      <c r="B2988" s="54"/>
      <c r="C2988" s="55"/>
      <c r="D2988" s="21"/>
      <c r="E2988" s="21"/>
      <c r="F2988" s="20">
        <f t="shared" si="1515"/>
        <v>0</v>
      </c>
      <c r="G2988" s="21"/>
      <c r="H2988" s="21"/>
      <c r="I2988" s="20">
        <f t="shared" si="1516"/>
        <v>0</v>
      </c>
      <c r="J2988" s="20">
        <f t="shared" si="1517"/>
        <v>0</v>
      </c>
      <c r="K2988" s="25" t="str">
        <f t="shared" si="1518"/>
        <v>0</v>
      </c>
      <c r="L2988" s="20">
        <f t="shared" si="1519"/>
        <v>0</v>
      </c>
      <c r="M2988" s="42"/>
      <c r="N2988" s="20">
        <f>COUNTIFS($B$21:$B$5019,B2988)</f>
        <v>0</v>
      </c>
    </row>
    <row r="2989" spans="1:14" x14ac:dyDescent="0.45">
      <c r="A2989" s="19">
        <v>2969</v>
      </c>
      <c r="B2989" s="54"/>
      <c r="C2989" s="55"/>
      <c r="D2989" s="21"/>
      <c r="E2989" s="21"/>
      <c r="F2989" s="20">
        <f t="shared" si="1515"/>
        <v>0</v>
      </c>
      <c r="G2989" s="21"/>
      <c r="H2989" s="21"/>
      <c r="I2989" s="20">
        <f t="shared" si="1516"/>
        <v>0</v>
      </c>
      <c r="J2989" s="20">
        <f t="shared" si="1517"/>
        <v>0</v>
      </c>
      <c r="K2989" s="25" t="str">
        <f t="shared" si="1518"/>
        <v>0</v>
      </c>
      <c r="L2989" s="20">
        <f t="shared" si="1519"/>
        <v>0</v>
      </c>
      <c r="M2989" s="42"/>
      <c r="N2989" s="20">
        <f>COUNTIFS($B$21:$B$5019,B2989)</f>
        <v>0</v>
      </c>
    </row>
    <row r="2990" spans="1:14" ht="18.600000000000001" thickBot="1" x14ac:dyDescent="0.5">
      <c r="A2990" s="22">
        <v>2970</v>
      </c>
      <c r="B2990" s="56"/>
      <c r="C2990" s="57"/>
      <c r="D2990" s="24"/>
      <c r="E2990" s="24"/>
      <c r="F2990" s="23">
        <f t="shared" si="1515"/>
        <v>0</v>
      </c>
      <c r="G2990" s="24"/>
      <c r="H2990" s="24"/>
      <c r="I2990" s="23">
        <f t="shared" si="1516"/>
        <v>0</v>
      </c>
      <c r="J2990" s="23">
        <f t="shared" si="1517"/>
        <v>0</v>
      </c>
      <c r="K2990" s="26" t="str">
        <f t="shared" si="1518"/>
        <v>0</v>
      </c>
      <c r="L2990" s="23">
        <f t="shared" si="1519"/>
        <v>0</v>
      </c>
      <c r="M2990" s="43"/>
      <c r="N2990" s="23">
        <f>COUNTIFS($B$21:$B$5019,B2990)</f>
        <v>0</v>
      </c>
    </row>
    <row r="2991" spans="1:14" x14ac:dyDescent="0.45">
      <c r="A2991" s="16">
        <v>2971</v>
      </c>
      <c r="B2991" s="52"/>
      <c r="C2991" s="53"/>
      <c r="D2991" s="18"/>
      <c r="E2991" s="18"/>
      <c r="F2991" s="17">
        <f>D2991-E2991</f>
        <v>0</v>
      </c>
      <c r="G2991" s="18"/>
      <c r="H2991" s="18"/>
      <c r="I2991" s="17">
        <f>G2991-H2991</f>
        <v>0</v>
      </c>
      <c r="J2991" s="17">
        <f>F2991+I2991</f>
        <v>0</v>
      </c>
      <c r="K2991" s="27" t="str">
        <f>IF(E2991&lt;0,"マイナス請求",IF(J2991=1900,"○",IF(J2991=0,"0",IF(J2991&lt;1900,"値引残","要確認"))))</f>
        <v>0</v>
      </c>
      <c r="L2991" s="17">
        <f>J2991</f>
        <v>0</v>
      </c>
      <c r="M2991" s="41"/>
      <c r="N2991" s="17">
        <f>COUNTIFS($B$21:$B$5019,B2991)</f>
        <v>0</v>
      </c>
    </row>
    <row r="2992" spans="1:14" x14ac:dyDescent="0.45">
      <c r="A2992" s="19">
        <v>2972</v>
      </c>
      <c r="B2992" s="54"/>
      <c r="C2992" s="55"/>
      <c r="D2992" s="21"/>
      <c r="E2992" s="21"/>
      <c r="F2992" s="20">
        <f t="shared" ref="F2992:F3000" si="1520">D2992-E2992</f>
        <v>0</v>
      </c>
      <c r="G2992" s="21"/>
      <c r="H2992" s="21"/>
      <c r="I2992" s="20">
        <f t="shared" ref="I2992:I3000" si="1521">G2992-H2992</f>
        <v>0</v>
      </c>
      <c r="J2992" s="20">
        <f t="shared" ref="J2992:J3000" si="1522">F2992+I2992</f>
        <v>0</v>
      </c>
      <c r="K2992" s="25" t="str">
        <f t="shared" ref="K2992:K3000" si="1523">IF(E2992&lt;0,"マイナス請求",IF(J2992=1900,"○",IF(J2992=0,"0",IF(J2992&lt;1900,"値引残","要確認"))))</f>
        <v>0</v>
      </c>
      <c r="L2992" s="20">
        <f t="shared" ref="L2992:L3000" si="1524">J2992</f>
        <v>0</v>
      </c>
      <c r="M2992" s="42"/>
      <c r="N2992" s="20">
        <f>COUNTIFS($B$21:$B$5019,B2992)</f>
        <v>0</v>
      </c>
    </row>
    <row r="2993" spans="1:14" x14ac:dyDescent="0.45">
      <c r="A2993" s="19">
        <v>2973</v>
      </c>
      <c r="B2993" s="54"/>
      <c r="C2993" s="55"/>
      <c r="D2993" s="21"/>
      <c r="E2993" s="21"/>
      <c r="F2993" s="20">
        <f t="shared" si="1520"/>
        <v>0</v>
      </c>
      <c r="G2993" s="21"/>
      <c r="H2993" s="21"/>
      <c r="I2993" s="20">
        <f t="shared" si="1521"/>
        <v>0</v>
      </c>
      <c r="J2993" s="20">
        <f t="shared" si="1522"/>
        <v>0</v>
      </c>
      <c r="K2993" s="25" t="str">
        <f t="shared" si="1523"/>
        <v>0</v>
      </c>
      <c r="L2993" s="20">
        <f t="shared" si="1524"/>
        <v>0</v>
      </c>
      <c r="M2993" s="42"/>
      <c r="N2993" s="20">
        <f>COUNTIFS($B$21:$B$5019,B2993)</f>
        <v>0</v>
      </c>
    </row>
    <row r="2994" spans="1:14" x14ac:dyDescent="0.45">
      <c r="A2994" s="19">
        <v>2974</v>
      </c>
      <c r="B2994" s="54"/>
      <c r="C2994" s="55"/>
      <c r="D2994" s="21"/>
      <c r="E2994" s="21"/>
      <c r="F2994" s="20">
        <f t="shared" si="1520"/>
        <v>0</v>
      </c>
      <c r="G2994" s="21"/>
      <c r="H2994" s="21"/>
      <c r="I2994" s="20">
        <f t="shared" si="1521"/>
        <v>0</v>
      </c>
      <c r="J2994" s="20">
        <f t="shared" si="1522"/>
        <v>0</v>
      </c>
      <c r="K2994" s="25" t="str">
        <f t="shared" si="1523"/>
        <v>0</v>
      </c>
      <c r="L2994" s="20">
        <f t="shared" si="1524"/>
        <v>0</v>
      </c>
      <c r="M2994" s="42"/>
      <c r="N2994" s="20">
        <f>COUNTIFS($B$21:$B$5019,B2994)</f>
        <v>0</v>
      </c>
    </row>
    <row r="2995" spans="1:14" x14ac:dyDescent="0.45">
      <c r="A2995" s="19">
        <v>2975</v>
      </c>
      <c r="B2995" s="54"/>
      <c r="C2995" s="55"/>
      <c r="D2995" s="21"/>
      <c r="E2995" s="21"/>
      <c r="F2995" s="20">
        <f t="shared" si="1520"/>
        <v>0</v>
      </c>
      <c r="G2995" s="21"/>
      <c r="H2995" s="21"/>
      <c r="I2995" s="20">
        <f t="shared" si="1521"/>
        <v>0</v>
      </c>
      <c r="J2995" s="20">
        <f t="shared" si="1522"/>
        <v>0</v>
      </c>
      <c r="K2995" s="25" t="str">
        <f t="shared" si="1523"/>
        <v>0</v>
      </c>
      <c r="L2995" s="20">
        <f t="shared" si="1524"/>
        <v>0</v>
      </c>
      <c r="M2995" s="42"/>
      <c r="N2995" s="20">
        <f>COUNTIFS($B$21:$B$5019,B2995)</f>
        <v>0</v>
      </c>
    </row>
    <row r="2996" spans="1:14" x14ac:dyDescent="0.45">
      <c r="A2996" s="19">
        <v>2976</v>
      </c>
      <c r="B2996" s="54"/>
      <c r="C2996" s="55"/>
      <c r="D2996" s="21"/>
      <c r="E2996" s="21"/>
      <c r="F2996" s="20">
        <f t="shared" si="1520"/>
        <v>0</v>
      </c>
      <c r="G2996" s="21"/>
      <c r="H2996" s="21"/>
      <c r="I2996" s="20">
        <f t="shared" si="1521"/>
        <v>0</v>
      </c>
      <c r="J2996" s="20">
        <f t="shared" si="1522"/>
        <v>0</v>
      </c>
      <c r="K2996" s="25" t="str">
        <f t="shared" si="1523"/>
        <v>0</v>
      </c>
      <c r="L2996" s="20">
        <f t="shared" si="1524"/>
        <v>0</v>
      </c>
      <c r="M2996" s="42"/>
      <c r="N2996" s="20">
        <f>COUNTIFS($B$21:$B$5019,B2996)</f>
        <v>0</v>
      </c>
    </row>
    <row r="2997" spans="1:14" x14ac:dyDescent="0.45">
      <c r="A2997" s="19">
        <v>2977</v>
      </c>
      <c r="B2997" s="54"/>
      <c r="C2997" s="55"/>
      <c r="D2997" s="21"/>
      <c r="E2997" s="21"/>
      <c r="F2997" s="20">
        <f t="shared" si="1520"/>
        <v>0</v>
      </c>
      <c r="G2997" s="21"/>
      <c r="H2997" s="21"/>
      <c r="I2997" s="20">
        <f t="shared" si="1521"/>
        <v>0</v>
      </c>
      <c r="J2997" s="20">
        <f t="shared" si="1522"/>
        <v>0</v>
      </c>
      <c r="K2997" s="25" t="str">
        <f t="shared" si="1523"/>
        <v>0</v>
      </c>
      <c r="L2997" s="20">
        <f t="shared" si="1524"/>
        <v>0</v>
      </c>
      <c r="M2997" s="42"/>
      <c r="N2997" s="20">
        <f>COUNTIFS($B$21:$B$5019,B2997)</f>
        <v>0</v>
      </c>
    </row>
    <row r="2998" spans="1:14" x14ac:dyDescent="0.45">
      <c r="A2998" s="19">
        <v>2978</v>
      </c>
      <c r="B2998" s="54"/>
      <c r="C2998" s="55"/>
      <c r="D2998" s="21"/>
      <c r="E2998" s="21"/>
      <c r="F2998" s="20">
        <f t="shared" si="1520"/>
        <v>0</v>
      </c>
      <c r="G2998" s="21"/>
      <c r="H2998" s="21"/>
      <c r="I2998" s="20">
        <f t="shared" si="1521"/>
        <v>0</v>
      </c>
      <c r="J2998" s="20">
        <f t="shared" si="1522"/>
        <v>0</v>
      </c>
      <c r="K2998" s="25" t="str">
        <f t="shared" si="1523"/>
        <v>0</v>
      </c>
      <c r="L2998" s="20">
        <f t="shared" si="1524"/>
        <v>0</v>
      </c>
      <c r="M2998" s="42"/>
      <c r="N2998" s="20">
        <f>COUNTIFS($B$21:$B$5019,B2998)</f>
        <v>0</v>
      </c>
    </row>
    <row r="2999" spans="1:14" x14ac:dyDescent="0.45">
      <c r="A2999" s="19">
        <v>2979</v>
      </c>
      <c r="B2999" s="54"/>
      <c r="C2999" s="55"/>
      <c r="D2999" s="21"/>
      <c r="E2999" s="21"/>
      <c r="F2999" s="20">
        <f t="shared" si="1520"/>
        <v>0</v>
      </c>
      <c r="G2999" s="21"/>
      <c r="H2999" s="21"/>
      <c r="I2999" s="20">
        <f t="shared" si="1521"/>
        <v>0</v>
      </c>
      <c r="J2999" s="20">
        <f t="shared" si="1522"/>
        <v>0</v>
      </c>
      <c r="K2999" s="25" t="str">
        <f t="shared" si="1523"/>
        <v>0</v>
      </c>
      <c r="L2999" s="20">
        <f t="shared" si="1524"/>
        <v>0</v>
      </c>
      <c r="M2999" s="42"/>
      <c r="N2999" s="20">
        <f>COUNTIFS($B$21:$B$5019,B2999)</f>
        <v>0</v>
      </c>
    </row>
    <row r="3000" spans="1:14" ht="18.600000000000001" thickBot="1" x14ac:dyDescent="0.5">
      <c r="A3000" s="22">
        <v>2980</v>
      </c>
      <c r="B3000" s="56"/>
      <c r="C3000" s="57"/>
      <c r="D3000" s="24"/>
      <c r="E3000" s="24"/>
      <c r="F3000" s="23">
        <f t="shared" si="1520"/>
        <v>0</v>
      </c>
      <c r="G3000" s="24"/>
      <c r="H3000" s="24"/>
      <c r="I3000" s="23">
        <f t="shared" si="1521"/>
        <v>0</v>
      </c>
      <c r="J3000" s="23">
        <f t="shared" si="1522"/>
        <v>0</v>
      </c>
      <c r="K3000" s="26" t="str">
        <f t="shared" si="1523"/>
        <v>0</v>
      </c>
      <c r="L3000" s="23">
        <f t="shared" si="1524"/>
        <v>0</v>
      </c>
      <c r="M3000" s="43"/>
      <c r="N3000" s="23">
        <f>COUNTIFS($B$21:$B$5019,B3000)</f>
        <v>0</v>
      </c>
    </row>
    <row r="3001" spans="1:14" x14ac:dyDescent="0.45">
      <c r="A3001" s="16">
        <v>2981</v>
      </c>
      <c r="B3001" s="52"/>
      <c r="C3001" s="53"/>
      <c r="D3001" s="18"/>
      <c r="E3001" s="18"/>
      <c r="F3001" s="17">
        <f>D3001-E3001</f>
        <v>0</v>
      </c>
      <c r="G3001" s="18"/>
      <c r="H3001" s="18"/>
      <c r="I3001" s="17">
        <f>G3001-H3001</f>
        <v>0</v>
      </c>
      <c r="J3001" s="17">
        <f>F3001+I3001</f>
        <v>0</v>
      </c>
      <c r="K3001" s="27" t="str">
        <f>IF(E3001&lt;0,"マイナス請求",IF(J3001=1900,"○",IF(J3001=0,"0",IF(J3001&lt;1900,"値引残","要確認"))))</f>
        <v>0</v>
      </c>
      <c r="L3001" s="17">
        <f>J3001</f>
        <v>0</v>
      </c>
      <c r="M3001" s="41"/>
      <c r="N3001" s="17">
        <f>COUNTIFS($B$21:$B$5019,B3001)</f>
        <v>0</v>
      </c>
    </row>
    <row r="3002" spans="1:14" x14ac:dyDescent="0.45">
      <c r="A3002" s="19">
        <v>2982</v>
      </c>
      <c r="B3002" s="54"/>
      <c r="C3002" s="55"/>
      <c r="D3002" s="21"/>
      <c r="E3002" s="21"/>
      <c r="F3002" s="20">
        <f t="shared" ref="F3002:F3010" si="1525">D3002-E3002</f>
        <v>0</v>
      </c>
      <c r="G3002" s="21"/>
      <c r="H3002" s="21"/>
      <c r="I3002" s="20">
        <f t="shared" ref="I3002:I3010" si="1526">G3002-H3002</f>
        <v>0</v>
      </c>
      <c r="J3002" s="20">
        <f t="shared" ref="J3002:J3010" si="1527">F3002+I3002</f>
        <v>0</v>
      </c>
      <c r="K3002" s="25" t="str">
        <f t="shared" ref="K3002:K3010" si="1528">IF(E3002&lt;0,"マイナス請求",IF(J3002=1900,"○",IF(J3002=0,"0",IF(J3002&lt;1900,"値引残","要確認"))))</f>
        <v>0</v>
      </c>
      <c r="L3002" s="20">
        <f t="shared" ref="L3002:L3010" si="1529">J3002</f>
        <v>0</v>
      </c>
      <c r="M3002" s="42"/>
      <c r="N3002" s="20">
        <f>COUNTIFS($B$21:$B$5019,B3002)</f>
        <v>0</v>
      </c>
    </row>
    <row r="3003" spans="1:14" x14ac:dyDescent="0.45">
      <c r="A3003" s="19">
        <v>2983</v>
      </c>
      <c r="B3003" s="54"/>
      <c r="C3003" s="55"/>
      <c r="D3003" s="21"/>
      <c r="E3003" s="21"/>
      <c r="F3003" s="20">
        <f t="shared" si="1525"/>
        <v>0</v>
      </c>
      <c r="G3003" s="21"/>
      <c r="H3003" s="21"/>
      <c r="I3003" s="20">
        <f t="shared" si="1526"/>
        <v>0</v>
      </c>
      <c r="J3003" s="20">
        <f t="shared" si="1527"/>
        <v>0</v>
      </c>
      <c r="K3003" s="25" t="str">
        <f t="shared" si="1528"/>
        <v>0</v>
      </c>
      <c r="L3003" s="20">
        <f t="shared" si="1529"/>
        <v>0</v>
      </c>
      <c r="M3003" s="42"/>
      <c r="N3003" s="20">
        <f>COUNTIFS($B$21:$B$5019,B3003)</f>
        <v>0</v>
      </c>
    </row>
    <row r="3004" spans="1:14" x14ac:dyDescent="0.45">
      <c r="A3004" s="19">
        <v>2984</v>
      </c>
      <c r="B3004" s="54"/>
      <c r="C3004" s="55"/>
      <c r="D3004" s="21"/>
      <c r="E3004" s="21"/>
      <c r="F3004" s="20">
        <f t="shared" si="1525"/>
        <v>0</v>
      </c>
      <c r="G3004" s="21"/>
      <c r="H3004" s="21"/>
      <c r="I3004" s="20">
        <f t="shared" si="1526"/>
        <v>0</v>
      </c>
      <c r="J3004" s="20">
        <f t="shared" si="1527"/>
        <v>0</v>
      </c>
      <c r="K3004" s="25" t="str">
        <f t="shared" si="1528"/>
        <v>0</v>
      </c>
      <c r="L3004" s="20">
        <f t="shared" si="1529"/>
        <v>0</v>
      </c>
      <c r="M3004" s="42"/>
      <c r="N3004" s="20">
        <f>COUNTIFS($B$21:$B$5019,B3004)</f>
        <v>0</v>
      </c>
    </row>
    <row r="3005" spans="1:14" x14ac:dyDescent="0.45">
      <c r="A3005" s="19">
        <v>2985</v>
      </c>
      <c r="B3005" s="54"/>
      <c r="C3005" s="55"/>
      <c r="D3005" s="21"/>
      <c r="E3005" s="21"/>
      <c r="F3005" s="20">
        <f t="shared" si="1525"/>
        <v>0</v>
      </c>
      <c r="G3005" s="21"/>
      <c r="H3005" s="21"/>
      <c r="I3005" s="20">
        <f t="shared" si="1526"/>
        <v>0</v>
      </c>
      <c r="J3005" s="20">
        <f t="shared" si="1527"/>
        <v>0</v>
      </c>
      <c r="K3005" s="25" t="str">
        <f t="shared" si="1528"/>
        <v>0</v>
      </c>
      <c r="L3005" s="20">
        <f t="shared" si="1529"/>
        <v>0</v>
      </c>
      <c r="M3005" s="42"/>
      <c r="N3005" s="20">
        <f>COUNTIFS($B$21:$B$5019,B3005)</f>
        <v>0</v>
      </c>
    </row>
    <row r="3006" spans="1:14" x14ac:dyDescent="0.45">
      <c r="A3006" s="19">
        <v>2986</v>
      </c>
      <c r="B3006" s="54"/>
      <c r="C3006" s="55"/>
      <c r="D3006" s="21"/>
      <c r="E3006" s="21"/>
      <c r="F3006" s="20">
        <f t="shared" si="1525"/>
        <v>0</v>
      </c>
      <c r="G3006" s="21"/>
      <c r="H3006" s="21"/>
      <c r="I3006" s="20">
        <f t="shared" si="1526"/>
        <v>0</v>
      </c>
      <c r="J3006" s="20">
        <f t="shared" si="1527"/>
        <v>0</v>
      </c>
      <c r="K3006" s="25" t="str">
        <f t="shared" si="1528"/>
        <v>0</v>
      </c>
      <c r="L3006" s="20">
        <f t="shared" si="1529"/>
        <v>0</v>
      </c>
      <c r="M3006" s="42"/>
      <c r="N3006" s="20">
        <f>COUNTIFS($B$21:$B$5019,B3006)</f>
        <v>0</v>
      </c>
    </row>
    <row r="3007" spans="1:14" x14ac:dyDescent="0.45">
      <c r="A3007" s="19">
        <v>2987</v>
      </c>
      <c r="B3007" s="54"/>
      <c r="C3007" s="55"/>
      <c r="D3007" s="21"/>
      <c r="E3007" s="21"/>
      <c r="F3007" s="20">
        <f t="shared" si="1525"/>
        <v>0</v>
      </c>
      <c r="G3007" s="21"/>
      <c r="H3007" s="21"/>
      <c r="I3007" s="20">
        <f t="shared" si="1526"/>
        <v>0</v>
      </c>
      <c r="J3007" s="20">
        <f t="shared" si="1527"/>
        <v>0</v>
      </c>
      <c r="K3007" s="25" t="str">
        <f t="shared" si="1528"/>
        <v>0</v>
      </c>
      <c r="L3007" s="20">
        <f t="shared" si="1529"/>
        <v>0</v>
      </c>
      <c r="M3007" s="42"/>
      <c r="N3007" s="20">
        <f>COUNTIFS($B$21:$B$5019,B3007)</f>
        <v>0</v>
      </c>
    </row>
    <row r="3008" spans="1:14" x14ac:dyDescent="0.45">
      <c r="A3008" s="19">
        <v>2988</v>
      </c>
      <c r="B3008" s="54"/>
      <c r="C3008" s="55"/>
      <c r="D3008" s="21"/>
      <c r="E3008" s="21"/>
      <c r="F3008" s="20">
        <f t="shared" si="1525"/>
        <v>0</v>
      </c>
      <c r="G3008" s="21"/>
      <c r="H3008" s="21"/>
      <c r="I3008" s="20">
        <f t="shared" si="1526"/>
        <v>0</v>
      </c>
      <c r="J3008" s="20">
        <f t="shared" si="1527"/>
        <v>0</v>
      </c>
      <c r="K3008" s="25" t="str">
        <f t="shared" si="1528"/>
        <v>0</v>
      </c>
      <c r="L3008" s="20">
        <f t="shared" si="1529"/>
        <v>0</v>
      </c>
      <c r="M3008" s="42"/>
      <c r="N3008" s="20">
        <f>COUNTIFS($B$21:$B$5019,B3008)</f>
        <v>0</v>
      </c>
    </row>
    <row r="3009" spans="1:14" x14ac:dyDescent="0.45">
      <c r="A3009" s="19">
        <v>2989</v>
      </c>
      <c r="B3009" s="54"/>
      <c r="C3009" s="55"/>
      <c r="D3009" s="21"/>
      <c r="E3009" s="21"/>
      <c r="F3009" s="20">
        <f t="shared" si="1525"/>
        <v>0</v>
      </c>
      <c r="G3009" s="21"/>
      <c r="H3009" s="21"/>
      <c r="I3009" s="20">
        <f t="shared" si="1526"/>
        <v>0</v>
      </c>
      <c r="J3009" s="20">
        <f t="shared" si="1527"/>
        <v>0</v>
      </c>
      <c r="K3009" s="25" t="str">
        <f t="shared" si="1528"/>
        <v>0</v>
      </c>
      <c r="L3009" s="20">
        <f t="shared" si="1529"/>
        <v>0</v>
      </c>
      <c r="M3009" s="42"/>
      <c r="N3009" s="20">
        <f>COUNTIFS($B$21:$B$5019,B3009)</f>
        <v>0</v>
      </c>
    </row>
    <row r="3010" spans="1:14" ht="18.600000000000001" thickBot="1" x14ac:dyDescent="0.5">
      <c r="A3010" s="22">
        <v>2990</v>
      </c>
      <c r="B3010" s="56"/>
      <c r="C3010" s="57"/>
      <c r="D3010" s="24"/>
      <c r="E3010" s="24"/>
      <c r="F3010" s="23">
        <f t="shared" si="1525"/>
        <v>0</v>
      </c>
      <c r="G3010" s="24"/>
      <c r="H3010" s="24"/>
      <c r="I3010" s="23">
        <f t="shared" si="1526"/>
        <v>0</v>
      </c>
      <c r="J3010" s="23">
        <f t="shared" si="1527"/>
        <v>0</v>
      </c>
      <c r="K3010" s="26" t="str">
        <f t="shared" si="1528"/>
        <v>0</v>
      </c>
      <c r="L3010" s="23">
        <f t="shared" si="1529"/>
        <v>0</v>
      </c>
      <c r="M3010" s="43"/>
      <c r="N3010" s="23">
        <f>COUNTIFS($B$21:$B$5019,B3010)</f>
        <v>0</v>
      </c>
    </row>
    <row r="3011" spans="1:14" x14ac:dyDescent="0.45">
      <c r="A3011" s="16">
        <v>2991</v>
      </c>
      <c r="B3011" s="52"/>
      <c r="C3011" s="53"/>
      <c r="D3011" s="18"/>
      <c r="E3011" s="18"/>
      <c r="F3011" s="17">
        <f>D3011-E3011</f>
        <v>0</v>
      </c>
      <c r="G3011" s="18"/>
      <c r="H3011" s="18"/>
      <c r="I3011" s="17">
        <f>G3011-H3011</f>
        <v>0</v>
      </c>
      <c r="J3011" s="17">
        <f>F3011+I3011</f>
        <v>0</v>
      </c>
      <c r="K3011" s="27" t="str">
        <f>IF(E3011&lt;0,"マイナス請求",IF(J3011=1900,"○",IF(J3011=0,"0",IF(J3011&lt;1900,"値引残","要確認"))))</f>
        <v>0</v>
      </c>
      <c r="L3011" s="17">
        <f>J3011</f>
        <v>0</v>
      </c>
      <c r="M3011" s="41"/>
      <c r="N3011" s="17">
        <f>COUNTIFS($B$21:$B$5019,B3011)</f>
        <v>0</v>
      </c>
    </row>
    <row r="3012" spans="1:14" x14ac:dyDescent="0.45">
      <c r="A3012" s="19">
        <v>2992</v>
      </c>
      <c r="B3012" s="54"/>
      <c r="C3012" s="55"/>
      <c r="D3012" s="21"/>
      <c r="E3012" s="21"/>
      <c r="F3012" s="20">
        <f t="shared" ref="F3012:F3020" si="1530">D3012-E3012</f>
        <v>0</v>
      </c>
      <c r="G3012" s="21"/>
      <c r="H3012" s="21"/>
      <c r="I3012" s="20">
        <f t="shared" ref="I3012:I3020" si="1531">G3012-H3012</f>
        <v>0</v>
      </c>
      <c r="J3012" s="20">
        <f t="shared" ref="J3012:J3020" si="1532">F3012+I3012</f>
        <v>0</v>
      </c>
      <c r="K3012" s="25" t="str">
        <f t="shared" ref="K3012:K3017" si="1533">IF(E3012&lt;0,"マイナス請求",IF(J3012=1900,"○",IF(J3012=0,"0",IF(J3012&lt;1900,"値引残","要確認"))))</f>
        <v>0</v>
      </c>
      <c r="L3012" s="20">
        <f t="shared" ref="L3012:L3020" si="1534">J3012</f>
        <v>0</v>
      </c>
      <c r="M3012" s="42"/>
      <c r="N3012" s="20">
        <f>COUNTIFS($B$21:$B$5019,B3012)</f>
        <v>0</v>
      </c>
    </row>
    <row r="3013" spans="1:14" x14ac:dyDescent="0.45">
      <c r="A3013" s="19">
        <v>2993</v>
      </c>
      <c r="B3013" s="54"/>
      <c r="C3013" s="55"/>
      <c r="D3013" s="21"/>
      <c r="E3013" s="21"/>
      <c r="F3013" s="20">
        <f t="shared" si="1530"/>
        <v>0</v>
      </c>
      <c r="G3013" s="21"/>
      <c r="H3013" s="21"/>
      <c r="I3013" s="20">
        <f t="shared" si="1531"/>
        <v>0</v>
      </c>
      <c r="J3013" s="20">
        <f t="shared" si="1532"/>
        <v>0</v>
      </c>
      <c r="K3013" s="25" t="str">
        <f t="shared" si="1533"/>
        <v>0</v>
      </c>
      <c r="L3013" s="20">
        <f t="shared" si="1534"/>
        <v>0</v>
      </c>
      <c r="M3013" s="42"/>
      <c r="N3013" s="20">
        <f>COUNTIFS($B$21:$B$5019,B3013)</f>
        <v>0</v>
      </c>
    </row>
    <row r="3014" spans="1:14" x14ac:dyDescent="0.45">
      <c r="A3014" s="19">
        <v>2994</v>
      </c>
      <c r="B3014" s="54"/>
      <c r="C3014" s="55"/>
      <c r="D3014" s="21"/>
      <c r="E3014" s="21"/>
      <c r="F3014" s="20">
        <f t="shared" si="1530"/>
        <v>0</v>
      </c>
      <c r="G3014" s="21"/>
      <c r="H3014" s="21"/>
      <c r="I3014" s="20">
        <f t="shared" si="1531"/>
        <v>0</v>
      </c>
      <c r="J3014" s="20">
        <f t="shared" si="1532"/>
        <v>0</v>
      </c>
      <c r="K3014" s="25" t="str">
        <f t="shared" si="1533"/>
        <v>0</v>
      </c>
      <c r="L3014" s="20">
        <f t="shared" si="1534"/>
        <v>0</v>
      </c>
      <c r="M3014" s="42"/>
      <c r="N3014" s="20">
        <f>COUNTIFS($B$21:$B$5019,B3014)</f>
        <v>0</v>
      </c>
    </row>
    <row r="3015" spans="1:14" x14ac:dyDescent="0.45">
      <c r="A3015" s="19">
        <v>2995</v>
      </c>
      <c r="B3015" s="54"/>
      <c r="C3015" s="55"/>
      <c r="D3015" s="21"/>
      <c r="E3015" s="21"/>
      <c r="F3015" s="20">
        <f t="shared" si="1530"/>
        <v>0</v>
      </c>
      <c r="G3015" s="21"/>
      <c r="H3015" s="21"/>
      <c r="I3015" s="20">
        <f t="shared" si="1531"/>
        <v>0</v>
      </c>
      <c r="J3015" s="20">
        <f t="shared" si="1532"/>
        <v>0</v>
      </c>
      <c r="K3015" s="25" t="str">
        <f t="shared" si="1533"/>
        <v>0</v>
      </c>
      <c r="L3015" s="20">
        <f t="shared" si="1534"/>
        <v>0</v>
      </c>
      <c r="M3015" s="42"/>
      <c r="N3015" s="20">
        <f>COUNTIFS($B$21:$B$5019,B3015)</f>
        <v>0</v>
      </c>
    </row>
    <row r="3016" spans="1:14" x14ac:dyDescent="0.45">
      <c r="A3016" s="19">
        <v>2996</v>
      </c>
      <c r="B3016" s="54"/>
      <c r="C3016" s="55"/>
      <c r="D3016" s="21"/>
      <c r="E3016" s="21"/>
      <c r="F3016" s="20">
        <f t="shared" si="1530"/>
        <v>0</v>
      </c>
      <c r="G3016" s="21"/>
      <c r="H3016" s="21"/>
      <c r="I3016" s="20">
        <f t="shared" si="1531"/>
        <v>0</v>
      </c>
      <c r="J3016" s="20">
        <f t="shared" si="1532"/>
        <v>0</v>
      </c>
      <c r="K3016" s="25" t="str">
        <f t="shared" si="1533"/>
        <v>0</v>
      </c>
      <c r="L3016" s="20">
        <f t="shared" si="1534"/>
        <v>0</v>
      </c>
      <c r="M3016" s="42"/>
      <c r="N3016" s="20">
        <f>COUNTIFS($B$21:$B$5019,B3016)</f>
        <v>0</v>
      </c>
    </row>
    <row r="3017" spans="1:14" x14ac:dyDescent="0.45">
      <c r="A3017" s="19">
        <v>2997</v>
      </c>
      <c r="B3017" s="54"/>
      <c r="C3017" s="55"/>
      <c r="D3017" s="21"/>
      <c r="E3017" s="21"/>
      <c r="F3017" s="20">
        <f t="shared" si="1530"/>
        <v>0</v>
      </c>
      <c r="G3017" s="21"/>
      <c r="H3017" s="21"/>
      <c r="I3017" s="20">
        <f t="shared" si="1531"/>
        <v>0</v>
      </c>
      <c r="J3017" s="20">
        <f t="shared" si="1532"/>
        <v>0</v>
      </c>
      <c r="K3017" s="25" t="str">
        <f t="shared" si="1533"/>
        <v>0</v>
      </c>
      <c r="L3017" s="20">
        <f t="shared" si="1534"/>
        <v>0</v>
      </c>
      <c r="M3017" s="42"/>
      <c r="N3017" s="20">
        <f>COUNTIFS($B$21:$B$5019,B3017)</f>
        <v>0</v>
      </c>
    </row>
    <row r="3018" spans="1:14" x14ac:dyDescent="0.45">
      <c r="A3018" s="19">
        <v>2998</v>
      </c>
      <c r="B3018" s="54"/>
      <c r="C3018" s="55"/>
      <c r="D3018" s="21"/>
      <c r="E3018" s="21"/>
      <c r="F3018" s="20">
        <f t="shared" si="1530"/>
        <v>0</v>
      </c>
      <c r="G3018" s="21"/>
      <c r="H3018" s="21"/>
      <c r="I3018" s="20">
        <f t="shared" si="1531"/>
        <v>0</v>
      </c>
      <c r="J3018" s="20">
        <f t="shared" si="1532"/>
        <v>0</v>
      </c>
      <c r="K3018" s="25" t="str">
        <f>IF(E3018&lt;0,"マイナス請求",IF(J3018=1900,"○",IF(J3018=0,"0",IF(J3018&lt;1900,"値引残","要確認"))))</f>
        <v>0</v>
      </c>
      <c r="L3018" s="20">
        <f t="shared" si="1534"/>
        <v>0</v>
      </c>
      <c r="M3018" s="42"/>
      <c r="N3018" s="20">
        <f>COUNTIFS($B$21:$B$5019,B3018)</f>
        <v>0</v>
      </c>
    </row>
    <row r="3019" spans="1:14" x14ac:dyDescent="0.45">
      <c r="A3019" s="19">
        <v>2999</v>
      </c>
      <c r="B3019" s="54"/>
      <c r="C3019" s="55"/>
      <c r="D3019" s="21"/>
      <c r="E3019" s="21"/>
      <c r="F3019" s="20">
        <f t="shared" si="1530"/>
        <v>0</v>
      </c>
      <c r="G3019" s="21"/>
      <c r="H3019" s="21"/>
      <c r="I3019" s="20">
        <f t="shared" si="1531"/>
        <v>0</v>
      </c>
      <c r="J3019" s="20">
        <f t="shared" si="1532"/>
        <v>0</v>
      </c>
      <c r="K3019" s="25" t="str">
        <f t="shared" ref="K3019:K3020" si="1535">IF(E3019&lt;0,"マイナス請求",IF(J3019=1900,"○",IF(J3019=0,"0",IF(J3019&lt;1900,"値引残","要確認"))))</f>
        <v>0</v>
      </c>
      <c r="L3019" s="20">
        <f t="shared" si="1534"/>
        <v>0</v>
      </c>
      <c r="M3019" s="42"/>
      <c r="N3019" s="20">
        <f>COUNTIFS($B$21:$B$5019,B3019)</f>
        <v>0</v>
      </c>
    </row>
    <row r="3020" spans="1:14" ht="18.600000000000001" thickBot="1" x14ac:dyDescent="0.5">
      <c r="A3020" s="22">
        <v>3000</v>
      </c>
      <c r="B3020" s="56"/>
      <c r="C3020" s="57"/>
      <c r="D3020" s="24"/>
      <c r="E3020" s="24"/>
      <c r="F3020" s="23">
        <f t="shared" si="1530"/>
        <v>0</v>
      </c>
      <c r="G3020" s="24"/>
      <c r="H3020" s="24"/>
      <c r="I3020" s="23">
        <f t="shared" si="1531"/>
        <v>0</v>
      </c>
      <c r="J3020" s="23">
        <f t="shared" si="1532"/>
        <v>0</v>
      </c>
      <c r="K3020" s="26" t="str">
        <f t="shared" si="1535"/>
        <v>0</v>
      </c>
      <c r="L3020" s="23">
        <f t="shared" si="1534"/>
        <v>0</v>
      </c>
      <c r="M3020" s="43"/>
      <c r="N3020" s="23">
        <f>COUNTIFS($B$21:$B$5019,B3020)</f>
        <v>0</v>
      </c>
    </row>
    <row r="3021" spans="1:14" x14ac:dyDescent="0.45">
      <c r="A3021" s="16">
        <v>3001</v>
      </c>
      <c r="B3021" s="52"/>
      <c r="C3021" s="53"/>
      <c r="D3021" s="18"/>
      <c r="E3021" s="18"/>
      <c r="F3021" s="17">
        <f>D3021-E3021</f>
        <v>0</v>
      </c>
      <c r="G3021" s="18"/>
      <c r="H3021" s="18"/>
      <c r="I3021" s="17">
        <f>G3021-H3021</f>
        <v>0</v>
      </c>
      <c r="J3021" s="17">
        <f>F3021+I3021</f>
        <v>0</v>
      </c>
      <c r="K3021" s="27" t="str">
        <f>IF(E3021&lt;0,"マイナス請求",IF(J3021=1900,"○",IF(J3021=0,"0",IF(J3021&lt;1900,"値引残","要確認"))))</f>
        <v>0</v>
      </c>
      <c r="L3021" s="17">
        <f>J3021</f>
        <v>0</v>
      </c>
      <c r="M3021" s="41"/>
      <c r="N3021" s="17">
        <f>COUNTIFS($B$21:$B$5019,B3021)</f>
        <v>0</v>
      </c>
    </row>
    <row r="3022" spans="1:14" x14ac:dyDescent="0.45">
      <c r="A3022" s="19">
        <v>3002</v>
      </c>
      <c r="B3022" s="54"/>
      <c r="C3022" s="55"/>
      <c r="D3022" s="21"/>
      <c r="E3022" s="21"/>
      <c r="F3022" s="20">
        <f t="shared" ref="F3022:F3030" si="1536">D3022-E3022</f>
        <v>0</v>
      </c>
      <c r="G3022" s="21"/>
      <c r="H3022" s="21"/>
      <c r="I3022" s="20">
        <f t="shared" ref="I3022:I3030" si="1537">G3022-H3022</f>
        <v>0</v>
      </c>
      <c r="J3022" s="20">
        <f t="shared" ref="J3022:J3030" si="1538">F3022+I3022</f>
        <v>0</v>
      </c>
      <c r="K3022" s="25" t="str">
        <f t="shared" ref="K3022:K3030" si="1539">IF(E3022&lt;0,"マイナス請求",IF(J3022=1900,"○",IF(J3022=0,"0",IF(J3022&lt;1900,"値引残","要確認"))))</f>
        <v>0</v>
      </c>
      <c r="L3022" s="20">
        <f t="shared" ref="L3022:L3030" si="1540">J3022</f>
        <v>0</v>
      </c>
      <c r="M3022" s="42"/>
      <c r="N3022" s="20">
        <f>COUNTIFS($B$21:$B$5019,B3022)</f>
        <v>0</v>
      </c>
    </row>
    <row r="3023" spans="1:14" x14ac:dyDescent="0.45">
      <c r="A3023" s="19">
        <v>3003</v>
      </c>
      <c r="B3023" s="54"/>
      <c r="C3023" s="55"/>
      <c r="D3023" s="21"/>
      <c r="E3023" s="21"/>
      <c r="F3023" s="20">
        <f t="shared" si="1536"/>
        <v>0</v>
      </c>
      <c r="G3023" s="21"/>
      <c r="H3023" s="21"/>
      <c r="I3023" s="20">
        <f t="shared" si="1537"/>
        <v>0</v>
      </c>
      <c r="J3023" s="20">
        <f t="shared" si="1538"/>
        <v>0</v>
      </c>
      <c r="K3023" s="25" t="str">
        <f t="shared" si="1539"/>
        <v>0</v>
      </c>
      <c r="L3023" s="20">
        <f t="shared" si="1540"/>
        <v>0</v>
      </c>
      <c r="M3023" s="42"/>
      <c r="N3023" s="20">
        <f>COUNTIFS($B$21:$B$5019,B3023)</f>
        <v>0</v>
      </c>
    </row>
    <row r="3024" spans="1:14" x14ac:dyDescent="0.45">
      <c r="A3024" s="19">
        <v>3004</v>
      </c>
      <c r="B3024" s="54"/>
      <c r="C3024" s="55"/>
      <c r="D3024" s="21"/>
      <c r="E3024" s="21"/>
      <c r="F3024" s="20">
        <f t="shared" si="1536"/>
        <v>0</v>
      </c>
      <c r="G3024" s="21"/>
      <c r="H3024" s="21"/>
      <c r="I3024" s="20">
        <f t="shared" si="1537"/>
        <v>0</v>
      </c>
      <c r="J3024" s="20">
        <f t="shared" si="1538"/>
        <v>0</v>
      </c>
      <c r="K3024" s="25" t="str">
        <f t="shared" si="1539"/>
        <v>0</v>
      </c>
      <c r="L3024" s="20">
        <f t="shared" si="1540"/>
        <v>0</v>
      </c>
      <c r="M3024" s="42"/>
      <c r="N3024" s="20">
        <f>COUNTIFS($B$21:$B$5019,B3024)</f>
        <v>0</v>
      </c>
    </row>
    <row r="3025" spans="1:14" x14ac:dyDescent="0.45">
      <c r="A3025" s="19">
        <v>3005</v>
      </c>
      <c r="B3025" s="54"/>
      <c r="C3025" s="55"/>
      <c r="D3025" s="21"/>
      <c r="E3025" s="21"/>
      <c r="F3025" s="20">
        <f t="shared" si="1536"/>
        <v>0</v>
      </c>
      <c r="G3025" s="21"/>
      <c r="H3025" s="21"/>
      <c r="I3025" s="20">
        <f t="shared" si="1537"/>
        <v>0</v>
      </c>
      <c r="J3025" s="20">
        <f t="shared" si="1538"/>
        <v>0</v>
      </c>
      <c r="K3025" s="25" t="str">
        <f t="shared" si="1539"/>
        <v>0</v>
      </c>
      <c r="L3025" s="20">
        <f t="shared" si="1540"/>
        <v>0</v>
      </c>
      <c r="M3025" s="42"/>
      <c r="N3025" s="20">
        <f>COUNTIFS($B$21:$B$5019,B3025)</f>
        <v>0</v>
      </c>
    </row>
    <row r="3026" spans="1:14" ht="19.95" customHeight="1" x14ac:dyDescent="0.45">
      <c r="A3026" s="19">
        <v>3006</v>
      </c>
      <c r="B3026" s="54"/>
      <c r="C3026" s="55"/>
      <c r="D3026" s="21"/>
      <c r="E3026" s="21"/>
      <c r="F3026" s="20">
        <f t="shared" si="1536"/>
        <v>0</v>
      </c>
      <c r="G3026" s="21"/>
      <c r="H3026" s="21"/>
      <c r="I3026" s="20">
        <f t="shared" si="1537"/>
        <v>0</v>
      </c>
      <c r="J3026" s="20">
        <f t="shared" si="1538"/>
        <v>0</v>
      </c>
      <c r="K3026" s="25" t="str">
        <f t="shared" si="1539"/>
        <v>0</v>
      </c>
      <c r="L3026" s="20">
        <f t="shared" si="1540"/>
        <v>0</v>
      </c>
      <c r="M3026" s="42"/>
      <c r="N3026" s="20">
        <f>COUNTIFS($B$21:$B$5019,B3026)</f>
        <v>0</v>
      </c>
    </row>
    <row r="3027" spans="1:14" x14ac:dyDescent="0.45">
      <c r="A3027" s="19">
        <v>3007</v>
      </c>
      <c r="B3027" s="54"/>
      <c r="C3027" s="55"/>
      <c r="D3027" s="21"/>
      <c r="E3027" s="21"/>
      <c r="F3027" s="20">
        <f t="shared" si="1536"/>
        <v>0</v>
      </c>
      <c r="G3027" s="21"/>
      <c r="H3027" s="21"/>
      <c r="I3027" s="20">
        <f t="shared" si="1537"/>
        <v>0</v>
      </c>
      <c r="J3027" s="20">
        <f t="shared" si="1538"/>
        <v>0</v>
      </c>
      <c r="K3027" s="25" t="str">
        <f t="shared" si="1539"/>
        <v>0</v>
      </c>
      <c r="L3027" s="20">
        <f t="shared" si="1540"/>
        <v>0</v>
      </c>
      <c r="M3027" s="42"/>
      <c r="N3027" s="20">
        <f>COUNTIFS($B$21:$B$5019,B3027)</f>
        <v>0</v>
      </c>
    </row>
    <row r="3028" spans="1:14" x14ac:dyDescent="0.45">
      <c r="A3028" s="19">
        <v>3008</v>
      </c>
      <c r="B3028" s="54"/>
      <c r="C3028" s="55"/>
      <c r="D3028" s="21"/>
      <c r="E3028" s="21"/>
      <c r="F3028" s="20">
        <f t="shared" si="1536"/>
        <v>0</v>
      </c>
      <c r="G3028" s="21"/>
      <c r="H3028" s="21"/>
      <c r="I3028" s="20">
        <f t="shared" si="1537"/>
        <v>0</v>
      </c>
      <c r="J3028" s="20">
        <f t="shared" si="1538"/>
        <v>0</v>
      </c>
      <c r="K3028" s="25" t="str">
        <f t="shared" si="1539"/>
        <v>0</v>
      </c>
      <c r="L3028" s="20">
        <f t="shared" si="1540"/>
        <v>0</v>
      </c>
      <c r="M3028" s="42"/>
      <c r="N3028" s="20">
        <f>COUNTIFS($B$21:$B$5019,B3028)</f>
        <v>0</v>
      </c>
    </row>
    <row r="3029" spans="1:14" x14ac:dyDescent="0.45">
      <c r="A3029" s="19">
        <v>3009</v>
      </c>
      <c r="B3029" s="54"/>
      <c r="C3029" s="55"/>
      <c r="D3029" s="21"/>
      <c r="E3029" s="21"/>
      <c r="F3029" s="20">
        <f t="shared" si="1536"/>
        <v>0</v>
      </c>
      <c r="G3029" s="21"/>
      <c r="H3029" s="21"/>
      <c r="I3029" s="20">
        <f t="shared" si="1537"/>
        <v>0</v>
      </c>
      <c r="J3029" s="20">
        <f t="shared" si="1538"/>
        <v>0</v>
      </c>
      <c r="K3029" s="25" t="str">
        <f t="shared" si="1539"/>
        <v>0</v>
      </c>
      <c r="L3029" s="20">
        <f t="shared" si="1540"/>
        <v>0</v>
      </c>
      <c r="M3029" s="42"/>
      <c r="N3029" s="20">
        <f>COUNTIFS($B$21:$B$5019,B3029)</f>
        <v>0</v>
      </c>
    </row>
    <row r="3030" spans="1:14" ht="18.600000000000001" thickBot="1" x14ac:dyDescent="0.5">
      <c r="A3030" s="22">
        <v>3010</v>
      </c>
      <c r="B3030" s="56"/>
      <c r="C3030" s="57"/>
      <c r="D3030" s="24"/>
      <c r="E3030" s="24"/>
      <c r="F3030" s="23">
        <f t="shared" si="1536"/>
        <v>0</v>
      </c>
      <c r="G3030" s="24"/>
      <c r="H3030" s="24"/>
      <c r="I3030" s="23">
        <f t="shared" si="1537"/>
        <v>0</v>
      </c>
      <c r="J3030" s="23">
        <f t="shared" si="1538"/>
        <v>0</v>
      </c>
      <c r="K3030" s="26" t="str">
        <f t="shared" si="1539"/>
        <v>0</v>
      </c>
      <c r="L3030" s="23">
        <f t="shared" si="1540"/>
        <v>0</v>
      </c>
      <c r="M3030" s="43"/>
      <c r="N3030" s="23">
        <f>COUNTIFS($B$21:$B$5019,B3030)</f>
        <v>0</v>
      </c>
    </row>
    <row r="3031" spans="1:14" x14ac:dyDescent="0.45">
      <c r="A3031" s="16">
        <v>3011</v>
      </c>
      <c r="B3031" s="52"/>
      <c r="C3031" s="53"/>
      <c r="D3031" s="18"/>
      <c r="E3031" s="18"/>
      <c r="F3031" s="17">
        <f>D3031-E3031</f>
        <v>0</v>
      </c>
      <c r="G3031" s="18"/>
      <c r="H3031" s="18"/>
      <c r="I3031" s="17">
        <f>G3031-H3031</f>
        <v>0</v>
      </c>
      <c r="J3031" s="17">
        <f>F3031+I3031</f>
        <v>0</v>
      </c>
      <c r="K3031" s="27" t="str">
        <f>IF(E3031&lt;0,"マイナス請求",IF(J3031=1900,"○",IF(J3031=0,"0",IF(J3031&lt;1900,"値引残","要確認"))))</f>
        <v>0</v>
      </c>
      <c r="L3031" s="17">
        <f>J3031</f>
        <v>0</v>
      </c>
      <c r="M3031" s="41"/>
      <c r="N3031" s="17">
        <f>COUNTIFS($B$21:$B$5019,B3031)</f>
        <v>0</v>
      </c>
    </row>
    <row r="3032" spans="1:14" x14ac:dyDescent="0.45">
      <c r="A3032" s="19">
        <v>3012</v>
      </c>
      <c r="B3032" s="54"/>
      <c r="C3032" s="55"/>
      <c r="D3032" s="21"/>
      <c r="E3032" s="21"/>
      <c r="F3032" s="20">
        <f t="shared" ref="F3032:F3040" si="1541">D3032-E3032</f>
        <v>0</v>
      </c>
      <c r="G3032" s="21"/>
      <c r="H3032" s="21"/>
      <c r="I3032" s="20">
        <f t="shared" ref="I3032:I3040" si="1542">G3032-H3032</f>
        <v>0</v>
      </c>
      <c r="J3032" s="20">
        <f t="shared" ref="J3032:J3040" si="1543">F3032+I3032</f>
        <v>0</v>
      </c>
      <c r="K3032" s="25" t="str">
        <f t="shared" ref="K3032:K3040" si="1544">IF(E3032&lt;0,"マイナス請求",IF(J3032=1900,"○",IF(J3032=0,"0",IF(J3032&lt;1900,"値引残","要確認"))))</f>
        <v>0</v>
      </c>
      <c r="L3032" s="20">
        <f t="shared" ref="L3032:L3040" si="1545">J3032</f>
        <v>0</v>
      </c>
      <c r="M3032" s="42"/>
      <c r="N3032" s="20">
        <f>COUNTIFS($B$21:$B$5019,B3032)</f>
        <v>0</v>
      </c>
    </row>
    <row r="3033" spans="1:14" x14ac:dyDescent="0.45">
      <c r="A3033" s="19">
        <v>3013</v>
      </c>
      <c r="B3033" s="54"/>
      <c r="C3033" s="55"/>
      <c r="D3033" s="21"/>
      <c r="E3033" s="21"/>
      <c r="F3033" s="20">
        <f t="shared" si="1541"/>
        <v>0</v>
      </c>
      <c r="G3033" s="21"/>
      <c r="H3033" s="21"/>
      <c r="I3033" s="20">
        <f t="shared" si="1542"/>
        <v>0</v>
      </c>
      <c r="J3033" s="20">
        <f t="shared" si="1543"/>
        <v>0</v>
      </c>
      <c r="K3033" s="25" t="str">
        <f t="shared" si="1544"/>
        <v>0</v>
      </c>
      <c r="L3033" s="20">
        <f t="shared" si="1545"/>
        <v>0</v>
      </c>
      <c r="M3033" s="42"/>
      <c r="N3033" s="20">
        <f>COUNTIFS($B$21:$B$5019,B3033)</f>
        <v>0</v>
      </c>
    </row>
    <row r="3034" spans="1:14" x14ac:dyDescent="0.45">
      <c r="A3034" s="19">
        <v>3014</v>
      </c>
      <c r="B3034" s="54"/>
      <c r="C3034" s="55"/>
      <c r="D3034" s="21"/>
      <c r="E3034" s="21"/>
      <c r="F3034" s="20">
        <f t="shared" si="1541"/>
        <v>0</v>
      </c>
      <c r="G3034" s="21"/>
      <c r="H3034" s="21"/>
      <c r="I3034" s="20">
        <f t="shared" si="1542"/>
        <v>0</v>
      </c>
      <c r="J3034" s="20">
        <f t="shared" si="1543"/>
        <v>0</v>
      </c>
      <c r="K3034" s="25" t="str">
        <f t="shared" si="1544"/>
        <v>0</v>
      </c>
      <c r="L3034" s="20">
        <f t="shared" si="1545"/>
        <v>0</v>
      </c>
      <c r="M3034" s="42"/>
      <c r="N3034" s="20">
        <f>COUNTIFS($B$21:$B$5019,B3034)</f>
        <v>0</v>
      </c>
    </row>
    <row r="3035" spans="1:14" x14ac:dyDescent="0.45">
      <c r="A3035" s="19">
        <v>3015</v>
      </c>
      <c r="B3035" s="54"/>
      <c r="C3035" s="55"/>
      <c r="D3035" s="21"/>
      <c r="E3035" s="21"/>
      <c r="F3035" s="20">
        <f t="shared" si="1541"/>
        <v>0</v>
      </c>
      <c r="G3035" s="21"/>
      <c r="H3035" s="21"/>
      <c r="I3035" s="20">
        <f t="shared" si="1542"/>
        <v>0</v>
      </c>
      <c r="J3035" s="20">
        <f t="shared" si="1543"/>
        <v>0</v>
      </c>
      <c r="K3035" s="25" t="str">
        <f t="shared" si="1544"/>
        <v>0</v>
      </c>
      <c r="L3035" s="20">
        <f t="shared" si="1545"/>
        <v>0</v>
      </c>
      <c r="M3035" s="42"/>
      <c r="N3035" s="20">
        <f>COUNTIFS($B$21:$B$5019,B3035)</f>
        <v>0</v>
      </c>
    </row>
    <row r="3036" spans="1:14" x14ac:dyDescent="0.45">
      <c r="A3036" s="19">
        <v>3016</v>
      </c>
      <c r="B3036" s="54"/>
      <c r="C3036" s="55"/>
      <c r="D3036" s="21"/>
      <c r="E3036" s="21"/>
      <c r="F3036" s="20">
        <f t="shared" si="1541"/>
        <v>0</v>
      </c>
      <c r="G3036" s="21"/>
      <c r="H3036" s="21"/>
      <c r="I3036" s="20">
        <f t="shared" si="1542"/>
        <v>0</v>
      </c>
      <c r="J3036" s="20">
        <f t="shared" si="1543"/>
        <v>0</v>
      </c>
      <c r="K3036" s="25" t="str">
        <f t="shared" si="1544"/>
        <v>0</v>
      </c>
      <c r="L3036" s="20">
        <f t="shared" si="1545"/>
        <v>0</v>
      </c>
      <c r="M3036" s="42"/>
      <c r="N3036" s="20">
        <f>COUNTIFS($B$21:$B$5019,B3036)</f>
        <v>0</v>
      </c>
    </row>
    <row r="3037" spans="1:14" x14ac:dyDescent="0.45">
      <c r="A3037" s="19">
        <v>3017</v>
      </c>
      <c r="B3037" s="54"/>
      <c r="C3037" s="55"/>
      <c r="D3037" s="21"/>
      <c r="E3037" s="21"/>
      <c r="F3037" s="20">
        <f t="shared" si="1541"/>
        <v>0</v>
      </c>
      <c r="G3037" s="21"/>
      <c r="H3037" s="21"/>
      <c r="I3037" s="20">
        <f t="shared" si="1542"/>
        <v>0</v>
      </c>
      <c r="J3037" s="20">
        <f t="shared" si="1543"/>
        <v>0</v>
      </c>
      <c r="K3037" s="25" t="str">
        <f t="shared" si="1544"/>
        <v>0</v>
      </c>
      <c r="L3037" s="20">
        <f t="shared" si="1545"/>
        <v>0</v>
      </c>
      <c r="M3037" s="42"/>
      <c r="N3037" s="20">
        <f>COUNTIFS($B$21:$B$5019,B3037)</f>
        <v>0</v>
      </c>
    </row>
    <row r="3038" spans="1:14" x14ac:dyDescent="0.45">
      <c r="A3038" s="19">
        <v>3018</v>
      </c>
      <c r="B3038" s="54"/>
      <c r="C3038" s="55"/>
      <c r="D3038" s="21"/>
      <c r="E3038" s="21"/>
      <c r="F3038" s="20">
        <f t="shared" si="1541"/>
        <v>0</v>
      </c>
      <c r="G3038" s="21"/>
      <c r="H3038" s="21"/>
      <c r="I3038" s="20">
        <f t="shared" si="1542"/>
        <v>0</v>
      </c>
      <c r="J3038" s="20">
        <f t="shared" si="1543"/>
        <v>0</v>
      </c>
      <c r="K3038" s="25" t="str">
        <f t="shared" si="1544"/>
        <v>0</v>
      </c>
      <c r="L3038" s="20">
        <f t="shared" si="1545"/>
        <v>0</v>
      </c>
      <c r="M3038" s="42"/>
      <c r="N3038" s="20">
        <f>COUNTIFS($B$21:$B$5019,B3038)</f>
        <v>0</v>
      </c>
    </row>
    <row r="3039" spans="1:14" x14ac:dyDescent="0.45">
      <c r="A3039" s="19">
        <v>3019</v>
      </c>
      <c r="B3039" s="54"/>
      <c r="C3039" s="55"/>
      <c r="D3039" s="21"/>
      <c r="E3039" s="21"/>
      <c r="F3039" s="20">
        <f t="shared" si="1541"/>
        <v>0</v>
      </c>
      <c r="G3039" s="21"/>
      <c r="H3039" s="21"/>
      <c r="I3039" s="20">
        <f t="shared" si="1542"/>
        <v>0</v>
      </c>
      <c r="J3039" s="20">
        <f t="shared" si="1543"/>
        <v>0</v>
      </c>
      <c r="K3039" s="25" t="str">
        <f t="shared" si="1544"/>
        <v>0</v>
      </c>
      <c r="L3039" s="20">
        <f t="shared" si="1545"/>
        <v>0</v>
      </c>
      <c r="M3039" s="42"/>
      <c r="N3039" s="20">
        <f>COUNTIFS($B$21:$B$5019,B3039)</f>
        <v>0</v>
      </c>
    </row>
    <row r="3040" spans="1:14" ht="18.600000000000001" thickBot="1" x14ac:dyDescent="0.5">
      <c r="A3040" s="22">
        <v>3020</v>
      </c>
      <c r="B3040" s="56"/>
      <c r="C3040" s="57"/>
      <c r="D3040" s="24"/>
      <c r="E3040" s="24"/>
      <c r="F3040" s="23">
        <f t="shared" si="1541"/>
        <v>0</v>
      </c>
      <c r="G3040" s="24"/>
      <c r="H3040" s="24"/>
      <c r="I3040" s="23">
        <f t="shared" si="1542"/>
        <v>0</v>
      </c>
      <c r="J3040" s="23">
        <f t="shared" si="1543"/>
        <v>0</v>
      </c>
      <c r="K3040" s="26" t="str">
        <f t="shared" si="1544"/>
        <v>0</v>
      </c>
      <c r="L3040" s="23">
        <f t="shared" si="1545"/>
        <v>0</v>
      </c>
      <c r="M3040" s="43"/>
      <c r="N3040" s="23">
        <f>COUNTIFS($B$21:$B$5019,B3040)</f>
        <v>0</v>
      </c>
    </row>
    <row r="3041" spans="1:14" x14ac:dyDescent="0.45">
      <c r="A3041" s="16">
        <v>3021</v>
      </c>
      <c r="B3041" s="52"/>
      <c r="C3041" s="53"/>
      <c r="D3041" s="18"/>
      <c r="E3041" s="18"/>
      <c r="F3041" s="17">
        <f>D3041-E3041</f>
        <v>0</v>
      </c>
      <c r="G3041" s="18"/>
      <c r="H3041" s="18"/>
      <c r="I3041" s="17">
        <f>G3041-H3041</f>
        <v>0</v>
      </c>
      <c r="J3041" s="17">
        <f>F3041+I3041</f>
        <v>0</v>
      </c>
      <c r="K3041" s="27" t="str">
        <f>IF(E3041&lt;0,"マイナス請求",IF(J3041=1900,"○",IF(J3041=0,"0",IF(J3041&lt;1900,"値引残","要確認"))))</f>
        <v>0</v>
      </c>
      <c r="L3041" s="17">
        <f>J3041</f>
        <v>0</v>
      </c>
      <c r="M3041" s="41"/>
      <c r="N3041" s="17">
        <f>COUNTIFS($B$21:$B$5019,B3041)</f>
        <v>0</v>
      </c>
    </row>
    <row r="3042" spans="1:14" x14ac:dyDescent="0.45">
      <c r="A3042" s="19">
        <v>3022</v>
      </c>
      <c r="B3042" s="54"/>
      <c r="C3042" s="55"/>
      <c r="D3042" s="21"/>
      <c r="E3042" s="21"/>
      <c r="F3042" s="20">
        <f t="shared" ref="F3042:F3050" si="1546">D3042-E3042</f>
        <v>0</v>
      </c>
      <c r="G3042" s="21"/>
      <c r="H3042" s="21"/>
      <c r="I3042" s="20">
        <f t="shared" ref="I3042:I3050" si="1547">G3042-H3042</f>
        <v>0</v>
      </c>
      <c r="J3042" s="20">
        <f t="shared" ref="J3042:J3050" si="1548">F3042+I3042</f>
        <v>0</v>
      </c>
      <c r="K3042" s="25" t="str">
        <f t="shared" ref="K3042:K3050" si="1549">IF(E3042&lt;0,"マイナス請求",IF(J3042=1900,"○",IF(J3042=0,"0",IF(J3042&lt;1900,"値引残","要確認"))))</f>
        <v>0</v>
      </c>
      <c r="L3042" s="20">
        <f t="shared" ref="L3042:L3050" si="1550">J3042</f>
        <v>0</v>
      </c>
      <c r="M3042" s="42"/>
      <c r="N3042" s="20">
        <f>COUNTIFS($B$21:$B$5019,B3042)</f>
        <v>0</v>
      </c>
    </row>
    <row r="3043" spans="1:14" x14ac:dyDescent="0.45">
      <c r="A3043" s="19">
        <v>3023</v>
      </c>
      <c r="B3043" s="54"/>
      <c r="C3043" s="55"/>
      <c r="D3043" s="21"/>
      <c r="E3043" s="21"/>
      <c r="F3043" s="20">
        <f t="shared" si="1546"/>
        <v>0</v>
      </c>
      <c r="G3043" s="21"/>
      <c r="H3043" s="21"/>
      <c r="I3043" s="20">
        <f t="shared" si="1547"/>
        <v>0</v>
      </c>
      <c r="J3043" s="20">
        <f t="shared" si="1548"/>
        <v>0</v>
      </c>
      <c r="K3043" s="25" t="str">
        <f t="shared" si="1549"/>
        <v>0</v>
      </c>
      <c r="L3043" s="20">
        <f t="shared" si="1550"/>
        <v>0</v>
      </c>
      <c r="M3043" s="42"/>
      <c r="N3043" s="20">
        <f>COUNTIFS($B$21:$B$5019,B3043)</f>
        <v>0</v>
      </c>
    </row>
    <row r="3044" spans="1:14" x14ac:dyDescent="0.45">
      <c r="A3044" s="19">
        <v>3024</v>
      </c>
      <c r="B3044" s="54"/>
      <c r="C3044" s="55"/>
      <c r="D3044" s="21"/>
      <c r="E3044" s="21"/>
      <c r="F3044" s="20">
        <f t="shared" si="1546"/>
        <v>0</v>
      </c>
      <c r="G3044" s="21"/>
      <c r="H3044" s="21"/>
      <c r="I3044" s="20">
        <f t="shared" si="1547"/>
        <v>0</v>
      </c>
      <c r="J3044" s="20">
        <f t="shared" si="1548"/>
        <v>0</v>
      </c>
      <c r="K3044" s="25" t="str">
        <f t="shared" si="1549"/>
        <v>0</v>
      </c>
      <c r="L3044" s="20">
        <f t="shared" si="1550"/>
        <v>0</v>
      </c>
      <c r="M3044" s="42"/>
      <c r="N3044" s="20">
        <f>COUNTIFS($B$21:$B$5019,B3044)</f>
        <v>0</v>
      </c>
    </row>
    <row r="3045" spans="1:14" x14ac:dyDescent="0.45">
      <c r="A3045" s="19">
        <v>3025</v>
      </c>
      <c r="B3045" s="54"/>
      <c r="C3045" s="55"/>
      <c r="D3045" s="21"/>
      <c r="E3045" s="21"/>
      <c r="F3045" s="20">
        <f t="shared" si="1546"/>
        <v>0</v>
      </c>
      <c r="G3045" s="21"/>
      <c r="H3045" s="21"/>
      <c r="I3045" s="20">
        <f t="shared" si="1547"/>
        <v>0</v>
      </c>
      <c r="J3045" s="20">
        <f t="shared" si="1548"/>
        <v>0</v>
      </c>
      <c r="K3045" s="25" t="str">
        <f t="shared" si="1549"/>
        <v>0</v>
      </c>
      <c r="L3045" s="20">
        <f t="shared" si="1550"/>
        <v>0</v>
      </c>
      <c r="M3045" s="42"/>
      <c r="N3045" s="20">
        <f>COUNTIFS($B$21:$B$5019,B3045)</f>
        <v>0</v>
      </c>
    </row>
    <row r="3046" spans="1:14" x14ac:dyDescent="0.45">
      <c r="A3046" s="19">
        <v>3026</v>
      </c>
      <c r="B3046" s="54"/>
      <c r="C3046" s="55"/>
      <c r="D3046" s="21"/>
      <c r="E3046" s="21"/>
      <c r="F3046" s="20">
        <f t="shared" si="1546"/>
        <v>0</v>
      </c>
      <c r="G3046" s="21"/>
      <c r="H3046" s="21"/>
      <c r="I3046" s="20">
        <f t="shared" si="1547"/>
        <v>0</v>
      </c>
      <c r="J3046" s="20">
        <f t="shared" si="1548"/>
        <v>0</v>
      </c>
      <c r="K3046" s="25" t="str">
        <f t="shared" si="1549"/>
        <v>0</v>
      </c>
      <c r="L3046" s="20">
        <f t="shared" si="1550"/>
        <v>0</v>
      </c>
      <c r="M3046" s="42"/>
      <c r="N3046" s="20">
        <f>COUNTIFS($B$21:$B$5019,B3046)</f>
        <v>0</v>
      </c>
    </row>
    <row r="3047" spans="1:14" x14ac:dyDescent="0.45">
      <c r="A3047" s="19">
        <v>3027</v>
      </c>
      <c r="B3047" s="54"/>
      <c r="C3047" s="55"/>
      <c r="D3047" s="21"/>
      <c r="E3047" s="21"/>
      <c r="F3047" s="20">
        <f t="shared" si="1546"/>
        <v>0</v>
      </c>
      <c r="G3047" s="21"/>
      <c r="H3047" s="21"/>
      <c r="I3047" s="20">
        <f t="shared" si="1547"/>
        <v>0</v>
      </c>
      <c r="J3047" s="20">
        <f t="shared" si="1548"/>
        <v>0</v>
      </c>
      <c r="K3047" s="25" t="str">
        <f t="shared" si="1549"/>
        <v>0</v>
      </c>
      <c r="L3047" s="20">
        <f t="shared" si="1550"/>
        <v>0</v>
      </c>
      <c r="M3047" s="42"/>
      <c r="N3047" s="20">
        <f>COUNTIFS($B$21:$B$5019,B3047)</f>
        <v>0</v>
      </c>
    </row>
    <row r="3048" spans="1:14" x14ac:dyDescent="0.45">
      <c r="A3048" s="19">
        <v>3028</v>
      </c>
      <c r="B3048" s="54"/>
      <c r="C3048" s="55"/>
      <c r="D3048" s="21"/>
      <c r="E3048" s="21"/>
      <c r="F3048" s="20">
        <f t="shared" si="1546"/>
        <v>0</v>
      </c>
      <c r="G3048" s="21"/>
      <c r="H3048" s="21"/>
      <c r="I3048" s="20">
        <f t="shared" si="1547"/>
        <v>0</v>
      </c>
      <c r="J3048" s="20">
        <f t="shared" si="1548"/>
        <v>0</v>
      </c>
      <c r="K3048" s="25" t="str">
        <f t="shared" si="1549"/>
        <v>0</v>
      </c>
      <c r="L3048" s="20">
        <f t="shared" si="1550"/>
        <v>0</v>
      </c>
      <c r="M3048" s="42"/>
      <c r="N3048" s="20">
        <f>COUNTIFS($B$21:$B$5019,B3048)</f>
        <v>0</v>
      </c>
    </row>
    <row r="3049" spans="1:14" x14ac:dyDescent="0.45">
      <c r="A3049" s="19">
        <v>3029</v>
      </c>
      <c r="B3049" s="54"/>
      <c r="C3049" s="55"/>
      <c r="D3049" s="21"/>
      <c r="E3049" s="21"/>
      <c r="F3049" s="20">
        <f t="shared" si="1546"/>
        <v>0</v>
      </c>
      <c r="G3049" s="21"/>
      <c r="H3049" s="21"/>
      <c r="I3049" s="20">
        <f t="shared" si="1547"/>
        <v>0</v>
      </c>
      <c r="J3049" s="20">
        <f t="shared" si="1548"/>
        <v>0</v>
      </c>
      <c r="K3049" s="25" t="str">
        <f t="shared" si="1549"/>
        <v>0</v>
      </c>
      <c r="L3049" s="20">
        <f t="shared" si="1550"/>
        <v>0</v>
      </c>
      <c r="M3049" s="42"/>
      <c r="N3049" s="20">
        <f>COUNTIFS($B$21:$B$5019,B3049)</f>
        <v>0</v>
      </c>
    </row>
    <row r="3050" spans="1:14" ht="18.600000000000001" thickBot="1" x14ac:dyDescent="0.5">
      <c r="A3050" s="22">
        <v>3030</v>
      </c>
      <c r="B3050" s="56"/>
      <c r="C3050" s="57"/>
      <c r="D3050" s="24"/>
      <c r="E3050" s="24"/>
      <c r="F3050" s="23">
        <f t="shared" si="1546"/>
        <v>0</v>
      </c>
      <c r="G3050" s="24"/>
      <c r="H3050" s="24"/>
      <c r="I3050" s="23">
        <f t="shared" si="1547"/>
        <v>0</v>
      </c>
      <c r="J3050" s="23">
        <f t="shared" si="1548"/>
        <v>0</v>
      </c>
      <c r="K3050" s="26" t="str">
        <f t="shared" si="1549"/>
        <v>0</v>
      </c>
      <c r="L3050" s="23">
        <f t="shared" si="1550"/>
        <v>0</v>
      </c>
      <c r="M3050" s="43"/>
      <c r="N3050" s="23">
        <f>COUNTIFS($B$21:$B$5019,B3050)</f>
        <v>0</v>
      </c>
    </row>
    <row r="3051" spans="1:14" x14ac:dyDescent="0.45">
      <c r="A3051" s="16">
        <v>3031</v>
      </c>
      <c r="B3051" s="52"/>
      <c r="C3051" s="53"/>
      <c r="D3051" s="18"/>
      <c r="E3051" s="18"/>
      <c r="F3051" s="17">
        <f>D3051-E3051</f>
        <v>0</v>
      </c>
      <c r="G3051" s="18"/>
      <c r="H3051" s="18"/>
      <c r="I3051" s="17">
        <f>G3051-H3051</f>
        <v>0</v>
      </c>
      <c r="J3051" s="17">
        <f>F3051+I3051</f>
        <v>0</v>
      </c>
      <c r="K3051" s="27" t="str">
        <f>IF(E3051&lt;0,"マイナス請求",IF(J3051=1900,"○",IF(J3051=0,"0",IF(J3051&lt;1900,"値引残","要確認"))))</f>
        <v>0</v>
      </c>
      <c r="L3051" s="17">
        <f>J3051</f>
        <v>0</v>
      </c>
      <c r="M3051" s="41"/>
      <c r="N3051" s="17">
        <f>COUNTIFS($B$21:$B$5019,B3051)</f>
        <v>0</v>
      </c>
    </row>
    <row r="3052" spans="1:14" x14ac:dyDescent="0.45">
      <c r="A3052" s="19">
        <v>3032</v>
      </c>
      <c r="B3052" s="54"/>
      <c r="C3052" s="55"/>
      <c r="D3052" s="21"/>
      <c r="E3052" s="21"/>
      <c r="F3052" s="20">
        <f t="shared" ref="F3052:F3060" si="1551">D3052-E3052</f>
        <v>0</v>
      </c>
      <c r="G3052" s="21"/>
      <c r="H3052" s="21"/>
      <c r="I3052" s="20">
        <f t="shared" ref="I3052:I3060" si="1552">G3052-H3052</f>
        <v>0</v>
      </c>
      <c r="J3052" s="20">
        <f t="shared" ref="J3052:J3060" si="1553">F3052+I3052</f>
        <v>0</v>
      </c>
      <c r="K3052" s="25" t="str">
        <f t="shared" ref="K3052:K3060" si="1554">IF(E3052&lt;0,"マイナス請求",IF(J3052=1900,"○",IF(J3052=0,"0",IF(J3052&lt;1900,"値引残","要確認"))))</f>
        <v>0</v>
      </c>
      <c r="L3052" s="20">
        <f t="shared" ref="L3052:L3060" si="1555">J3052</f>
        <v>0</v>
      </c>
      <c r="M3052" s="42"/>
      <c r="N3052" s="20">
        <f>COUNTIFS($B$21:$B$5019,B3052)</f>
        <v>0</v>
      </c>
    </row>
    <row r="3053" spans="1:14" x14ac:dyDescent="0.45">
      <c r="A3053" s="19">
        <v>3033</v>
      </c>
      <c r="B3053" s="54"/>
      <c r="C3053" s="55"/>
      <c r="D3053" s="21"/>
      <c r="E3053" s="21"/>
      <c r="F3053" s="20">
        <f t="shared" si="1551"/>
        <v>0</v>
      </c>
      <c r="G3053" s="21"/>
      <c r="H3053" s="21"/>
      <c r="I3053" s="20">
        <f t="shared" si="1552"/>
        <v>0</v>
      </c>
      <c r="J3053" s="20">
        <f t="shared" si="1553"/>
        <v>0</v>
      </c>
      <c r="K3053" s="25" t="str">
        <f t="shared" si="1554"/>
        <v>0</v>
      </c>
      <c r="L3053" s="20">
        <f t="shared" si="1555"/>
        <v>0</v>
      </c>
      <c r="M3053" s="42"/>
      <c r="N3053" s="20">
        <f>COUNTIFS($B$21:$B$5019,B3053)</f>
        <v>0</v>
      </c>
    </row>
    <row r="3054" spans="1:14" x14ac:dyDescent="0.45">
      <c r="A3054" s="19">
        <v>3034</v>
      </c>
      <c r="B3054" s="54"/>
      <c r="C3054" s="55"/>
      <c r="D3054" s="21"/>
      <c r="E3054" s="21"/>
      <c r="F3054" s="20">
        <f t="shared" si="1551"/>
        <v>0</v>
      </c>
      <c r="G3054" s="21"/>
      <c r="H3054" s="21"/>
      <c r="I3054" s="20">
        <f t="shared" si="1552"/>
        <v>0</v>
      </c>
      <c r="J3054" s="20">
        <f t="shared" si="1553"/>
        <v>0</v>
      </c>
      <c r="K3054" s="25" t="str">
        <f t="shared" si="1554"/>
        <v>0</v>
      </c>
      <c r="L3054" s="20">
        <f t="shared" si="1555"/>
        <v>0</v>
      </c>
      <c r="M3054" s="42"/>
      <c r="N3054" s="20">
        <f>COUNTIFS($B$21:$B$5019,B3054)</f>
        <v>0</v>
      </c>
    </row>
    <row r="3055" spans="1:14" x14ac:dyDescent="0.45">
      <c r="A3055" s="19">
        <v>3035</v>
      </c>
      <c r="B3055" s="54"/>
      <c r="C3055" s="55"/>
      <c r="D3055" s="21"/>
      <c r="E3055" s="21"/>
      <c r="F3055" s="20">
        <f t="shared" si="1551"/>
        <v>0</v>
      </c>
      <c r="G3055" s="21"/>
      <c r="H3055" s="21"/>
      <c r="I3055" s="20">
        <f t="shared" si="1552"/>
        <v>0</v>
      </c>
      <c r="J3055" s="20">
        <f t="shared" si="1553"/>
        <v>0</v>
      </c>
      <c r="K3055" s="25" t="str">
        <f t="shared" si="1554"/>
        <v>0</v>
      </c>
      <c r="L3055" s="20">
        <f t="shared" si="1555"/>
        <v>0</v>
      </c>
      <c r="M3055" s="42"/>
      <c r="N3055" s="20">
        <f>COUNTIFS($B$21:$B$5019,B3055)</f>
        <v>0</v>
      </c>
    </row>
    <row r="3056" spans="1:14" x14ac:dyDescent="0.45">
      <c r="A3056" s="19">
        <v>3036</v>
      </c>
      <c r="B3056" s="54"/>
      <c r="C3056" s="55"/>
      <c r="D3056" s="21"/>
      <c r="E3056" s="21"/>
      <c r="F3056" s="20">
        <f t="shared" si="1551"/>
        <v>0</v>
      </c>
      <c r="G3056" s="21"/>
      <c r="H3056" s="21"/>
      <c r="I3056" s="20">
        <f t="shared" si="1552"/>
        <v>0</v>
      </c>
      <c r="J3056" s="20">
        <f t="shared" si="1553"/>
        <v>0</v>
      </c>
      <c r="K3056" s="25" t="str">
        <f t="shared" si="1554"/>
        <v>0</v>
      </c>
      <c r="L3056" s="20">
        <f t="shared" si="1555"/>
        <v>0</v>
      </c>
      <c r="M3056" s="42"/>
      <c r="N3056" s="20">
        <f>COUNTIFS($B$21:$B$5019,B3056)</f>
        <v>0</v>
      </c>
    </row>
    <row r="3057" spans="1:14" x14ac:dyDescent="0.45">
      <c r="A3057" s="19">
        <v>3037</v>
      </c>
      <c r="B3057" s="54"/>
      <c r="C3057" s="55"/>
      <c r="D3057" s="21"/>
      <c r="E3057" s="21"/>
      <c r="F3057" s="20">
        <f t="shared" si="1551"/>
        <v>0</v>
      </c>
      <c r="G3057" s="21"/>
      <c r="H3057" s="21"/>
      <c r="I3057" s="20">
        <f t="shared" si="1552"/>
        <v>0</v>
      </c>
      <c r="J3057" s="20">
        <f t="shared" si="1553"/>
        <v>0</v>
      </c>
      <c r="K3057" s="25" t="str">
        <f t="shared" si="1554"/>
        <v>0</v>
      </c>
      <c r="L3057" s="20">
        <f t="shared" si="1555"/>
        <v>0</v>
      </c>
      <c r="M3057" s="42"/>
      <c r="N3057" s="20">
        <f>COUNTIFS($B$21:$B$5019,B3057)</f>
        <v>0</v>
      </c>
    </row>
    <row r="3058" spans="1:14" x14ac:dyDescent="0.45">
      <c r="A3058" s="19">
        <v>3038</v>
      </c>
      <c r="B3058" s="54"/>
      <c r="C3058" s="55"/>
      <c r="D3058" s="21"/>
      <c r="E3058" s="21"/>
      <c r="F3058" s="20">
        <f t="shared" si="1551"/>
        <v>0</v>
      </c>
      <c r="G3058" s="21"/>
      <c r="H3058" s="21"/>
      <c r="I3058" s="20">
        <f t="shared" si="1552"/>
        <v>0</v>
      </c>
      <c r="J3058" s="20">
        <f t="shared" si="1553"/>
        <v>0</v>
      </c>
      <c r="K3058" s="25" t="str">
        <f t="shared" si="1554"/>
        <v>0</v>
      </c>
      <c r="L3058" s="20">
        <f t="shared" si="1555"/>
        <v>0</v>
      </c>
      <c r="M3058" s="42"/>
      <c r="N3058" s="20">
        <f>COUNTIFS($B$21:$B$5019,B3058)</f>
        <v>0</v>
      </c>
    </row>
    <row r="3059" spans="1:14" x14ac:dyDescent="0.45">
      <c r="A3059" s="19">
        <v>3039</v>
      </c>
      <c r="B3059" s="54"/>
      <c r="C3059" s="55"/>
      <c r="D3059" s="21"/>
      <c r="E3059" s="21"/>
      <c r="F3059" s="20">
        <f t="shared" si="1551"/>
        <v>0</v>
      </c>
      <c r="G3059" s="21"/>
      <c r="H3059" s="21"/>
      <c r="I3059" s="20">
        <f t="shared" si="1552"/>
        <v>0</v>
      </c>
      <c r="J3059" s="20">
        <f t="shared" si="1553"/>
        <v>0</v>
      </c>
      <c r="K3059" s="25" t="str">
        <f t="shared" si="1554"/>
        <v>0</v>
      </c>
      <c r="L3059" s="20">
        <f t="shared" si="1555"/>
        <v>0</v>
      </c>
      <c r="M3059" s="42"/>
      <c r="N3059" s="20">
        <f>COUNTIFS($B$21:$B$5019,B3059)</f>
        <v>0</v>
      </c>
    </row>
    <row r="3060" spans="1:14" ht="18.600000000000001" thickBot="1" x14ac:dyDescent="0.5">
      <c r="A3060" s="22">
        <v>3040</v>
      </c>
      <c r="B3060" s="56"/>
      <c r="C3060" s="57"/>
      <c r="D3060" s="24"/>
      <c r="E3060" s="24"/>
      <c r="F3060" s="23">
        <f t="shared" si="1551"/>
        <v>0</v>
      </c>
      <c r="G3060" s="24"/>
      <c r="H3060" s="24"/>
      <c r="I3060" s="23">
        <f t="shared" si="1552"/>
        <v>0</v>
      </c>
      <c r="J3060" s="23">
        <f t="shared" si="1553"/>
        <v>0</v>
      </c>
      <c r="K3060" s="26" t="str">
        <f t="shared" si="1554"/>
        <v>0</v>
      </c>
      <c r="L3060" s="23">
        <f t="shared" si="1555"/>
        <v>0</v>
      </c>
      <c r="M3060" s="43"/>
      <c r="N3060" s="23">
        <f>COUNTIFS($B$21:$B$5019,B3060)</f>
        <v>0</v>
      </c>
    </row>
    <row r="3061" spans="1:14" x14ac:dyDescent="0.45">
      <c r="A3061" s="16">
        <v>3041</v>
      </c>
      <c r="B3061" s="52"/>
      <c r="C3061" s="53"/>
      <c r="D3061" s="18"/>
      <c r="E3061" s="18"/>
      <c r="F3061" s="17">
        <f>D3061-E3061</f>
        <v>0</v>
      </c>
      <c r="G3061" s="18"/>
      <c r="H3061" s="18"/>
      <c r="I3061" s="17">
        <f>G3061-H3061</f>
        <v>0</v>
      </c>
      <c r="J3061" s="17">
        <f>F3061+I3061</f>
        <v>0</v>
      </c>
      <c r="K3061" s="27" t="str">
        <f>IF(E3061&lt;0,"マイナス請求",IF(J3061=1900,"○",IF(J3061=0,"0",IF(J3061&lt;1900,"値引残","要確認"))))</f>
        <v>0</v>
      </c>
      <c r="L3061" s="17">
        <f>J3061</f>
        <v>0</v>
      </c>
      <c r="M3061" s="41"/>
      <c r="N3061" s="17">
        <f>COUNTIFS($B$21:$B$5019,B3061)</f>
        <v>0</v>
      </c>
    </row>
    <row r="3062" spans="1:14" x14ac:dyDescent="0.45">
      <c r="A3062" s="19">
        <v>3042</v>
      </c>
      <c r="B3062" s="54"/>
      <c r="C3062" s="55"/>
      <c r="D3062" s="21"/>
      <c r="E3062" s="21"/>
      <c r="F3062" s="20">
        <f t="shared" ref="F3062:F3070" si="1556">D3062-E3062</f>
        <v>0</v>
      </c>
      <c r="G3062" s="21"/>
      <c r="H3062" s="21"/>
      <c r="I3062" s="20">
        <f t="shared" ref="I3062:I3070" si="1557">G3062-H3062</f>
        <v>0</v>
      </c>
      <c r="J3062" s="20">
        <f t="shared" ref="J3062:J3070" si="1558">F3062+I3062</f>
        <v>0</v>
      </c>
      <c r="K3062" s="25" t="str">
        <f t="shared" ref="K3062:K3070" si="1559">IF(E3062&lt;0,"マイナス請求",IF(J3062=1900,"○",IF(J3062=0,"0",IF(J3062&lt;1900,"値引残","要確認"))))</f>
        <v>0</v>
      </c>
      <c r="L3062" s="20">
        <f t="shared" ref="L3062:L3070" si="1560">J3062</f>
        <v>0</v>
      </c>
      <c r="M3062" s="42"/>
      <c r="N3062" s="20">
        <f>COUNTIFS($B$21:$B$5019,B3062)</f>
        <v>0</v>
      </c>
    </row>
    <row r="3063" spans="1:14" x14ac:dyDescent="0.45">
      <c r="A3063" s="19">
        <v>3043</v>
      </c>
      <c r="B3063" s="54"/>
      <c r="C3063" s="55"/>
      <c r="D3063" s="21"/>
      <c r="E3063" s="21"/>
      <c r="F3063" s="20">
        <f t="shared" si="1556"/>
        <v>0</v>
      </c>
      <c r="G3063" s="21"/>
      <c r="H3063" s="21"/>
      <c r="I3063" s="20">
        <f t="shared" si="1557"/>
        <v>0</v>
      </c>
      <c r="J3063" s="20">
        <f t="shared" si="1558"/>
        <v>0</v>
      </c>
      <c r="K3063" s="25" t="str">
        <f t="shared" si="1559"/>
        <v>0</v>
      </c>
      <c r="L3063" s="20">
        <f t="shared" si="1560"/>
        <v>0</v>
      </c>
      <c r="M3063" s="42"/>
      <c r="N3063" s="20">
        <f>COUNTIFS($B$21:$B$5019,B3063)</f>
        <v>0</v>
      </c>
    </row>
    <row r="3064" spans="1:14" x14ac:dyDescent="0.45">
      <c r="A3064" s="19">
        <v>3044</v>
      </c>
      <c r="B3064" s="54"/>
      <c r="C3064" s="55"/>
      <c r="D3064" s="21"/>
      <c r="E3064" s="21"/>
      <c r="F3064" s="20">
        <f t="shared" si="1556"/>
        <v>0</v>
      </c>
      <c r="G3064" s="21"/>
      <c r="H3064" s="21"/>
      <c r="I3064" s="20">
        <f t="shared" si="1557"/>
        <v>0</v>
      </c>
      <c r="J3064" s="20">
        <f t="shared" si="1558"/>
        <v>0</v>
      </c>
      <c r="K3064" s="25" t="str">
        <f t="shared" si="1559"/>
        <v>0</v>
      </c>
      <c r="L3064" s="20">
        <f t="shared" si="1560"/>
        <v>0</v>
      </c>
      <c r="M3064" s="42"/>
      <c r="N3064" s="20">
        <f>COUNTIFS($B$21:$B$5019,B3064)</f>
        <v>0</v>
      </c>
    </row>
    <row r="3065" spans="1:14" x14ac:dyDescent="0.45">
      <c r="A3065" s="19">
        <v>3045</v>
      </c>
      <c r="B3065" s="54"/>
      <c r="C3065" s="55"/>
      <c r="D3065" s="21"/>
      <c r="E3065" s="21"/>
      <c r="F3065" s="20">
        <f t="shared" si="1556"/>
        <v>0</v>
      </c>
      <c r="G3065" s="21"/>
      <c r="H3065" s="21"/>
      <c r="I3065" s="20">
        <f t="shared" si="1557"/>
        <v>0</v>
      </c>
      <c r="J3065" s="20">
        <f t="shared" si="1558"/>
        <v>0</v>
      </c>
      <c r="K3065" s="25" t="str">
        <f t="shared" si="1559"/>
        <v>0</v>
      </c>
      <c r="L3065" s="20">
        <f t="shared" si="1560"/>
        <v>0</v>
      </c>
      <c r="M3065" s="42"/>
      <c r="N3065" s="20">
        <f>COUNTIFS($B$21:$B$5019,B3065)</f>
        <v>0</v>
      </c>
    </row>
    <row r="3066" spans="1:14" x14ac:dyDescent="0.45">
      <c r="A3066" s="19">
        <v>3046</v>
      </c>
      <c r="B3066" s="54"/>
      <c r="C3066" s="55"/>
      <c r="D3066" s="21"/>
      <c r="E3066" s="21"/>
      <c r="F3066" s="20">
        <f t="shared" si="1556"/>
        <v>0</v>
      </c>
      <c r="G3066" s="21"/>
      <c r="H3066" s="21"/>
      <c r="I3066" s="20">
        <f t="shared" si="1557"/>
        <v>0</v>
      </c>
      <c r="J3066" s="20">
        <f t="shared" si="1558"/>
        <v>0</v>
      </c>
      <c r="K3066" s="25" t="str">
        <f t="shared" si="1559"/>
        <v>0</v>
      </c>
      <c r="L3066" s="20">
        <f t="shared" si="1560"/>
        <v>0</v>
      </c>
      <c r="M3066" s="42"/>
      <c r="N3066" s="20">
        <f>COUNTIFS($B$21:$B$5019,B3066)</f>
        <v>0</v>
      </c>
    </row>
    <row r="3067" spans="1:14" x14ac:dyDescent="0.45">
      <c r="A3067" s="19">
        <v>3047</v>
      </c>
      <c r="B3067" s="54"/>
      <c r="C3067" s="55"/>
      <c r="D3067" s="21"/>
      <c r="E3067" s="21"/>
      <c r="F3067" s="20">
        <f t="shared" si="1556"/>
        <v>0</v>
      </c>
      <c r="G3067" s="21"/>
      <c r="H3067" s="21"/>
      <c r="I3067" s="20">
        <f t="shared" si="1557"/>
        <v>0</v>
      </c>
      <c r="J3067" s="20">
        <f t="shared" si="1558"/>
        <v>0</v>
      </c>
      <c r="K3067" s="25" t="str">
        <f t="shared" si="1559"/>
        <v>0</v>
      </c>
      <c r="L3067" s="20">
        <f t="shared" si="1560"/>
        <v>0</v>
      </c>
      <c r="M3067" s="42"/>
      <c r="N3067" s="20">
        <f>COUNTIFS($B$21:$B$5019,B3067)</f>
        <v>0</v>
      </c>
    </row>
    <row r="3068" spans="1:14" x14ac:dyDescent="0.45">
      <c r="A3068" s="19">
        <v>3048</v>
      </c>
      <c r="B3068" s="54"/>
      <c r="C3068" s="55"/>
      <c r="D3068" s="21"/>
      <c r="E3068" s="21"/>
      <c r="F3068" s="20">
        <f t="shared" si="1556"/>
        <v>0</v>
      </c>
      <c r="G3068" s="21"/>
      <c r="H3068" s="21"/>
      <c r="I3068" s="20">
        <f t="shared" si="1557"/>
        <v>0</v>
      </c>
      <c r="J3068" s="20">
        <f t="shared" si="1558"/>
        <v>0</v>
      </c>
      <c r="K3068" s="25" t="str">
        <f t="shared" si="1559"/>
        <v>0</v>
      </c>
      <c r="L3068" s="20">
        <f t="shared" si="1560"/>
        <v>0</v>
      </c>
      <c r="M3068" s="42"/>
      <c r="N3068" s="20">
        <f>COUNTIFS($B$21:$B$5019,B3068)</f>
        <v>0</v>
      </c>
    </row>
    <row r="3069" spans="1:14" x14ac:dyDescent="0.45">
      <c r="A3069" s="19">
        <v>3049</v>
      </c>
      <c r="B3069" s="54"/>
      <c r="C3069" s="55"/>
      <c r="D3069" s="21"/>
      <c r="E3069" s="21"/>
      <c r="F3069" s="20">
        <f t="shared" si="1556"/>
        <v>0</v>
      </c>
      <c r="G3069" s="21"/>
      <c r="H3069" s="21"/>
      <c r="I3069" s="20">
        <f t="shared" si="1557"/>
        <v>0</v>
      </c>
      <c r="J3069" s="20">
        <f t="shared" si="1558"/>
        <v>0</v>
      </c>
      <c r="K3069" s="25" t="str">
        <f t="shared" si="1559"/>
        <v>0</v>
      </c>
      <c r="L3069" s="20">
        <f t="shared" si="1560"/>
        <v>0</v>
      </c>
      <c r="M3069" s="42"/>
      <c r="N3069" s="20">
        <f>COUNTIFS($B$21:$B$5019,B3069)</f>
        <v>0</v>
      </c>
    </row>
    <row r="3070" spans="1:14" ht="18.600000000000001" thickBot="1" x14ac:dyDescent="0.5">
      <c r="A3070" s="22">
        <v>3050</v>
      </c>
      <c r="B3070" s="56"/>
      <c r="C3070" s="57"/>
      <c r="D3070" s="24"/>
      <c r="E3070" s="24"/>
      <c r="F3070" s="23">
        <f t="shared" si="1556"/>
        <v>0</v>
      </c>
      <c r="G3070" s="24"/>
      <c r="H3070" s="24"/>
      <c r="I3070" s="23">
        <f t="shared" si="1557"/>
        <v>0</v>
      </c>
      <c r="J3070" s="23">
        <f t="shared" si="1558"/>
        <v>0</v>
      </c>
      <c r="K3070" s="26" t="str">
        <f t="shared" si="1559"/>
        <v>0</v>
      </c>
      <c r="L3070" s="23">
        <f t="shared" si="1560"/>
        <v>0</v>
      </c>
      <c r="M3070" s="43"/>
      <c r="N3070" s="23">
        <f>COUNTIFS($B$21:$B$5019,B3070)</f>
        <v>0</v>
      </c>
    </row>
    <row r="3071" spans="1:14" x14ac:dyDescent="0.45">
      <c r="A3071" s="16">
        <v>3051</v>
      </c>
      <c r="B3071" s="52"/>
      <c r="C3071" s="53"/>
      <c r="D3071" s="18"/>
      <c r="E3071" s="18"/>
      <c r="F3071" s="17">
        <f>D3071-E3071</f>
        <v>0</v>
      </c>
      <c r="G3071" s="18"/>
      <c r="H3071" s="18"/>
      <c r="I3071" s="17">
        <f>G3071-H3071</f>
        <v>0</v>
      </c>
      <c r="J3071" s="17">
        <f>F3071+I3071</f>
        <v>0</v>
      </c>
      <c r="K3071" s="27" t="str">
        <f>IF(E3071&lt;0,"マイナス請求",IF(J3071=1900,"○",IF(J3071=0,"0",IF(J3071&lt;1900,"値引残","要確認"))))</f>
        <v>0</v>
      </c>
      <c r="L3071" s="17">
        <f>J3071</f>
        <v>0</v>
      </c>
      <c r="M3071" s="41"/>
      <c r="N3071" s="17">
        <f>COUNTIFS($B$21:$B$5019,B3071)</f>
        <v>0</v>
      </c>
    </row>
    <row r="3072" spans="1:14" x14ac:dyDescent="0.45">
      <c r="A3072" s="19">
        <v>3052</v>
      </c>
      <c r="B3072" s="54"/>
      <c r="C3072" s="55"/>
      <c r="D3072" s="21"/>
      <c r="E3072" s="21"/>
      <c r="F3072" s="20">
        <f t="shared" ref="F3072:F3080" si="1561">D3072-E3072</f>
        <v>0</v>
      </c>
      <c r="G3072" s="21"/>
      <c r="H3072" s="21"/>
      <c r="I3072" s="20">
        <f t="shared" ref="I3072:I3080" si="1562">G3072-H3072</f>
        <v>0</v>
      </c>
      <c r="J3072" s="20">
        <f t="shared" ref="J3072:J3080" si="1563">F3072+I3072</f>
        <v>0</v>
      </c>
      <c r="K3072" s="25" t="str">
        <f t="shared" ref="K3072:K3080" si="1564">IF(E3072&lt;0,"マイナス請求",IF(J3072=1900,"○",IF(J3072=0,"0",IF(J3072&lt;1900,"値引残","要確認"))))</f>
        <v>0</v>
      </c>
      <c r="L3072" s="20">
        <f t="shared" ref="L3072:L3080" si="1565">J3072</f>
        <v>0</v>
      </c>
      <c r="M3072" s="42"/>
      <c r="N3072" s="20">
        <f>COUNTIFS($B$21:$B$5019,B3072)</f>
        <v>0</v>
      </c>
    </row>
    <row r="3073" spans="1:14" x14ac:dyDescent="0.45">
      <c r="A3073" s="19">
        <v>3053</v>
      </c>
      <c r="B3073" s="54"/>
      <c r="C3073" s="55"/>
      <c r="D3073" s="21"/>
      <c r="E3073" s="21"/>
      <c r="F3073" s="20">
        <f t="shared" si="1561"/>
        <v>0</v>
      </c>
      <c r="G3073" s="21"/>
      <c r="H3073" s="21"/>
      <c r="I3073" s="20">
        <f t="shared" si="1562"/>
        <v>0</v>
      </c>
      <c r="J3073" s="20">
        <f t="shared" si="1563"/>
        <v>0</v>
      </c>
      <c r="K3073" s="25" t="str">
        <f t="shared" si="1564"/>
        <v>0</v>
      </c>
      <c r="L3073" s="20">
        <f t="shared" si="1565"/>
        <v>0</v>
      </c>
      <c r="M3073" s="42"/>
      <c r="N3073" s="20">
        <f>COUNTIFS($B$21:$B$5019,B3073)</f>
        <v>0</v>
      </c>
    </row>
    <row r="3074" spans="1:14" x14ac:dyDescent="0.45">
      <c r="A3074" s="19">
        <v>3054</v>
      </c>
      <c r="B3074" s="54"/>
      <c r="C3074" s="55"/>
      <c r="D3074" s="21"/>
      <c r="E3074" s="21"/>
      <c r="F3074" s="20">
        <f t="shared" si="1561"/>
        <v>0</v>
      </c>
      <c r="G3074" s="21"/>
      <c r="H3074" s="21"/>
      <c r="I3074" s="20">
        <f t="shared" si="1562"/>
        <v>0</v>
      </c>
      <c r="J3074" s="20">
        <f t="shared" si="1563"/>
        <v>0</v>
      </c>
      <c r="K3074" s="25" t="str">
        <f t="shared" si="1564"/>
        <v>0</v>
      </c>
      <c r="L3074" s="20">
        <f t="shared" si="1565"/>
        <v>0</v>
      </c>
      <c r="M3074" s="42"/>
      <c r="N3074" s="20">
        <f>COUNTIFS($B$21:$B$5019,B3074)</f>
        <v>0</v>
      </c>
    </row>
    <row r="3075" spans="1:14" x14ac:dyDescent="0.45">
      <c r="A3075" s="19">
        <v>3055</v>
      </c>
      <c r="B3075" s="54"/>
      <c r="C3075" s="55"/>
      <c r="D3075" s="21"/>
      <c r="E3075" s="21"/>
      <c r="F3075" s="20">
        <f t="shared" si="1561"/>
        <v>0</v>
      </c>
      <c r="G3075" s="21"/>
      <c r="H3075" s="21"/>
      <c r="I3075" s="20">
        <f t="shared" si="1562"/>
        <v>0</v>
      </c>
      <c r="J3075" s="20">
        <f t="shared" si="1563"/>
        <v>0</v>
      </c>
      <c r="K3075" s="25" t="str">
        <f t="shared" si="1564"/>
        <v>0</v>
      </c>
      <c r="L3075" s="20">
        <f t="shared" si="1565"/>
        <v>0</v>
      </c>
      <c r="M3075" s="42"/>
      <c r="N3075" s="20">
        <f>COUNTIFS($B$21:$B$5019,B3075)</f>
        <v>0</v>
      </c>
    </row>
    <row r="3076" spans="1:14" x14ac:dyDescent="0.45">
      <c r="A3076" s="19">
        <v>3056</v>
      </c>
      <c r="B3076" s="54"/>
      <c r="C3076" s="55"/>
      <c r="D3076" s="21"/>
      <c r="E3076" s="21"/>
      <c r="F3076" s="20">
        <f t="shared" si="1561"/>
        <v>0</v>
      </c>
      <c r="G3076" s="21"/>
      <c r="H3076" s="21"/>
      <c r="I3076" s="20">
        <f t="shared" si="1562"/>
        <v>0</v>
      </c>
      <c r="J3076" s="20">
        <f t="shared" si="1563"/>
        <v>0</v>
      </c>
      <c r="K3076" s="25" t="str">
        <f t="shared" si="1564"/>
        <v>0</v>
      </c>
      <c r="L3076" s="20">
        <f t="shared" si="1565"/>
        <v>0</v>
      </c>
      <c r="M3076" s="42"/>
      <c r="N3076" s="20">
        <f>COUNTIFS($B$21:$B$5019,B3076)</f>
        <v>0</v>
      </c>
    </row>
    <row r="3077" spans="1:14" x14ac:dyDescent="0.45">
      <c r="A3077" s="19">
        <v>3057</v>
      </c>
      <c r="B3077" s="54"/>
      <c r="C3077" s="55"/>
      <c r="D3077" s="21"/>
      <c r="E3077" s="21"/>
      <c r="F3077" s="20">
        <f t="shared" si="1561"/>
        <v>0</v>
      </c>
      <c r="G3077" s="21"/>
      <c r="H3077" s="21"/>
      <c r="I3077" s="20">
        <f t="shared" si="1562"/>
        <v>0</v>
      </c>
      <c r="J3077" s="20">
        <f t="shared" si="1563"/>
        <v>0</v>
      </c>
      <c r="K3077" s="25" t="str">
        <f t="shared" si="1564"/>
        <v>0</v>
      </c>
      <c r="L3077" s="20">
        <f t="shared" si="1565"/>
        <v>0</v>
      </c>
      <c r="M3077" s="42"/>
      <c r="N3077" s="20">
        <f>COUNTIFS($B$21:$B$5019,B3077)</f>
        <v>0</v>
      </c>
    </row>
    <row r="3078" spans="1:14" x14ac:dyDescent="0.45">
      <c r="A3078" s="19">
        <v>3058</v>
      </c>
      <c r="B3078" s="54"/>
      <c r="C3078" s="55"/>
      <c r="D3078" s="21"/>
      <c r="E3078" s="21"/>
      <c r="F3078" s="20">
        <f t="shared" si="1561"/>
        <v>0</v>
      </c>
      <c r="G3078" s="21"/>
      <c r="H3078" s="21"/>
      <c r="I3078" s="20">
        <f t="shared" si="1562"/>
        <v>0</v>
      </c>
      <c r="J3078" s="20">
        <f t="shared" si="1563"/>
        <v>0</v>
      </c>
      <c r="K3078" s="25" t="str">
        <f t="shared" si="1564"/>
        <v>0</v>
      </c>
      <c r="L3078" s="20">
        <f t="shared" si="1565"/>
        <v>0</v>
      </c>
      <c r="M3078" s="42"/>
      <c r="N3078" s="20">
        <f>COUNTIFS($B$21:$B$5019,B3078)</f>
        <v>0</v>
      </c>
    </row>
    <row r="3079" spans="1:14" x14ac:dyDescent="0.45">
      <c r="A3079" s="19">
        <v>3059</v>
      </c>
      <c r="B3079" s="54"/>
      <c r="C3079" s="55"/>
      <c r="D3079" s="21"/>
      <c r="E3079" s="21"/>
      <c r="F3079" s="20">
        <f t="shared" si="1561"/>
        <v>0</v>
      </c>
      <c r="G3079" s="21"/>
      <c r="H3079" s="21"/>
      <c r="I3079" s="20">
        <f t="shared" si="1562"/>
        <v>0</v>
      </c>
      <c r="J3079" s="20">
        <f t="shared" si="1563"/>
        <v>0</v>
      </c>
      <c r="K3079" s="25" t="str">
        <f t="shared" si="1564"/>
        <v>0</v>
      </c>
      <c r="L3079" s="20">
        <f t="shared" si="1565"/>
        <v>0</v>
      </c>
      <c r="M3079" s="42"/>
      <c r="N3079" s="20">
        <f>COUNTIFS($B$21:$B$5019,B3079)</f>
        <v>0</v>
      </c>
    </row>
    <row r="3080" spans="1:14" ht="18.600000000000001" thickBot="1" x14ac:dyDescent="0.5">
      <c r="A3080" s="22">
        <v>3060</v>
      </c>
      <c r="B3080" s="56"/>
      <c r="C3080" s="57"/>
      <c r="D3080" s="24"/>
      <c r="E3080" s="24"/>
      <c r="F3080" s="23">
        <f t="shared" si="1561"/>
        <v>0</v>
      </c>
      <c r="G3080" s="24"/>
      <c r="H3080" s="24"/>
      <c r="I3080" s="23">
        <f t="shared" si="1562"/>
        <v>0</v>
      </c>
      <c r="J3080" s="23">
        <f t="shared" si="1563"/>
        <v>0</v>
      </c>
      <c r="K3080" s="26" t="str">
        <f t="shared" si="1564"/>
        <v>0</v>
      </c>
      <c r="L3080" s="23">
        <f t="shared" si="1565"/>
        <v>0</v>
      </c>
      <c r="M3080" s="43"/>
      <c r="N3080" s="23">
        <f>COUNTIFS($B$21:$B$5019,B3080)</f>
        <v>0</v>
      </c>
    </row>
    <row r="3081" spans="1:14" x14ac:dyDescent="0.45">
      <c r="A3081" s="16">
        <v>3061</v>
      </c>
      <c r="B3081" s="52"/>
      <c r="C3081" s="53"/>
      <c r="D3081" s="18"/>
      <c r="E3081" s="18"/>
      <c r="F3081" s="17">
        <f>D3081-E3081</f>
        <v>0</v>
      </c>
      <c r="G3081" s="18"/>
      <c r="H3081" s="18"/>
      <c r="I3081" s="17">
        <f>G3081-H3081</f>
        <v>0</v>
      </c>
      <c r="J3081" s="17">
        <f>F3081+I3081</f>
        <v>0</v>
      </c>
      <c r="K3081" s="27" t="str">
        <f>IF(E3081&lt;0,"マイナス請求",IF(J3081=1900,"○",IF(J3081=0,"0",IF(J3081&lt;1900,"値引残","要確認"))))</f>
        <v>0</v>
      </c>
      <c r="L3081" s="17">
        <f>J3081</f>
        <v>0</v>
      </c>
      <c r="M3081" s="41"/>
      <c r="N3081" s="17">
        <f>COUNTIFS($B$21:$B$5019,B3081)</f>
        <v>0</v>
      </c>
    </row>
    <row r="3082" spans="1:14" x14ac:dyDescent="0.45">
      <c r="A3082" s="19">
        <v>3062</v>
      </c>
      <c r="B3082" s="54"/>
      <c r="C3082" s="55"/>
      <c r="D3082" s="21"/>
      <c r="E3082" s="21"/>
      <c r="F3082" s="20">
        <f t="shared" ref="F3082:F3090" si="1566">D3082-E3082</f>
        <v>0</v>
      </c>
      <c r="G3082" s="21"/>
      <c r="H3082" s="21"/>
      <c r="I3082" s="20">
        <f t="shared" ref="I3082:I3090" si="1567">G3082-H3082</f>
        <v>0</v>
      </c>
      <c r="J3082" s="20">
        <f t="shared" ref="J3082:J3090" si="1568">F3082+I3082</f>
        <v>0</v>
      </c>
      <c r="K3082" s="25" t="str">
        <f t="shared" ref="K3082:K3090" si="1569">IF(E3082&lt;0,"マイナス請求",IF(J3082=1900,"○",IF(J3082=0,"0",IF(J3082&lt;1900,"値引残","要確認"))))</f>
        <v>0</v>
      </c>
      <c r="L3082" s="20">
        <f t="shared" ref="L3082:L3090" si="1570">J3082</f>
        <v>0</v>
      </c>
      <c r="M3082" s="42"/>
      <c r="N3082" s="20">
        <f>COUNTIFS($B$21:$B$5019,B3082)</f>
        <v>0</v>
      </c>
    </row>
    <row r="3083" spans="1:14" x14ac:dyDescent="0.45">
      <c r="A3083" s="19">
        <v>3063</v>
      </c>
      <c r="B3083" s="54"/>
      <c r="C3083" s="55"/>
      <c r="D3083" s="21"/>
      <c r="E3083" s="21"/>
      <c r="F3083" s="20">
        <f t="shared" si="1566"/>
        <v>0</v>
      </c>
      <c r="G3083" s="21"/>
      <c r="H3083" s="21"/>
      <c r="I3083" s="20">
        <f t="shared" si="1567"/>
        <v>0</v>
      </c>
      <c r="J3083" s="20">
        <f t="shared" si="1568"/>
        <v>0</v>
      </c>
      <c r="K3083" s="25" t="str">
        <f t="shared" si="1569"/>
        <v>0</v>
      </c>
      <c r="L3083" s="20">
        <f t="shared" si="1570"/>
        <v>0</v>
      </c>
      <c r="M3083" s="42"/>
      <c r="N3083" s="20">
        <f>COUNTIFS($B$21:$B$5019,B3083)</f>
        <v>0</v>
      </c>
    </row>
    <row r="3084" spans="1:14" x14ac:dyDescent="0.45">
      <c r="A3084" s="19">
        <v>3064</v>
      </c>
      <c r="B3084" s="54"/>
      <c r="C3084" s="55"/>
      <c r="D3084" s="21"/>
      <c r="E3084" s="21"/>
      <c r="F3084" s="20">
        <f t="shared" si="1566"/>
        <v>0</v>
      </c>
      <c r="G3084" s="21"/>
      <c r="H3084" s="21"/>
      <c r="I3084" s="20">
        <f t="shared" si="1567"/>
        <v>0</v>
      </c>
      <c r="J3084" s="20">
        <f t="shared" si="1568"/>
        <v>0</v>
      </c>
      <c r="K3084" s="25" t="str">
        <f t="shared" si="1569"/>
        <v>0</v>
      </c>
      <c r="L3084" s="20">
        <f t="shared" si="1570"/>
        <v>0</v>
      </c>
      <c r="M3084" s="42"/>
      <c r="N3084" s="20">
        <f>COUNTIFS($B$21:$B$5019,B3084)</f>
        <v>0</v>
      </c>
    </row>
    <row r="3085" spans="1:14" x14ac:dyDescent="0.45">
      <c r="A3085" s="19">
        <v>3065</v>
      </c>
      <c r="B3085" s="54"/>
      <c r="C3085" s="55"/>
      <c r="D3085" s="21"/>
      <c r="E3085" s="21"/>
      <c r="F3085" s="20">
        <f t="shared" si="1566"/>
        <v>0</v>
      </c>
      <c r="G3085" s="21"/>
      <c r="H3085" s="21"/>
      <c r="I3085" s="20">
        <f t="shared" si="1567"/>
        <v>0</v>
      </c>
      <c r="J3085" s="20">
        <f t="shared" si="1568"/>
        <v>0</v>
      </c>
      <c r="K3085" s="25" t="str">
        <f t="shared" si="1569"/>
        <v>0</v>
      </c>
      <c r="L3085" s="20">
        <f t="shared" si="1570"/>
        <v>0</v>
      </c>
      <c r="M3085" s="42"/>
      <c r="N3085" s="20">
        <f>COUNTIFS($B$21:$B$5019,B3085)</f>
        <v>0</v>
      </c>
    </row>
    <row r="3086" spans="1:14" x14ac:dyDescent="0.45">
      <c r="A3086" s="19">
        <v>3066</v>
      </c>
      <c r="B3086" s="54"/>
      <c r="C3086" s="55"/>
      <c r="D3086" s="21"/>
      <c r="E3086" s="21"/>
      <c r="F3086" s="20">
        <f t="shared" si="1566"/>
        <v>0</v>
      </c>
      <c r="G3086" s="21"/>
      <c r="H3086" s="21"/>
      <c r="I3086" s="20">
        <f t="shared" si="1567"/>
        <v>0</v>
      </c>
      <c r="J3086" s="20">
        <f t="shared" si="1568"/>
        <v>0</v>
      </c>
      <c r="K3086" s="25" t="str">
        <f t="shared" si="1569"/>
        <v>0</v>
      </c>
      <c r="L3086" s="20">
        <f t="shared" si="1570"/>
        <v>0</v>
      </c>
      <c r="M3086" s="42"/>
      <c r="N3086" s="20">
        <f>COUNTIFS($B$21:$B$5019,B3086)</f>
        <v>0</v>
      </c>
    </row>
    <row r="3087" spans="1:14" x14ac:dyDescent="0.45">
      <c r="A3087" s="19">
        <v>3067</v>
      </c>
      <c r="B3087" s="54"/>
      <c r="C3087" s="55"/>
      <c r="D3087" s="21"/>
      <c r="E3087" s="21"/>
      <c r="F3087" s="20">
        <f t="shared" si="1566"/>
        <v>0</v>
      </c>
      <c r="G3087" s="21"/>
      <c r="H3087" s="21"/>
      <c r="I3087" s="20">
        <f t="shared" si="1567"/>
        <v>0</v>
      </c>
      <c r="J3087" s="20">
        <f t="shared" si="1568"/>
        <v>0</v>
      </c>
      <c r="K3087" s="25" t="str">
        <f t="shared" si="1569"/>
        <v>0</v>
      </c>
      <c r="L3087" s="20">
        <f t="shared" si="1570"/>
        <v>0</v>
      </c>
      <c r="M3087" s="42"/>
      <c r="N3087" s="20">
        <f>COUNTIFS($B$21:$B$5019,B3087)</f>
        <v>0</v>
      </c>
    </row>
    <row r="3088" spans="1:14" x14ac:dyDescent="0.45">
      <c r="A3088" s="19">
        <v>3068</v>
      </c>
      <c r="B3088" s="54"/>
      <c r="C3088" s="55"/>
      <c r="D3088" s="21"/>
      <c r="E3088" s="21"/>
      <c r="F3088" s="20">
        <f t="shared" si="1566"/>
        <v>0</v>
      </c>
      <c r="G3088" s="21"/>
      <c r="H3088" s="21"/>
      <c r="I3088" s="20">
        <f t="shared" si="1567"/>
        <v>0</v>
      </c>
      <c r="J3088" s="20">
        <f t="shared" si="1568"/>
        <v>0</v>
      </c>
      <c r="K3088" s="25" t="str">
        <f t="shared" si="1569"/>
        <v>0</v>
      </c>
      <c r="L3088" s="20">
        <f t="shared" si="1570"/>
        <v>0</v>
      </c>
      <c r="M3088" s="42"/>
      <c r="N3088" s="20">
        <f>COUNTIFS($B$21:$B$5019,B3088)</f>
        <v>0</v>
      </c>
    </row>
    <row r="3089" spans="1:14" x14ac:dyDescent="0.45">
      <c r="A3089" s="19">
        <v>3069</v>
      </c>
      <c r="B3089" s="54"/>
      <c r="C3089" s="55"/>
      <c r="D3089" s="21"/>
      <c r="E3089" s="21"/>
      <c r="F3089" s="20">
        <f t="shared" si="1566"/>
        <v>0</v>
      </c>
      <c r="G3089" s="21"/>
      <c r="H3089" s="21"/>
      <c r="I3089" s="20">
        <f t="shared" si="1567"/>
        <v>0</v>
      </c>
      <c r="J3089" s="20">
        <f t="shared" si="1568"/>
        <v>0</v>
      </c>
      <c r="K3089" s="25" t="str">
        <f t="shared" si="1569"/>
        <v>0</v>
      </c>
      <c r="L3089" s="20">
        <f t="shared" si="1570"/>
        <v>0</v>
      </c>
      <c r="M3089" s="42"/>
      <c r="N3089" s="20">
        <f>COUNTIFS($B$21:$B$5019,B3089)</f>
        <v>0</v>
      </c>
    </row>
    <row r="3090" spans="1:14" ht="18.600000000000001" thickBot="1" x14ac:dyDescent="0.5">
      <c r="A3090" s="22">
        <v>3070</v>
      </c>
      <c r="B3090" s="56"/>
      <c r="C3090" s="57"/>
      <c r="D3090" s="24"/>
      <c r="E3090" s="24"/>
      <c r="F3090" s="23">
        <f t="shared" si="1566"/>
        <v>0</v>
      </c>
      <c r="G3090" s="24"/>
      <c r="H3090" s="24"/>
      <c r="I3090" s="23">
        <f t="shared" si="1567"/>
        <v>0</v>
      </c>
      <c r="J3090" s="23">
        <f t="shared" si="1568"/>
        <v>0</v>
      </c>
      <c r="K3090" s="26" t="str">
        <f t="shared" si="1569"/>
        <v>0</v>
      </c>
      <c r="L3090" s="23">
        <f t="shared" si="1570"/>
        <v>0</v>
      </c>
      <c r="M3090" s="43"/>
      <c r="N3090" s="23">
        <f>COUNTIFS($B$21:$B$5019,B3090)</f>
        <v>0</v>
      </c>
    </row>
    <row r="3091" spans="1:14" x14ac:dyDescent="0.45">
      <c r="A3091" s="16">
        <v>3071</v>
      </c>
      <c r="B3091" s="52"/>
      <c r="C3091" s="53"/>
      <c r="D3091" s="18"/>
      <c r="E3091" s="18"/>
      <c r="F3091" s="17">
        <f>D3091-E3091</f>
        <v>0</v>
      </c>
      <c r="G3091" s="18"/>
      <c r="H3091" s="18"/>
      <c r="I3091" s="17">
        <f>G3091-H3091</f>
        <v>0</v>
      </c>
      <c r="J3091" s="17">
        <f>F3091+I3091</f>
        <v>0</v>
      </c>
      <c r="K3091" s="27" t="str">
        <f>IF(E3091&lt;0,"マイナス請求",IF(J3091=1900,"○",IF(J3091=0,"0",IF(J3091&lt;1900,"値引残","要確認"))))</f>
        <v>0</v>
      </c>
      <c r="L3091" s="17">
        <f>J3091</f>
        <v>0</v>
      </c>
      <c r="M3091" s="41"/>
      <c r="N3091" s="17">
        <f>COUNTIFS($B$21:$B$5019,B3091)</f>
        <v>0</v>
      </c>
    </row>
    <row r="3092" spans="1:14" x14ac:dyDescent="0.45">
      <c r="A3092" s="19">
        <v>3072</v>
      </c>
      <c r="B3092" s="54"/>
      <c r="C3092" s="55"/>
      <c r="D3092" s="21"/>
      <c r="E3092" s="21"/>
      <c r="F3092" s="20">
        <f t="shared" ref="F3092:F3100" si="1571">D3092-E3092</f>
        <v>0</v>
      </c>
      <c r="G3092" s="21"/>
      <c r="H3092" s="21"/>
      <c r="I3092" s="20">
        <f t="shared" ref="I3092:I3100" si="1572">G3092-H3092</f>
        <v>0</v>
      </c>
      <c r="J3092" s="20">
        <f t="shared" ref="J3092:J3100" si="1573">F3092+I3092</f>
        <v>0</v>
      </c>
      <c r="K3092" s="25" t="str">
        <f t="shared" ref="K3092:K3100" si="1574">IF(E3092&lt;0,"マイナス請求",IF(J3092=1900,"○",IF(J3092=0,"0",IF(J3092&lt;1900,"値引残","要確認"))))</f>
        <v>0</v>
      </c>
      <c r="L3092" s="20">
        <f t="shared" ref="L3092:L3100" si="1575">J3092</f>
        <v>0</v>
      </c>
      <c r="M3092" s="42"/>
      <c r="N3092" s="20">
        <f>COUNTIFS($B$21:$B$5019,B3092)</f>
        <v>0</v>
      </c>
    </row>
    <row r="3093" spans="1:14" x14ac:dyDescent="0.45">
      <c r="A3093" s="19">
        <v>3073</v>
      </c>
      <c r="B3093" s="54"/>
      <c r="C3093" s="55"/>
      <c r="D3093" s="21"/>
      <c r="E3093" s="21"/>
      <c r="F3093" s="20">
        <f t="shared" si="1571"/>
        <v>0</v>
      </c>
      <c r="G3093" s="21"/>
      <c r="H3093" s="21"/>
      <c r="I3093" s="20">
        <f t="shared" si="1572"/>
        <v>0</v>
      </c>
      <c r="J3093" s="20">
        <f t="shared" si="1573"/>
        <v>0</v>
      </c>
      <c r="K3093" s="25" t="str">
        <f t="shared" si="1574"/>
        <v>0</v>
      </c>
      <c r="L3093" s="20">
        <f t="shared" si="1575"/>
        <v>0</v>
      </c>
      <c r="M3093" s="42"/>
      <c r="N3093" s="20">
        <f>COUNTIFS($B$21:$B$5019,B3093)</f>
        <v>0</v>
      </c>
    </row>
    <row r="3094" spans="1:14" x14ac:dyDescent="0.45">
      <c r="A3094" s="19">
        <v>3074</v>
      </c>
      <c r="B3094" s="54"/>
      <c r="C3094" s="55"/>
      <c r="D3094" s="21"/>
      <c r="E3094" s="21"/>
      <c r="F3094" s="20">
        <f t="shared" si="1571"/>
        <v>0</v>
      </c>
      <c r="G3094" s="21"/>
      <c r="H3094" s="21"/>
      <c r="I3094" s="20">
        <f t="shared" si="1572"/>
        <v>0</v>
      </c>
      <c r="J3094" s="20">
        <f t="shared" si="1573"/>
        <v>0</v>
      </c>
      <c r="K3094" s="25" t="str">
        <f t="shared" si="1574"/>
        <v>0</v>
      </c>
      <c r="L3094" s="20">
        <f t="shared" si="1575"/>
        <v>0</v>
      </c>
      <c r="M3094" s="42"/>
      <c r="N3094" s="20">
        <f>COUNTIFS($B$21:$B$5019,B3094)</f>
        <v>0</v>
      </c>
    </row>
    <row r="3095" spans="1:14" x14ac:dyDescent="0.45">
      <c r="A3095" s="19">
        <v>3075</v>
      </c>
      <c r="B3095" s="54"/>
      <c r="C3095" s="55"/>
      <c r="D3095" s="21"/>
      <c r="E3095" s="21"/>
      <c r="F3095" s="20">
        <f t="shared" si="1571"/>
        <v>0</v>
      </c>
      <c r="G3095" s="21"/>
      <c r="H3095" s="21"/>
      <c r="I3095" s="20">
        <f t="shared" si="1572"/>
        <v>0</v>
      </c>
      <c r="J3095" s="20">
        <f t="shared" si="1573"/>
        <v>0</v>
      </c>
      <c r="K3095" s="25" t="str">
        <f t="shared" si="1574"/>
        <v>0</v>
      </c>
      <c r="L3095" s="20">
        <f t="shared" si="1575"/>
        <v>0</v>
      </c>
      <c r="M3095" s="42"/>
      <c r="N3095" s="20">
        <f>COUNTIFS($B$21:$B$5019,B3095)</f>
        <v>0</v>
      </c>
    </row>
    <row r="3096" spans="1:14" x14ac:dyDescent="0.45">
      <c r="A3096" s="19">
        <v>3076</v>
      </c>
      <c r="B3096" s="54"/>
      <c r="C3096" s="55"/>
      <c r="D3096" s="21"/>
      <c r="E3096" s="21"/>
      <c r="F3096" s="20">
        <f t="shared" si="1571"/>
        <v>0</v>
      </c>
      <c r="G3096" s="21"/>
      <c r="H3096" s="21"/>
      <c r="I3096" s="20">
        <f t="shared" si="1572"/>
        <v>0</v>
      </c>
      <c r="J3096" s="20">
        <f t="shared" si="1573"/>
        <v>0</v>
      </c>
      <c r="K3096" s="25" t="str">
        <f t="shared" si="1574"/>
        <v>0</v>
      </c>
      <c r="L3096" s="20">
        <f t="shared" si="1575"/>
        <v>0</v>
      </c>
      <c r="M3096" s="42"/>
      <c r="N3096" s="20">
        <f>COUNTIFS($B$21:$B$5019,B3096)</f>
        <v>0</v>
      </c>
    </row>
    <row r="3097" spans="1:14" x14ac:dyDescent="0.45">
      <c r="A3097" s="19">
        <v>3077</v>
      </c>
      <c r="B3097" s="54"/>
      <c r="C3097" s="55"/>
      <c r="D3097" s="21"/>
      <c r="E3097" s="21"/>
      <c r="F3097" s="20">
        <f t="shared" si="1571"/>
        <v>0</v>
      </c>
      <c r="G3097" s="21"/>
      <c r="H3097" s="21"/>
      <c r="I3097" s="20">
        <f t="shared" si="1572"/>
        <v>0</v>
      </c>
      <c r="J3097" s="20">
        <f t="shared" si="1573"/>
        <v>0</v>
      </c>
      <c r="K3097" s="25" t="str">
        <f t="shared" si="1574"/>
        <v>0</v>
      </c>
      <c r="L3097" s="20">
        <f t="shared" si="1575"/>
        <v>0</v>
      </c>
      <c r="M3097" s="42"/>
      <c r="N3097" s="20">
        <f>COUNTIFS($B$21:$B$5019,B3097)</f>
        <v>0</v>
      </c>
    </row>
    <row r="3098" spans="1:14" x14ac:dyDescent="0.45">
      <c r="A3098" s="19">
        <v>3078</v>
      </c>
      <c r="B3098" s="54"/>
      <c r="C3098" s="55"/>
      <c r="D3098" s="21"/>
      <c r="E3098" s="21"/>
      <c r="F3098" s="20">
        <f t="shared" si="1571"/>
        <v>0</v>
      </c>
      <c r="G3098" s="21"/>
      <c r="H3098" s="21"/>
      <c r="I3098" s="20">
        <f t="shared" si="1572"/>
        <v>0</v>
      </c>
      <c r="J3098" s="20">
        <f t="shared" si="1573"/>
        <v>0</v>
      </c>
      <c r="K3098" s="25" t="str">
        <f t="shared" si="1574"/>
        <v>0</v>
      </c>
      <c r="L3098" s="20">
        <f t="shared" si="1575"/>
        <v>0</v>
      </c>
      <c r="M3098" s="42"/>
      <c r="N3098" s="20">
        <f>COUNTIFS($B$21:$B$5019,B3098)</f>
        <v>0</v>
      </c>
    </row>
    <row r="3099" spans="1:14" x14ac:dyDescent="0.45">
      <c r="A3099" s="19">
        <v>3079</v>
      </c>
      <c r="B3099" s="54"/>
      <c r="C3099" s="55"/>
      <c r="D3099" s="21"/>
      <c r="E3099" s="21"/>
      <c r="F3099" s="20">
        <f t="shared" si="1571"/>
        <v>0</v>
      </c>
      <c r="G3099" s="21"/>
      <c r="H3099" s="21"/>
      <c r="I3099" s="20">
        <f t="shared" si="1572"/>
        <v>0</v>
      </c>
      <c r="J3099" s="20">
        <f t="shared" si="1573"/>
        <v>0</v>
      </c>
      <c r="K3099" s="25" t="str">
        <f t="shared" si="1574"/>
        <v>0</v>
      </c>
      <c r="L3099" s="20">
        <f t="shared" si="1575"/>
        <v>0</v>
      </c>
      <c r="M3099" s="42"/>
      <c r="N3099" s="20">
        <f>COUNTIFS($B$21:$B$5019,B3099)</f>
        <v>0</v>
      </c>
    </row>
    <row r="3100" spans="1:14" ht="18.600000000000001" thickBot="1" x14ac:dyDescent="0.5">
      <c r="A3100" s="22">
        <v>3080</v>
      </c>
      <c r="B3100" s="56"/>
      <c r="C3100" s="57"/>
      <c r="D3100" s="24"/>
      <c r="E3100" s="24"/>
      <c r="F3100" s="23">
        <f t="shared" si="1571"/>
        <v>0</v>
      </c>
      <c r="G3100" s="24"/>
      <c r="H3100" s="24"/>
      <c r="I3100" s="23">
        <f t="shared" si="1572"/>
        <v>0</v>
      </c>
      <c r="J3100" s="23">
        <f t="shared" si="1573"/>
        <v>0</v>
      </c>
      <c r="K3100" s="26" t="str">
        <f t="shared" si="1574"/>
        <v>0</v>
      </c>
      <c r="L3100" s="23">
        <f t="shared" si="1575"/>
        <v>0</v>
      </c>
      <c r="M3100" s="43"/>
      <c r="N3100" s="23">
        <f>COUNTIFS($B$21:$B$5019,B3100)</f>
        <v>0</v>
      </c>
    </row>
    <row r="3101" spans="1:14" x14ac:dyDescent="0.45">
      <c r="A3101" s="16">
        <v>3081</v>
      </c>
      <c r="B3101" s="52"/>
      <c r="C3101" s="53"/>
      <c r="D3101" s="18"/>
      <c r="E3101" s="18"/>
      <c r="F3101" s="17">
        <f>D3101-E3101</f>
        <v>0</v>
      </c>
      <c r="G3101" s="18"/>
      <c r="H3101" s="18"/>
      <c r="I3101" s="17">
        <f>G3101-H3101</f>
        <v>0</v>
      </c>
      <c r="J3101" s="17">
        <f>F3101+I3101</f>
        <v>0</v>
      </c>
      <c r="K3101" s="27" t="str">
        <f>IF(E3101&lt;0,"マイナス請求",IF(J3101=1900,"○",IF(J3101=0,"0",IF(J3101&lt;1900,"値引残","要確認"))))</f>
        <v>0</v>
      </c>
      <c r="L3101" s="17">
        <f>J3101</f>
        <v>0</v>
      </c>
      <c r="M3101" s="41"/>
      <c r="N3101" s="17">
        <f>COUNTIFS($B$21:$B$5019,B3101)</f>
        <v>0</v>
      </c>
    </row>
    <row r="3102" spans="1:14" x14ac:dyDescent="0.45">
      <c r="A3102" s="19">
        <v>3082</v>
      </c>
      <c r="B3102" s="54"/>
      <c r="C3102" s="55"/>
      <c r="D3102" s="21"/>
      <c r="E3102" s="21"/>
      <c r="F3102" s="20">
        <f t="shared" ref="F3102:F3110" si="1576">D3102-E3102</f>
        <v>0</v>
      </c>
      <c r="G3102" s="21"/>
      <c r="H3102" s="21"/>
      <c r="I3102" s="20">
        <f t="shared" ref="I3102:I3110" si="1577">G3102-H3102</f>
        <v>0</v>
      </c>
      <c r="J3102" s="20">
        <f t="shared" ref="J3102:J3110" si="1578">F3102+I3102</f>
        <v>0</v>
      </c>
      <c r="K3102" s="25" t="str">
        <f t="shared" ref="K3102:K3110" si="1579">IF(E3102&lt;0,"マイナス請求",IF(J3102=1900,"○",IF(J3102=0,"0",IF(J3102&lt;1900,"値引残","要確認"))))</f>
        <v>0</v>
      </c>
      <c r="L3102" s="20">
        <f t="shared" ref="L3102:L3110" si="1580">J3102</f>
        <v>0</v>
      </c>
      <c r="M3102" s="42"/>
      <c r="N3102" s="20">
        <f>COUNTIFS($B$21:$B$5019,B3102)</f>
        <v>0</v>
      </c>
    </row>
    <row r="3103" spans="1:14" x14ac:dyDescent="0.45">
      <c r="A3103" s="19">
        <v>3083</v>
      </c>
      <c r="B3103" s="54"/>
      <c r="C3103" s="55"/>
      <c r="D3103" s="21"/>
      <c r="E3103" s="21"/>
      <c r="F3103" s="20">
        <f t="shared" si="1576"/>
        <v>0</v>
      </c>
      <c r="G3103" s="21"/>
      <c r="H3103" s="21"/>
      <c r="I3103" s="20">
        <f t="shared" si="1577"/>
        <v>0</v>
      </c>
      <c r="J3103" s="20">
        <f t="shared" si="1578"/>
        <v>0</v>
      </c>
      <c r="K3103" s="25" t="str">
        <f t="shared" si="1579"/>
        <v>0</v>
      </c>
      <c r="L3103" s="20">
        <f t="shared" si="1580"/>
        <v>0</v>
      </c>
      <c r="M3103" s="42"/>
      <c r="N3103" s="20">
        <f>COUNTIFS($B$21:$B$5019,B3103)</f>
        <v>0</v>
      </c>
    </row>
    <row r="3104" spans="1:14" x14ac:dyDescent="0.45">
      <c r="A3104" s="19">
        <v>3084</v>
      </c>
      <c r="B3104" s="54"/>
      <c r="C3104" s="55"/>
      <c r="D3104" s="21"/>
      <c r="E3104" s="21"/>
      <c r="F3104" s="20">
        <f t="shared" si="1576"/>
        <v>0</v>
      </c>
      <c r="G3104" s="21"/>
      <c r="H3104" s="21"/>
      <c r="I3104" s="20">
        <f t="shared" si="1577"/>
        <v>0</v>
      </c>
      <c r="J3104" s="20">
        <f t="shared" si="1578"/>
        <v>0</v>
      </c>
      <c r="K3104" s="25" t="str">
        <f t="shared" si="1579"/>
        <v>0</v>
      </c>
      <c r="L3104" s="20">
        <f t="shared" si="1580"/>
        <v>0</v>
      </c>
      <c r="M3104" s="42"/>
      <c r="N3104" s="20">
        <f>COUNTIFS($B$21:$B$5019,B3104)</f>
        <v>0</v>
      </c>
    </row>
    <row r="3105" spans="1:14" x14ac:dyDescent="0.45">
      <c r="A3105" s="19">
        <v>3085</v>
      </c>
      <c r="B3105" s="54"/>
      <c r="C3105" s="55"/>
      <c r="D3105" s="21"/>
      <c r="E3105" s="21"/>
      <c r="F3105" s="20">
        <f t="shared" si="1576"/>
        <v>0</v>
      </c>
      <c r="G3105" s="21"/>
      <c r="H3105" s="21"/>
      <c r="I3105" s="20">
        <f t="shared" si="1577"/>
        <v>0</v>
      </c>
      <c r="J3105" s="20">
        <f t="shared" si="1578"/>
        <v>0</v>
      </c>
      <c r="K3105" s="25" t="str">
        <f t="shared" si="1579"/>
        <v>0</v>
      </c>
      <c r="L3105" s="20">
        <f t="shared" si="1580"/>
        <v>0</v>
      </c>
      <c r="M3105" s="42"/>
      <c r="N3105" s="20">
        <f>COUNTIFS($B$21:$B$5019,B3105)</f>
        <v>0</v>
      </c>
    </row>
    <row r="3106" spans="1:14" x14ac:dyDescent="0.45">
      <c r="A3106" s="19">
        <v>3086</v>
      </c>
      <c r="B3106" s="54"/>
      <c r="C3106" s="55"/>
      <c r="D3106" s="21"/>
      <c r="E3106" s="21"/>
      <c r="F3106" s="20">
        <f t="shared" si="1576"/>
        <v>0</v>
      </c>
      <c r="G3106" s="21"/>
      <c r="H3106" s="21"/>
      <c r="I3106" s="20">
        <f t="shared" si="1577"/>
        <v>0</v>
      </c>
      <c r="J3106" s="20">
        <f t="shared" si="1578"/>
        <v>0</v>
      </c>
      <c r="K3106" s="25" t="str">
        <f t="shared" si="1579"/>
        <v>0</v>
      </c>
      <c r="L3106" s="20">
        <f t="shared" si="1580"/>
        <v>0</v>
      </c>
      <c r="M3106" s="42"/>
      <c r="N3106" s="20">
        <f>COUNTIFS($B$21:$B$5019,B3106)</f>
        <v>0</v>
      </c>
    </row>
    <row r="3107" spans="1:14" x14ac:dyDescent="0.45">
      <c r="A3107" s="19">
        <v>3087</v>
      </c>
      <c r="B3107" s="54"/>
      <c r="C3107" s="55"/>
      <c r="D3107" s="21"/>
      <c r="E3107" s="21"/>
      <c r="F3107" s="20">
        <f t="shared" si="1576"/>
        <v>0</v>
      </c>
      <c r="G3107" s="21"/>
      <c r="H3107" s="21"/>
      <c r="I3107" s="20">
        <f t="shared" si="1577"/>
        <v>0</v>
      </c>
      <c r="J3107" s="20">
        <f t="shared" si="1578"/>
        <v>0</v>
      </c>
      <c r="K3107" s="25" t="str">
        <f t="shared" si="1579"/>
        <v>0</v>
      </c>
      <c r="L3107" s="20">
        <f t="shared" si="1580"/>
        <v>0</v>
      </c>
      <c r="M3107" s="42"/>
      <c r="N3107" s="20">
        <f>COUNTIFS($B$21:$B$5019,B3107)</f>
        <v>0</v>
      </c>
    </row>
    <row r="3108" spans="1:14" x14ac:dyDescent="0.45">
      <c r="A3108" s="19">
        <v>3088</v>
      </c>
      <c r="B3108" s="54"/>
      <c r="C3108" s="55"/>
      <c r="D3108" s="21"/>
      <c r="E3108" s="21"/>
      <c r="F3108" s="20">
        <f t="shared" si="1576"/>
        <v>0</v>
      </c>
      <c r="G3108" s="21"/>
      <c r="H3108" s="21"/>
      <c r="I3108" s="20">
        <f t="shared" si="1577"/>
        <v>0</v>
      </c>
      <c r="J3108" s="20">
        <f t="shared" si="1578"/>
        <v>0</v>
      </c>
      <c r="K3108" s="25" t="str">
        <f t="shared" si="1579"/>
        <v>0</v>
      </c>
      <c r="L3108" s="20">
        <f t="shared" si="1580"/>
        <v>0</v>
      </c>
      <c r="M3108" s="42"/>
      <c r="N3108" s="20">
        <f>COUNTIFS($B$21:$B$5019,B3108)</f>
        <v>0</v>
      </c>
    </row>
    <row r="3109" spans="1:14" x14ac:dyDescent="0.45">
      <c r="A3109" s="19">
        <v>3089</v>
      </c>
      <c r="B3109" s="54"/>
      <c r="C3109" s="55"/>
      <c r="D3109" s="21"/>
      <c r="E3109" s="21"/>
      <c r="F3109" s="20">
        <f t="shared" si="1576"/>
        <v>0</v>
      </c>
      <c r="G3109" s="21"/>
      <c r="H3109" s="21"/>
      <c r="I3109" s="20">
        <f t="shared" si="1577"/>
        <v>0</v>
      </c>
      <c r="J3109" s="20">
        <f t="shared" si="1578"/>
        <v>0</v>
      </c>
      <c r="K3109" s="25" t="str">
        <f t="shared" si="1579"/>
        <v>0</v>
      </c>
      <c r="L3109" s="20">
        <f t="shared" si="1580"/>
        <v>0</v>
      </c>
      <c r="M3109" s="42"/>
      <c r="N3109" s="20">
        <f>COUNTIFS($B$21:$B$5019,B3109)</f>
        <v>0</v>
      </c>
    </row>
    <row r="3110" spans="1:14" ht="18.600000000000001" thickBot="1" x14ac:dyDescent="0.5">
      <c r="A3110" s="22">
        <v>3090</v>
      </c>
      <c r="B3110" s="56"/>
      <c r="C3110" s="57"/>
      <c r="D3110" s="24"/>
      <c r="E3110" s="24"/>
      <c r="F3110" s="23">
        <f t="shared" si="1576"/>
        <v>0</v>
      </c>
      <c r="G3110" s="24"/>
      <c r="H3110" s="24"/>
      <c r="I3110" s="23">
        <f t="shared" si="1577"/>
        <v>0</v>
      </c>
      <c r="J3110" s="23">
        <f t="shared" si="1578"/>
        <v>0</v>
      </c>
      <c r="K3110" s="26" t="str">
        <f t="shared" si="1579"/>
        <v>0</v>
      </c>
      <c r="L3110" s="23">
        <f t="shared" si="1580"/>
        <v>0</v>
      </c>
      <c r="M3110" s="43"/>
      <c r="N3110" s="23">
        <f>COUNTIFS($B$21:$B$5019,B3110)</f>
        <v>0</v>
      </c>
    </row>
    <row r="3111" spans="1:14" x14ac:dyDescent="0.45">
      <c r="A3111" s="16">
        <v>3091</v>
      </c>
      <c r="B3111" s="52"/>
      <c r="C3111" s="53"/>
      <c r="D3111" s="18"/>
      <c r="E3111" s="18"/>
      <c r="F3111" s="17">
        <f>D3111-E3111</f>
        <v>0</v>
      </c>
      <c r="G3111" s="18"/>
      <c r="H3111" s="18"/>
      <c r="I3111" s="17">
        <f>G3111-H3111</f>
        <v>0</v>
      </c>
      <c r="J3111" s="17">
        <f>F3111+I3111</f>
        <v>0</v>
      </c>
      <c r="K3111" s="27" t="str">
        <f>IF(E3111&lt;0,"マイナス請求",IF(J3111=1900,"○",IF(J3111=0,"0",IF(J3111&lt;1900,"値引残","要確認"))))</f>
        <v>0</v>
      </c>
      <c r="L3111" s="17">
        <f>J3111</f>
        <v>0</v>
      </c>
      <c r="M3111" s="41"/>
      <c r="N3111" s="17">
        <f>COUNTIFS($B$21:$B$5019,B3111)</f>
        <v>0</v>
      </c>
    </row>
    <row r="3112" spans="1:14" x14ac:dyDescent="0.45">
      <c r="A3112" s="19">
        <v>3092</v>
      </c>
      <c r="B3112" s="54"/>
      <c r="C3112" s="55"/>
      <c r="D3112" s="21"/>
      <c r="E3112" s="21"/>
      <c r="F3112" s="20">
        <f t="shared" ref="F3112:F3120" si="1581">D3112-E3112</f>
        <v>0</v>
      </c>
      <c r="G3112" s="21"/>
      <c r="H3112" s="21"/>
      <c r="I3112" s="20">
        <f t="shared" ref="I3112:I3120" si="1582">G3112-H3112</f>
        <v>0</v>
      </c>
      <c r="J3112" s="20">
        <f t="shared" ref="J3112:J3120" si="1583">F3112+I3112</f>
        <v>0</v>
      </c>
      <c r="K3112" s="25" t="str">
        <f t="shared" ref="K3112:K3117" si="1584">IF(E3112&lt;0,"マイナス請求",IF(J3112=1900,"○",IF(J3112=0,"0",IF(J3112&lt;1900,"値引残","要確認"))))</f>
        <v>0</v>
      </c>
      <c r="L3112" s="20">
        <f t="shared" ref="L3112:L3120" si="1585">J3112</f>
        <v>0</v>
      </c>
      <c r="M3112" s="42"/>
      <c r="N3112" s="20">
        <f>COUNTIFS($B$21:$B$5019,B3112)</f>
        <v>0</v>
      </c>
    </row>
    <row r="3113" spans="1:14" x14ac:dyDescent="0.45">
      <c r="A3113" s="19">
        <v>3093</v>
      </c>
      <c r="B3113" s="54"/>
      <c r="C3113" s="55"/>
      <c r="D3113" s="21"/>
      <c r="E3113" s="21"/>
      <c r="F3113" s="20">
        <f t="shared" si="1581"/>
        <v>0</v>
      </c>
      <c r="G3113" s="21"/>
      <c r="H3113" s="21"/>
      <c r="I3113" s="20">
        <f t="shared" si="1582"/>
        <v>0</v>
      </c>
      <c r="J3113" s="20">
        <f t="shared" si="1583"/>
        <v>0</v>
      </c>
      <c r="K3113" s="25" t="str">
        <f t="shared" si="1584"/>
        <v>0</v>
      </c>
      <c r="L3113" s="20">
        <f t="shared" si="1585"/>
        <v>0</v>
      </c>
      <c r="M3113" s="42"/>
      <c r="N3113" s="20">
        <f>COUNTIFS($B$21:$B$5019,B3113)</f>
        <v>0</v>
      </c>
    </row>
    <row r="3114" spans="1:14" x14ac:dyDescent="0.45">
      <c r="A3114" s="19">
        <v>3094</v>
      </c>
      <c r="B3114" s="54"/>
      <c r="C3114" s="55"/>
      <c r="D3114" s="21"/>
      <c r="E3114" s="21"/>
      <c r="F3114" s="20">
        <f t="shared" si="1581"/>
        <v>0</v>
      </c>
      <c r="G3114" s="21"/>
      <c r="H3114" s="21"/>
      <c r="I3114" s="20">
        <f t="shared" si="1582"/>
        <v>0</v>
      </c>
      <c r="J3114" s="20">
        <f t="shared" si="1583"/>
        <v>0</v>
      </c>
      <c r="K3114" s="25" t="str">
        <f t="shared" si="1584"/>
        <v>0</v>
      </c>
      <c r="L3114" s="20">
        <f t="shared" si="1585"/>
        <v>0</v>
      </c>
      <c r="M3114" s="42"/>
      <c r="N3114" s="20">
        <f>COUNTIFS($B$21:$B$5019,B3114)</f>
        <v>0</v>
      </c>
    </row>
    <row r="3115" spans="1:14" x14ac:dyDescent="0.45">
      <c r="A3115" s="19">
        <v>3095</v>
      </c>
      <c r="B3115" s="54"/>
      <c r="C3115" s="55"/>
      <c r="D3115" s="21"/>
      <c r="E3115" s="21"/>
      <c r="F3115" s="20">
        <f t="shared" si="1581"/>
        <v>0</v>
      </c>
      <c r="G3115" s="21"/>
      <c r="H3115" s="21"/>
      <c r="I3115" s="20">
        <f t="shared" si="1582"/>
        <v>0</v>
      </c>
      <c r="J3115" s="20">
        <f t="shared" si="1583"/>
        <v>0</v>
      </c>
      <c r="K3115" s="25" t="str">
        <f t="shared" si="1584"/>
        <v>0</v>
      </c>
      <c r="L3115" s="20">
        <f t="shared" si="1585"/>
        <v>0</v>
      </c>
      <c r="M3115" s="42"/>
      <c r="N3115" s="20">
        <f>COUNTIFS($B$21:$B$5019,B3115)</f>
        <v>0</v>
      </c>
    </row>
    <row r="3116" spans="1:14" x14ac:dyDescent="0.45">
      <c r="A3116" s="19">
        <v>3096</v>
      </c>
      <c r="B3116" s="54"/>
      <c r="C3116" s="55"/>
      <c r="D3116" s="21"/>
      <c r="E3116" s="21"/>
      <c r="F3116" s="20">
        <f t="shared" si="1581"/>
        <v>0</v>
      </c>
      <c r="G3116" s="21"/>
      <c r="H3116" s="21"/>
      <c r="I3116" s="20">
        <f t="shared" si="1582"/>
        <v>0</v>
      </c>
      <c r="J3116" s="20">
        <f t="shared" si="1583"/>
        <v>0</v>
      </c>
      <c r="K3116" s="25" t="str">
        <f t="shared" si="1584"/>
        <v>0</v>
      </c>
      <c r="L3116" s="20">
        <f t="shared" si="1585"/>
        <v>0</v>
      </c>
      <c r="M3116" s="42"/>
      <c r="N3116" s="20">
        <f>COUNTIFS($B$21:$B$5019,B3116)</f>
        <v>0</v>
      </c>
    </row>
    <row r="3117" spans="1:14" x14ac:dyDescent="0.45">
      <c r="A3117" s="19">
        <v>3097</v>
      </c>
      <c r="B3117" s="54"/>
      <c r="C3117" s="55"/>
      <c r="D3117" s="21"/>
      <c r="E3117" s="21"/>
      <c r="F3117" s="20">
        <f t="shared" si="1581"/>
        <v>0</v>
      </c>
      <c r="G3117" s="21"/>
      <c r="H3117" s="21"/>
      <c r="I3117" s="20">
        <f t="shared" si="1582"/>
        <v>0</v>
      </c>
      <c r="J3117" s="20">
        <f t="shared" si="1583"/>
        <v>0</v>
      </c>
      <c r="K3117" s="25" t="str">
        <f t="shared" si="1584"/>
        <v>0</v>
      </c>
      <c r="L3117" s="20">
        <f t="shared" si="1585"/>
        <v>0</v>
      </c>
      <c r="M3117" s="42"/>
      <c r="N3117" s="20">
        <f>COUNTIFS($B$21:$B$5019,B3117)</f>
        <v>0</v>
      </c>
    </row>
    <row r="3118" spans="1:14" x14ac:dyDescent="0.45">
      <c r="A3118" s="19">
        <v>3098</v>
      </c>
      <c r="B3118" s="54"/>
      <c r="C3118" s="55"/>
      <c r="D3118" s="21"/>
      <c r="E3118" s="21"/>
      <c r="F3118" s="20">
        <f t="shared" si="1581"/>
        <v>0</v>
      </c>
      <c r="G3118" s="21"/>
      <c r="H3118" s="21"/>
      <c r="I3118" s="20">
        <f t="shared" si="1582"/>
        <v>0</v>
      </c>
      <c r="J3118" s="20">
        <f t="shared" si="1583"/>
        <v>0</v>
      </c>
      <c r="K3118" s="25" t="str">
        <f>IF(E3118&lt;0,"マイナス請求",IF(J3118=1900,"○",IF(J3118=0,"0",IF(J3118&lt;1900,"値引残","要確認"))))</f>
        <v>0</v>
      </c>
      <c r="L3118" s="20">
        <f t="shared" si="1585"/>
        <v>0</v>
      </c>
      <c r="M3118" s="42"/>
      <c r="N3118" s="20">
        <f>COUNTIFS($B$21:$B$5019,B3118)</f>
        <v>0</v>
      </c>
    </row>
    <row r="3119" spans="1:14" x14ac:dyDescent="0.45">
      <c r="A3119" s="19">
        <v>3099</v>
      </c>
      <c r="B3119" s="54"/>
      <c r="C3119" s="55"/>
      <c r="D3119" s="21"/>
      <c r="E3119" s="21"/>
      <c r="F3119" s="20">
        <f t="shared" si="1581"/>
        <v>0</v>
      </c>
      <c r="G3119" s="21"/>
      <c r="H3119" s="21"/>
      <c r="I3119" s="20">
        <f t="shared" si="1582"/>
        <v>0</v>
      </c>
      <c r="J3119" s="20">
        <f t="shared" si="1583"/>
        <v>0</v>
      </c>
      <c r="K3119" s="25" t="str">
        <f t="shared" ref="K3119:K3120" si="1586">IF(E3119&lt;0,"マイナス請求",IF(J3119=1900,"○",IF(J3119=0,"0",IF(J3119&lt;1900,"値引残","要確認"))))</f>
        <v>0</v>
      </c>
      <c r="L3119" s="20">
        <f t="shared" si="1585"/>
        <v>0</v>
      </c>
      <c r="M3119" s="42"/>
      <c r="N3119" s="20">
        <f>COUNTIFS($B$21:$B$5019,B3119)</f>
        <v>0</v>
      </c>
    </row>
    <row r="3120" spans="1:14" ht="18.600000000000001" thickBot="1" x14ac:dyDescent="0.5">
      <c r="A3120" s="22">
        <v>3100</v>
      </c>
      <c r="B3120" s="56"/>
      <c r="C3120" s="57"/>
      <c r="D3120" s="24"/>
      <c r="E3120" s="24"/>
      <c r="F3120" s="23">
        <f t="shared" si="1581"/>
        <v>0</v>
      </c>
      <c r="G3120" s="24"/>
      <c r="H3120" s="24"/>
      <c r="I3120" s="23">
        <f t="shared" si="1582"/>
        <v>0</v>
      </c>
      <c r="J3120" s="23">
        <f t="shared" si="1583"/>
        <v>0</v>
      </c>
      <c r="K3120" s="26" t="str">
        <f t="shared" si="1586"/>
        <v>0</v>
      </c>
      <c r="L3120" s="23">
        <f t="shared" si="1585"/>
        <v>0</v>
      </c>
      <c r="M3120" s="43"/>
      <c r="N3120" s="23">
        <f>COUNTIFS($B$21:$B$5019,B3120)</f>
        <v>0</v>
      </c>
    </row>
    <row r="3121" spans="1:14" x14ac:dyDescent="0.45">
      <c r="A3121" s="16">
        <v>3101</v>
      </c>
      <c r="B3121" s="52"/>
      <c r="C3121" s="53"/>
      <c r="D3121" s="18"/>
      <c r="E3121" s="18"/>
      <c r="F3121" s="17">
        <f>D3121-E3121</f>
        <v>0</v>
      </c>
      <c r="G3121" s="18"/>
      <c r="H3121" s="18"/>
      <c r="I3121" s="17">
        <f>G3121-H3121</f>
        <v>0</v>
      </c>
      <c r="J3121" s="17">
        <f>F3121+I3121</f>
        <v>0</v>
      </c>
      <c r="K3121" s="27" t="str">
        <f>IF(E3121&lt;0,"マイナス請求",IF(J3121=1900,"○",IF(J3121=0,"0",IF(J3121&lt;1900,"値引残","要確認"))))</f>
        <v>0</v>
      </c>
      <c r="L3121" s="17">
        <f>J3121</f>
        <v>0</v>
      </c>
      <c r="M3121" s="41"/>
      <c r="N3121" s="17">
        <f>COUNTIFS($B$21:$B$5019,B3121)</f>
        <v>0</v>
      </c>
    </row>
    <row r="3122" spans="1:14" x14ac:dyDescent="0.45">
      <c r="A3122" s="19">
        <v>3102</v>
      </c>
      <c r="B3122" s="54"/>
      <c r="C3122" s="55"/>
      <c r="D3122" s="21"/>
      <c r="E3122" s="21"/>
      <c r="F3122" s="20">
        <f t="shared" ref="F3122:F3130" si="1587">D3122-E3122</f>
        <v>0</v>
      </c>
      <c r="G3122" s="21"/>
      <c r="H3122" s="21"/>
      <c r="I3122" s="20">
        <f t="shared" ref="I3122:I3130" si="1588">G3122-H3122</f>
        <v>0</v>
      </c>
      <c r="J3122" s="20">
        <f t="shared" ref="J3122:J3130" si="1589">F3122+I3122</f>
        <v>0</v>
      </c>
      <c r="K3122" s="25" t="str">
        <f t="shared" ref="K3122:K3130" si="1590">IF(E3122&lt;0,"マイナス請求",IF(J3122=1900,"○",IF(J3122=0,"0",IF(J3122&lt;1900,"値引残","要確認"))))</f>
        <v>0</v>
      </c>
      <c r="L3122" s="20">
        <f t="shared" ref="L3122:L3130" si="1591">J3122</f>
        <v>0</v>
      </c>
      <c r="M3122" s="42"/>
      <c r="N3122" s="20">
        <f>COUNTIFS($B$21:$B$5019,B3122)</f>
        <v>0</v>
      </c>
    </row>
    <row r="3123" spans="1:14" x14ac:dyDescent="0.45">
      <c r="A3123" s="19">
        <v>3103</v>
      </c>
      <c r="B3123" s="54"/>
      <c r="C3123" s="55"/>
      <c r="D3123" s="21"/>
      <c r="E3123" s="21"/>
      <c r="F3123" s="20">
        <f t="shared" si="1587"/>
        <v>0</v>
      </c>
      <c r="G3123" s="21"/>
      <c r="H3123" s="21"/>
      <c r="I3123" s="20">
        <f t="shared" si="1588"/>
        <v>0</v>
      </c>
      <c r="J3123" s="20">
        <f t="shared" si="1589"/>
        <v>0</v>
      </c>
      <c r="K3123" s="25" t="str">
        <f t="shared" si="1590"/>
        <v>0</v>
      </c>
      <c r="L3123" s="20">
        <f t="shared" si="1591"/>
        <v>0</v>
      </c>
      <c r="M3123" s="42"/>
      <c r="N3123" s="20">
        <f>COUNTIFS($B$21:$B$5019,B3123)</f>
        <v>0</v>
      </c>
    </row>
    <row r="3124" spans="1:14" x14ac:dyDescent="0.45">
      <c r="A3124" s="19">
        <v>3104</v>
      </c>
      <c r="B3124" s="54"/>
      <c r="C3124" s="55"/>
      <c r="D3124" s="21"/>
      <c r="E3124" s="21"/>
      <c r="F3124" s="20">
        <f t="shared" si="1587"/>
        <v>0</v>
      </c>
      <c r="G3124" s="21"/>
      <c r="H3124" s="21"/>
      <c r="I3124" s="20">
        <f t="shared" si="1588"/>
        <v>0</v>
      </c>
      <c r="J3124" s="20">
        <f t="shared" si="1589"/>
        <v>0</v>
      </c>
      <c r="K3124" s="25" t="str">
        <f t="shared" si="1590"/>
        <v>0</v>
      </c>
      <c r="L3124" s="20">
        <f t="shared" si="1591"/>
        <v>0</v>
      </c>
      <c r="M3124" s="42"/>
      <c r="N3124" s="20">
        <f>COUNTIFS($B$21:$B$5019,B3124)</f>
        <v>0</v>
      </c>
    </row>
    <row r="3125" spans="1:14" x14ac:dyDescent="0.45">
      <c r="A3125" s="19">
        <v>3105</v>
      </c>
      <c r="B3125" s="54"/>
      <c r="C3125" s="55"/>
      <c r="D3125" s="21"/>
      <c r="E3125" s="21"/>
      <c r="F3125" s="20">
        <f t="shared" si="1587"/>
        <v>0</v>
      </c>
      <c r="G3125" s="21"/>
      <c r="H3125" s="21"/>
      <c r="I3125" s="20">
        <f t="shared" si="1588"/>
        <v>0</v>
      </c>
      <c r="J3125" s="20">
        <f t="shared" si="1589"/>
        <v>0</v>
      </c>
      <c r="K3125" s="25" t="str">
        <f t="shared" si="1590"/>
        <v>0</v>
      </c>
      <c r="L3125" s="20">
        <f t="shared" si="1591"/>
        <v>0</v>
      </c>
      <c r="M3125" s="42"/>
      <c r="N3125" s="20">
        <f>COUNTIFS($B$21:$B$5019,B3125)</f>
        <v>0</v>
      </c>
    </row>
    <row r="3126" spans="1:14" x14ac:dyDescent="0.45">
      <c r="A3126" s="19">
        <v>3106</v>
      </c>
      <c r="B3126" s="54"/>
      <c r="C3126" s="55"/>
      <c r="D3126" s="21"/>
      <c r="E3126" s="21"/>
      <c r="F3126" s="20">
        <f t="shared" si="1587"/>
        <v>0</v>
      </c>
      <c r="G3126" s="21"/>
      <c r="H3126" s="21"/>
      <c r="I3126" s="20">
        <f t="shared" si="1588"/>
        <v>0</v>
      </c>
      <c r="J3126" s="20">
        <f t="shared" si="1589"/>
        <v>0</v>
      </c>
      <c r="K3126" s="25" t="str">
        <f t="shared" si="1590"/>
        <v>0</v>
      </c>
      <c r="L3126" s="20">
        <f t="shared" si="1591"/>
        <v>0</v>
      </c>
      <c r="M3126" s="42"/>
      <c r="N3126" s="20">
        <f>COUNTIFS($B$21:$B$5019,B3126)</f>
        <v>0</v>
      </c>
    </row>
    <row r="3127" spans="1:14" x14ac:dyDescent="0.45">
      <c r="A3127" s="19">
        <v>3107</v>
      </c>
      <c r="B3127" s="54"/>
      <c r="C3127" s="55"/>
      <c r="D3127" s="21"/>
      <c r="E3127" s="21"/>
      <c r="F3127" s="20">
        <f t="shared" si="1587"/>
        <v>0</v>
      </c>
      <c r="G3127" s="21"/>
      <c r="H3127" s="21"/>
      <c r="I3127" s="20">
        <f t="shared" si="1588"/>
        <v>0</v>
      </c>
      <c r="J3127" s="20">
        <f t="shared" si="1589"/>
        <v>0</v>
      </c>
      <c r="K3127" s="25" t="str">
        <f t="shared" si="1590"/>
        <v>0</v>
      </c>
      <c r="L3127" s="20">
        <f t="shared" si="1591"/>
        <v>0</v>
      </c>
      <c r="M3127" s="42"/>
      <c r="N3127" s="20">
        <f>COUNTIFS($B$21:$B$5019,B3127)</f>
        <v>0</v>
      </c>
    </row>
    <row r="3128" spans="1:14" x14ac:dyDescent="0.45">
      <c r="A3128" s="19">
        <v>3108</v>
      </c>
      <c r="B3128" s="54"/>
      <c r="C3128" s="55"/>
      <c r="D3128" s="21"/>
      <c r="E3128" s="21"/>
      <c r="F3128" s="20">
        <f t="shared" si="1587"/>
        <v>0</v>
      </c>
      <c r="G3128" s="21"/>
      <c r="H3128" s="21"/>
      <c r="I3128" s="20">
        <f t="shared" si="1588"/>
        <v>0</v>
      </c>
      <c r="J3128" s="20">
        <f t="shared" si="1589"/>
        <v>0</v>
      </c>
      <c r="K3128" s="25" t="str">
        <f t="shared" si="1590"/>
        <v>0</v>
      </c>
      <c r="L3128" s="20">
        <f t="shared" si="1591"/>
        <v>0</v>
      </c>
      <c r="M3128" s="42"/>
      <c r="N3128" s="20">
        <f>COUNTIFS($B$21:$B$5019,B3128)</f>
        <v>0</v>
      </c>
    </row>
    <row r="3129" spans="1:14" x14ac:dyDescent="0.45">
      <c r="A3129" s="19">
        <v>3109</v>
      </c>
      <c r="B3129" s="54"/>
      <c r="C3129" s="55"/>
      <c r="D3129" s="21"/>
      <c r="E3129" s="21"/>
      <c r="F3129" s="20">
        <f t="shared" si="1587"/>
        <v>0</v>
      </c>
      <c r="G3129" s="21"/>
      <c r="H3129" s="21"/>
      <c r="I3129" s="20">
        <f t="shared" si="1588"/>
        <v>0</v>
      </c>
      <c r="J3129" s="20">
        <f t="shared" si="1589"/>
        <v>0</v>
      </c>
      <c r="K3129" s="25" t="str">
        <f t="shared" si="1590"/>
        <v>0</v>
      </c>
      <c r="L3129" s="20">
        <f t="shared" si="1591"/>
        <v>0</v>
      </c>
      <c r="M3129" s="42"/>
      <c r="N3129" s="20">
        <f>COUNTIFS($B$21:$B$5019,B3129)</f>
        <v>0</v>
      </c>
    </row>
    <row r="3130" spans="1:14" ht="18.600000000000001" thickBot="1" x14ac:dyDescent="0.5">
      <c r="A3130" s="22">
        <v>3110</v>
      </c>
      <c r="B3130" s="56"/>
      <c r="C3130" s="57"/>
      <c r="D3130" s="24"/>
      <c r="E3130" s="24"/>
      <c r="F3130" s="23">
        <f t="shared" si="1587"/>
        <v>0</v>
      </c>
      <c r="G3130" s="24"/>
      <c r="H3130" s="24"/>
      <c r="I3130" s="23">
        <f t="shared" si="1588"/>
        <v>0</v>
      </c>
      <c r="J3130" s="23">
        <f t="shared" si="1589"/>
        <v>0</v>
      </c>
      <c r="K3130" s="26" t="str">
        <f t="shared" si="1590"/>
        <v>0</v>
      </c>
      <c r="L3130" s="23">
        <f t="shared" si="1591"/>
        <v>0</v>
      </c>
      <c r="M3130" s="43"/>
      <c r="N3130" s="23">
        <f>COUNTIFS($B$21:$B$5019,B3130)</f>
        <v>0</v>
      </c>
    </row>
    <row r="3131" spans="1:14" x14ac:dyDescent="0.45">
      <c r="A3131" s="16">
        <v>3111</v>
      </c>
      <c r="B3131" s="52"/>
      <c r="C3131" s="53"/>
      <c r="D3131" s="18"/>
      <c r="E3131" s="18"/>
      <c r="F3131" s="17">
        <f>D3131-E3131</f>
        <v>0</v>
      </c>
      <c r="G3131" s="18"/>
      <c r="H3131" s="18"/>
      <c r="I3131" s="17">
        <f>G3131-H3131</f>
        <v>0</v>
      </c>
      <c r="J3131" s="17">
        <f>F3131+I3131</f>
        <v>0</v>
      </c>
      <c r="K3131" s="27" t="str">
        <f>IF(E3131&lt;0,"マイナス請求",IF(J3131=1900,"○",IF(J3131=0,"0",IF(J3131&lt;1900,"値引残","要確認"))))</f>
        <v>0</v>
      </c>
      <c r="L3131" s="17">
        <f>J3131</f>
        <v>0</v>
      </c>
      <c r="M3131" s="41"/>
      <c r="N3131" s="17">
        <f>COUNTIFS($B$21:$B$5019,B3131)</f>
        <v>0</v>
      </c>
    </row>
    <row r="3132" spans="1:14" x14ac:dyDescent="0.45">
      <c r="A3132" s="19">
        <v>3112</v>
      </c>
      <c r="B3132" s="54"/>
      <c r="C3132" s="55"/>
      <c r="D3132" s="21"/>
      <c r="E3132" s="21"/>
      <c r="F3132" s="20">
        <f t="shared" ref="F3132:F3140" si="1592">D3132-E3132</f>
        <v>0</v>
      </c>
      <c r="G3132" s="21"/>
      <c r="H3132" s="21"/>
      <c r="I3132" s="20">
        <f t="shared" ref="I3132:I3140" si="1593">G3132-H3132</f>
        <v>0</v>
      </c>
      <c r="J3132" s="20">
        <f t="shared" ref="J3132:J3140" si="1594">F3132+I3132</f>
        <v>0</v>
      </c>
      <c r="K3132" s="25" t="str">
        <f t="shared" ref="K3132:K3140" si="1595">IF(E3132&lt;0,"マイナス請求",IF(J3132=1900,"○",IF(J3132=0,"0",IF(J3132&lt;1900,"値引残","要確認"))))</f>
        <v>0</v>
      </c>
      <c r="L3132" s="20">
        <f t="shared" ref="L3132:L3140" si="1596">J3132</f>
        <v>0</v>
      </c>
      <c r="M3132" s="42"/>
      <c r="N3132" s="20">
        <f>COUNTIFS($B$21:$B$5019,B3132)</f>
        <v>0</v>
      </c>
    </row>
    <row r="3133" spans="1:14" x14ac:dyDescent="0.45">
      <c r="A3133" s="19">
        <v>3113</v>
      </c>
      <c r="B3133" s="54"/>
      <c r="C3133" s="55"/>
      <c r="D3133" s="21"/>
      <c r="E3133" s="21"/>
      <c r="F3133" s="20">
        <f t="shared" si="1592"/>
        <v>0</v>
      </c>
      <c r="G3133" s="21"/>
      <c r="H3133" s="21"/>
      <c r="I3133" s="20">
        <f t="shared" si="1593"/>
        <v>0</v>
      </c>
      <c r="J3133" s="20">
        <f t="shared" si="1594"/>
        <v>0</v>
      </c>
      <c r="K3133" s="25" t="str">
        <f t="shared" si="1595"/>
        <v>0</v>
      </c>
      <c r="L3133" s="20">
        <f t="shared" si="1596"/>
        <v>0</v>
      </c>
      <c r="M3133" s="42"/>
      <c r="N3133" s="20">
        <f>COUNTIFS($B$21:$B$5019,B3133)</f>
        <v>0</v>
      </c>
    </row>
    <row r="3134" spans="1:14" x14ac:dyDescent="0.45">
      <c r="A3134" s="19">
        <v>3114</v>
      </c>
      <c r="B3134" s="54"/>
      <c r="C3134" s="55"/>
      <c r="D3134" s="21"/>
      <c r="E3134" s="21"/>
      <c r="F3134" s="20">
        <f t="shared" si="1592"/>
        <v>0</v>
      </c>
      <c r="G3134" s="21"/>
      <c r="H3134" s="21"/>
      <c r="I3134" s="20">
        <f t="shared" si="1593"/>
        <v>0</v>
      </c>
      <c r="J3134" s="20">
        <f t="shared" si="1594"/>
        <v>0</v>
      </c>
      <c r="K3134" s="25" t="str">
        <f t="shared" si="1595"/>
        <v>0</v>
      </c>
      <c r="L3134" s="20">
        <f t="shared" si="1596"/>
        <v>0</v>
      </c>
      <c r="M3134" s="42"/>
      <c r="N3134" s="20">
        <f>COUNTIFS($B$21:$B$5019,B3134)</f>
        <v>0</v>
      </c>
    </row>
    <row r="3135" spans="1:14" x14ac:dyDescent="0.45">
      <c r="A3135" s="19">
        <v>3115</v>
      </c>
      <c r="B3135" s="54"/>
      <c r="C3135" s="55"/>
      <c r="D3135" s="21"/>
      <c r="E3135" s="21"/>
      <c r="F3135" s="20">
        <f t="shared" si="1592"/>
        <v>0</v>
      </c>
      <c r="G3135" s="21"/>
      <c r="H3135" s="21"/>
      <c r="I3135" s="20">
        <f t="shared" si="1593"/>
        <v>0</v>
      </c>
      <c r="J3135" s="20">
        <f t="shared" si="1594"/>
        <v>0</v>
      </c>
      <c r="K3135" s="25" t="str">
        <f t="shared" si="1595"/>
        <v>0</v>
      </c>
      <c r="L3135" s="20">
        <f t="shared" si="1596"/>
        <v>0</v>
      </c>
      <c r="M3135" s="42"/>
      <c r="N3135" s="20">
        <f>COUNTIFS($B$21:$B$5019,B3135)</f>
        <v>0</v>
      </c>
    </row>
    <row r="3136" spans="1:14" x14ac:dyDescent="0.45">
      <c r="A3136" s="19">
        <v>3116</v>
      </c>
      <c r="B3136" s="54"/>
      <c r="C3136" s="55"/>
      <c r="D3136" s="21"/>
      <c r="E3136" s="21"/>
      <c r="F3136" s="20">
        <f t="shared" si="1592"/>
        <v>0</v>
      </c>
      <c r="G3136" s="21"/>
      <c r="H3136" s="21"/>
      <c r="I3136" s="20">
        <f t="shared" si="1593"/>
        <v>0</v>
      </c>
      <c r="J3136" s="20">
        <f t="shared" si="1594"/>
        <v>0</v>
      </c>
      <c r="K3136" s="25" t="str">
        <f t="shared" si="1595"/>
        <v>0</v>
      </c>
      <c r="L3136" s="20">
        <f t="shared" si="1596"/>
        <v>0</v>
      </c>
      <c r="M3136" s="42"/>
      <c r="N3136" s="20">
        <f>COUNTIFS($B$21:$B$5019,B3136)</f>
        <v>0</v>
      </c>
    </row>
    <row r="3137" spans="1:14" x14ac:dyDescent="0.45">
      <c r="A3137" s="19">
        <v>3117</v>
      </c>
      <c r="B3137" s="54"/>
      <c r="C3137" s="55"/>
      <c r="D3137" s="21"/>
      <c r="E3137" s="21"/>
      <c r="F3137" s="20">
        <f t="shared" si="1592"/>
        <v>0</v>
      </c>
      <c r="G3137" s="21"/>
      <c r="H3137" s="21"/>
      <c r="I3137" s="20">
        <f t="shared" si="1593"/>
        <v>0</v>
      </c>
      <c r="J3137" s="20">
        <f t="shared" si="1594"/>
        <v>0</v>
      </c>
      <c r="K3137" s="25" t="str">
        <f t="shared" si="1595"/>
        <v>0</v>
      </c>
      <c r="L3137" s="20">
        <f t="shared" si="1596"/>
        <v>0</v>
      </c>
      <c r="M3137" s="42"/>
      <c r="N3137" s="20">
        <f>COUNTIFS($B$21:$B$5019,B3137)</f>
        <v>0</v>
      </c>
    </row>
    <row r="3138" spans="1:14" x14ac:dyDescent="0.45">
      <c r="A3138" s="19">
        <v>3118</v>
      </c>
      <c r="B3138" s="54"/>
      <c r="C3138" s="55"/>
      <c r="D3138" s="21"/>
      <c r="E3138" s="21"/>
      <c r="F3138" s="20">
        <f t="shared" si="1592"/>
        <v>0</v>
      </c>
      <c r="G3138" s="21"/>
      <c r="H3138" s="21"/>
      <c r="I3138" s="20">
        <f t="shared" si="1593"/>
        <v>0</v>
      </c>
      <c r="J3138" s="20">
        <f t="shared" si="1594"/>
        <v>0</v>
      </c>
      <c r="K3138" s="25" t="str">
        <f t="shared" si="1595"/>
        <v>0</v>
      </c>
      <c r="L3138" s="20">
        <f t="shared" si="1596"/>
        <v>0</v>
      </c>
      <c r="M3138" s="42"/>
      <c r="N3138" s="20">
        <f>COUNTIFS($B$21:$B$5019,B3138)</f>
        <v>0</v>
      </c>
    </row>
    <row r="3139" spans="1:14" x14ac:dyDescent="0.45">
      <c r="A3139" s="19">
        <v>3119</v>
      </c>
      <c r="B3139" s="54"/>
      <c r="C3139" s="55"/>
      <c r="D3139" s="21"/>
      <c r="E3139" s="21"/>
      <c r="F3139" s="20">
        <f t="shared" si="1592"/>
        <v>0</v>
      </c>
      <c r="G3139" s="21"/>
      <c r="H3139" s="21"/>
      <c r="I3139" s="20">
        <f t="shared" si="1593"/>
        <v>0</v>
      </c>
      <c r="J3139" s="20">
        <f t="shared" si="1594"/>
        <v>0</v>
      </c>
      <c r="K3139" s="25" t="str">
        <f t="shared" si="1595"/>
        <v>0</v>
      </c>
      <c r="L3139" s="20">
        <f t="shared" si="1596"/>
        <v>0</v>
      </c>
      <c r="M3139" s="42"/>
      <c r="N3139" s="20">
        <f>COUNTIFS($B$21:$B$5019,B3139)</f>
        <v>0</v>
      </c>
    </row>
    <row r="3140" spans="1:14" ht="18.600000000000001" thickBot="1" x14ac:dyDescent="0.5">
      <c r="A3140" s="22">
        <v>3120</v>
      </c>
      <c r="B3140" s="56"/>
      <c r="C3140" s="57"/>
      <c r="D3140" s="24"/>
      <c r="E3140" s="24"/>
      <c r="F3140" s="23">
        <f t="shared" si="1592"/>
        <v>0</v>
      </c>
      <c r="G3140" s="24"/>
      <c r="H3140" s="24"/>
      <c r="I3140" s="23">
        <f t="shared" si="1593"/>
        <v>0</v>
      </c>
      <c r="J3140" s="23">
        <f t="shared" si="1594"/>
        <v>0</v>
      </c>
      <c r="K3140" s="26" t="str">
        <f t="shared" si="1595"/>
        <v>0</v>
      </c>
      <c r="L3140" s="23">
        <f t="shared" si="1596"/>
        <v>0</v>
      </c>
      <c r="M3140" s="43"/>
      <c r="N3140" s="23">
        <f>COUNTIFS($B$21:$B$5019,B3140)</f>
        <v>0</v>
      </c>
    </row>
    <row r="3141" spans="1:14" x14ac:dyDescent="0.45">
      <c r="A3141" s="16">
        <v>3121</v>
      </c>
      <c r="B3141" s="52"/>
      <c r="C3141" s="53"/>
      <c r="D3141" s="18"/>
      <c r="E3141" s="18"/>
      <c r="F3141" s="17">
        <f>D3141-E3141</f>
        <v>0</v>
      </c>
      <c r="G3141" s="18"/>
      <c r="H3141" s="18"/>
      <c r="I3141" s="17">
        <f>G3141-H3141</f>
        <v>0</v>
      </c>
      <c r="J3141" s="17">
        <f>F3141+I3141</f>
        <v>0</v>
      </c>
      <c r="K3141" s="27" t="str">
        <f>IF(E3141&lt;0,"マイナス請求",IF(J3141=1900,"○",IF(J3141=0,"0",IF(J3141&lt;1900,"値引残","要確認"))))</f>
        <v>0</v>
      </c>
      <c r="L3141" s="17">
        <f>J3141</f>
        <v>0</v>
      </c>
      <c r="M3141" s="41"/>
      <c r="N3141" s="17">
        <f>COUNTIFS($B$21:$B$5019,B3141)</f>
        <v>0</v>
      </c>
    </row>
    <row r="3142" spans="1:14" x14ac:dyDescent="0.45">
      <c r="A3142" s="19">
        <v>3122</v>
      </c>
      <c r="B3142" s="54"/>
      <c r="C3142" s="55"/>
      <c r="D3142" s="21"/>
      <c r="E3142" s="21"/>
      <c r="F3142" s="20">
        <f t="shared" ref="F3142:F3150" si="1597">D3142-E3142</f>
        <v>0</v>
      </c>
      <c r="G3142" s="21"/>
      <c r="H3142" s="21"/>
      <c r="I3142" s="20">
        <f t="shared" ref="I3142:I3150" si="1598">G3142-H3142</f>
        <v>0</v>
      </c>
      <c r="J3142" s="20">
        <f t="shared" ref="J3142:J3150" si="1599">F3142+I3142</f>
        <v>0</v>
      </c>
      <c r="K3142" s="25" t="str">
        <f t="shared" ref="K3142:K3150" si="1600">IF(E3142&lt;0,"マイナス請求",IF(J3142=1900,"○",IF(J3142=0,"0",IF(J3142&lt;1900,"値引残","要確認"))))</f>
        <v>0</v>
      </c>
      <c r="L3142" s="20">
        <f t="shared" ref="L3142:L3150" si="1601">J3142</f>
        <v>0</v>
      </c>
      <c r="M3142" s="42"/>
      <c r="N3142" s="20">
        <f>COUNTIFS($B$21:$B$5019,B3142)</f>
        <v>0</v>
      </c>
    </row>
    <row r="3143" spans="1:14" x14ac:dyDescent="0.45">
      <c r="A3143" s="19">
        <v>3123</v>
      </c>
      <c r="B3143" s="54"/>
      <c r="C3143" s="55"/>
      <c r="D3143" s="21"/>
      <c r="E3143" s="21"/>
      <c r="F3143" s="20">
        <f t="shared" si="1597"/>
        <v>0</v>
      </c>
      <c r="G3143" s="21"/>
      <c r="H3143" s="21"/>
      <c r="I3143" s="20">
        <f t="shared" si="1598"/>
        <v>0</v>
      </c>
      <c r="J3143" s="20">
        <f t="shared" si="1599"/>
        <v>0</v>
      </c>
      <c r="K3143" s="25" t="str">
        <f t="shared" si="1600"/>
        <v>0</v>
      </c>
      <c r="L3143" s="20">
        <f t="shared" si="1601"/>
        <v>0</v>
      </c>
      <c r="M3143" s="42"/>
      <c r="N3143" s="20">
        <f>COUNTIFS($B$21:$B$5019,B3143)</f>
        <v>0</v>
      </c>
    </row>
    <row r="3144" spans="1:14" x14ac:dyDescent="0.45">
      <c r="A3144" s="19">
        <v>3124</v>
      </c>
      <c r="B3144" s="54"/>
      <c r="C3144" s="55"/>
      <c r="D3144" s="21"/>
      <c r="E3144" s="21"/>
      <c r="F3144" s="20">
        <f t="shared" si="1597"/>
        <v>0</v>
      </c>
      <c r="G3144" s="21"/>
      <c r="H3144" s="21"/>
      <c r="I3144" s="20">
        <f t="shared" si="1598"/>
        <v>0</v>
      </c>
      <c r="J3144" s="20">
        <f t="shared" si="1599"/>
        <v>0</v>
      </c>
      <c r="K3144" s="25" t="str">
        <f t="shared" si="1600"/>
        <v>0</v>
      </c>
      <c r="L3144" s="20">
        <f t="shared" si="1601"/>
        <v>0</v>
      </c>
      <c r="M3144" s="42"/>
      <c r="N3144" s="20">
        <f>COUNTIFS($B$21:$B$5019,B3144)</f>
        <v>0</v>
      </c>
    </row>
    <row r="3145" spans="1:14" x14ac:dyDescent="0.45">
      <c r="A3145" s="19">
        <v>3125</v>
      </c>
      <c r="B3145" s="54"/>
      <c r="C3145" s="55"/>
      <c r="D3145" s="21"/>
      <c r="E3145" s="21"/>
      <c r="F3145" s="20">
        <f t="shared" si="1597"/>
        <v>0</v>
      </c>
      <c r="G3145" s="21"/>
      <c r="H3145" s="21"/>
      <c r="I3145" s="20">
        <f t="shared" si="1598"/>
        <v>0</v>
      </c>
      <c r="J3145" s="20">
        <f t="shared" si="1599"/>
        <v>0</v>
      </c>
      <c r="K3145" s="25" t="str">
        <f t="shared" si="1600"/>
        <v>0</v>
      </c>
      <c r="L3145" s="20">
        <f t="shared" si="1601"/>
        <v>0</v>
      </c>
      <c r="M3145" s="42"/>
      <c r="N3145" s="20">
        <f>COUNTIFS($B$21:$B$5019,B3145)</f>
        <v>0</v>
      </c>
    </row>
    <row r="3146" spans="1:14" x14ac:dyDescent="0.45">
      <c r="A3146" s="19">
        <v>3126</v>
      </c>
      <c r="B3146" s="54"/>
      <c r="C3146" s="55"/>
      <c r="D3146" s="21"/>
      <c r="E3146" s="21"/>
      <c r="F3146" s="20">
        <f t="shared" si="1597"/>
        <v>0</v>
      </c>
      <c r="G3146" s="21"/>
      <c r="H3146" s="21"/>
      <c r="I3146" s="20">
        <f t="shared" si="1598"/>
        <v>0</v>
      </c>
      <c r="J3146" s="20">
        <f t="shared" si="1599"/>
        <v>0</v>
      </c>
      <c r="K3146" s="25" t="str">
        <f t="shared" si="1600"/>
        <v>0</v>
      </c>
      <c r="L3146" s="20">
        <f t="shared" si="1601"/>
        <v>0</v>
      </c>
      <c r="M3146" s="42"/>
      <c r="N3146" s="20">
        <f>COUNTIFS($B$21:$B$5019,B3146)</f>
        <v>0</v>
      </c>
    </row>
    <row r="3147" spans="1:14" x14ac:dyDescent="0.45">
      <c r="A3147" s="19">
        <v>3127</v>
      </c>
      <c r="B3147" s="54"/>
      <c r="C3147" s="55"/>
      <c r="D3147" s="21"/>
      <c r="E3147" s="21"/>
      <c r="F3147" s="20">
        <f t="shared" si="1597"/>
        <v>0</v>
      </c>
      <c r="G3147" s="21"/>
      <c r="H3147" s="21"/>
      <c r="I3147" s="20">
        <f t="shared" si="1598"/>
        <v>0</v>
      </c>
      <c r="J3147" s="20">
        <f t="shared" si="1599"/>
        <v>0</v>
      </c>
      <c r="K3147" s="25" t="str">
        <f t="shared" si="1600"/>
        <v>0</v>
      </c>
      <c r="L3147" s="20">
        <f t="shared" si="1601"/>
        <v>0</v>
      </c>
      <c r="M3147" s="42"/>
      <c r="N3147" s="20">
        <f>COUNTIFS($B$21:$B$5019,B3147)</f>
        <v>0</v>
      </c>
    </row>
    <row r="3148" spans="1:14" x14ac:dyDescent="0.45">
      <c r="A3148" s="19">
        <v>3128</v>
      </c>
      <c r="B3148" s="54"/>
      <c r="C3148" s="55"/>
      <c r="D3148" s="21"/>
      <c r="E3148" s="21"/>
      <c r="F3148" s="20">
        <f t="shared" si="1597"/>
        <v>0</v>
      </c>
      <c r="G3148" s="21"/>
      <c r="H3148" s="21"/>
      <c r="I3148" s="20">
        <f t="shared" si="1598"/>
        <v>0</v>
      </c>
      <c r="J3148" s="20">
        <f t="shared" si="1599"/>
        <v>0</v>
      </c>
      <c r="K3148" s="25" t="str">
        <f t="shared" si="1600"/>
        <v>0</v>
      </c>
      <c r="L3148" s="20">
        <f t="shared" si="1601"/>
        <v>0</v>
      </c>
      <c r="M3148" s="42"/>
      <c r="N3148" s="20">
        <f>COUNTIFS($B$21:$B$5019,B3148)</f>
        <v>0</v>
      </c>
    </row>
    <row r="3149" spans="1:14" x14ac:dyDescent="0.45">
      <c r="A3149" s="19">
        <v>3129</v>
      </c>
      <c r="B3149" s="54"/>
      <c r="C3149" s="55"/>
      <c r="D3149" s="21"/>
      <c r="E3149" s="21"/>
      <c r="F3149" s="20">
        <f t="shared" si="1597"/>
        <v>0</v>
      </c>
      <c r="G3149" s="21"/>
      <c r="H3149" s="21"/>
      <c r="I3149" s="20">
        <f t="shared" si="1598"/>
        <v>0</v>
      </c>
      <c r="J3149" s="20">
        <f t="shared" si="1599"/>
        <v>0</v>
      </c>
      <c r="K3149" s="25" t="str">
        <f t="shared" si="1600"/>
        <v>0</v>
      </c>
      <c r="L3149" s="20">
        <f t="shared" si="1601"/>
        <v>0</v>
      </c>
      <c r="M3149" s="42"/>
      <c r="N3149" s="20">
        <f>COUNTIFS($B$21:$B$5019,B3149)</f>
        <v>0</v>
      </c>
    </row>
    <row r="3150" spans="1:14" ht="18.600000000000001" thickBot="1" x14ac:dyDescent="0.5">
      <c r="A3150" s="22">
        <v>3130</v>
      </c>
      <c r="B3150" s="56"/>
      <c r="C3150" s="57"/>
      <c r="D3150" s="24"/>
      <c r="E3150" s="24"/>
      <c r="F3150" s="23">
        <f t="shared" si="1597"/>
        <v>0</v>
      </c>
      <c r="G3150" s="24"/>
      <c r="H3150" s="24"/>
      <c r="I3150" s="23">
        <f t="shared" si="1598"/>
        <v>0</v>
      </c>
      <c r="J3150" s="23">
        <f t="shared" si="1599"/>
        <v>0</v>
      </c>
      <c r="K3150" s="26" t="str">
        <f t="shared" si="1600"/>
        <v>0</v>
      </c>
      <c r="L3150" s="23">
        <f t="shared" si="1601"/>
        <v>0</v>
      </c>
      <c r="M3150" s="43"/>
      <c r="N3150" s="23">
        <f>COUNTIFS($B$21:$B$5019,B3150)</f>
        <v>0</v>
      </c>
    </row>
    <row r="3151" spans="1:14" x14ac:dyDescent="0.45">
      <c r="A3151" s="16">
        <v>3131</v>
      </c>
      <c r="B3151" s="52"/>
      <c r="C3151" s="53"/>
      <c r="D3151" s="18"/>
      <c r="E3151" s="18"/>
      <c r="F3151" s="17">
        <f>D3151-E3151</f>
        <v>0</v>
      </c>
      <c r="G3151" s="18"/>
      <c r="H3151" s="18"/>
      <c r="I3151" s="17">
        <f>G3151-H3151</f>
        <v>0</v>
      </c>
      <c r="J3151" s="17">
        <f>F3151+I3151</f>
        <v>0</v>
      </c>
      <c r="K3151" s="27" t="str">
        <f>IF(E3151&lt;0,"マイナス請求",IF(J3151=1900,"○",IF(J3151=0,"0",IF(J3151&lt;1900,"値引残","要確認"))))</f>
        <v>0</v>
      </c>
      <c r="L3151" s="17">
        <f>J3151</f>
        <v>0</v>
      </c>
      <c r="M3151" s="41"/>
      <c r="N3151" s="17">
        <f>COUNTIFS($B$21:$B$5019,B3151)</f>
        <v>0</v>
      </c>
    </row>
    <row r="3152" spans="1:14" x14ac:dyDescent="0.45">
      <c r="A3152" s="19">
        <v>3132</v>
      </c>
      <c r="B3152" s="54"/>
      <c r="C3152" s="55"/>
      <c r="D3152" s="21"/>
      <c r="E3152" s="21"/>
      <c r="F3152" s="20">
        <f t="shared" ref="F3152:F3160" si="1602">D3152-E3152</f>
        <v>0</v>
      </c>
      <c r="G3152" s="21"/>
      <c r="H3152" s="21"/>
      <c r="I3152" s="20">
        <f t="shared" ref="I3152:I3160" si="1603">G3152-H3152</f>
        <v>0</v>
      </c>
      <c r="J3152" s="20">
        <f t="shared" ref="J3152:J3160" si="1604">F3152+I3152</f>
        <v>0</v>
      </c>
      <c r="K3152" s="25" t="str">
        <f t="shared" ref="K3152:K3160" si="1605">IF(E3152&lt;0,"マイナス請求",IF(J3152=1900,"○",IF(J3152=0,"0",IF(J3152&lt;1900,"値引残","要確認"))))</f>
        <v>0</v>
      </c>
      <c r="L3152" s="20">
        <f t="shared" ref="L3152:L3160" si="1606">J3152</f>
        <v>0</v>
      </c>
      <c r="M3152" s="42"/>
      <c r="N3152" s="20">
        <f>COUNTIFS($B$21:$B$5019,B3152)</f>
        <v>0</v>
      </c>
    </row>
    <row r="3153" spans="1:14" x14ac:dyDescent="0.45">
      <c r="A3153" s="19">
        <v>3133</v>
      </c>
      <c r="B3153" s="54"/>
      <c r="C3153" s="55"/>
      <c r="D3153" s="21"/>
      <c r="E3153" s="21"/>
      <c r="F3153" s="20">
        <f t="shared" si="1602"/>
        <v>0</v>
      </c>
      <c r="G3153" s="21"/>
      <c r="H3153" s="21"/>
      <c r="I3153" s="20">
        <f t="shared" si="1603"/>
        <v>0</v>
      </c>
      <c r="J3153" s="20">
        <f t="shared" si="1604"/>
        <v>0</v>
      </c>
      <c r="K3153" s="25" t="str">
        <f t="shared" si="1605"/>
        <v>0</v>
      </c>
      <c r="L3153" s="20">
        <f t="shared" si="1606"/>
        <v>0</v>
      </c>
      <c r="M3153" s="42"/>
      <c r="N3153" s="20">
        <f>COUNTIFS($B$21:$B$5019,B3153)</f>
        <v>0</v>
      </c>
    </row>
    <row r="3154" spans="1:14" x14ac:dyDescent="0.45">
      <c r="A3154" s="19">
        <v>3134</v>
      </c>
      <c r="B3154" s="54"/>
      <c r="C3154" s="55"/>
      <c r="D3154" s="21"/>
      <c r="E3154" s="21"/>
      <c r="F3154" s="20">
        <f t="shared" si="1602"/>
        <v>0</v>
      </c>
      <c r="G3154" s="21"/>
      <c r="H3154" s="21"/>
      <c r="I3154" s="20">
        <f t="shared" si="1603"/>
        <v>0</v>
      </c>
      <c r="J3154" s="20">
        <f t="shared" si="1604"/>
        <v>0</v>
      </c>
      <c r="K3154" s="25" t="str">
        <f t="shared" si="1605"/>
        <v>0</v>
      </c>
      <c r="L3154" s="20">
        <f t="shared" si="1606"/>
        <v>0</v>
      </c>
      <c r="M3154" s="42"/>
      <c r="N3154" s="20">
        <f>COUNTIFS($B$21:$B$5019,B3154)</f>
        <v>0</v>
      </c>
    </row>
    <row r="3155" spans="1:14" x14ac:dyDescent="0.45">
      <c r="A3155" s="19">
        <v>3135</v>
      </c>
      <c r="B3155" s="54"/>
      <c r="C3155" s="55"/>
      <c r="D3155" s="21"/>
      <c r="E3155" s="21"/>
      <c r="F3155" s="20">
        <f t="shared" si="1602"/>
        <v>0</v>
      </c>
      <c r="G3155" s="21"/>
      <c r="H3155" s="21"/>
      <c r="I3155" s="20">
        <f t="shared" si="1603"/>
        <v>0</v>
      </c>
      <c r="J3155" s="20">
        <f t="shared" si="1604"/>
        <v>0</v>
      </c>
      <c r="K3155" s="25" t="str">
        <f t="shared" si="1605"/>
        <v>0</v>
      </c>
      <c r="L3155" s="20">
        <f t="shared" si="1606"/>
        <v>0</v>
      </c>
      <c r="M3155" s="42"/>
      <c r="N3155" s="20">
        <f>COUNTIFS($B$21:$B$5019,B3155)</f>
        <v>0</v>
      </c>
    </row>
    <row r="3156" spans="1:14" x14ac:dyDescent="0.45">
      <c r="A3156" s="19">
        <v>3136</v>
      </c>
      <c r="B3156" s="54"/>
      <c r="C3156" s="55"/>
      <c r="D3156" s="21"/>
      <c r="E3156" s="21"/>
      <c r="F3156" s="20">
        <f t="shared" si="1602"/>
        <v>0</v>
      </c>
      <c r="G3156" s="21"/>
      <c r="H3156" s="21"/>
      <c r="I3156" s="20">
        <f t="shared" si="1603"/>
        <v>0</v>
      </c>
      <c r="J3156" s="20">
        <f t="shared" si="1604"/>
        <v>0</v>
      </c>
      <c r="K3156" s="25" t="str">
        <f t="shared" si="1605"/>
        <v>0</v>
      </c>
      <c r="L3156" s="20">
        <f t="shared" si="1606"/>
        <v>0</v>
      </c>
      <c r="M3156" s="42"/>
      <c r="N3156" s="20">
        <f>COUNTIFS($B$21:$B$5019,B3156)</f>
        <v>0</v>
      </c>
    </row>
    <row r="3157" spans="1:14" x14ac:dyDescent="0.45">
      <c r="A3157" s="19">
        <v>3137</v>
      </c>
      <c r="B3157" s="54"/>
      <c r="C3157" s="55"/>
      <c r="D3157" s="21"/>
      <c r="E3157" s="21"/>
      <c r="F3157" s="20">
        <f t="shared" si="1602"/>
        <v>0</v>
      </c>
      <c r="G3157" s="21"/>
      <c r="H3157" s="21"/>
      <c r="I3157" s="20">
        <f t="shared" si="1603"/>
        <v>0</v>
      </c>
      <c r="J3157" s="20">
        <f t="shared" si="1604"/>
        <v>0</v>
      </c>
      <c r="K3157" s="25" t="str">
        <f t="shared" si="1605"/>
        <v>0</v>
      </c>
      <c r="L3157" s="20">
        <f t="shared" si="1606"/>
        <v>0</v>
      </c>
      <c r="M3157" s="42"/>
      <c r="N3157" s="20">
        <f>COUNTIFS($B$21:$B$5019,B3157)</f>
        <v>0</v>
      </c>
    </row>
    <row r="3158" spans="1:14" x14ac:dyDescent="0.45">
      <c r="A3158" s="19">
        <v>3138</v>
      </c>
      <c r="B3158" s="54"/>
      <c r="C3158" s="55"/>
      <c r="D3158" s="21"/>
      <c r="E3158" s="21"/>
      <c r="F3158" s="20">
        <f t="shared" si="1602"/>
        <v>0</v>
      </c>
      <c r="G3158" s="21"/>
      <c r="H3158" s="21"/>
      <c r="I3158" s="20">
        <f t="shared" si="1603"/>
        <v>0</v>
      </c>
      <c r="J3158" s="20">
        <f t="shared" si="1604"/>
        <v>0</v>
      </c>
      <c r="K3158" s="25" t="str">
        <f t="shared" si="1605"/>
        <v>0</v>
      </c>
      <c r="L3158" s="20">
        <f t="shared" si="1606"/>
        <v>0</v>
      </c>
      <c r="M3158" s="42"/>
      <c r="N3158" s="20">
        <f>COUNTIFS($B$21:$B$5019,B3158)</f>
        <v>0</v>
      </c>
    </row>
    <row r="3159" spans="1:14" x14ac:dyDescent="0.45">
      <c r="A3159" s="19">
        <v>3139</v>
      </c>
      <c r="B3159" s="54"/>
      <c r="C3159" s="55"/>
      <c r="D3159" s="21"/>
      <c r="E3159" s="21"/>
      <c r="F3159" s="20">
        <f t="shared" si="1602"/>
        <v>0</v>
      </c>
      <c r="G3159" s="21"/>
      <c r="H3159" s="21"/>
      <c r="I3159" s="20">
        <f t="shared" si="1603"/>
        <v>0</v>
      </c>
      <c r="J3159" s="20">
        <f t="shared" si="1604"/>
        <v>0</v>
      </c>
      <c r="K3159" s="25" t="str">
        <f t="shared" si="1605"/>
        <v>0</v>
      </c>
      <c r="L3159" s="20">
        <f t="shared" si="1606"/>
        <v>0</v>
      </c>
      <c r="M3159" s="42"/>
      <c r="N3159" s="20">
        <f>COUNTIFS($B$21:$B$5019,B3159)</f>
        <v>0</v>
      </c>
    </row>
    <row r="3160" spans="1:14" ht="18.600000000000001" thickBot="1" x14ac:dyDescent="0.5">
      <c r="A3160" s="22">
        <v>3140</v>
      </c>
      <c r="B3160" s="56"/>
      <c r="C3160" s="57"/>
      <c r="D3160" s="24"/>
      <c r="E3160" s="24"/>
      <c r="F3160" s="23">
        <f t="shared" si="1602"/>
        <v>0</v>
      </c>
      <c r="G3160" s="24"/>
      <c r="H3160" s="24"/>
      <c r="I3160" s="23">
        <f t="shared" si="1603"/>
        <v>0</v>
      </c>
      <c r="J3160" s="23">
        <f t="shared" si="1604"/>
        <v>0</v>
      </c>
      <c r="K3160" s="26" t="str">
        <f t="shared" si="1605"/>
        <v>0</v>
      </c>
      <c r="L3160" s="23">
        <f t="shared" si="1606"/>
        <v>0</v>
      </c>
      <c r="M3160" s="43"/>
      <c r="N3160" s="23">
        <f>COUNTIFS($B$21:$B$5019,B3160)</f>
        <v>0</v>
      </c>
    </row>
    <row r="3161" spans="1:14" x14ac:dyDescent="0.45">
      <c r="A3161" s="16">
        <v>3141</v>
      </c>
      <c r="B3161" s="52"/>
      <c r="C3161" s="53"/>
      <c r="D3161" s="18"/>
      <c r="E3161" s="18"/>
      <c r="F3161" s="17">
        <f>D3161-E3161</f>
        <v>0</v>
      </c>
      <c r="G3161" s="18"/>
      <c r="H3161" s="18"/>
      <c r="I3161" s="17">
        <f>G3161-H3161</f>
        <v>0</v>
      </c>
      <c r="J3161" s="17">
        <f>F3161+I3161</f>
        <v>0</v>
      </c>
      <c r="K3161" s="27" t="str">
        <f>IF(E3161&lt;0,"マイナス請求",IF(J3161=1900,"○",IF(J3161=0,"0",IF(J3161&lt;1900,"値引残","要確認"))))</f>
        <v>0</v>
      </c>
      <c r="L3161" s="17">
        <f>J3161</f>
        <v>0</v>
      </c>
      <c r="M3161" s="41"/>
      <c r="N3161" s="17">
        <f>COUNTIFS($B$21:$B$5019,B3161)</f>
        <v>0</v>
      </c>
    </row>
    <row r="3162" spans="1:14" x14ac:dyDescent="0.45">
      <c r="A3162" s="19">
        <v>3142</v>
      </c>
      <c r="B3162" s="54"/>
      <c r="C3162" s="55"/>
      <c r="D3162" s="21"/>
      <c r="E3162" s="21"/>
      <c r="F3162" s="20">
        <f t="shared" ref="F3162:F3170" si="1607">D3162-E3162</f>
        <v>0</v>
      </c>
      <c r="G3162" s="21"/>
      <c r="H3162" s="21"/>
      <c r="I3162" s="20">
        <f t="shared" ref="I3162:I3170" si="1608">G3162-H3162</f>
        <v>0</v>
      </c>
      <c r="J3162" s="20">
        <f t="shared" ref="J3162:J3170" si="1609">F3162+I3162</f>
        <v>0</v>
      </c>
      <c r="K3162" s="25" t="str">
        <f t="shared" ref="K3162:K3170" si="1610">IF(E3162&lt;0,"マイナス請求",IF(J3162=1900,"○",IF(J3162=0,"0",IF(J3162&lt;1900,"値引残","要確認"))))</f>
        <v>0</v>
      </c>
      <c r="L3162" s="20">
        <f t="shared" ref="L3162:L3170" si="1611">J3162</f>
        <v>0</v>
      </c>
      <c r="M3162" s="42"/>
      <c r="N3162" s="20">
        <f>COUNTIFS($B$21:$B$5019,B3162)</f>
        <v>0</v>
      </c>
    </row>
    <row r="3163" spans="1:14" x14ac:dyDescent="0.45">
      <c r="A3163" s="19">
        <v>3143</v>
      </c>
      <c r="B3163" s="54"/>
      <c r="C3163" s="55"/>
      <c r="D3163" s="21"/>
      <c r="E3163" s="21"/>
      <c r="F3163" s="20">
        <f t="shared" si="1607"/>
        <v>0</v>
      </c>
      <c r="G3163" s="21"/>
      <c r="H3163" s="21"/>
      <c r="I3163" s="20">
        <f t="shared" si="1608"/>
        <v>0</v>
      </c>
      <c r="J3163" s="20">
        <f t="shared" si="1609"/>
        <v>0</v>
      </c>
      <c r="K3163" s="25" t="str">
        <f t="shared" si="1610"/>
        <v>0</v>
      </c>
      <c r="L3163" s="20">
        <f t="shared" si="1611"/>
        <v>0</v>
      </c>
      <c r="M3163" s="42"/>
      <c r="N3163" s="20">
        <f>COUNTIFS($B$21:$B$5019,B3163)</f>
        <v>0</v>
      </c>
    </row>
    <row r="3164" spans="1:14" x14ac:dyDescent="0.45">
      <c r="A3164" s="19">
        <v>3144</v>
      </c>
      <c r="B3164" s="54"/>
      <c r="C3164" s="55"/>
      <c r="D3164" s="21"/>
      <c r="E3164" s="21"/>
      <c r="F3164" s="20">
        <f t="shared" si="1607"/>
        <v>0</v>
      </c>
      <c r="G3164" s="21"/>
      <c r="H3164" s="21"/>
      <c r="I3164" s="20">
        <f t="shared" si="1608"/>
        <v>0</v>
      </c>
      <c r="J3164" s="20">
        <f t="shared" si="1609"/>
        <v>0</v>
      </c>
      <c r="K3164" s="25" t="str">
        <f t="shared" si="1610"/>
        <v>0</v>
      </c>
      <c r="L3164" s="20">
        <f t="shared" si="1611"/>
        <v>0</v>
      </c>
      <c r="M3164" s="42"/>
      <c r="N3164" s="20">
        <f>COUNTIFS($B$21:$B$5019,B3164)</f>
        <v>0</v>
      </c>
    </row>
    <row r="3165" spans="1:14" x14ac:dyDescent="0.45">
      <c r="A3165" s="19">
        <v>3145</v>
      </c>
      <c r="B3165" s="54"/>
      <c r="C3165" s="55"/>
      <c r="D3165" s="21"/>
      <c r="E3165" s="21"/>
      <c r="F3165" s="20">
        <f t="shared" si="1607"/>
        <v>0</v>
      </c>
      <c r="G3165" s="21"/>
      <c r="H3165" s="21"/>
      <c r="I3165" s="20">
        <f t="shared" si="1608"/>
        <v>0</v>
      </c>
      <c r="J3165" s="20">
        <f t="shared" si="1609"/>
        <v>0</v>
      </c>
      <c r="K3165" s="25" t="str">
        <f t="shared" si="1610"/>
        <v>0</v>
      </c>
      <c r="L3165" s="20">
        <f t="shared" si="1611"/>
        <v>0</v>
      </c>
      <c r="M3165" s="42"/>
      <c r="N3165" s="20">
        <f>COUNTIFS($B$21:$B$5019,B3165)</f>
        <v>0</v>
      </c>
    </row>
    <row r="3166" spans="1:14" x14ac:dyDescent="0.45">
      <c r="A3166" s="19">
        <v>3146</v>
      </c>
      <c r="B3166" s="54"/>
      <c r="C3166" s="55"/>
      <c r="D3166" s="21"/>
      <c r="E3166" s="21"/>
      <c r="F3166" s="20">
        <f t="shared" si="1607"/>
        <v>0</v>
      </c>
      <c r="G3166" s="21"/>
      <c r="H3166" s="21"/>
      <c r="I3166" s="20">
        <f t="shared" si="1608"/>
        <v>0</v>
      </c>
      <c r="J3166" s="20">
        <f t="shared" si="1609"/>
        <v>0</v>
      </c>
      <c r="K3166" s="25" t="str">
        <f t="shared" si="1610"/>
        <v>0</v>
      </c>
      <c r="L3166" s="20">
        <f t="shared" si="1611"/>
        <v>0</v>
      </c>
      <c r="M3166" s="42"/>
      <c r="N3166" s="20">
        <f>COUNTIFS($B$21:$B$5019,B3166)</f>
        <v>0</v>
      </c>
    </row>
    <row r="3167" spans="1:14" x14ac:dyDescent="0.45">
      <c r="A3167" s="19">
        <v>3147</v>
      </c>
      <c r="B3167" s="54"/>
      <c r="C3167" s="55"/>
      <c r="D3167" s="21"/>
      <c r="E3167" s="21"/>
      <c r="F3167" s="20">
        <f t="shared" si="1607"/>
        <v>0</v>
      </c>
      <c r="G3167" s="21"/>
      <c r="H3167" s="21"/>
      <c r="I3167" s="20">
        <f t="shared" si="1608"/>
        <v>0</v>
      </c>
      <c r="J3167" s="20">
        <f t="shared" si="1609"/>
        <v>0</v>
      </c>
      <c r="K3167" s="25" t="str">
        <f t="shared" si="1610"/>
        <v>0</v>
      </c>
      <c r="L3167" s="20">
        <f t="shared" si="1611"/>
        <v>0</v>
      </c>
      <c r="M3167" s="42"/>
      <c r="N3167" s="20">
        <f>COUNTIFS($B$21:$B$5019,B3167)</f>
        <v>0</v>
      </c>
    </row>
    <row r="3168" spans="1:14" x14ac:dyDescent="0.45">
      <c r="A3168" s="19">
        <v>3148</v>
      </c>
      <c r="B3168" s="54"/>
      <c r="C3168" s="55"/>
      <c r="D3168" s="21"/>
      <c r="E3168" s="21"/>
      <c r="F3168" s="20">
        <f t="shared" si="1607"/>
        <v>0</v>
      </c>
      <c r="G3168" s="21"/>
      <c r="H3168" s="21"/>
      <c r="I3168" s="20">
        <f t="shared" si="1608"/>
        <v>0</v>
      </c>
      <c r="J3168" s="20">
        <f t="shared" si="1609"/>
        <v>0</v>
      </c>
      <c r="K3168" s="25" t="str">
        <f t="shared" si="1610"/>
        <v>0</v>
      </c>
      <c r="L3168" s="20">
        <f t="shared" si="1611"/>
        <v>0</v>
      </c>
      <c r="M3168" s="42"/>
      <c r="N3168" s="20">
        <f>COUNTIFS($B$21:$B$5019,B3168)</f>
        <v>0</v>
      </c>
    </row>
    <row r="3169" spans="1:14" x14ac:dyDescent="0.45">
      <c r="A3169" s="19">
        <v>3149</v>
      </c>
      <c r="B3169" s="54"/>
      <c r="C3169" s="55"/>
      <c r="D3169" s="21"/>
      <c r="E3169" s="21"/>
      <c r="F3169" s="20">
        <f t="shared" si="1607"/>
        <v>0</v>
      </c>
      <c r="G3169" s="21"/>
      <c r="H3169" s="21"/>
      <c r="I3169" s="20">
        <f t="shared" si="1608"/>
        <v>0</v>
      </c>
      <c r="J3169" s="20">
        <f t="shared" si="1609"/>
        <v>0</v>
      </c>
      <c r="K3169" s="25" t="str">
        <f t="shared" si="1610"/>
        <v>0</v>
      </c>
      <c r="L3169" s="20">
        <f t="shared" si="1611"/>
        <v>0</v>
      </c>
      <c r="M3169" s="42"/>
      <c r="N3169" s="20">
        <f>COUNTIFS($B$21:$B$5019,B3169)</f>
        <v>0</v>
      </c>
    </row>
    <row r="3170" spans="1:14" ht="18.600000000000001" thickBot="1" x14ac:dyDescent="0.5">
      <c r="A3170" s="22">
        <v>3150</v>
      </c>
      <c r="B3170" s="56"/>
      <c r="C3170" s="57"/>
      <c r="D3170" s="24"/>
      <c r="E3170" s="24"/>
      <c r="F3170" s="23">
        <f t="shared" si="1607"/>
        <v>0</v>
      </c>
      <c r="G3170" s="24"/>
      <c r="H3170" s="24"/>
      <c r="I3170" s="23">
        <f t="shared" si="1608"/>
        <v>0</v>
      </c>
      <c r="J3170" s="23">
        <f t="shared" si="1609"/>
        <v>0</v>
      </c>
      <c r="K3170" s="26" t="str">
        <f t="shared" si="1610"/>
        <v>0</v>
      </c>
      <c r="L3170" s="23">
        <f t="shared" si="1611"/>
        <v>0</v>
      </c>
      <c r="M3170" s="43"/>
      <c r="N3170" s="23">
        <f>COUNTIFS($B$21:$B$5019,B3170)</f>
        <v>0</v>
      </c>
    </row>
    <row r="3171" spans="1:14" x14ac:dyDescent="0.45">
      <c r="A3171" s="16">
        <v>3151</v>
      </c>
      <c r="B3171" s="52"/>
      <c r="C3171" s="53"/>
      <c r="D3171" s="18"/>
      <c r="E3171" s="18"/>
      <c r="F3171" s="17">
        <f>D3171-E3171</f>
        <v>0</v>
      </c>
      <c r="G3171" s="18"/>
      <c r="H3171" s="18"/>
      <c r="I3171" s="17">
        <f>G3171-H3171</f>
        <v>0</v>
      </c>
      <c r="J3171" s="17">
        <f>F3171+I3171</f>
        <v>0</v>
      </c>
      <c r="K3171" s="27" t="str">
        <f>IF(E3171&lt;0,"マイナス請求",IF(J3171=1900,"○",IF(J3171=0,"0",IF(J3171&lt;1900,"値引残","要確認"))))</f>
        <v>0</v>
      </c>
      <c r="L3171" s="17">
        <f>J3171</f>
        <v>0</v>
      </c>
      <c r="M3171" s="41"/>
      <c r="N3171" s="17">
        <f>COUNTIFS($B$21:$B$5019,B3171)</f>
        <v>0</v>
      </c>
    </row>
    <row r="3172" spans="1:14" x14ac:dyDescent="0.45">
      <c r="A3172" s="19">
        <v>3152</v>
      </c>
      <c r="B3172" s="54"/>
      <c r="C3172" s="55"/>
      <c r="D3172" s="21"/>
      <c r="E3172" s="21"/>
      <c r="F3172" s="20">
        <f t="shared" ref="F3172:F3180" si="1612">D3172-E3172</f>
        <v>0</v>
      </c>
      <c r="G3172" s="21"/>
      <c r="H3172" s="21"/>
      <c r="I3172" s="20">
        <f t="shared" ref="I3172:I3180" si="1613">G3172-H3172</f>
        <v>0</v>
      </c>
      <c r="J3172" s="20">
        <f t="shared" ref="J3172:J3180" si="1614">F3172+I3172</f>
        <v>0</v>
      </c>
      <c r="K3172" s="25" t="str">
        <f t="shared" ref="K3172:K3180" si="1615">IF(E3172&lt;0,"マイナス請求",IF(J3172=1900,"○",IF(J3172=0,"0",IF(J3172&lt;1900,"値引残","要確認"))))</f>
        <v>0</v>
      </c>
      <c r="L3172" s="20">
        <f t="shared" ref="L3172:L3180" si="1616">J3172</f>
        <v>0</v>
      </c>
      <c r="M3172" s="42"/>
      <c r="N3172" s="20">
        <f>COUNTIFS($B$21:$B$5019,B3172)</f>
        <v>0</v>
      </c>
    </row>
    <row r="3173" spans="1:14" x14ac:dyDescent="0.45">
      <c r="A3173" s="19">
        <v>3153</v>
      </c>
      <c r="B3173" s="54"/>
      <c r="C3173" s="55"/>
      <c r="D3173" s="21"/>
      <c r="E3173" s="21"/>
      <c r="F3173" s="20">
        <f t="shared" si="1612"/>
        <v>0</v>
      </c>
      <c r="G3173" s="21"/>
      <c r="H3173" s="21"/>
      <c r="I3173" s="20">
        <f t="shared" si="1613"/>
        <v>0</v>
      </c>
      <c r="J3173" s="20">
        <f t="shared" si="1614"/>
        <v>0</v>
      </c>
      <c r="K3173" s="25" t="str">
        <f t="shared" si="1615"/>
        <v>0</v>
      </c>
      <c r="L3173" s="20">
        <f t="shared" si="1616"/>
        <v>0</v>
      </c>
      <c r="M3173" s="42"/>
      <c r="N3173" s="20">
        <f>COUNTIFS($B$21:$B$5019,B3173)</f>
        <v>0</v>
      </c>
    </row>
    <row r="3174" spans="1:14" x14ac:dyDescent="0.45">
      <c r="A3174" s="19">
        <v>3154</v>
      </c>
      <c r="B3174" s="54"/>
      <c r="C3174" s="55"/>
      <c r="D3174" s="21"/>
      <c r="E3174" s="21"/>
      <c r="F3174" s="20">
        <f t="shared" si="1612"/>
        <v>0</v>
      </c>
      <c r="G3174" s="21"/>
      <c r="H3174" s="21"/>
      <c r="I3174" s="20">
        <f t="shared" si="1613"/>
        <v>0</v>
      </c>
      <c r="J3174" s="20">
        <f t="shared" si="1614"/>
        <v>0</v>
      </c>
      <c r="K3174" s="25" t="str">
        <f t="shared" si="1615"/>
        <v>0</v>
      </c>
      <c r="L3174" s="20">
        <f t="shared" si="1616"/>
        <v>0</v>
      </c>
      <c r="M3174" s="42"/>
      <c r="N3174" s="20">
        <f>COUNTIFS($B$21:$B$5019,B3174)</f>
        <v>0</v>
      </c>
    </row>
    <row r="3175" spans="1:14" x14ac:dyDescent="0.45">
      <c r="A3175" s="19">
        <v>3155</v>
      </c>
      <c r="B3175" s="54"/>
      <c r="C3175" s="55"/>
      <c r="D3175" s="21"/>
      <c r="E3175" s="21"/>
      <c r="F3175" s="20">
        <f t="shared" si="1612"/>
        <v>0</v>
      </c>
      <c r="G3175" s="21"/>
      <c r="H3175" s="21"/>
      <c r="I3175" s="20">
        <f t="shared" si="1613"/>
        <v>0</v>
      </c>
      <c r="J3175" s="20">
        <f t="shared" si="1614"/>
        <v>0</v>
      </c>
      <c r="K3175" s="25" t="str">
        <f t="shared" si="1615"/>
        <v>0</v>
      </c>
      <c r="L3175" s="20">
        <f t="shared" si="1616"/>
        <v>0</v>
      </c>
      <c r="M3175" s="42"/>
      <c r="N3175" s="20">
        <f>COUNTIFS($B$21:$B$5019,B3175)</f>
        <v>0</v>
      </c>
    </row>
    <row r="3176" spans="1:14" x14ac:dyDescent="0.45">
      <c r="A3176" s="19">
        <v>3156</v>
      </c>
      <c r="B3176" s="54"/>
      <c r="C3176" s="55"/>
      <c r="D3176" s="21"/>
      <c r="E3176" s="21"/>
      <c r="F3176" s="20">
        <f t="shared" si="1612"/>
        <v>0</v>
      </c>
      <c r="G3176" s="21"/>
      <c r="H3176" s="21"/>
      <c r="I3176" s="20">
        <f t="shared" si="1613"/>
        <v>0</v>
      </c>
      <c r="J3176" s="20">
        <f t="shared" si="1614"/>
        <v>0</v>
      </c>
      <c r="K3176" s="25" t="str">
        <f t="shared" si="1615"/>
        <v>0</v>
      </c>
      <c r="L3176" s="20">
        <f t="shared" si="1616"/>
        <v>0</v>
      </c>
      <c r="M3176" s="42"/>
      <c r="N3176" s="20">
        <f>COUNTIFS($B$21:$B$5019,B3176)</f>
        <v>0</v>
      </c>
    </row>
    <row r="3177" spans="1:14" x14ac:dyDescent="0.45">
      <c r="A3177" s="19">
        <v>3157</v>
      </c>
      <c r="B3177" s="54"/>
      <c r="C3177" s="55"/>
      <c r="D3177" s="21"/>
      <c r="E3177" s="21"/>
      <c r="F3177" s="20">
        <f t="shared" si="1612"/>
        <v>0</v>
      </c>
      <c r="G3177" s="21"/>
      <c r="H3177" s="21"/>
      <c r="I3177" s="20">
        <f t="shared" si="1613"/>
        <v>0</v>
      </c>
      <c r="J3177" s="20">
        <f t="shared" si="1614"/>
        <v>0</v>
      </c>
      <c r="K3177" s="25" t="str">
        <f t="shared" si="1615"/>
        <v>0</v>
      </c>
      <c r="L3177" s="20">
        <f t="shared" si="1616"/>
        <v>0</v>
      </c>
      <c r="M3177" s="42"/>
      <c r="N3177" s="20">
        <f>COUNTIFS($B$21:$B$5019,B3177)</f>
        <v>0</v>
      </c>
    </row>
    <row r="3178" spans="1:14" x14ac:dyDescent="0.45">
      <c r="A3178" s="19">
        <v>3158</v>
      </c>
      <c r="B3178" s="54"/>
      <c r="C3178" s="55"/>
      <c r="D3178" s="21"/>
      <c r="E3178" s="21"/>
      <c r="F3178" s="20">
        <f t="shared" si="1612"/>
        <v>0</v>
      </c>
      <c r="G3178" s="21"/>
      <c r="H3178" s="21"/>
      <c r="I3178" s="20">
        <f t="shared" si="1613"/>
        <v>0</v>
      </c>
      <c r="J3178" s="20">
        <f t="shared" si="1614"/>
        <v>0</v>
      </c>
      <c r="K3178" s="25" t="str">
        <f t="shared" si="1615"/>
        <v>0</v>
      </c>
      <c r="L3178" s="20">
        <f t="shared" si="1616"/>
        <v>0</v>
      </c>
      <c r="M3178" s="42"/>
      <c r="N3178" s="20">
        <f>COUNTIFS($B$21:$B$5019,B3178)</f>
        <v>0</v>
      </c>
    </row>
    <row r="3179" spans="1:14" x14ac:dyDescent="0.45">
      <c r="A3179" s="19">
        <v>3159</v>
      </c>
      <c r="B3179" s="54"/>
      <c r="C3179" s="55"/>
      <c r="D3179" s="21"/>
      <c r="E3179" s="21"/>
      <c r="F3179" s="20">
        <f t="shared" si="1612"/>
        <v>0</v>
      </c>
      <c r="G3179" s="21"/>
      <c r="H3179" s="21"/>
      <c r="I3179" s="20">
        <f t="shared" si="1613"/>
        <v>0</v>
      </c>
      <c r="J3179" s="20">
        <f t="shared" si="1614"/>
        <v>0</v>
      </c>
      <c r="K3179" s="25" t="str">
        <f t="shared" si="1615"/>
        <v>0</v>
      </c>
      <c r="L3179" s="20">
        <f t="shared" si="1616"/>
        <v>0</v>
      </c>
      <c r="M3179" s="42"/>
      <c r="N3179" s="20">
        <f>COUNTIFS($B$21:$B$5019,B3179)</f>
        <v>0</v>
      </c>
    </row>
    <row r="3180" spans="1:14" ht="18.600000000000001" thickBot="1" x14ac:dyDescent="0.5">
      <c r="A3180" s="22">
        <v>3160</v>
      </c>
      <c r="B3180" s="56"/>
      <c r="C3180" s="57"/>
      <c r="D3180" s="24"/>
      <c r="E3180" s="24"/>
      <c r="F3180" s="23">
        <f t="shared" si="1612"/>
        <v>0</v>
      </c>
      <c r="G3180" s="24"/>
      <c r="H3180" s="24"/>
      <c r="I3180" s="23">
        <f t="shared" si="1613"/>
        <v>0</v>
      </c>
      <c r="J3180" s="23">
        <f t="shared" si="1614"/>
        <v>0</v>
      </c>
      <c r="K3180" s="26" t="str">
        <f t="shared" si="1615"/>
        <v>0</v>
      </c>
      <c r="L3180" s="23">
        <f t="shared" si="1616"/>
        <v>0</v>
      </c>
      <c r="M3180" s="43"/>
      <c r="N3180" s="23">
        <f>COUNTIFS($B$21:$B$5019,B3180)</f>
        <v>0</v>
      </c>
    </row>
    <row r="3181" spans="1:14" x14ac:dyDescent="0.45">
      <c r="A3181" s="16">
        <v>3161</v>
      </c>
      <c r="B3181" s="52"/>
      <c r="C3181" s="53"/>
      <c r="D3181" s="18"/>
      <c r="E3181" s="18"/>
      <c r="F3181" s="17">
        <f>D3181-E3181</f>
        <v>0</v>
      </c>
      <c r="G3181" s="18"/>
      <c r="H3181" s="18"/>
      <c r="I3181" s="17">
        <f>G3181-H3181</f>
        <v>0</v>
      </c>
      <c r="J3181" s="17">
        <f>F3181+I3181</f>
        <v>0</v>
      </c>
      <c r="K3181" s="27" t="str">
        <f>IF(E3181&lt;0,"マイナス請求",IF(J3181=1900,"○",IF(J3181=0,"0",IF(J3181&lt;1900,"値引残","要確認"))))</f>
        <v>0</v>
      </c>
      <c r="L3181" s="17">
        <f>J3181</f>
        <v>0</v>
      </c>
      <c r="M3181" s="41"/>
      <c r="N3181" s="17">
        <f>COUNTIFS($B$21:$B$5019,B3181)</f>
        <v>0</v>
      </c>
    </row>
    <row r="3182" spans="1:14" x14ac:dyDescent="0.45">
      <c r="A3182" s="19">
        <v>3162</v>
      </c>
      <c r="B3182" s="54"/>
      <c r="C3182" s="55"/>
      <c r="D3182" s="21"/>
      <c r="E3182" s="21"/>
      <c r="F3182" s="20">
        <f t="shared" ref="F3182:F3190" si="1617">D3182-E3182</f>
        <v>0</v>
      </c>
      <c r="G3182" s="21"/>
      <c r="H3182" s="21"/>
      <c r="I3182" s="20">
        <f t="shared" ref="I3182:I3190" si="1618">G3182-H3182</f>
        <v>0</v>
      </c>
      <c r="J3182" s="20">
        <f t="shared" ref="J3182:J3190" si="1619">F3182+I3182</f>
        <v>0</v>
      </c>
      <c r="K3182" s="25" t="str">
        <f t="shared" ref="K3182:K3190" si="1620">IF(E3182&lt;0,"マイナス請求",IF(J3182=1900,"○",IF(J3182=0,"0",IF(J3182&lt;1900,"値引残","要確認"))))</f>
        <v>0</v>
      </c>
      <c r="L3182" s="20">
        <f t="shared" ref="L3182:L3190" si="1621">J3182</f>
        <v>0</v>
      </c>
      <c r="M3182" s="42"/>
      <c r="N3182" s="20">
        <f>COUNTIFS($B$21:$B$5019,B3182)</f>
        <v>0</v>
      </c>
    </row>
    <row r="3183" spans="1:14" x14ac:dyDescent="0.45">
      <c r="A3183" s="19">
        <v>3163</v>
      </c>
      <c r="B3183" s="54"/>
      <c r="C3183" s="55"/>
      <c r="D3183" s="21"/>
      <c r="E3183" s="21"/>
      <c r="F3183" s="20">
        <f t="shared" si="1617"/>
        <v>0</v>
      </c>
      <c r="G3183" s="21"/>
      <c r="H3183" s="21"/>
      <c r="I3183" s="20">
        <f t="shared" si="1618"/>
        <v>0</v>
      </c>
      <c r="J3183" s="20">
        <f t="shared" si="1619"/>
        <v>0</v>
      </c>
      <c r="K3183" s="25" t="str">
        <f t="shared" si="1620"/>
        <v>0</v>
      </c>
      <c r="L3183" s="20">
        <f t="shared" si="1621"/>
        <v>0</v>
      </c>
      <c r="M3183" s="42"/>
      <c r="N3183" s="20">
        <f>COUNTIFS($B$21:$B$5019,B3183)</f>
        <v>0</v>
      </c>
    </row>
    <row r="3184" spans="1:14" x14ac:dyDescent="0.45">
      <c r="A3184" s="19">
        <v>3164</v>
      </c>
      <c r="B3184" s="54"/>
      <c r="C3184" s="55"/>
      <c r="D3184" s="21"/>
      <c r="E3184" s="21"/>
      <c r="F3184" s="20">
        <f t="shared" si="1617"/>
        <v>0</v>
      </c>
      <c r="G3184" s="21"/>
      <c r="H3184" s="21"/>
      <c r="I3184" s="20">
        <f t="shared" si="1618"/>
        <v>0</v>
      </c>
      <c r="J3184" s="20">
        <f t="shared" si="1619"/>
        <v>0</v>
      </c>
      <c r="K3184" s="25" t="str">
        <f t="shared" si="1620"/>
        <v>0</v>
      </c>
      <c r="L3184" s="20">
        <f t="shared" si="1621"/>
        <v>0</v>
      </c>
      <c r="M3184" s="42"/>
      <c r="N3184" s="20">
        <f>COUNTIFS($B$21:$B$5019,B3184)</f>
        <v>0</v>
      </c>
    </row>
    <row r="3185" spans="1:14" x14ac:dyDescent="0.45">
      <c r="A3185" s="19">
        <v>3165</v>
      </c>
      <c r="B3185" s="54"/>
      <c r="C3185" s="55"/>
      <c r="D3185" s="21"/>
      <c r="E3185" s="21"/>
      <c r="F3185" s="20">
        <f t="shared" si="1617"/>
        <v>0</v>
      </c>
      <c r="G3185" s="21"/>
      <c r="H3185" s="21"/>
      <c r="I3185" s="20">
        <f t="shared" si="1618"/>
        <v>0</v>
      </c>
      <c r="J3185" s="20">
        <f t="shared" si="1619"/>
        <v>0</v>
      </c>
      <c r="K3185" s="25" t="str">
        <f t="shared" si="1620"/>
        <v>0</v>
      </c>
      <c r="L3185" s="20">
        <f t="shared" si="1621"/>
        <v>0</v>
      </c>
      <c r="M3185" s="42"/>
      <c r="N3185" s="20">
        <f>COUNTIFS($B$21:$B$5019,B3185)</f>
        <v>0</v>
      </c>
    </row>
    <row r="3186" spans="1:14" x14ac:dyDescent="0.45">
      <c r="A3186" s="19">
        <v>3166</v>
      </c>
      <c r="B3186" s="54"/>
      <c r="C3186" s="55"/>
      <c r="D3186" s="21"/>
      <c r="E3186" s="21"/>
      <c r="F3186" s="20">
        <f t="shared" si="1617"/>
        <v>0</v>
      </c>
      <c r="G3186" s="21"/>
      <c r="H3186" s="21"/>
      <c r="I3186" s="20">
        <f t="shared" si="1618"/>
        <v>0</v>
      </c>
      <c r="J3186" s="20">
        <f t="shared" si="1619"/>
        <v>0</v>
      </c>
      <c r="K3186" s="25" t="str">
        <f t="shared" si="1620"/>
        <v>0</v>
      </c>
      <c r="L3186" s="20">
        <f t="shared" si="1621"/>
        <v>0</v>
      </c>
      <c r="M3186" s="42"/>
      <c r="N3186" s="20">
        <f>COUNTIFS($B$21:$B$5019,B3186)</f>
        <v>0</v>
      </c>
    </row>
    <row r="3187" spans="1:14" x14ac:dyDescent="0.45">
      <c r="A3187" s="19">
        <v>3167</v>
      </c>
      <c r="B3187" s="54"/>
      <c r="C3187" s="55"/>
      <c r="D3187" s="21"/>
      <c r="E3187" s="21"/>
      <c r="F3187" s="20">
        <f t="shared" si="1617"/>
        <v>0</v>
      </c>
      <c r="G3187" s="21"/>
      <c r="H3187" s="21"/>
      <c r="I3187" s="20">
        <f t="shared" si="1618"/>
        <v>0</v>
      </c>
      <c r="J3187" s="20">
        <f t="shared" si="1619"/>
        <v>0</v>
      </c>
      <c r="K3187" s="25" t="str">
        <f t="shared" si="1620"/>
        <v>0</v>
      </c>
      <c r="L3187" s="20">
        <f t="shared" si="1621"/>
        <v>0</v>
      </c>
      <c r="M3187" s="42"/>
      <c r="N3187" s="20">
        <f>COUNTIFS($B$21:$B$5019,B3187)</f>
        <v>0</v>
      </c>
    </row>
    <row r="3188" spans="1:14" x14ac:dyDescent="0.45">
      <c r="A3188" s="19">
        <v>3168</v>
      </c>
      <c r="B3188" s="54"/>
      <c r="C3188" s="55"/>
      <c r="D3188" s="21"/>
      <c r="E3188" s="21"/>
      <c r="F3188" s="20">
        <f t="shared" si="1617"/>
        <v>0</v>
      </c>
      <c r="G3188" s="21"/>
      <c r="H3188" s="21"/>
      <c r="I3188" s="20">
        <f t="shared" si="1618"/>
        <v>0</v>
      </c>
      <c r="J3188" s="20">
        <f t="shared" si="1619"/>
        <v>0</v>
      </c>
      <c r="K3188" s="25" t="str">
        <f t="shared" si="1620"/>
        <v>0</v>
      </c>
      <c r="L3188" s="20">
        <f t="shared" si="1621"/>
        <v>0</v>
      </c>
      <c r="M3188" s="42"/>
      <c r="N3188" s="20">
        <f>COUNTIFS($B$21:$B$5019,B3188)</f>
        <v>0</v>
      </c>
    </row>
    <row r="3189" spans="1:14" x14ac:dyDescent="0.45">
      <c r="A3189" s="19">
        <v>3169</v>
      </c>
      <c r="B3189" s="54"/>
      <c r="C3189" s="55"/>
      <c r="D3189" s="21"/>
      <c r="E3189" s="21"/>
      <c r="F3189" s="20">
        <f t="shared" si="1617"/>
        <v>0</v>
      </c>
      <c r="G3189" s="21"/>
      <c r="H3189" s="21"/>
      <c r="I3189" s="20">
        <f t="shared" si="1618"/>
        <v>0</v>
      </c>
      <c r="J3189" s="20">
        <f t="shared" si="1619"/>
        <v>0</v>
      </c>
      <c r="K3189" s="25" t="str">
        <f t="shared" si="1620"/>
        <v>0</v>
      </c>
      <c r="L3189" s="20">
        <f t="shared" si="1621"/>
        <v>0</v>
      </c>
      <c r="M3189" s="42"/>
      <c r="N3189" s="20">
        <f>COUNTIFS($B$21:$B$5019,B3189)</f>
        <v>0</v>
      </c>
    </row>
    <row r="3190" spans="1:14" ht="18.600000000000001" thickBot="1" x14ac:dyDescent="0.5">
      <c r="A3190" s="22">
        <v>3170</v>
      </c>
      <c r="B3190" s="56"/>
      <c r="C3190" s="57"/>
      <c r="D3190" s="24"/>
      <c r="E3190" s="24"/>
      <c r="F3190" s="23">
        <f t="shared" si="1617"/>
        <v>0</v>
      </c>
      <c r="G3190" s="24"/>
      <c r="H3190" s="24"/>
      <c r="I3190" s="23">
        <f t="shared" si="1618"/>
        <v>0</v>
      </c>
      <c r="J3190" s="23">
        <f t="shared" si="1619"/>
        <v>0</v>
      </c>
      <c r="K3190" s="26" t="str">
        <f t="shared" si="1620"/>
        <v>0</v>
      </c>
      <c r="L3190" s="23">
        <f t="shared" si="1621"/>
        <v>0</v>
      </c>
      <c r="M3190" s="43"/>
      <c r="N3190" s="23">
        <f>COUNTIFS($B$21:$B$5019,B3190)</f>
        <v>0</v>
      </c>
    </row>
    <row r="3191" spans="1:14" x14ac:dyDescent="0.45">
      <c r="A3191" s="16">
        <v>3171</v>
      </c>
      <c r="B3191" s="52"/>
      <c r="C3191" s="53"/>
      <c r="D3191" s="18"/>
      <c r="E3191" s="18"/>
      <c r="F3191" s="17">
        <f>D3191-E3191</f>
        <v>0</v>
      </c>
      <c r="G3191" s="18"/>
      <c r="H3191" s="18"/>
      <c r="I3191" s="17">
        <f>G3191-H3191</f>
        <v>0</v>
      </c>
      <c r="J3191" s="17">
        <f>F3191+I3191</f>
        <v>0</v>
      </c>
      <c r="K3191" s="27" t="str">
        <f>IF(E3191&lt;0,"マイナス請求",IF(J3191=1900,"○",IF(J3191=0,"0",IF(J3191&lt;1900,"値引残","要確認"))))</f>
        <v>0</v>
      </c>
      <c r="L3191" s="17">
        <f>J3191</f>
        <v>0</v>
      </c>
      <c r="M3191" s="41"/>
      <c r="N3191" s="17">
        <f>COUNTIFS($B$21:$B$5019,B3191)</f>
        <v>0</v>
      </c>
    </row>
    <row r="3192" spans="1:14" x14ac:dyDescent="0.45">
      <c r="A3192" s="19">
        <v>3172</v>
      </c>
      <c r="B3192" s="54"/>
      <c r="C3192" s="55"/>
      <c r="D3192" s="21"/>
      <c r="E3192" s="21"/>
      <c r="F3192" s="20">
        <f t="shared" ref="F3192:F3200" si="1622">D3192-E3192</f>
        <v>0</v>
      </c>
      <c r="G3192" s="21"/>
      <c r="H3192" s="21"/>
      <c r="I3192" s="20">
        <f t="shared" ref="I3192:I3200" si="1623">G3192-H3192</f>
        <v>0</v>
      </c>
      <c r="J3192" s="20">
        <f t="shared" ref="J3192:J3200" si="1624">F3192+I3192</f>
        <v>0</v>
      </c>
      <c r="K3192" s="25" t="str">
        <f t="shared" ref="K3192:K3200" si="1625">IF(E3192&lt;0,"マイナス請求",IF(J3192=1900,"○",IF(J3192=0,"0",IF(J3192&lt;1900,"値引残","要確認"))))</f>
        <v>0</v>
      </c>
      <c r="L3192" s="20">
        <f t="shared" ref="L3192:L3200" si="1626">J3192</f>
        <v>0</v>
      </c>
      <c r="M3192" s="42"/>
      <c r="N3192" s="20">
        <f>COUNTIFS($B$21:$B$5019,B3192)</f>
        <v>0</v>
      </c>
    </row>
    <row r="3193" spans="1:14" x14ac:dyDescent="0.45">
      <c r="A3193" s="19">
        <v>3173</v>
      </c>
      <c r="B3193" s="54"/>
      <c r="C3193" s="55"/>
      <c r="D3193" s="21"/>
      <c r="E3193" s="21"/>
      <c r="F3193" s="20">
        <f t="shared" si="1622"/>
        <v>0</v>
      </c>
      <c r="G3193" s="21"/>
      <c r="H3193" s="21"/>
      <c r="I3193" s="20">
        <f t="shared" si="1623"/>
        <v>0</v>
      </c>
      <c r="J3193" s="20">
        <f t="shared" si="1624"/>
        <v>0</v>
      </c>
      <c r="K3193" s="25" t="str">
        <f t="shared" si="1625"/>
        <v>0</v>
      </c>
      <c r="L3193" s="20">
        <f t="shared" si="1626"/>
        <v>0</v>
      </c>
      <c r="M3193" s="42"/>
      <c r="N3193" s="20">
        <f>COUNTIFS($B$21:$B$5019,B3193)</f>
        <v>0</v>
      </c>
    </row>
    <row r="3194" spans="1:14" x14ac:dyDescent="0.45">
      <c r="A3194" s="19">
        <v>3174</v>
      </c>
      <c r="B3194" s="54"/>
      <c r="C3194" s="55"/>
      <c r="D3194" s="21"/>
      <c r="E3194" s="21"/>
      <c r="F3194" s="20">
        <f t="shared" si="1622"/>
        <v>0</v>
      </c>
      <c r="G3194" s="21"/>
      <c r="H3194" s="21"/>
      <c r="I3194" s="20">
        <f t="shared" si="1623"/>
        <v>0</v>
      </c>
      <c r="J3194" s="20">
        <f t="shared" si="1624"/>
        <v>0</v>
      </c>
      <c r="K3194" s="25" t="str">
        <f t="shared" si="1625"/>
        <v>0</v>
      </c>
      <c r="L3194" s="20">
        <f t="shared" si="1626"/>
        <v>0</v>
      </c>
      <c r="M3194" s="42"/>
      <c r="N3194" s="20">
        <f>COUNTIFS($B$21:$B$5019,B3194)</f>
        <v>0</v>
      </c>
    </row>
    <row r="3195" spans="1:14" x14ac:dyDescent="0.45">
      <c r="A3195" s="19">
        <v>3175</v>
      </c>
      <c r="B3195" s="54"/>
      <c r="C3195" s="55"/>
      <c r="D3195" s="21"/>
      <c r="E3195" s="21"/>
      <c r="F3195" s="20">
        <f t="shared" si="1622"/>
        <v>0</v>
      </c>
      <c r="G3195" s="21"/>
      <c r="H3195" s="21"/>
      <c r="I3195" s="20">
        <f t="shared" si="1623"/>
        <v>0</v>
      </c>
      <c r="J3195" s="20">
        <f t="shared" si="1624"/>
        <v>0</v>
      </c>
      <c r="K3195" s="25" t="str">
        <f t="shared" si="1625"/>
        <v>0</v>
      </c>
      <c r="L3195" s="20">
        <f t="shared" si="1626"/>
        <v>0</v>
      </c>
      <c r="M3195" s="42"/>
      <c r="N3195" s="20">
        <f>COUNTIFS($B$21:$B$5019,B3195)</f>
        <v>0</v>
      </c>
    </row>
    <row r="3196" spans="1:14" x14ac:dyDescent="0.45">
      <c r="A3196" s="19">
        <v>3176</v>
      </c>
      <c r="B3196" s="54"/>
      <c r="C3196" s="55"/>
      <c r="D3196" s="21"/>
      <c r="E3196" s="21"/>
      <c r="F3196" s="20">
        <f t="shared" si="1622"/>
        <v>0</v>
      </c>
      <c r="G3196" s="21"/>
      <c r="H3196" s="21"/>
      <c r="I3196" s="20">
        <f t="shared" si="1623"/>
        <v>0</v>
      </c>
      <c r="J3196" s="20">
        <f t="shared" si="1624"/>
        <v>0</v>
      </c>
      <c r="K3196" s="25" t="str">
        <f t="shared" si="1625"/>
        <v>0</v>
      </c>
      <c r="L3196" s="20">
        <f t="shared" si="1626"/>
        <v>0</v>
      </c>
      <c r="M3196" s="42"/>
      <c r="N3196" s="20">
        <f>COUNTIFS($B$21:$B$5019,B3196)</f>
        <v>0</v>
      </c>
    </row>
    <row r="3197" spans="1:14" x14ac:dyDescent="0.45">
      <c r="A3197" s="19">
        <v>3177</v>
      </c>
      <c r="B3197" s="54"/>
      <c r="C3197" s="55"/>
      <c r="D3197" s="21"/>
      <c r="E3197" s="21"/>
      <c r="F3197" s="20">
        <f t="shared" si="1622"/>
        <v>0</v>
      </c>
      <c r="G3197" s="21"/>
      <c r="H3197" s="21"/>
      <c r="I3197" s="20">
        <f t="shared" si="1623"/>
        <v>0</v>
      </c>
      <c r="J3197" s="20">
        <f t="shared" si="1624"/>
        <v>0</v>
      </c>
      <c r="K3197" s="25" t="str">
        <f t="shared" si="1625"/>
        <v>0</v>
      </c>
      <c r="L3197" s="20">
        <f t="shared" si="1626"/>
        <v>0</v>
      </c>
      <c r="M3197" s="42"/>
      <c r="N3197" s="20">
        <f>COUNTIFS($B$21:$B$5019,B3197)</f>
        <v>0</v>
      </c>
    </row>
    <row r="3198" spans="1:14" x14ac:dyDescent="0.45">
      <c r="A3198" s="19">
        <v>3178</v>
      </c>
      <c r="B3198" s="54"/>
      <c r="C3198" s="55"/>
      <c r="D3198" s="21"/>
      <c r="E3198" s="21"/>
      <c r="F3198" s="20">
        <f t="shared" si="1622"/>
        <v>0</v>
      </c>
      <c r="G3198" s="21"/>
      <c r="H3198" s="21"/>
      <c r="I3198" s="20">
        <f t="shared" si="1623"/>
        <v>0</v>
      </c>
      <c r="J3198" s="20">
        <f t="shared" si="1624"/>
        <v>0</v>
      </c>
      <c r="K3198" s="25" t="str">
        <f t="shared" si="1625"/>
        <v>0</v>
      </c>
      <c r="L3198" s="20">
        <f t="shared" si="1626"/>
        <v>0</v>
      </c>
      <c r="M3198" s="42"/>
      <c r="N3198" s="20">
        <f>COUNTIFS($B$21:$B$5019,B3198)</f>
        <v>0</v>
      </c>
    </row>
    <row r="3199" spans="1:14" x14ac:dyDescent="0.45">
      <c r="A3199" s="19">
        <v>3179</v>
      </c>
      <c r="B3199" s="54"/>
      <c r="C3199" s="55"/>
      <c r="D3199" s="21"/>
      <c r="E3199" s="21"/>
      <c r="F3199" s="20">
        <f t="shared" si="1622"/>
        <v>0</v>
      </c>
      <c r="G3199" s="21"/>
      <c r="H3199" s="21"/>
      <c r="I3199" s="20">
        <f t="shared" si="1623"/>
        <v>0</v>
      </c>
      <c r="J3199" s="20">
        <f t="shared" si="1624"/>
        <v>0</v>
      </c>
      <c r="K3199" s="25" t="str">
        <f t="shared" si="1625"/>
        <v>0</v>
      </c>
      <c r="L3199" s="20">
        <f t="shared" si="1626"/>
        <v>0</v>
      </c>
      <c r="M3199" s="42"/>
      <c r="N3199" s="20">
        <f>COUNTIFS($B$21:$B$5019,B3199)</f>
        <v>0</v>
      </c>
    </row>
    <row r="3200" spans="1:14" ht="18.600000000000001" thickBot="1" x14ac:dyDescent="0.5">
      <c r="A3200" s="22">
        <v>3180</v>
      </c>
      <c r="B3200" s="56"/>
      <c r="C3200" s="57"/>
      <c r="D3200" s="24"/>
      <c r="E3200" s="24"/>
      <c r="F3200" s="23">
        <f t="shared" si="1622"/>
        <v>0</v>
      </c>
      <c r="G3200" s="24"/>
      <c r="H3200" s="24"/>
      <c r="I3200" s="23">
        <f t="shared" si="1623"/>
        <v>0</v>
      </c>
      <c r="J3200" s="23">
        <f t="shared" si="1624"/>
        <v>0</v>
      </c>
      <c r="K3200" s="26" t="str">
        <f t="shared" si="1625"/>
        <v>0</v>
      </c>
      <c r="L3200" s="23">
        <f t="shared" si="1626"/>
        <v>0</v>
      </c>
      <c r="M3200" s="43"/>
      <c r="N3200" s="23">
        <f>COUNTIFS($B$21:$B$5019,B3200)</f>
        <v>0</v>
      </c>
    </row>
    <row r="3201" spans="1:14" x14ac:dyDescent="0.45">
      <c r="A3201" s="16">
        <v>3181</v>
      </c>
      <c r="B3201" s="52"/>
      <c r="C3201" s="53"/>
      <c r="D3201" s="18"/>
      <c r="E3201" s="18"/>
      <c r="F3201" s="17">
        <f>D3201-E3201</f>
        <v>0</v>
      </c>
      <c r="G3201" s="18"/>
      <c r="H3201" s="18"/>
      <c r="I3201" s="17">
        <f>G3201-H3201</f>
        <v>0</v>
      </c>
      <c r="J3201" s="17">
        <f>F3201+I3201</f>
        <v>0</v>
      </c>
      <c r="K3201" s="27" t="str">
        <f>IF(E3201&lt;0,"マイナス請求",IF(J3201=1900,"○",IF(J3201=0,"0",IF(J3201&lt;1900,"値引残","要確認"))))</f>
        <v>0</v>
      </c>
      <c r="L3201" s="17">
        <f>J3201</f>
        <v>0</v>
      </c>
      <c r="M3201" s="41"/>
      <c r="N3201" s="17">
        <f>COUNTIFS($B$21:$B$5019,B3201)</f>
        <v>0</v>
      </c>
    </row>
    <row r="3202" spans="1:14" x14ac:dyDescent="0.45">
      <c r="A3202" s="19">
        <v>3182</v>
      </c>
      <c r="B3202" s="54"/>
      <c r="C3202" s="55"/>
      <c r="D3202" s="21"/>
      <c r="E3202" s="21"/>
      <c r="F3202" s="20">
        <f t="shared" ref="F3202:F3210" si="1627">D3202-E3202</f>
        <v>0</v>
      </c>
      <c r="G3202" s="21"/>
      <c r="H3202" s="21"/>
      <c r="I3202" s="20">
        <f t="shared" ref="I3202:I3210" si="1628">G3202-H3202</f>
        <v>0</v>
      </c>
      <c r="J3202" s="20">
        <f t="shared" ref="J3202:J3210" si="1629">F3202+I3202</f>
        <v>0</v>
      </c>
      <c r="K3202" s="25" t="str">
        <f t="shared" ref="K3202:K3210" si="1630">IF(E3202&lt;0,"マイナス請求",IF(J3202=1900,"○",IF(J3202=0,"0",IF(J3202&lt;1900,"値引残","要確認"))))</f>
        <v>0</v>
      </c>
      <c r="L3202" s="20">
        <f t="shared" ref="L3202:L3210" si="1631">J3202</f>
        <v>0</v>
      </c>
      <c r="M3202" s="42"/>
      <c r="N3202" s="20">
        <f>COUNTIFS($B$21:$B$5019,B3202)</f>
        <v>0</v>
      </c>
    </row>
    <row r="3203" spans="1:14" x14ac:dyDescent="0.45">
      <c r="A3203" s="19">
        <v>3183</v>
      </c>
      <c r="B3203" s="54"/>
      <c r="C3203" s="55"/>
      <c r="D3203" s="21"/>
      <c r="E3203" s="21"/>
      <c r="F3203" s="20">
        <f t="shared" si="1627"/>
        <v>0</v>
      </c>
      <c r="G3203" s="21"/>
      <c r="H3203" s="21"/>
      <c r="I3203" s="20">
        <f t="shared" si="1628"/>
        <v>0</v>
      </c>
      <c r="J3203" s="20">
        <f t="shared" si="1629"/>
        <v>0</v>
      </c>
      <c r="K3203" s="25" t="str">
        <f t="shared" si="1630"/>
        <v>0</v>
      </c>
      <c r="L3203" s="20">
        <f t="shared" si="1631"/>
        <v>0</v>
      </c>
      <c r="M3203" s="42"/>
      <c r="N3203" s="20">
        <f>COUNTIFS($B$21:$B$5019,B3203)</f>
        <v>0</v>
      </c>
    </row>
    <row r="3204" spans="1:14" x14ac:dyDescent="0.45">
      <c r="A3204" s="19">
        <v>3184</v>
      </c>
      <c r="B3204" s="54"/>
      <c r="C3204" s="55"/>
      <c r="D3204" s="21"/>
      <c r="E3204" s="21"/>
      <c r="F3204" s="20">
        <f t="shared" si="1627"/>
        <v>0</v>
      </c>
      <c r="G3204" s="21"/>
      <c r="H3204" s="21"/>
      <c r="I3204" s="20">
        <f t="shared" si="1628"/>
        <v>0</v>
      </c>
      <c r="J3204" s="20">
        <f t="shared" si="1629"/>
        <v>0</v>
      </c>
      <c r="K3204" s="25" t="str">
        <f t="shared" si="1630"/>
        <v>0</v>
      </c>
      <c r="L3204" s="20">
        <f t="shared" si="1631"/>
        <v>0</v>
      </c>
      <c r="M3204" s="42"/>
      <c r="N3204" s="20">
        <f>COUNTIFS($B$21:$B$5019,B3204)</f>
        <v>0</v>
      </c>
    </row>
    <row r="3205" spans="1:14" x14ac:dyDescent="0.45">
      <c r="A3205" s="19">
        <v>3185</v>
      </c>
      <c r="B3205" s="54"/>
      <c r="C3205" s="55"/>
      <c r="D3205" s="21"/>
      <c r="E3205" s="21"/>
      <c r="F3205" s="20">
        <f t="shared" si="1627"/>
        <v>0</v>
      </c>
      <c r="G3205" s="21"/>
      <c r="H3205" s="21"/>
      <c r="I3205" s="20">
        <f t="shared" si="1628"/>
        <v>0</v>
      </c>
      <c r="J3205" s="20">
        <f t="shared" si="1629"/>
        <v>0</v>
      </c>
      <c r="K3205" s="25" t="str">
        <f t="shared" si="1630"/>
        <v>0</v>
      </c>
      <c r="L3205" s="20">
        <f t="shared" si="1631"/>
        <v>0</v>
      </c>
      <c r="M3205" s="42"/>
      <c r="N3205" s="20">
        <f>COUNTIFS($B$21:$B$5019,B3205)</f>
        <v>0</v>
      </c>
    </row>
    <row r="3206" spans="1:14" x14ac:dyDescent="0.45">
      <c r="A3206" s="19">
        <v>3186</v>
      </c>
      <c r="B3206" s="54"/>
      <c r="C3206" s="55"/>
      <c r="D3206" s="21"/>
      <c r="E3206" s="21"/>
      <c r="F3206" s="20">
        <f t="shared" si="1627"/>
        <v>0</v>
      </c>
      <c r="G3206" s="21"/>
      <c r="H3206" s="21"/>
      <c r="I3206" s="20">
        <f t="shared" si="1628"/>
        <v>0</v>
      </c>
      <c r="J3206" s="20">
        <f t="shared" si="1629"/>
        <v>0</v>
      </c>
      <c r="K3206" s="25" t="str">
        <f t="shared" si="1630"/>
        <v>0</v>
      </c>
      <c r="L3206" s="20">
        <f t="shared" si="1631"/>
        <v>0</v>
      </c>
      <c r="M3206" s="42"/>
      <c r="N3206" s="20">
        <f>COUNTIFS($B$21:$B$5019,B3206)</f>
        <v>0</v>
      </c>
    </row>
    <row r="3207" spans="1:14" x14ac:dyDescent="0.45">
      <c r="A3207" s="19">
        <v>3187</v>
      </c>
      <c r="B3207" s="54"/>
      <c r="C3207" s="55"/>
      <c r="D3207" s="21"/>
      <c r="E3207" s="21"/>
      <c r="F3207" s="20">
        <f t="shared" si="1627"/>
        <v>0</v>
      </c>
      <c r="G3207" s="21"/>
      <c r="H3207" s="21"/>
      <c r="I3207" s="20">
        <f t="shared" si="1628"/>
        <v>0</v>
      </c>
      <c r="J3207" s="20">
        <f t="shared" si="1629"/>
        <v>0</v>
      </c>
      <c r="K3207" s="25" t="str">
        <f t="shared" si="1630"/>
        <v>0</v>
      </c>
      <c r="L3207" s="20">
        <f t="shared" si="1631"/>
        <v>0</v>
      </c>
      <c r="M3207" s="42"/>
      <c r="N3207" s="20">
        <f>COUNTIFS($B$21:$B$5019,B3207)</f>
        <v>0</v>
      </c>
    </row>
    <row r="3208" spans="1:14" x14ac:dyDescent="0.45">
      <c r="A3208" s="19">
        <v>3188</v>
      </c>
      <c r="B3208" s="54"/>
      <c r="C3208" s="55"/>
      <c r="D3208" s="21"/>
      <c r="E3208" s="21"/>
      <c r="F3208" s="20">
        <f t="shared" si="1627"/>
        <v>0</v>
      </c>
      <c r="G3208" s="21"/>
      <c r="H3208" s="21"/>
      <c r="I3208" s="20">
        <f t="shared" si="1628"/>
        <v>0</v>
      </c>
      <c r="J3208" s="20">
        <f t="shared" si="1629"/>
        <v>0</v>
      </c>
      <c r="K3208" s="25" t="str">
        <f t="shared" si="1630"/>
        <v>0</v>
      </c>
      <c r="L3208" s="20">
        <f t="shared" si="1631"/>
        <v>0</v>
      </c>
      <c r="M3208" s="42"/>
      <c r="N3208" s="20">
        <f>COUNTIFS($B$21:$B$5019,B3208)</f>
        <v>0</v>
      </c>
    </row>
    <row r="3209" spans="1:14" x14ac:dyDescent="0.45">
      <c r="A3209" s="19">
        <v>3189</v>
      </c>
      <c r="B3209" s="54"/>
      <c r="C3209" s="55"/>
      <c r="D3209" s="21"/>
      <c r="E3209" s="21"/>
      <c r="F3209" s="20">
        <f t="shared" si="1627"/>
        <v>0</v>
      </c>
      <c r="G3209" s="21"/>
      <c r="H3209" s="21"/>
      <c r="I3209" s="20">
        <f t="shared" si="1628"/>
        <v>0</v>
      </c>
      <c r="J3209" s="20">
        <f t="shared" si="1629"/>
        <v>0</v>
      </c>
      <c r="K3209" s="25" t="str">
        <f t="shared" si="1630"/>
        <v>0</v>
      </c>
      <c r="L3209" s="20">
        <f t="shared" si="1631"/>
        <v>0</v>
      </c>
      <c r="M3209" s="42"/>
      <c r="N3209" s="20">
        <f>COUNTIFS($B$21:$B$5019,B3209)</f>
        <v>0</v>
      </c>
    </row>
    <row r="3210" spans="1:14" ht="18.600000000000001" thickBot="1" x14ac:dyDescent="0.5">
      <c r="A3210" s="22">
        <v>3190</v>
      </c>
      <c r="B3210" s="56"/>
      <c r="C3210" s="57"/>
      <c r="D3210" s="24"/>
      <c r="E3210" s="24"/>
      <c r="F3210" s="23">
        <f t="shared" si="1627"/>
        <v>0</v>
      </c>
      <c r="G3210" s="24"/>
      <c r="H3210" s="24"/>
      <c r="I3210" s="23">
        <f t="shared" si="1628"/>
        <v>0</v>
      </c>
      <c r="J3210" s="23">
        <f t="shared" si="1629"/>
        <v>0</v>
      </c>
      <c r="K3210" s="26" t="str">
        <f t="shared" si="1630"/>
        <v>0</v>
      </c>
      <c r="L3210" s="23">
        <f t="shared" si="1631"/>
        <v>0</v>
      </c>
      <c r="M3210" s="43"/>
      <c r="N3210" s="23">
        <f>COUNTIFS($B$21:$B$5019,B3210)</f>
        <v>0</v>
      </c>
    </row>
    <row r="3211" spans="1:14" x14ac:dyDescent="0.45">
      <c r="A3211" s="16">
        <v>3191</v>
      </c>
      <c r="B3211" s="52"/>
      <c r="C3211" s="53"/>
      <c r="D3211" s="18"/>
      <c r="E3211" s="18"/>
      <c r="F3211" s="17">
        <f>D3211-E3211</f>
        <v>0</v>
      </c>
      <c r="G3211" s="18"/>
      <c r="H3211" s="18"/>
      <c r="I3211" s="17">
        <f>G3211-H3211</f>
        <v>0</v>
      </c>
      <c r="J3211" s="17">
        <f>F3211+I3211</f>
        <v>0</v>
      </c>
      <c r="K3211" s="27" t="str">
        <f>IF(E3211&lt;0,"マイナス請求",IF(J3211=1900,"○",IF(J3211=0,"0",IF(J3211&lt;1900,"値引残","要確認"))))</f>
        <v>0</v>
      </c>
      <c r="L3211" s="17">
        <f>J3211</f>
        <v>0</v>
      </c>
      <c r="M3211" s="41"/>
      <c r="N3211" s="17">
        <f>COUNTIFS($B$21:$B$5019,B3211)</f>
        <v>0</v>
      </c>
    </row>
    <row r="3212" spans="1:14" x14ac:dyDescent="0.45">
      <c r="A3212" s="19">
        <v>3192</v>
      </c>
      <c r="B3212" s="54"/>
      <c r="C3212" s="55"/>
      <c r="D3212" s="21"/>
      <c r="E3212" s="21"/>
      <c r="F3212" s="20">
        <f t="shared" ref="F3212:F3220" si="1632">D3212-E3212</f>
        <v>0</v>
      </c>
      <c r="G3212" s="21"/>
      <c r="H3212" s="21"/>
      <c r="I3212" s="20">
        <f t="shared" ref="I3212:I3220" si="1633">G3212-H3212</f>
        <v>0</v>
      </c>
      <c r="J3212" s="20">
        <f t="shared" ref="J3212:J3220" si="1634">F3212+I3212</f>
        <v>0</v>
      </c>
      <c r="K3212" s="25" t="str">
        <f t="shared" ref="K3212:K3217" si="1635">IF(E3212&lt;0,"マイナス請求",IF(J3212=1900,"○",IF(J3212=0,"0",IF(J3212&lt;1900,"値引残","要確認"))))</f>
        <v>0</v>
      </c>
      <c r="L3212" s="20">
        <f t="shared" ref="L3212:L3220" si="1636">J3212</f>
        <v>0</v>
      </c>
      <c r="M3212" s="42"/>
      <c r="N3212" s="20">
        <f>COUNTIFS($B$21:$B$5019,B3212)</f>
        <v>0</v>
      </c>
    </row>
    <row r="3213" spans="1:14" x14ac:dyDescent="0.45">
      <c r="A3213" s="19">
        <v>3193</v>
      </c>
      <c r="B3213" s="54"/>
      <c r="C3213" s="55"/>
      <c r="D3213" s="21"/>
      <c r="E3213" s="21"/>
      <c r="F3213" s="20">
        <f t="shared" si="1632"/>
        <v>0</v>
      </c>
      <c r="G3213" s="21"/>
      <c r="H3213" s="21"/>
      <c r="I3213" s="20">
        <f t="shared" si="1633"/>
        <v>0</v>
      </c>
      <c r="J3213" s="20">
        <f t="shared" si="1634"/>
        <v>0</v>
      </c>
      <c r="K3213" s="25" t="str">
        <f t="shared" si="1635"/>
        <v>0</v>
      </c>
      <c r="L3213" s="20">
        <f t="shared" si="1636"/>
        <v>0</v>
      </c>
      <c r="M3213" s="42"/>
      <c r="N3213" s="20">
        <f>COUNTIFS($B$21:$B$5019,B3213)</f>
        <v>0</v>
      </c>
    </row>
    <row r="3214" spans="1:14" x14ac:dyDescent="0.45">
      <c r="A3214" s="19">
        <v>3194</v>
      </c>
      <c r="B3214" s="54"/>
      <c r="C3214" s="55"/>
      <c r="D3214" s="21"/>
      <c r="E3214" s="21"/>
      <c r="F3214" s="20">
        <f t="shared" si="1632"/>
        <v>0</v>
      </c>
      <c r="G3214" s="21"/>
      <c r="H3214" s="21"/>
      <c r="I3214" s="20">
        <f t="shared" si="1633"/>
        <v>0</v>
      </c>
      <c r="J3214" s="20">
        <f t="shared" si="1634"/>
        <v>0</v>
      </c>
      <c r="K3214" s="25" t="str">
        <f t="shared" si="1635"/>
        <v>0</v>
      </c>
      <c r="L3214" s="20">
        <f t="shared" si="1636"/>
        <v>0</v>
      </c>
      <c r="M3214" s="42"/>
      <c r="N3214" s="20">
        <f>COUNTIFS($B$21:$B$5019,B3214)</f>
        <v>0</v>
      </c>
    </row>
    <row r="3215" spans="1:14" x14ac:dyDescent="0.45">
      <c r="A3215" s="19">
        <v>3195</v>
      </c>
      <c r="B3215" s="54"/>
      <c r="C3215" s="55"/>
      <c r="D3215" s="21"/>
      <c r="E3215" s="21"/>
      <c r="F3215" s="20">
        <f t="shared" si="1632"/>
        <v>0</v>
      </c>
      <c r="G3215" s="21"/>
      <c r="H3215" s="21"/>
      <c r="I3215" s="20">
        <f t="shared" si="1633"/>
        <v>0</v>
      </c>
      <c r="J3215" s="20">
        <f t="shared" si="1634"/>
        <v>0</v>
      </c>
      <c r="K3215" s="25" t="str">
        <f t="shared" si="1635"/>
        <v>0</v>
      </c>
      <c r="L3215" s="20">
        <f t="shared" si="1636"/>
        <v>0</v>
      </c>
      <c r="M3215" s="42"/>
      <c r="N3215" s="20">
        <f>COUNTIFS($B$21:$B$5019,B3215)</f>
        <v>0</v>
      </c>
    </row>
    <row r="3216" spans="1:14" x14ac:dyDescent="0.45">
      <c r="A3216" s="19">
        <v>3196</v>
      </c>
      <c r="B3216" s="54"/>
      <c r="C3216" s="55"/>
      <c r="D3216" s="21"/>
      <c r="E3216" s="21"/>
      <c r="F3216" s="20">
        <f t="shared" si="1632"/>
        <v>0</v>
      </c>
      <c r="G3216" s="21"/>
      <c r="H3216" s="21"/>
      <c r="I3216" s="20">
        <f t="shared" si="1633"/>
        <v>0</v>
      </c>
      <c r="J3216" s="20">
        <f t="shared" si="1634"/>
        <v>0</v>
      </c>
      <c r="K3216" s="25" t="str">
        <f t="shared" si="1635"/>
        <v>0</v>
      </c>
      <c r="L3216" s="20">
        <f t="shared" si="1636"/>
        <v>0</v>
      </c>
      <c r="M3216" s="42"/>
      <c r="N3216" s="20">
        <f>COUNTIFS($B$21:$B$5019,B3216)</f>
        <v>0</v>
      </c>
    </row>
    <row r="3217" spans="1:14" x14ac:dyDescent="0.45">
      <c r="A3217" s="19">
        <v>3197</v>
      </c>
      <c r="B3217" s="54"/>
      <c r="C3217" s="55"/>
      <c r="D3217" s="21"/>
      <c r="E3217" s="21"/>
      <c r="F3217" s="20">
        <f t="shared" si="1632"/>
        <v>0</v>
      </c>
      <c r="G3217" s="21"/>
      <c r="H3217" s="21"/>
      <c r="I3217" s="20">
        <f t="shared" si="1633"/>
        <v>0</v>
      </c>
      <c r="J3217" s="20">
        <f t="shared" si="1634"/>
        <v>0</v>
      </c>
      <c r="K3217" s="25" t="str">
        <f t="shared" si="1635"/>
        <v>0</v>
      </c>
      <c r="L3217" s="20">
        <f t="shared" si="1636"/>
        <v>0</v>
      </c>
      <c r="M3217" s="42"/>
      <c r="N3217" s="20">
        <f>COUNTIFS($B$21:$B$5019,B3217)</f>
        <v>0</v>
      </c>
    </row>
    <row r="3218" spans="1:14" x14ac:dyDescent="0.45">
      <c r="A3218" s="19">
        <v>3198</v>
      </c>
      <c r="B3218" s="54"/>
      <c r="C3218" s="55"/>
      <c r="D3218" s="21"/>
      <c r="E3218" s="21"/>
      <c r="F3218" s="20">
        <f t="shared" si="1632"/>
        <v>0</v>
      </c>
      <c r="G3218" s="21"/>
      <c r="H3218" s="21"/>
      <c r="I3218" s="20">
        <f t="shared" si="1633"/>
        <v>0</v>
      </c>
      <c r="J3218" s="20">
        <f t="shared" si="1634"/>
        <v>0</v>
      </c>
      <c r="K3218" s="25" t="str">
        <f>IF(E3218&lt;0,"マイナス請求",IF(J3218=1900,"○",IF(J3218=0,"0",IF(J3218&lt;1900,"値引残","要確認"))))</f>
        <v>0</v>
      </c>
      <c r="L3218" s="20">
        <f t="shared" si="1636"/>
        <v>0</v>
      </c>
      <c r="M3218" s="42"/>
      <c r="N3218" s="20">
        <f>COUNTIFS($B$21:$B$5019,B3218)</f>
        <v>0</v>
      </c>
    </row>
    <row r="3219" spans="1:14" x14ac:dyDescent="0.45">
      <c r="A3219" s="19">
        <v>3199</v>
      </c>
      <c r="B3219" s="54"/>
      <c r="C3219" s="55"/>
      <c r="D3219" s="21"/>
      <c r="E3219" s="21"/>
      <c r="F3219" s="20">
        <f t="shared" si="1632"/>
        <v>0</v>
      </c>
      <c r="G3219" s="21"/>
      <c r="H3219" s="21"/>
      <c r="I3219" s="20">
        <f t="shared" si="1633"/>
        <v>0</v>
      </c>
      <c r="J3219" s="20">
        <f t="shared" si="1634"/>
        <v>0</v>
      </c>
      <c r="K3219" s="25" t="str">
        <f t="shared" ref="K3219:K3220" si="1637">IF(E3219&lt;0,"マイナス請求",IF(J3219=1900,"○",IF(J3219=0,"0",IF(J3219&lt;1900,"値引残","要確認"))))</f>
        <v>0</v>
      </c>
      <c r="L3219" s="20">
        <f t="shared" si="1636"/>
        <v>0</v>
      </c>
      <c r="M3219" s="42"/>
      <c r="N3219" s="20">
        <f>COUNTIFS($B$21:$B$5019,B3219)</f>
        <v>0</v>
      </c>
    </row>
    <row r="3220" spans="1:14" ht="18.600000000000001" thickBot="1" x14ac:dyDescent="0.5">
      <c r="A3220" s="22">
        <v>3200</v>
      </c>
      <c r="B3220" s="56"/>
      <c r="C3220" s="57"/>
      <c r="D3220" s="24"/>
      <c r="E3220" s="24"/>
      <c r="F3220" s="23">
        <f t="shared" si="1632"/>
        <v>0</v>
      </c>
      <c r="G3220" s="24"/>
      <c r="H3220" s="24"/>
      <c r="I3220" s="23">
        <f t="shared" si="1633"/>
        <v>0</v>
      </c>
      <c r="J3220" s="23">
        <f t="shared" si="1634"/>
        <v>0</v>
      </c>
      <c r="K3220" s="26" t="str">
        <f t="shared" si="1637"/>
        <v>0</v>
      </c>
      <c r="L3220" s="23">
        <f t="shared" si="1636"/>
        <v>0</v>
      </c>
      <c r="M3220" s="43"/>
      <c r="N3220" s="23">
        <f>COUNTIFS($B$21:$B$5019,B3220)</f>
        <v>0</v>
      </c>
    </row>
    <row r="3221" spans="1:14" x14ac:dyDescent="0.45">
      <c r="A3221" s="16">
        <v>3201</v>
      </c>
      <c r="B3221" s="52"/>
      <c r="C3221" s="53"/>
      <c r="D3221" s="18"/>
      <c r="E3221" s="18"/>
      <c r="F3221" s="17">
        <f>D3221-E3221</f>
        <v>0</v>
      </c>
      <c r="G3221" s="18"/>
      <c r="H3221" s="18"/>
      <c r="I3221" s="17">
        <f>G3221-H3221</f>
        <v>0</v>
      </c>
      <c r="J3221" s="17">
        <f>F3221+I3221</f>
        <v>0</v>
      </c>
      <c r="K3221" s="27" t="str">
        <f>IF(E3221&lt;0,"マイナス請求",IF(J3221=1900,"○",IF(J3221=0,"0",IF(J3221&lt;1900,"値引残","要確認"))))</f>
        <v>0</v>
      </c>
      <c r="L3221" s="17">
        <f>J3221</f>
        <v>0</v>
      </c>
      <c r="M3221" s="41"/>
      <c r="N3221" s="17">
        <f>COUNTIFS($B$21:$B$5019,B3221)</f>
        <v>0</v>
      </c>
    </row>
    <row r="3222" spans="1:14" x14ac:dyDescent="0.45">
      <c r="A3222" s="19">
        <v>3202</v>
      </c>
      <c r="B3222" s="54"/>
      <c r="C3222" s="55"/>
      <c r="D3222" s="21"/>
      <c r="E3222" s="21"/>
      <c r="F3222" s="20">
        <f t="shared" ref="F3222:F3230" si="1638">D3222-E3222</f>
        <v>0</v>
      </c>
      <c r="G3222" s="21"/>
      <c r="H3222" s="21"/>
      <c r="I3222" s="20">
        <f t="shared" ref="I3222:I3230" si="1639">G3222-H3222</f>
        <v>0</v>
      </c>
      <c r="J3222" s="20">
        <f t="shared" ref="J3222:J3230" si="1640">F3222+I3222</f>
        <v>0</v>
      </c>
      <c r="K3222" s="25" t="str">
        <f t="shared" ref="K3222:K3230" si="1641">IF(E3222&lt;0,"マイナス請求",IF(J3222=1900,"○",IF(J3222=0,"0",IF(J3222&lt;1900,"値引残","要確認"))))</f>
        <v>0</v>
      </c>
      <c r="L3222" s="20">
        <f t="shared" ref="L3222:L3230" si="1642">J3222</f>
        <v>0</v>
      </c>
      <c r="M3222" s="42"/>
      <c r="N3222" s="20">
        <f>COUNTIFS($B$21:$B$5019,B3222)</f>
        <v>0</v>
      </c>
    </row>
    <row r="3223" spans="1:14" x14ac:dyDescent="0.45">
      <c r="A3223" s="19">
        <v>3203</v>
      </c>
      <c r="B3223" s="54"/>
      <c r="C3223" s="55"/>
      <c r="D3223" s="21"/>
      <c r="E3223" s="21"/>
      <c r="F3223" s="20">
        <f t="shared" si="1638"/>
        <v>0</v>
      </c>
      <c r="G3223" s="21"/>
      <c r="H3223" s="21"/>
      <c r="I3223" s="20">
        <f t="shared" si="1639"/>
        <v>0</v>
      </c>
      <c r="J3223" s="20">
        <f t="shared" si="1640"/>
        <v>0</v>
      </c>
      <c r="K3223" s="25" t="str">
        <f t="shared" si="1641"/>
        <v>0</v>
      </c>
      <c r="L3223" s="20">
        <f t="shared" si="1642"/>
        <v>0</v>
      </c>
      <c r="M3223" s="42"/>
      <c r="N3223" s="20">
        <f>COUNTIFS($B$21:$B$5019,B3223)</f>
        <v>0</v>
      </c>
    </row>
    <row r="3224" spans="1:14" x14ac:dyDescent="0.45">
      <c r="A3224" s="19">
        <v>3204</v>
      </c>
      <c r="B3224" s="54"/>
      <c r="C3224" s="55"/>
      <c r="D3224" s="21"/>
      <c r="E3224" s="21"/>
      <c r="F3224" s="20">
        <f t="shared" si="1638"/>
        <v>0</v>
      </c>
      <c r="G3224" s="21"/>
      <c r="H3224" s="21"/>
      <c r="I3224" s="20">
        <f t="shared" si="1639"/>
        <v>0</v>
      </c>
      <c r="J3224" s="20">
        <f t="shared" si="1640"/>
        <v>0</v>
      </c>
      <c r="K3224" s="25" t="str">
        <f t="shared" si="1641"/>
        <v>0</v>
      </c>
      <c r="L3224" s="20">
        <f t="shared" si="1642"/>
        <v>0</v>
      </c>
      <c r="M3224" s="42"/>
      <c r="N3224" s="20">
        <f>COUNTIFS($B$21:$B$5019,B3224)</f>
        <v>0</v>
      </c>
    </row>
    <row r="3225" spans="1:14" x14ac:dyDescent="0.45">
      <c r="A3225" s="19">
        <v>3205</v>
      </c>
      <c r="B3225" s="54"/>
      <c r="C3225" s="55"/>
      <c r="D3225" s="21"/>
      <c r="E3225" s="21"/>
      <c r="F3225" s="20">
        <f t="shared" si="1638"/>
        <v>0</v>
      </c>
      <c r="G3225" s="21"/>
      <c r="H3225" s="21"/>
      <c r="I3225" s="20">
        <f t="shared" si="1639"/>
        <v>0</v>
      </c>
      <c r="J3225" s="20">
        <f t="shared" si="1640"/>
        <v>0</v>
      </c>
      <c r="K3225" s="25" t="str">
        <f t="shared" si="1641"/>
        <v>0</v>
      </c>
      <c r="L3225" s="20">
        <f t="shared" si="1642"/>
        <v>0</v>
      </c>
      <c r="M3225" s="42"/>
      <c r="N3225" s="20">
        <f>COUNTIFS($B$21:$B$5019,B3225)</f>
        <v>0</v>
      </c>
    </row>
    <row r="3226" spans="1:14" x14ac:dyDescent="0.45">
      <c r="A3226" s="19">
        <v>3206</v>
      </c>
      <c r="B3226" s="54"/>
      <c r="C3226" s="55"/>
      <c r="D3226" s="21"/>
      <c r="E3226" s="21"/>
      <c r="F3226" s="20">
        <f t="shared" si="1638"/>
        <v>0</v>
      </c>
      <c r="G3226" s="21"/>
      <c r="H3226" s="21"/>
      <c r="I3226" s="20">
        <f t="shared" si="1639"/>
        <v>0</v>
      </c>
      <c r="J3226" s="20">
        <f t="shared" si="1640"/>
        <v>0</v>
      </c>
      <c r="K3226" s="25" t="str">
        <f t="shared" si="1641"/>
        <v>0</v>
      </c>
      <c r="L3226" s="20">
        <f t="shared" si="1642"/>
        <v>0</v>
      </c>
      <c r="M3226" s="42"/>
      <c r="N3226" s="20">
        <f>COUNTIFS($B$21:$B$5019,B3226)</f>
        <v>0</v>
      </c>
    </row>
    <row r="3227" spans="1:14" x14ac:dyDescent="0.45">
      <c r="A3227" s="19">
        <v>3207</v>
      </c>
      <c r="B3227" s="54"/>
      <c r="C3227" s="55"/>
      <c r="D3227" s="21"/>
      <c r="E3227" s="21"/>
      <c r="F3227" s="20">
        <f t="shared" si="1638"/>
        <v>0</v>
      </c>
      <c r="G3227" s="21"/>
      <c r="H3227" s="21"/>
      <c r="I3227" s="20">
        <f t="shared" si="1639"/>
        <v>0</v>
      </c>
      <c r="J3227" s="20">
        <f t="shared" si="1640"/>
        <v>0</v>
      </c>
      <c r="K3227" s="25" t="str">
        <f t="shared" si="1641"/>
        <v>0</v>
      </c>
      <c r="L3227" s="20">
        <f t="shared" si="1642"/>
        <v>0</v>
      </c>
      <c r="M3227" s="42"/>
      <c r="N3227" s="20">
        <f>COUNTIFS($B$21:$B$5019,B3227)</f>
        <v>0</v>
      </c>
    </row>
    <row r="3228" spans="1:14" x14ac:dyDescent="0.45">
      <c r="A3228" s="19">
        <v>3208</v>
      </c>
      <c r="B3228" s="54"/>
      <c r="C3228" s="55"/>
      <c r="D3228" s="21"/>
      <c r="E3228" s="21"/>
      <c r="F3228" s="20">
        <f t="shared" si="1638"/>
        <v>0</v>
      </c>
      <c r="G3228" s="21"/>
      <c r="H3228" s="21"/>
      <c r="I3228" s="20">
        <f t="shared" si="1639"/>
        <v>0</v>
      </c>
      <c r="J3228" s="20">
        <f t="shared" si="1640"/>
        <v>0</v>
      </c>
      <c r="K3228" s="25" t="str">
        <f t="shared" si="1641"/>
        <v>0</v>
      </c>
      <c r="L3228" s="20">
        <f t="shared" si="1642"/>
        <v>0</v>
      </c>
      <c r="M3228" s="42"/>
      <c r="N3228" s="20">
        <f>COUNTIFS($B$21:$B$5019,B3228)</f>
        <v>0</v>
      </c>
    </row>
    <row r="3229" spans="1:14" x14ac:dyDescent="0.45">
      <c r="A3229" s="19">
        <v>3209</v>
      </c>
      <c r="B3229" s="54"/>
      <c r="C3229" s="55"/>
      <c r="D3229" s="21"/>
      <c r="E3229" s="21"/>
      <c r="F3229" s="20">
        <f t="shared" si="1638"/>
        <v>0</v>
      </c>
      <c r="G3229" s="21"/>
      <c r="H3229" s="21"/>
      <c r="I3229" s="20">
        <f t="shared" si="1639"/>
        <v>0</v>
      </c>
      <c r="J3229" s="20">
        <f t="shared" si="1640"/>
        <v>0</v>
      </c>
      <c r="K3229" s="25" t="str">
        <f t="shared" si="1641"/>
        <v>0</v>
      </c>
      <c r="L3229" s="20">
        <f t="shared" si="1642"/>
        <v>0</v>
      </c>
      <c r="M3229" s="42"/>
      <c r="N3229" s="20">
        <f>COUNTIFS($B$21:$B$5019,B3229)</f>
        <v>0</v>
      </c>
    </row>
    <row r="3230" spans="1:14" ht="18.600000000000001" thickBot="1" x14ac:dyDescent="0.5">
      <c r="A3230" s="22">
        <v>3210</v>
      </c>
      <c r="B3230" s="56"/>
      <c r="C3230" s="57"/>
      <c r="D3230" s="24"/>
      <c r="E3230" s="24"/>
      <c r="F3230" s="23">
        <f t="shared" si="1638"/>
        <v>0</v>
      </c>
      <c r="G3230" s="24"/>
      <c r="H3230" s="24"/>
      <c r="I3230" s="23">
        <f t="shared" si="1639"/>
        <v>0</v>
      </c>
      <c r="J3230" s="23">
        <f t="shared" si="1640"/>
        <v>0</v>
      </c>
      <c r="K3230" s="26" t="str">
        <f t="shared" si="1641"/>
        <v>0</v>
      </c>
      <c r="L3230" s="23">
        <f t="shared" si="1642"/>
        <v>0</v>
      </c>
      <c r="M3230" s="43"/>
      <c r="N3230" s="23">
        <f>COUNTIFS($B$21:$B$5019,B3230)</f>
        <v>0</v>
      </c>
    </row>
    <row r="3231" spans="1:14" x14ac:dyDescent="0.45">
      <c r="A3231" s="16">
        <v>3211</v>
      </c>
      <c r="B3231" s="52"/>
      <c r="C3231" s="53"/>
      <c r="D3231" s="18"/>
      <c r="E3231" s="18"/>
      <c r="F3231" s="17">
        <f>D3231-E3231</f>
        <v>0</v>
      </c>
      <c r="G3231" s="18"/>
      <c r="H3231" s="18"/>
      <c r="I3231" s="17">
        <f>G3231-H3231</f>
        <v>0</v>
      </c>
      <c r="J3231" s="17">
        <f>F3231+I3231</f>
        <v>0</v>
      </c>
      <c r="K3231" s="27" t="str">
        <f>IF(E3231&lt;0,"マイナス請求",IF(J3231=1900,"○",IF(J3231=0,"0",IF(J3231&lt;1900,"値引残","要確認"))))</f>
        <v>0</v>
      </c>
      <c r="L3231" s="17">
        <f>J3231</f>
        <v>0</v>
      </c>
      <c r="M3231" s="41"/>
      <c r="N3231" s="17">
        <f>COUNTIFS($B$21:$B$5019,B3231)</f>
        <v>0</v>
      </c>
    </row>
    <row r="3232" spans="1:14" x14ac:dyDescent="0.45">
      <c r="A3232" s="19">
        <v>3212</v>
      </c>
      <c r="B3232" s="54"/>
      <c r="C3232" s="55"/>
      <c r="D3232" s="21"/>
      <c r="E3232" s="21"/>
      <c r="F3232" s="20">
        <f t="shared" ref="F3232:F3240" si="1643">D3232-E3232</f>
        <v>0</v>
      </c>
      <c r="G3232" s="21"/>
      <c r="H3232" s="21"/>
      <c r="I3232" s="20">
        <f t="shared" ref="I3232:I3240" si="1644">G3232-H3232</f>
        <v>0</v>
      </c>
      <c r="J3232" s="20">
        <f t="shared" ref="J3232:J3240" si="1645">F3232+I3232</f>
        <v>0</v>
      </c>
      <c r="K3232" s="25" t="str">
        <f t="shared" ref="K3232:K3240" si="1646">IF(E3232&lt;0,"マイナス請求",IF(J3232=1900,"○",IF(J3232=0,"0",IF(J3232&lt;1900,"値引残","要確認"))))</f>
        <v>0</v>
      </c>
      <c r="L3232" s="20">
        <f t="shared" ref="L3232:L3240" si="1647">J3232</f>
        <v>0</v>
      </c>
      <c r="M3232" s="42"/>
      <c r="N3232" s="20">
        <f>COUNTIFS($B$21:$B$5019,B3232)</f>
        <v>0</v>
      </c>
    </row>
    <row r="3233" spans="1:14" x14ac:dyDescent="0.45">
      <c r="A3233" s="19">
        <v>3213</v>
      </c>
      <c r="B3233" s="54"/>
      <c r="C3233" s="55"/>
      <c r="D3233" s="21"/>
      <c r="E3233" s="21"/>
      <c r="F3233" s="20">
        <f t="shared" si="1643"/>
        <v>0</v>
      </c>
      <c r="G3233" s="21"/>
      <c r="H3233" s="21"/>
      <c r="I3233" s="20">
        <f t="shared" si="1644"/>
        <v>0</v>
      </c>
      <c r="J3233" s="20">
        <f t="shared" si="1645"/>
        <v>0</v>
      </c>
      <c r="K3233" s="25" t="str">
        <f t="shared" si="1646"/>
        <v>0</v>
      </c>
      <c r="L3233" s="20">
        <f t="shared" si="1647"/>
        <v>0</v>
      </c>
      <c r="M3233" s="42"/>
      <c r="N3233" s="20">
        <f>COUNTIFS($B$21:$B$5019,B3233)</f>
        <v>0</v>
      </c>
    </row>
    <row r="3234" spans="1:14" x14ac:dyDescent="0.45">
      <c r="A3234" s="19">
        <v>3214</v>
      </c>
      <c r="B3234" s="54"/>
      <c r="C3234" s="55"/>
      <c r="D3234" s="21"/>
      <c r="E3234" s="21"/>
      <c r="F3234" s="20">
        <f t="shared" si="1643"/>
        <v>0</v>
      </c>
      <c r="G3234" s="21"/>
      <c r="H3234" s="21"/>
      <c r="I3234" s="20">
        <f t="shared" si="1644"/>
        <v>0</v>
      </c>
      <c r="J3234" s="20">
        <f t="shared" si="1645"/>
        <v>0</v>
      </c>
      <c r="K3234" s="25" t="str">
        <f t="shared" si="1646"/>
        <v>0</v>
      </c>
      <c r="L3234" s="20">
        <f t="shared" si="1647"/>
        <v>0</v>
      </c>
      <c r="M3234" s="42"/>
      <c r="N3234" s="20">
        <f>COUNTIFS($B$21:$B$5019,B3234)</f>
        <v>0</v>
      </c>
    </row>
    <row r="3235" spans="1:14" x14ac:dyDescent="0.45">
      <c r="A3235" s="19">
        <v>3215</v>
      </c>
      <c r="B3235" s="54"/>
      <c r="C3235" s="55"/>
      <c r="D3235" s="21"/>
      <c r="E3235" s="21"/>
      <c r="F3235" s="20">
        <f t="shared" si="1643"/>
        <v>0</v>
      </c>
      <c r="G3235" s="21"/>
      <c r="H3235" s="21"/>
      <c r="I3235" s="20">
        <f t="shared" si="1644"/>
        <v>0</v>
      </c>
      <c r="J3235" s="20">
        <f t="shared" si="1645"/>
        <v>0</v>
      </c>
      <c r="K3235" s="25" t="str">
        <f t="shared" si="1646"/>
        <v>0</v>
      </c>
      <c r="L3235" s="20">
        <f t="shared" si="1647"/>
        <v>0</v>
      </c>
      <c r="M3235" s="42"/>
      <c r="N3235" s="20">
        <f>COUNTIFS($B$21:$B$5019,B3235)</f>
        <v>0</v>
      </c>
    </row>
    <row r="3236" spans="1:14" x14ac:dyDescent="0.45">
      <c r="A3236" s="19">
        <v>3216</v>
      </c>
      <c r="B3236" s="54"/>
      <c r="C3236" s="55"/>
      <c r="D3236" s="21"/>
      <c r="E3236" s="21"/>
      <c r="F3236" s="20">
        <f t="shared" si="1643"/>
        <v>0</v>
      </c>
      <c r="G3236" s="21"/>
      <c r="H3236" s="21"/>
      <c r="I3236" s="20">
        <f t="shared" si="1644"/>
        <v>0</v>
      </c>
      <c r="J3236" s="20">
        <f t="shared" si="1645"/>
        <v>0</v>
      </c>
      <c r="K3236" s="25" t="str">
        <f t="shared" si="1646"/>
        <v>0</v>
      </c>
      <c r="L3236" s="20">
        <f t="shared" si="1647"/>
        <v>0</v>
      </c>
      <c r="M3236" s="42"/>
      <c r="N3236" s="20">
        <f>COUNTIFS($B$21:$B$5019,B3236)</f>
        <v>0</v>
      </c>
    </row>
    <row r="3237" spans="1:14" x14ac:dyDescent="0.45">
      <c r="A3237" s="19">
        <v>3217</v>
      </c>
      <c r="B3237" s="54"/>
      <c r="C3237" s="55"/>
      <c r="D3237" s="21"/>
      <c r="E3237" s="21"/>
      <c r="F3237" s="20">
        <f t="shared" si="1643"/>
        <v>0</v>
      </c>
      <c r="G3237" s="21"/>
      <c r="H3237" s="21"/>
      <c r="I3237" s="20">
        <f t="shared" si="1644"/>
        <v>0</v>
      </c>
      <c r="J3237" s="20">
        <f t="shared" si="1645"/>
        <v>0</v>
      </c>
      <c r="K3237" s="25" t="str">
        <f t="shared" si="1646"/>
        <v>0</v>
      </c>
      <c r="L3237" s="20">
        <f t="shared" si="1647"/>
        <v>0</v>
      </c>
      <c r="M3237" s="42"/>
      <c r="N3237" s="20">
        <f>COUNTIFS($B$21:$B$5019,B3237)</f>
        <v>0</v>
      </c>
    </row>
    <row r="3238" spans="1:14" x14ac:dyDescent="0.45">
      <c r="A3238" s="19">
        <v>3218</v>
      </c>
      <c r="B3238" s="54"/>
      <c r="C3238" s="55"/>
      <c r="D3238" s="21"/>
      <c r="E3238" s="21"/>
      <c r="F3238" s="20">
        <f t="shared" si="1643"/>
        <v>0</v>
      </c>
      <c r="G3238" s="21"/>
      <c r="H3238" s="21"/>
      <c r="I3238" s="20">
        <f t="shared" si="1644"/>
        <v>0</v>
      </c>
      <c r="J3238" s="20">
        <f t="shared" si="1645"/>
        <v>0</v>
      </c>
      <c r="K3238" s="25" t="str">
        <f t="shared" si="1646"/>
        <v>0</v>
      </c>
      <c r="L3238" s="20">
        <f t="shared" si="1647"/>
        <v>0</v>
      </c>
      <c r="M3238" s="42"/>
      <c r="N3238" s="20">
        <f>COUNTIFS($B$21:$B$5019,B3238)</f>
        <v>0</v>
      </c>
    </row>
    <row r="3239" spans="1:14" x14ac:dyDescent="0.45">
      <c r="A3239" s="19">
        <v>3219</v>
      </c>
      <c r="B3239" s="54"/>
      <c r="C3239" s="55"/>
      <c r="D3239" s="21"/>
      <c r="E3239" s="21"/>
      <c r="F3239" s="20">
        <f t="shared" si="1643"/>
        <v>0</v>
      </c>
      <c r="G3239" s="21"/>
      <c r="H3239" s="21"/>
      <c r="I3239" s="20">
        <f t="shared" si="1644"/>
        <v>0</v>
      </c>
      <c r="J3239" s="20">
        <f t="shared" si="1645"/>
        <v>0</v>
      </c>
      <c r="K3239" s="25" t="str">
        <f t="shared" si="1646"/>
        <v>0</v>
      </c>
      <c r="L3239" s="20">
        <f t="shared" si="1647"/>
        <v>0</v>
      </c>
      <c r="M3239" s="42"/>
      <c r="N3239" s="20">
        <f>COUNTIFS($B$21:$B$5019,B3239)</f>
        <v>0</v>
      </c>
    </row>
    <row r="3240" spans="1:14" ht="18.600000000000001" thickBot="1" x14ac:dyDescent="0.5">
      <c r="A3240" s="22">
        <v>3220</v>
      </c>
      <c r="B3240" s="56"/>
      <c r="C3240" s="57"/>
      <c r="D3240" s="24"/>
      <c r="E3240" s="24"/>
      <c r="F3240" s="23">
        <f t="shared" si="1643"/>
        <v>0</v>
      </c>
      <c r="G3240" s="24"/>
      <c r="H3240" s="24"/>
      <c r="I3240" s="23">
        <f t="shared" si="1644"/>
        <v>0</v>
      </c>
      <c r="J3240" s="23">
        <f t="shared" si="1645"/>
        <v>0</v>
      </c>
      <c r="K3240" s="26" t="str">
        <f t="shared" si="1646"/>
        <v>0</v>
      </c>
      <c r="L3240" s="23">
        <f t="shared" si="1647"/>
        <v>0</v>
      </c>
      <c r="M3240" s="43"/>
      <c r="N3240" s="23">
        <f>COUNTIFS($B$21:$B$5019,B3240)</f>
        <v>0</v>
      </c>
    </row>
    <row r="3241" spans="1:14" x14ac:dyDescent="0.45">
      <c r="A3241" s="16">
        <v>3221</v>
      </c>
      <c r="B3241" s="52"/>
      <c r="C3241" s="53"/>
      <c r="D3241" s="18"/>
      <c r="E3241" s="18"/>
      <c r="F3241" s="17">
        <f>D3241-E3241</f>
        <v>0</v>
      </c>
      <c r="G3241" s="18"/>
      <c r="H3241" s="18"/>
      <c r="I3241" s="17">
        <f>G3241-H3241</f>
        <v>0</v>
      </c>
      <c r="J3241" s="17">
        <f>F3241+I3241</f>
        <v>0</v>
      </c>
      <c r="K3241" s="27" t="str">
        <f>IF(E3241&lt;0,"マイナス請求",IF(J3241=1900,"○",IF(J3241=0,"0",IF(J3241&lt;1900,"値引残","要確認"))))</f>
        <v>0</v>
      </c>
      <c r="L3241" s="17">
        <f>J3241</f>
        <v>0</v>
      </c>
      <c r="M3241" s="41"/>
      <c r="N3241" s="17">
        <f>COUNTIFS($B$21:$B$5019,B3241)</f>
        <v>0</v>
      </c>
    </row>
    <row r="3242" spans="1:14" x14ac:dyDescent="0.45">
      <c r="A3242" s="19">
        <v>3222</v>
      </c>
      <c r="B3242" s="54"/>
      <c r="C3242" s="55"/>
      <c r="D3242" s="21"/>
      <c r="E3242" s="21"/>
      <c r="F3242" s="20">
        <f t="shared" ref="F3242:F3250" si="1648">D3242-E3242</f>
        <v>0</v>
      </c>
      <c r="G3242" s="21"/>
      <c r="H3242" s="21"/>
      <c r="I3242" s="20">
        <f t="shared" ref="I3242:I3250" si="1649">G3242-H3242</f>
        <v>0</v>
      </c>
      <c r="J3242" s="20">
        <f t="shared" ref="J3242:J3250" si="1650">F3242+I3242</f>
        <v>0</v>
      </c>
      <c r="K3242" s="25" t="str">
        <f t="shared" ref="K3242:K3250" si="1651">IF(E3242&lt;0,"マイナス請求",IF(J3242=1900,"○",IF(J3242=0,"0",IF(J3242&lt;1900,"値引残","要確認"))))</f>
        <v>0</v>
      </c>
      <c r="L3242" s="20">
        <f t="shared" ref="L3242:L3250" si="1652">J3242</f>
        <v>0</v>
      </c>
      <c r="M3242" s="42"/>
      <c r="N3242" s="20">
        <f>COUNTIFS($B$21:$B$5019,B3242)</f>
        <v>0</v>
      </c>
    </row>
    <row r="3243" spans="1:14" x14ac:dyDescent="0.45">
      <c r="A3243" s="19">
        <v>3223</v>
      </c>
      <c r="B3243" s="54"/>
      <c r="C3243" s="55"/>
      <c r="D3243" s="21"/>
      <c r="E3243" s="21"/>
      <c r="F3243" s="20">
        <f t="shared" si="1648"/>
        <v>0</v>
      </c>
      <c r="G3243" s="21"/>
      <c r="H3243" s="21"/>
      <c r="I3243" s="20">
        <f t="shared" si="1649"/>
        <v>0</v>
      </c>
      <c r="J3243" s="20">
        <f t="shared" si="1650"/>
        <v>0</v>
      </c>
      <c r="K3243" s="25" t="str">
        <f t="shared" si="1651"/>
        <v>0</v>
      </c>
      <c r="L3243" s="20">
        <f t="shared" si="1652"/>
        <v>0</v>
      </c>
      <c r="M3243" s="42"/>
      <c r="N3243" s="20">
        <f>COUNTIFS($B$21:$B$5019,B3243)</f>
        <v>0</v>
      </c>
    </row>
    <row r="3244" spans="1:14" x14ac:dyDescent="0.45">
      <c r="A3244" s="19">
        <v>3224</v>
      </c>
      <c r="B3244" s="54"/>
      <c r="C3244" s="55"/>
      <c r="D3244" s="21"/>
      <c r="E3244" s="21"/>
      <c r="F3244" s="20">
        <f t="shared" si="1648"/>
        <v>0</v>
      </c>
      <c r="G3244" s="21"/>
      <c r="H3244" s="21"/>
      <c r="I3244" s="20">
        <f t="shared" si="1649"/>
        <v>0</v>
      </c>
      <c r="J3244" s="20">
        <f t="shared" si="1650"/>
        <v>0</v>
      </c>
      <c r="K3244" s="25" t="str">
        <f t="shared" si="1651"/>
        <v>0</v>
      </c>
      <c r="L3244" s="20">
        <f t="shared" si="1652"/>
        <v>0</v>
      </c>
      <c r="M3244" s="42"/>
      <c r="N3244" s="20">
        <f>COUNTIFS($B$21:$B$5019,B3244)</f>
        <v>0</v>
      </c>
    </row>
    <row r="3245" spans="1:14" x14ac:dyDescent="0.45">
      <c r="A3245" s="19">
        <v>3225</v>
      </c>
      <c r="B3245" s="54"/>
      <c r="C3245" s="55"/>
      <c r="D3245" s="21"/>
      <c r="E3245" s="21"/>
      <c r="F3245" s="20">
        <f t="shared" si="1648"/>
        <v>0</v>
      </c>
      <c r="G3245" s="21"/>
      <c r="H3245" s="21"/>
      <c r="I3245" s="20">
        <f t="shared" si="1649"/>
        <v>0</v>
      </c>
      <c r="J3245" s="20">
        <f t="shared" si="1650"/>
        <v>0</v>
      </c>
      <c r="K3245" s="25" t="str">
        <f t="shared" si="1651"/>
        <v>0</v>
      </c>
      <c r="L3245" s="20">
        <f t="shared" si="1652"/>
        <v>0</v>
      </c>
      <c r="M3245" s="42"/>
      <c r="N3245" s="20">
        <f>COUNTIFS($B$21:$B$5019,B3245)</f>
        <v>0</v>
      </c>
    </row>
    <row r="3246" spans="1:14" x14ac:dyDescent="0.45">
      <c r="A3246" s="19">
        <v>3226</v>
      </c>
      <c r="B3246" s="54"/>
      <c r="C3246" s="55"/>
      <c r="D3246" s="21"/>
      <c r="E3246" s="21"/>
      <c r="F3246" s="20">
        <f t="shared" si="1648"/>
        <v>0</v>
      </c>
      <c r="G3246" s="21"/>
      <c r="H3246" s="21"/>
      <c r="I3246" s="20">
        <f t="shared" si="1649"/>
        <v>0</v>
      </c>
      <c r="J3246" s="20">
        <f t="shared" si="1650"/>
        <v>0</v>
      </c>
      <c r="K3246" s="25" t="str">
        <f t="shared" si="1651"/>
        <v>0</v>
      </c>
      <c r="L3246" s="20">
        <f t="shared" si="1652"/>
        <v>0</v>
      </c>
      <c r="M3246" s="42"/>
      <c r="N3246" s="20">
        <f>COUNTIFS($B$21:$B$5019,B3246)</f>
        <v>0</v>
      </c>
    </row>
    <row r="3247" spans="1:14" x14ac:dyDescent="0.45">
      <c r="A3247" s="19">
        <v>3227</v>
      </c>
      <c r="B3247" s="54"/>
      <c r="C3247" s="55"/>
      <c r="D3247" s="21"/>
      <c r="E3247" s="21"/>
      <c r="F3247" s="20">
        <f t="shared" si="1648"/>
        <v>0</v>
      </c>
      <c r="G3247" s="21"/>
      <c r="H3247" s="21"/>
      <c r="I3247" s="20">
        <f t="shared" si="1649"/>
        <v>0</v>
      </c>
      <c r="J3247" s="20">
        <f t="shared" si="1650"/>
        <v>0</v>
      </c>
      <c r="K3247" s="25" t="str">
        <f t="shared" si="1651"/>
        <v>0</v>
      </c>
      <c r="L3247" s="20">
        <f t="shared" si="1652"/>
        <v>0</v>
      </c>
      <c r="M3247" s="42"/>
      <c r="N3247" s="20">
        <f>COUNTIFS($B$21:$B$5019,B3247)</f>
        <v>0</v>
      </c>
    </row>
    <row r="3248" spans="1:14" x14ac:dyDescent="0.45">
      <c r="A3248" s="19">
        <v>3228</v>
      </c>
      <c r="B3248" s="54"/>
      <c r="C3248" s="55"/>
      <c r="D3248" s="21"/>
      <c r="E3248" s="21"/>
      <c r="F3248" s="20">
        <f t="shared" si="1648"/>
        <v>0</v>
      </c>
      <c r="G3248" s="21"/>
      <c r="H3248" s="21"/>
      <c r="I3248" s="20">
        <f t="shared" si="1649"/>
        <v>0</v>
      </c>
      <c r="J3248" s="20">
        <f t="shared" si="1650"/>
        <v>0</v>
      </c>
      <c r="K3248" s="25" t="str">
        <f t="shared" si="1651"/>
        <v>0</v>
      </c>
      <c r="L3248" s="20">
        <f t="shared" si="1652"/>
        <v>0</v>
      </c>
      <c r="M3248" s="42"/>
      <c r="N3248" s="20">
        <f>COUNTIFS($B$21:$B$5019,B3248)</f>
        <v>0</v>
      </c>
    </row>
    <row r="3249" spans="1:14" x14ac:dyDescent="0.45">
      <c r="A3249" s="19">
        <v>3229</v>
      </c>
      <c r="B3249" s="54"/>
      <c r="C3249" s="55"/>
      <c r="D3249" s="21"/>
      <c r="E3249" s="21"/>
      <c r="F3249" s="20">
        <f t="shared" si="1648"/>
        <v>0</v>
      </c>
      <c r="G3249" s="21"/>
      <c r="H3249" s="21"/>
      <c r="I3249" s="20">
        <f t="shared" si="1649"/>
        <v>0</v>
      </c>
      <c r="J3249" s="20">
        <f t="shared" si="1650"/>
        <v>0</v>
      </c>
      <c r="K3249" s="25" t="str">
        <f t="shared" si="1651"/>
        <v>0</v>
      </c>
      <c r="L3249" s="20">
        <f t="shared" si="1652"/>
        <v>0</v>
      </c>
      <c r="M3249" s="42"/>
      <c r="N3249" s="20">
        <f>COUNTIFS($B$21:$B$5019,B3249)</f>
        <v>0</v>
      </c>
    </row>
    <row r="3250" spans="1:14" ht="18.600000000000001" thickBot="1" x14ac:dyDescent="0.5">
      <c r="A3250" s="22">
        <v>3230</v>
      </c>
      <c r="B3250" s="56"/>
      <c r="C3250" s="57"/>
      <c r="D3250" s="24"/>
      <c r="E3250" s="24"/>
      <c r="F3250" s="23">
        <f t="shared" si="1648"/>
        <v>0</v>
      </c>
      <c r="G3250" s="24"/>
      <c r="H3250" s="24"/>
      <c r="I3250" s="23">
        <f t="shared" si="1649"/>
        <v>0</v>
      </c>
      <c r="J3250" s="23">
        <f t="shared" si="1650"/>
        <v>0</v>
      </c>
      <c r="K3250" s="26" t="str">
        <f t="shared" si="1651"/>
        <v>0</v>
      </c>
      <c r="L3250" s="23">
        <f t="shared" si="1652"/>
        <v>0</v>
      </c>
      <c r="M3250" s="43"/>
      <c r="N3250" s="23">
        <f>COUNTIFS($B$21:$B$5019,B3250)</f>
        <v>0</v>
      </c>
    </row>
    <row r="3251" spans="1:14" x14ac:dyDescent="0.45">
      <c r="A3251" s="16">
        <v>3231</v>
      </c>
      <c r="B3251" s="52"/>
      <c r="C3251" s="53"/>
      <c r="D3251" s="18"/>
      <c r="E3251" s="18"/>
      <c r="F3251" s="17">
        <f>D3251-E3251</f>
        <v>0</v>
      </c>
      <c r="G3251" s="18"/>
      <c r="H3251" s="18"/>
      <c r="I3251" s="17">
        <f>G3251-H3251</f>
        <v>0</v>
      </c>
      <c r="J3251" s="17">
        <f>F3251+I3251</f>
        <v>0</v>
      </c>
      <c r="K3251" s="27" t="str">
        <f>IF(E3251&lt;0,"マイナス請求",IF(J3251=1900,"○",IF(J3251=0,"0",IF(J3251&lt;1900,"値引残","要確認"))))</f>
        <v>0</v>
      </c>
      <c r="L3251" s="17">
        <f>J3251</f>
        <v>0</v>
      </c>
      <c r="M3251" s="41"/>
      <c r="N3251" s="17">
        <f>COUNTIFS($B$21:$B$5019,B3251)</f>
        <v>0</v>
      </c>
    </row>
    <row r="3252" spans="1:14" x14ac:dyDescent="0.45">
      <c r="A3252" s="19">
        <v>3232</v>
      </c>
      <c r="B3252" s="54"/>
      <c r="C3252" s="55"/>
      <c r="D3252" s="21"/>
      <c r="E3252" s="21"/>
      <c r="F3252" s="20">
        <f t="shared" ref="F3252:F3260" si="1653">D3252-E3252</f>
        <v>0</v>
      </c>
      <c r="G3252" s="21"/>
      <c r="H3252" s="21"/>
      <c r="I3252" s="20">
        <f t="shared" ref="I3252:I3260" si="1654">G3252-H3252</f>
        <v>0</v>
      </c>
      <c r="J3252" s="20">
        <f t="shared" ref="J3252:J3260" si="1655">F3252+I3252</f>
        <v>0</v>
      </c>
      <c r="K3252" s="25" t="str">
        <f t="shared" ref="K3252:K3260" si="1656">IF(E3252&lt;0,"マイナス請求",IF(J3252=1900,"○",IF(J3252=0,"0",IF(J3252&lt;1900,"値引残","要確認"))))</f>
        <v>0</v>
      </c>
      <c r="L3252" s="20">
        <f t="shared" ref="L3252:L3260" si="1657">J3252</f>
        <v>0</v>
      </c>
      <c r="M3252" s="42"/>
      <c r="N3252" s="20">
        <f>COUNTIFS($B$21:$B$5019,B3252)</f>
        <v>0</v>
      </c>
    </row>
    <row r="3253" spans="1:14" x14ac:dyDescent="0.45">
      <c r="A3253" s="19">
        <v>3233</v>
      </c>
      <c r="B3253" s="54"/>
      <c r="C3253" s="55"/>
      <c r="D3253" s="21"/>
      <c r="E3253" s="21"/>
      <c r="F3253" s="20">
        <f t="shared" si="1653"/>
        <v>0</v>
      </c>
      <c r="G3253" s="21"/>
      <c r="H3253" s="21"/>
      <c r="I3253" s="20">
        <f t="shared" si="1654"/>
        <v>0</v>
      </c>
      <c r="J3253" s="20">
        <f t="shared" si="1655"/>
        <v>0</v>
      </c>
      <c r="K3253" s="25" t="str">
        <f t="shared" si="1656"/>
        <v>0</v>
      </c>
      <c r="L3253" s="20">
        <f t="shared" si="1657"/>
        <v>0</v>
      </c>
      <c r="M3253" s="42"/>
      <c r="N3253" s="20">
        <f>COUNTIFS($B$21:$B$5019,B3253)</f>
        <v>0</v>
      </c>
    </row>
    <row r="3254" spans="1:14" x14ac:dyDescent="0.45">
      <c r="A3254" s="19">
        <v>3234</v>
      </c>
      <c r="B3254" s="54"/>
      <c r="C3254" s="55"/>
      <c r="D3254" s="21"/>
      <c r="E3254" s="21"/>
      <c r="F3254" s="20">
        <f t="shared" si="1653"/>
        <v>0</v>
      </c>
      <c r="G3254" s="21"/>
      <c r="H3254" s="21"/>
      <c r="I3254" s="20">
        <f t="shared" si="1654"/>
        <v>0</v>
      </c>
      <c r="J3254" s="20">
        <f t="shared" si="1655"/>
        <v>0</v>
      </c>
      <c r="K3254" s="25" t="str">
        <f t="shared" si="1656"/>
        <v>0</v>
      </c>
      <c r="L3254" s="20">
        <f t="shared" si="1657"/>
        <v>0</v>
      </c>
      <c r="M3254" s="42"/>
      <c r="N3254" s="20">
        <f>COUNTIFS($B$21:$B$5019,B3254)</f>
        <v>0</v>
      </c>
    </row>
    <row r="3255" spans="1:14" x14ac:dyDescent="0.45">
      <c r="A3255" s="19">
        <v>3235</v>
      </c>
      <c r="B3255" s="54"/>
      <c r="C3255" s="55"/>
      <c r="D3255" s="21"/>
      <c r="E3255" s="21"/>
      <c r="F3255" s="20">
        <f t="shared" si="1653"/>
        <v>0</v>
      </c>
      <c r="G3255" s="21"/>
      <c r="H3255" s="21"/>
      <c r="I3255" s="20">
        <f t="shared" si="1654"/>
        <v>0</v>
      </c>
      <c r="J3255" s="20">
        <f t="shared" si="1655"/>
        <v>0</v>
      </c>
      <c r="K3255" s="25" t="str">
        <f t="shared" si="1656"/>
        <v>0</v>
      </c>
      <c r="L3255" s="20">
        <f t="shared" si="1657"/>
        <v>0</v>
      </c>
      <c r="M3255" s="42"/>
      <c r="N3255" s="20">
        <f>COUNTIFS($B$21:$B$5019,B3255)</f>
        <v>0</v>
      </c>
    </row>
    <row r="3256" spans="1:14" x14ac:dyDescent="0.45">
      <c r="A3256" s="19">
        <v>3236</v>
      </c>
      <c r="B3256" s="54"/>
      <c r="C3256" s="55"/>
      <c r="D3256" s="21"/>
      <c r="E3256" s="21"/>
      <c r="F3256" s="20">
        <f t="shared" si="1653"/>
        <v>0</v>
      </c>
      <c r="G3256" s="21"/>
      <c r="H3256" s="21"/>
      <c r="I3256" s="20">
        <f t="shared" si="1654"/>
        <v>0</v>
      </c>
      <c r="J3256" s="20">
        <f t="shared" si="1655"/>
        <v>0</v>
      </c>
      <c r="K3256" s="25" t="str">
        <f t="shared" si="1656"/>
        <v>0</v>
      </c>
      <c r="L3256" s="20">
        <f t="shared" si="1657"/>
        <v>0</v>
      </c>
      <c r="M3256" s="42"/>
      <c r="N3256" s="20">
        <f>COUNTIFS($B$21:$B$5019,B3256)</f>
        <v>0</v>
      </c>
    </row>
    <row r="3257" spans="1:14" x14ac:dyDescent="0.45">
      <c r="A3257" s="19">
        <v>3237</v>
      </c>
      <c r="B3257" s="54"/>
      <c r="C3257" s="55"/>
      <c r="D3257" s="21"/>
      <c r="E3257" s="21"/>
      <c r="F3257" s="20">
        <f t="shared" si="1653"/>
        <v>0</v>
      </c>
      <c r="G3257" s="21"/>
      <c r="H3257" s="21"/>
      <c r="I3257" s="20">
        <f t="shared" si="1654"/>
        <v>0</v>
      </c>
      <c r="J3257" s="20">
        <f t="shared" si="1655"/>
        <v>0</v>
      </c>
      <c r="K3257" s="25" t="str">
        <f t="shared" si="1656"/>
        <v>0</v>
      </c>
      <c r="L3257" s="20">
        <f t="shared" si="1657"/>
        <v>0</v>
      </c>
      <c r="M3257" s="42"/>
      <c r="N3257" s="20">
        <f>COUNTIFS($B$21:$B$5019,B3257)</f>
        <v>0</v>
      </c>
    </row>
    <row r="3258" spans="1:14" x14ac:dyDescent="0.45">
      <c r="A3258" s="19">
        <v>3238</v>
      </c>
      <c r="B3258" s="54"/>
      <c r="C3258" s="55"/>
      <c r="D3258" s="21"/>
      <c r="E3258" s="21"/>
      <c r="F3258" s="20">
        <f t="shared" si="1653"/>
        <v>0</v>
      </c>
      <c r="G3258" s="21"/>
      <c r="H3258" s="21"/>
      <c r="I3258" s="20">
        <f t="shared" si="1654"/>
        <v>0</v>
      </c>
      <c r="J3258" s="20">
        <f t="shared" si="1655"/>
        <v>0</v>
      </c>
      <c r="K3258" s="25" t="str">
        <f t="shared" si="1656"/>
        <v>0</v>
      </c>
      <c r="L3258" s="20">
        <f t="shared" si="1657"/>
        <v>0</v>
      </c>
      <c r="M3258" s="42"/>
      <c r="N3258" s="20">
        <f>COUNTIFS($B$21:$B$5019,B3258)</f>
        <v>0</v>
      </c>
    </row>
    <row r="3259" spans="1:14" x14ac:dyDescent="0.45">
      <c r="A3259" s="19">
        <v>3239</v>
      </c>
      <c r="B3259" s="54"/>
      <c r="C3259" s="55"/>
      <c r="D3259" s="21"/>
      <c r="E3259" s="21"/>
      <c r="F3259" s="20">
        <f t="shared" si="1653"/>
        <v>0</v>
      </c>
      <c r="G3259" s="21"/>
      <c r="H3259" s="21"/>
      <c r="I3259" s="20">
        <f t="shared" si="1654"/>
        <v>0</v>
      </c>
      <c r="J3259" s="20">
        <f t="shared" si="1655"/>
        <v>0</v>
      </c>
      <c r="K3259" s="25" t="str">
        <f t="shared" si="1656"/>
        <v>0</v>
      </c>
      <c r="L3259" s="20">
        <f t="shared" si="1657"/>
        <v>0</v>
      </c>
      <c r="M3259" s="42"/>
      <c r="N3259" s="20">
        <f>COUNTIFS($B$21:$B$5019,B3259)</f>
        <v>0</v>
      </c>
    </row>
    <row r="3260" spans="1:14" ht="18.600000000000001" thickBot="1" x14ac:dyDescent="0.5">
      <c r="A3260" s="22">
        <v>3240</v>
      </c>
      <c r="B3260" s="56"/>
      <c r="C3260" s="57"/>
      <c r="D3260" s="24"/>
      <c r="E3260" s="24"/>
      <c r="F3260" s="23">
        <f t="shared" si="1653"/>
        <v>0</v>
      </c>
      <c r="G3260" s="24"/>
      <c r="H3260" s="24"/>
      <c r="I3260" s="23">
        <f t="shared" si="1654"/>
        <v>0</v>
      </c>
      <c r="J3260" s="23">
        <f t="shared" si="1655"/>
        <v>0</v>
      </c>
      <c r="K3260" s="26" t="str">
        <f t="shared" si="1656"/>
        <v>0</v>
      </c>
      <c r="L3260" s="23">
        <f t="shared" si="1657"/>
        <v>0</v>
      </c>
      <c r="M3260" s="43"/>
      <c r="N3260" s="23">
        <f>COUNTIFS($B$21:$B$5019,B3260)</f>
        <v>0</v>
      </c>
    </row>
    <row r="3261" spans="1:14" x14ac:dyDescent="0.45">
      <c r="A3261" s="16">
        <v>3241</v>
      </c>
      <c r="B3261" s="52"/>
      <c r="C3261" s="53"/>
      <c r="D3261" s="18"/>
      <c r="E3261" s="18"/>
      <c r="F3261" s="17">
        <f>D3261-E3261</f>
        <v>0</v>
      </c>
      <c r="G3261" s="18"/>
      <c r="H3261" s="18"/>
      <c r="I3261" s="17">
        <f>G3261-H3261</f>
        <v>0</v>
      </c>
      <c r="J3261" s="17">
        <f>F3261+I3261</f>
        <v>0</v>
      </c>
      <c r="K3261" s="27" t="str">
        <f>IF(E3261&lt;0,"マイナス請求",IF(J3261=1900,"○",IF(J3261=0,"0",IF(J3261&lt;1900,"値引残","要確認"))))</f>
        <v>0</v>
      </c>
      <c r="L3261" s="17">
        <f>J3261</f>
        <v>0</v>
      </c>
      <c r="M3261" s="41"/>
      <c r="N3261" s="17">
        <f>COUNTIFS($B$21:$B$5019,B3261)</f>
        <v>0</v>
      </c>
    </row>
    <row r="3262" spans="1:14" x14ac:dyDescent="0.45">
      <c r="A3262" s="19">
        <v>3242</v>
      </c>
      <c r="B3262" s="54"/>
      <c r="C3262" s="55"/>
      <c r="D3262" s="21"/>
      <c r="E3262" s="21"/>
      <c r="F3262" s="20">
        <f t="shared" ref="F3262:F3270" si="1658">D3262-E3262</f>
        <v>0</v>
      </c>
      <c r="G3262" s="21"/>
      <c r="H3262" s="21"/>
      <c r="I3262" s="20">
        <f t="shared" ref="I3262:I3270" si="1659">G3262-H3262</f>
        <v>0</v>
      </c>
      <c r="J3262" s="20">
        <f t="shared" ref="J3262:J3270" si="1660">F3262+I3262</f>
        <v>0</v>
      </c>
      <c r="K3262" s="25" t="str">
        <f t="shared" ref="K3262:K3270" si="1661">IF(E3262&lt;0,"マイナス請求",IF(J3262=1900,"○",IF(J3262=0,"0",IF(J3262&lt;1900,"値引残","要確認"))))</f>
        <v>0</v>
      </c>
      <c r="L3262" s="20">
        <f t="shared" ref="L3262:L3270" si="1662">J3262</f>
        <v>0</v>
      </c>
      <c r="M3262" s="42"/>
      <c r="N3262" s="20">
        <f>COUNTIFS($B$21:$B$5019,B3262)</f>
        <v>0</v>
      </c>
    </row>
    <row r="3263" spans="1:14" x14ac:dyDescent="0.45">
      <c r="A3263" s="19">
        <v>3243</v>
      </c>
      <c r="B3263" s="54"/>
      <c r="C3263" s="55"/>
      <c r="D3263" s="21"/>
      <c r="E3263" s="21"/>
      <c r="F3263" s="20">
        <f t="shared" si="1658"/>
        <v>0</v>
      </c>
      <c r="G3263" s="21"/>
      <c r="H3263" s="21"/>
      <c r="I3263" s="20">
        <f t="shared" si="1659"/>
        <v>0</v>
      </c>
      <c r="J3263" s="20">
        <f t="shared" si="1660"/>
        <v>0</v>
      </c>
      <c r="K3263" s="25" t="str">
        <f t="shared" si="1661"/>
        <v>0</v>
      </c>
      <c r="L3263" s="20">
        <f t="shared" si="1662"/>
        <v>0</v>
      </c>
      <c r="M3263" s="42"/>
      <c r="N3263" s="20">
        <f>COUNTIFS($B$21:$B$5019,B3263)</f>
        <v>0</v>
      </c>
    </row>
    <row r="3264" spans="1:14" x14ac:dyDescent="0.45">
      <c r="A3264" s="19">
        <v>3244</v>
      </c>
      <c r="B3264" s="54"/>
      <c r="C3264" s="55"/>
      <c r="D3264" s="21"/>
      <c r="E3264" s="21"/>
      <c r="F3264" s="20">
        <f t="shared" si="1658"/>
        <v>0</v>
      </c>
      <c r="G3264" s="21"/>
      <c r="H3264" s="21"/>
      <c r="I3264" s="20">
        <f t="shared" si="1659"/>
        <v>0</v>
      </c>
      <c r="J3264" s="20">
        <f t="shared" si="1660"/>
        <v>0</v>
      </c>
      <c r="K3264" s="25" t="str">
        <f t="shared" si="1661"/>
        <v>0</v>
      </c>
      <c r="L3264" s="20">
        <f t="shared" si="1662"/>
        <v>0</v>
      </c>
      <c r="M3264" s="42"/>
      <c r="N3264" s="20">
        <f>COUNTIFS($B$21:$B$5019,B3264)</f>
        <v>0</v>
      </c>
    </row>
    <row r="3265" spans="1:14" x14ac:dyDescent="0.45">
      <c r="A3265" s="19">
        <v>3245</v>
      </c>
      <c r="B3265" s="54"/>
      <c r="C3265" s="55"/>
      <c r="D3265" s="21"/>
      <c r="E3265" s="21"/>
      <c r="F3265" s="20">
        <f t="shared" si="1658"/>
        <v>0</v>
      </c>
      <c r="G3265" s="21"/>
      <c r="H3265" s="21"/>
      <c r="I3265" s="20">
        <f t="shared" si="1659"/>
        <v>0</v>
      </c>
      <c r="J3265" s="20">
        <f t="shared" si="1660"/>
        <v>0</v>
      </c>
      <c r="K3265" s="25" t="str">
        <f t="shared" si="1661"/>
        <v>0</v>
      </c>
      <c r="L3265" s="20">
        <f t="shared" si="1662"/>
        <v>0</v>
      </c>
      <c r="M3265" s="42"/>
      <c r="N3265" s="20">
        <f>COUNTIFS($B$21:$B$5019,B3265)</f>
        <v>0</v>
      </c>
    </row>
    <row r="3266" spans="1:14" x14ac:dyDescent="0.45">
      <c r="A3266" s="19">
        <v>3246</v>
      </c>
      <c r="B3266" s="54"/>
      <c r="C3266" s="55"/>
      <c r="D3266" s="21"/>
      <c r="E3266" s="21"/>
      <c r="F3266" s="20">
        <f t="shared" si="1658"/>
        <v>0</v>
      </c>
      <c r="G3266" s="21"/>
      <c r="H3266" s="21"/>
      <c r="I3266" s="20">
        <f t="shared" si="1659"/>
        <v>0</v>
      </c>
      <c r="J3266" s="20">
        <f t="shared" si="1660"/>
        <v>0</v>
      </c>
      <c r="K3266" s="25" t="str">
        <f t="shared" si="1661"/>
        <v>0</v>
      </c>
      <c r="L3266" s="20">
        <f t="shared" si="1662"/>
        <v>0</v>
      </c>
      <c r="M3266" s="42"/>
      <c r="N3266" s="20">
        <f>COUNTIFS($B$21:$B$5019,B3266)</f>
        <v>0</v>
      </c>
    </row>
    <row r="3267" spans="1:14" x14ac:dyDescent="0.45">
      <c r="A3267" s="19">
        <v>3247</v>
      </c>
      <c r="B3267" s="54"/>
      <c r="C3267" s="55"/>
      <c r="D3267" s="21"/>
      <c r="E3267" s="21"/>
      <c r="F3267" s="20">
        <f t="shared" si="1658"/>
        <v>0</v>
      </c>
      <c r="G3267" s="21"/>
      <c r="H3267" s="21"/>
      <c r="I3267" s="20">
        <f t="shared" si="1659"/>
        <v>0</v>
      </c>
      <c r="J3267" s="20">
        <f t="shared" si="1660"/>
        <v>0</v>
      </c>
      <c r="K3267" s="25" t="str">
        <f t="shared" si="1661"/>
        <v>0</v>
      </c>
      <c r="L3267" s="20">
        <f t="shared" si="1662"/>
        <v>0</v>
      </c>
      <c r="M3267" s="42"/>
      <c r="N3267" s="20">
        <f>COUNTIFS($B$21:$B$5019,B3267)</f>
        <v>0</v>
      </c>
    </row>
    <row r="3268" spans="1:14" x14ac:dyDescent="0.45">
      <c r="A3268" s="19">
        <v>3248</v>
      </c>
      <c r="B3268" s="54"/>
      <c r="C3268" s="55"/>
      <c r="D3268" s="21"/>
      <c r="E3268" s="21"/>
      <c r="F3268" s="20">
        <f t="shared" si="1658"/>
        <v>0</v>
      </c>
      <c r="G3268" s="21"/>
      <c r="H3268" s="21"/>
      <c r="I3268" s="20">
        <f t="shared" si="1659"/>
        <v>0</v>
      </c>
      <c r="J3268" s="20">
        <f t="shared" si="1660"/>
        <v>0</v>
      </c>
      <c r="K3268" s="25" t="str">
        <f t="shared" si="1661"/>
        <v>0</v>
      </c>
      <c r="L3268" s="20">
        <f t="shared" si="1662"/>
        <v>0</v>
      </c>
      <c r="M3268" s="42"/>
      <c r="N3268" s="20">
        <f>COUNTIFS($B$21:$B$5019,B3268)</f>
        <v>0</v>
      </c>
    </row>
    <row r="3269" spans="1:14" x14ac:dyDescent="0.45">
      <c r="A3269" s="19">
        <v>3249</v>
      </c>
      <c r="B3269" s="54"/>
      <c r="C3269" s="55"/>
      <c r="D3269" s="21"/>
      <c r="E3269" s="21"/>
      <c r="F3269" s="20">
        <f t="shared" si="1658"/>
        <v>0</v>
      </c>
      <c r="G3269" s="21"/>
      <c r="H3269" s="21"/>
      <c r="I3269" s="20">
        <f t="shared" si="1659"/>
        <v>0</v>
      </c>
      <c r="J3269" s="20">
        <f t="shared" si="1660"/>
        <v>0</v>
      </c>
      <c r="K3269" s="25" t="str">
        <f t="shared" si="1661"/>
        <v>0</v>
      </c>
      <c r="L3269" s="20">
        <f t="shared" si="1662"/>
        <v>0</v>
      </c>
      <c r="M3269" s="42"/>
      <c r="N3269" s="20">
        <f>COUNTIFS($B$21:$B$5019,B3269)</f>
        <v>0</v>
      </c>
    </row>
    <row r="3270" spans="1:14" ht="18.600000000000001" thickBot="1" x14ac:dyDescent="0.5">
      <c r="A3270" s="22">
        <v>3250</v>
      </c>
      <c r="B3270" s="56"/>
      <c r="C3270" s="57"/>
      <c r="D3270" s="24"/>
      <c r="E3270" s="24"/>
      <c r="F3270" s="23">
        <f t="shared" si="1658"/>
        <v>0</v>
      </c>
      <c r="G3270" s="24"/>
      <c r="H3270" s="24"/>
      <c r="I3270" s="23">
        <f t="shared" si="1659"/>
        <v>0</v>
      </c>
      <c r="J3270" s="23">
        <f t="shared" si="1660"/>
        <v>0</v>
      </c>
      <c r="K3270" s="26" t="str">
        <f t="shared" si="1661"/>
        <v>0</v>
      </c>
      <c r="L3270" s="23">
        <f t="shared" si="1662"/>
        <v>0</v>
      </c>
      <c r="M3270" s="43"/>
      <c r="N3270" s="23">
        <f>COUNTIFS($B$21:$B$5019,B3270)</f>
        <v>0</v>
      </c>
    </row>
    <row r="3271" spans="1:14" x14ac:dyDescent="0.45">
      <c r="A3271" s="16">
        <v>3251</v>
      </c>
      <c r="B3271" s="52"/>
      <c r="C3271" s="53"/>
      <c r="D3271" s="18"/>
      <c r="E3271" s="18"/>
      <c r="F3271" s="17">
        <f>D3271-E3271</f>
        <v>0</v>
      </c>
      <c r="G3271" s="18"/>
      <c r="H3271" s="18"/>
      <c r="I3271" s="17">
        <f>G3271-H3271</f>
        <v>0</v>
      </c>
      <c r="J3271" s="17">
        <f>F3271+I3271</f>
        <v>0</v>
      </c>
      <c r="K3271" s="27" t="str">
        <f>IF(E3271&lt;0,"マイナス請求",IF(J3271=1900,"○",IF(J3271=0,"0",IF(J3271&lt;1900,"値引残","要確認"))))</f>
        <v>0</v>
      </c>
      <c r="L3271" s="17">
        <f>J3271</f>
        <v>0</v>
      </c>
      <c r="M3271" s="41"/>
      <c r="N3271" s="17">
        <f>COUNTIFS($B$21:$B$5019,B3271)</f>
        <v>0</v>
      </c>
    </row>
    <row r="3272" spans="1:14" x14ac:dyDescent="0.45">
      <c r="A3272" s="19">
        <v>3252</v>
      </c>
      <c r="B3272" s="54"/>
      <c r="C3272" s="55"/>
      <c r="D3272" s="21"/>
      <c r="E3272" s="21"/>
      <c r="F3272" s="20">
        <f t="shared" ref="F3272:F3280" si="1663">D3272-E3272</f>
        <v>0</v>
      </c>
      <c r="G3272" s="21"/>
      <c r="H3272" s="21"/>
      <c r="I3272" s="20">
        <f t="shared" ref="I3272:I3280" si="1664">G3272-H3272</f>
        <v>0</v>
      </c>
      <c r="J3272" s="20">
        <f t="shared" ref="J3272:J3280" si="1665">F3272+I3272</f>
        <v>0</v>
      </c>
      <c r="K3272" s="25" t="str">
        <f t="shared" ref="K3272:K3280" si="1666">IF(E3272&lt;0,"マイナス請求",IF(J3272=1900,"○",IF(J3272=0,"0",IF(J3272&lt;1900,"値引残","要確認"))))</f>
        <v>0</v>
      </c>
      <c r="L3272" s="20">
        <f t="shared" ref="L3272:L3280" si="1667">J3272</f>
        <v>0</v>
      </c>
      <c r="M3272" s="42"/>
      <c r="N3272" s="20">
        <f>COUNTIFS($B$21:$B$5019,B3272)</f>
        <v>0</v>
      </c>
    </row>
    <row r="3273" spans="1:14" x14ac:dyDescent="0.45">
      <c r="A3273" s="19">
        <v>3253</v>
      </c>
      <c r="B3273" s="54"/>
      <c r="C3273" s="55"/>
      <c r="D3273" s="21"/>
      <c r="E3273" s="21"/>
      <c r="F3273" s="20">
        <f t="shared" si="1663"/>
        <v>0</v>
      </c>
      <c r="G3273" s="21"/>
      <c r="H3273" s="21"/>
      <c r="I3273" s="20">
        <f t="shared" si="1664"/>
        <v>0</v>
      </c>
      <c r="J3273" s="20">
        <f t="shared" si="1665"/>
        <v>0</v>
      </c>
      <c r="K3273" s="25" t="str">
        <f t="shared" si="1666"/>
        <v>0</v>
      </c>
      <c r="L3273" s="20">
        <f t="shared" si="1667"/>
        <v>0</v>
      </c>
      <c r="M3273" s="42"/>
      <c r="N3273" s="20">
        <f>COUNTIFS($B$21:$B$5019,B3273)</f>
        <v>0</v>
      </c>
    </row>
    <row r="3274" spans="1:14" x14ac:dyDescent="0.45">
      <c r="A3274" s="19">
        <v>3254</v>
      </c>
      <c r="B3274" s="54"/>
      <c r="C3274" s="55"/>
      <c r="D3274" s="21"/>
      <c r="E3274" s="21"/>
      <c r="F3274" s="20">
        <f t="shared" si="1663"/>
        <v>0</v>
      </c>
      <c r="G3274" s="21"/>
      <c r="H3274" s="21"/>
      <c r="I3274" s="20">
        <f t="shared" si="1664"/>
        <v>0</v>
      </c>
      <c r="J3274" s="20">
        <f t="shared" si="1665"/>
        <v>0</v>
      </c>
      <c r="K3274" s="25" t="str">
        <f t="shared" si="1666"/>
        <v>0</v>
      </c>
      <c r="L3274" s="20">
        <f t="shared" si="1667"/>
        <v>0</v>
      </c>
      <c r="M3274" s="42"/>
      <c r="N3274" s="20">
        <f>COUNTIFS($B$21:$B$5019,B3274)</f>
        <v>0</v>
      </c>
    </row>
    <row r="3275" spans="1:14" x14ac:dyDescent="0.45">
      <c r="A3275" s="19">
        <v>3255</v>
      </c>
      <c r="B3275" s="54"/>
      <c r="C3275" s="55"/>
      <c r="D3275" s="21"/>
      <c r="E3275" s="21"/>
      <c r="F3275" s="20">
        <f t="shared" si="1663"/>
        <v>0</v>
      </c>
      <c r="G3275" s="21"/>
      <c r="H3275" s="21"/>
      <c r="I3275" s="20">
        <f t="shared" si="1664"/>
        <v>0</v>
      </c>
      <c r="J3275" s="20">
        <f t="shared" si="1665"/>
        <v>0</v>
      </c>
      <c r="K3275" s="25" t="str">
        <f t="shared" si="1666"/>
        <v>0</v>
      </c>
      <c r="L3275" s="20">
        <f t="shared" si="1667"/>
        <v>0</v>
      </c>
      <c r="M3275" s="42"/>
      <c r="N3275" s="20">
        <f>COUNTIFS($B$21:$B$5019,B3275)</f>
        <v>0</v>
      </c>
    </row>
    <row r="3276" spans="1:14" x14ac:dyDescent="0.45">
      <c r="A3276" s="19">
        <v>3256</v>
      </c>
      <c r="B3276" s="54"/>
      <c r="C3276" s="55"/>
      <c r="D3276" s="21"/>
      <c r="E3276" s="21"/>
      <c r="F3276" s="20">
        <f t="shared" si="1663"/>
        <v>0</v>
      </c>
      <c r="G3276" s="21"/>
      <c r="H3276" s="21"/>
      <c r="I3276" s="20">
        <f t="shared" si="1664"/>
        <v>0</v>
      </c>
      <c r="J3276" s="20">
        <f t="shared" si="1665"/>
        <v>0</v>
      </c>
      <c r="K3276" s="25" t="str">
        <f t="shared" si="1666"/>
        <v>0</v>
      </c>
      <c r="L3276" s="20">
        <f t="shared" si="1667"/>
        <v>0</v>
      </c>
      <c r="M3276" s="42"/>
      <c r="N3276" s="20">
        <f>COUNTIFS($B$21:$B$5019,B3276)</f>
        <v>0</v>
      </c>
    </row>
    <row r="3277" spans="1:14" x14ac:dyDescent="0.45">
      <c r="A3277" s="19">
        <v>3257</v>
      </c>
      <c r="B3277" s="54"/>
      <c r="C3277" s="55"/>
      <c r="D3277" s="21"/>
      <c r="E3277" s="21"/>
      <c r="F3277" s="20">
        <f t="shared" si="1663"/>
        <v>0</v>
      </c>
      <c r="G3277" s="21"/>
      <c r="H3277" s="21"/>
      <c r="I3277" s="20">
        <f t="shared" si="1664"/>
        <v>0</v>
      </c>
      <c r="J3277" s="20">
        <f t="shared" si="1665"/>
        <v>0</v>
      </c>
      <c r="K3277" s="25" t="str">
        <f t="shared" si="1666"/>
        <v>0</v>
      </c>
      <c r="L3277" s="20">
        <f t="shared" si="1667"/>
        <v>0</v>
      </c>
      <c r="M3277" s="42"/>
      <c r="N3277" s="20">
        <f>COUNTIFS($B$21:$B$5019,B3277)</f>
        <v>0</v>
      </c>
    </row>
    <row r="3278" spans="1:14" x14ac:dyDescent="0.45">
      <c r="A3278" s="19">
        <v>3258</v>
      </c>
      <c r="B3278" s="54"/>
      <c r="C3278" s="55"/>
      <c r="D3278" s="21"/>
      <c r="E3278" s="21"/>
      <c r="F3278" s="20">
        <f t="shared" si="1663"/>
        <v>0</v>
      </c>
      <c r="G3278" s="21"/>
      <c r="H3278" s="21"/>
      <c r="I3278" s="20">
        <f t="shared" si="1664"/>
        <v>0</v>
      </c>
      <c r="J3278" s="20">
        <f t="shared" si="1665"/>
        <v>0</v>
      </c>
      <c r="K3278" s="25" t="str">
        <f t="shared" si="1666"/>
        <v>0</v>
      </c>
      <c r="L3278" s="20">
        <f t="shared" si="1667"/>
        <v>0</v>
      </c>
      <c r="M3278" s="42"/>
      <c r="N3278" s="20">
        <f>COUNTIFS($B$21:$B$5019,B3278)</f>
        <v>0</v>
      </c>
    </row>
    <row r="3279" spans="1:14" x14ac:dyDescent="0.45">
      <c r="A3279" s="19">
        <v>3259</v>
      </c>
      <c r="B3279" s="54"/>
      <c r="C3279" s="55"/>
      <c r="D3279" s="21"/>
      <c r="E3279" s="21"/>
      <c r="F3279" s="20">
        <f t="shared" si="1663"/>
        <v>0</v>
      </c>
      <c r="G3279" s="21"/>
      <c r="H3279" s="21"/>
      <c r="I3279" s="20">
        <f t="shared" si="1664"/>
        <v>0</v>
      </c>
      <c r="J3279" s="20">
        <f t="shared" si="1665"/>
        <v>0</v>
      </c>
      <c r="K3279" s="25" t="str">
        <f t="shared" si="1666"/>
        <v>0</v>
      </c>
      <c r="L3279" s="20">
        <f t="shared" si="1667"/>
        <v>0</v>
      </c>
      <c r="M3279" s="42"/>
      <c r="N3279" s="20">
        <f>COUNTIFS($B$21:$B$5019,B3279)</f>
        <v>0</v>
      </c>
    </row>
    <row r="3280" spans="1:14" ht="18.600000000000001" thickBot="1" x14ac:dyDescent="0.5">
      <c r="A3280" s="22">
        <v>3260</v>
      </c>
      <c r="B3280" s="56"/>
      <c r="C3280" s="57"/>
      <c r="D3280" s="24"/>
      <c r="E3280" s="24"/>
      <c r="F3280" s="23">
        <f t="shared" si="1663"/>
        <v>0</v>
      </c>
      <c r="G3280" s="24"/>
      <c r="H3280" s="24"/>
      <c r="I3280" s="23">
        <f t="shared" si="1664"/>
        <v>0</v>
      </c>
      <c r="J3280" s="23">
        <f t="shared" si="1665"/>
        <v>0</v>
      </c>
      <c r="K3280" s="26" t="str">
        <f t="shared" si="1666"/>
        <v>0</v>
      </c>
      <c r="L3280" s="23">
        <f t="shared" si="1667"/>
        <v>0</v>
      </c>
      <c r="M3280" s="43"/>
      <c r="N3280" s="23">
        <f>COUNTIFS($B$21:$B$5019,B3280)</f>
        <v>0</v>
      </c>
    </row>
    <row r="3281" spans="1:14" x14ac:dyDescent="0.45">
      <c r="A3281" s="16">
        <v>3261</v>
      </c>
      <c r="B3281" s="52"/>
      <c r="C3281" s="53"/>
      <c r="D3281" s="18"/>
      <c r="E3281" s="18"/>
      <c r="F3281" s="17">
        <f>D3281-E3281</f>
        <v>0</v>
      </c>
      <c r="G3281" s="18"/>
      <c r="H3281" s="18"/>
      <c r="I3281" s="17">
        <f>G3281-H3281</f>
        <v>0</v>
      </c>
      <c r="J3281" s="17">
        <f>F3281+I3281</f>
        <v>0</v>
      </c>
      <c r="K3281" s="27" t="str">
        <f>IF(E3281&lt;0,"マイナス請求",IF(J3281=1900,"○",IF(J3281=0,"0",IF(J3281&lt;1900,"値引残","要確認"))))</f>
        <v>0</v>
      </c>
      <c r="L3281" s="17">
        <f>J3281</f>
        <v>0</v>
      </c>
      <c r="M3281" s="41"/>
      <c r="N3281" s="17">
        <f>COUNTIFS($B$21:$B$5019,B3281)</f>
        <v>0</v>
      </c>
    </row>
    <row r="3282" spans="1:14" x14ac:dyDescent="0.45">
      <c r="A3282" s="19">
        <v>3262</v>
      </c>
      <c r="B3282" s="54"/>
      <c r="C3282" s="55"/>
      <c r="D3282" s="21"/>
      <c r="E3282" s="21"/>
      <c r="F3282" s="20">
        <f t="shared" ref="F3282:F3290" si="1668">D3282-E3282</f>
        <v>0</v>
      </c>
      <c r="G3282" s="21"/>
      <c r="H3282" s="21"/>
      <c r="I3282" s="20">
        <f t="shared" ref="I3282:I3290" si="1669">G3282-H3282</f>
        <v>0</v>
      </c>
      <c r="J3282" s="20">
        <f t="shared" ref="J3282:J3290" si="1670">F3282+I3282</f>
        <v>0</v>
      </c>
      <c r="K3282" s="25" t="str">
        <f t="shared" ref="K3282:K3290" si="1671">IF(E3282&lt;0,"マイナス請求",IF(J3282=1900,"○",IF(J3282=0,"0",IF(J3282&lt;1900,"値引残","要確認"))))</f>
        <v>0</v>
      </c>
      <c r="L3282" s="20">
        <f t="shared" ref="L3282:L3290" si="1672">J3282</f>
        <v>0</v>
      </c>
      <c r="M3282" s="42"/>
      <c r="N3282" s="20">
        <f>COUNTIFS($B$21:$B$5019,B3282)</f>
        <v>0</v>
      </c>
    </row>
    <row r="3283" spans="1:14" x14ac:dyDescent="0.45">
      <c r="A3283" s="19">
        <v>3263</v>
      </c>
      <c r="B3283" s="54"/>
      <c r="C3283" s="55"/>
      <c r="D3283" s="21"/>
      <c r="E3283" s="21"/>
      <c r="F3283" s="20">
        <f t="shared" si="1668"/>
        <v>0</v>
      </c>
      <c r="G3283" s="21"/>
      <c r="H3283" s="21"/>
      <c r="I3283" s="20">
        <f t="shared" si="1669"/>
        <v>0</v>
      </c>
      <c r="J3283" s="20">
        <f t="shared" si="1670"/>
        <v>0</v>
      </c>
      <c r="K3283" s="25" t="str">
        <f t="shared" si="1671"/>
        <v>0</v>
      </c>
      <c r="L3283" s="20">
        <f t="shared" si="1672"/>
        <v>0</v>
      </c>
      <c r="M3283" s="42"/>
      <c r="N3283" s="20">
        <f>COUNTIFS($B$21:$B$5019,B3283)</f>
        <v>0</v>
      </c>
    </row>
    <row r="3284" spans="1:14" x14ac:dyDescent="0.45">
      <c r="A3284" s="19">
        <v>3264</v>
      </c>
      <c r="B3284" s="54"/>
      <c r="C3284" s="55"/>
      <c r="D3284" s="21"/>
      <c r="E3284" s="21"/>
      <c r="F3284" s="20">
        <f t="shared" si="1668"/>
        <v>0</v>
      </c>
      <c r="G3284" s="21"/>
      <c r="H3284" s="21"/>
      <c r="I3284" s="20">
        <f t="shared" si="1669"/>
        <v>0</v>
      </c>
      <c r="J3284" s="20">
        <f t="shared" si="1670"/>
        <v>0</v>
      </c>
      <c r="K3284" s="25" t="str">
        <f t="shared" si="1671"/>
        <v>0</v>
      </c>
      <c r="L3284" s="20">
        <f t="shared" si="1672"/>
        <v>0</v>
      </c>
      <c r="M3284" s="42"/>
      <c r="N3284" s="20">
        <f>COUNTIFS($B$21:$B$5019,B3284)</f>
        <v>0</v>
      </c>
    </row>
    <row r="3285" spans="1:14" x14ac:dyDescent="0.45">
      <c r="A3285" s="19">
        <v>3265</v>
      </c>
      <c r="B3285" s="54"/>
      <c r="C3285" s="55"/>
      <c r="D3285" s="21"/>
      <c r="E3285" s="21"/>
      <c r="F3285" s="20">
        <f t="shared" si="1668"/>
        <v>0</v>
      </c>
      <c r="G3285" s="21"/>
      <c r="H3285" s="21"/>
      <c r="I3285" s="20">
        <f t="shared" si="1669"/>
        <v>0</v>
      </c>
      <c r="J3285" s="20">
        <f t="shared" si="1670"/>
        <v>0</v>
      </c>
      <c r="K3285" s="25" t="str">
        <f t="shared" si="1671"/>
        <v>0</v>
      </c>
      <c r="L3285" s="20">
        <f t="shared" si="1672"/>
        <v>0</v>
      </c>
      <c r="M3285" s="42"/>
      <c r="N3285" s="20">
        <f>COUNTIFS($B$21:$B$5019,B3285)</f>
        <v>0</v>
      </c>
    </row>
    <row r="3286" spans="1:14" x14ac:dyDescent="0.45">
      <c r="A3286" s="19">
        <v>3266</v>
      </c>
      <c r="B3286" s="54"/>
      <c r="C3286" s="55"/>
      <c r="D3286" s="21"/>
      <c r="E3286" s="21"/>
      <c r="F3286" s="20">
        <f t="shared" si="1668"/>
        <v>0</v>
      </c>
      <c r="G3286" s="21"/>
      <c r="H3286" s="21"/>
      <c r="I3286" s="20">
        <f t="shared" si="1669"/>
        <v>0</v>
      </c>
      <c r="J3286" s="20">
        <f t="shared" si="1670"/>
        <v>0</v>
      </c>
      <c r="K3286" s="25" t="str">
        <f t="shared" si="1671"/>
        <v>0</v>
      </c>
      <c r="L3286" s="20">
        <f t="shared" si="1672"/>
        <v>0</v>
      </c>
      <c r="M3286" s="42"/>
      <c r="N3286" s="20">
        <f>COUNTIFS($B$21:$B$5019,B3286)</f>
        <v>0</v>
      </c>
    </row>
    <row r="3287" spans="1:14" x14ac:dyDescent="0.45">
      <c r="A3287" s="19">
        <v>3267</v>
      </c>
      <c r="B3287" s="54"/>
      <c r="C3287" s="55"/>
      <c r="D3287" s="21"/>
      <c r="E3287" s="21"/>
      <c r="F3287" s="20">
        <f t="shared" si="1668"/>
        <v>0</v>
      </c>
      <c r="G3287" s="21"/>
      <c r="H3287" s="21"/>
      <c r="I3287" s="20">
        <f t="shared" si="1669"/>
        <v>0</v>
      </c>
      <c r="J3287" s="20">
        <f t="shared" si="1670"/>
        <v>0</v>
      </c>
      <c r="K3287" s="25" t="str">
        <f t="shared" si="1671"/>
        <v>0</v>
      </c>
      <c r="L3287" s="20">
        <f t="shared" si="1672"/>
        <v>0</v>
      </c>
      <c r="M3287" s="42"/>
      <c r="N3287" s="20">
        <f>COUNTIFS($B$21:$B$5019,B3287)</f>
        <v>0</v>
      </c>
    </row>
    <row r="3288" spans="1:14" x14ac:dyDescent="0.45">
      <c r="A3288" s="19">
        <v>3268</v>
      </c>
      <c r="B3288" s="54"/>
      <c r="C3288" s="55"/>
      <c r="D3288" s="21"/>
      <c r="E3288" s="21"/>
      <c r="F3288" s="20">
        <f t="shared" si="1668"/>
        <v>0</v>
      </c>
      <c r="G3288" s="21"/>
      <c r="H3288" s="21"/>
      <c r="I3288" s="20">
        <f t="shared" si="1669"/>
        <v>0</v>
      </c>
      <c r="J3288" s="20">
        <f t="shared" si="1670"/>
        <v>0</v>
      </c>
      <c r="K3288" s="25" t="str">
        <f t="shared" si="1671"/>
        <v>0</v>
      </c>
      <c r="L3288" s="20">
        <f t="shared" si="1672"/>
        <v>0</v>
      </c>
      <c r="M3288" s="42"/>
      <c r="N3288" s="20">
        <f>COUNTIFS($B$21:$B$5019,B3288)</f>
        <v>0</v>
      </c>
    </row>
    <row r="3289" spans="1:14" x14ac:dyDescent="0.45">
      <c r="A3289" s="19">
        <v>3269</v>
      </c>
      <c r="B3289" s="54"/>
      <c r="C3289" s="55"/>
      <c r="D3289" s="21"/>
      <c r="E3289" s="21"/>
      <c r="F3289" s="20">
        <f t="shared" si="1668"/>
        <v>0</v>
      </c>
      <c r="G3289" s="21"/>
      <c r="H3289" s="21"/>
      <c r="I3289" s="20">
        <f t="shared" si="1669"/>
        <v>0</v>
      </c>
      <c r="J3289" s="20">
        <f t="shared" si="1670"/>
        <v>0</v>
      </c>
      <c r="K3289" s="25" t="str">
        <f t="shared" si="1671"/>
        <v>0</v>
      </c>
      <c r="L3289" s="20">
        <f t="shared" si="1672"/>
        <v>0</v>
      </c>
      <c r="M3289" s="42"/>
      <c r="N3289" s="20">
        <f>COUNTIFS($B$21:$B$5019,B3289)</f>
        <v>0</v>
      </c>
    </row>
    <row r="3290" spans="1:14" ht="18.600000000000001" thickBot="1" x14ac:dyDescent="0.5">
      <c r="A3290" s="22">
        <v>3270</v>
      </c>
      <c r="B3290" s="56"/>
      <c r="C3290" s="57"/>
      <c r="D3290" s="24"/>
      <c r="E3290" s="24"/>
      <c r="F3290" s="23">
        <f t="shared" si="1668"/>
        <v>0</v>
      </c>
      <c r="G3290" s="24"/>
      <c r="H3290" s="24"/>
      <c r="I3290" s="23">
        <f t="shared" si="1669"/>
        <v>0</v>
      </c>
      <c r="J3290" s="23">
        <f t="shared" si="1670"/>
        <v>0</v>
      </c>
      <c r="K3290" s="26" t="str">
        <f t="shared" si="1671"/>
        <v>0</v>
      </c>
      <c r="L3290" s="23">
        <f t="shared" si="1672"/>
        <v>0</v>
      </c>
      <c r="M3290" s="43"/>
      <c r="N3290" s="23">
        <f>COUNTIFS($B$21:$B$5019,B3290)</f>
        <v>0</v>
      </c>
    </row>
    <row r="3291" spans="1:14" x14ac:dyDescent="0.45">
      <c r="A3291" s="16">
        <v>3271</v>
      </c>
      <c r="B3291" s="52"/>
      <c r="C3291" s="53"/>
      <c r="D3291" s="18"/>
      <c r="E3291" s="18"/>
      <c r="F3291" s="17">
        <f>D3291-E3291</f>
        <v>0</v>
      </c>
      <c r="G3291" s="18"/>
      <c r="H3291" s="18"/>
      <c r="I3291" s="17">
        <f>G3291-H3291</f>
        <v>0</v>
      </c>
      <c r="J3291" s="17">
        <f>F3291+I3291</f>
        <v>0</v>
      </c>
      <c r="K3291" s="27" t="str">
        <f>IF(E3291&lt;0,"マイナス請求",IF(J3291=1900,"○",IF(J3291=0,"0",IF(J3291&lt;1900,"値引残","要確認"))))</f>
        <v>0</v>
      </c>
      <c r="L3291" s="17">
        <f>J3291</f>
        <v>0</v>
      </c>
      <c r="M3291" s="41"/>
      <c r="N3291" s="17">
        <f>COUNTIFS($B$21:$B$5019,B3291)</f>
        <v>0</v>
      </c>
    </row>
    <row r="3292" spans="1:14" x14ac:dyDescent="0.45">
      <c r="A3292" s="19">
        <v>3272</v>
      </c>
      <c r="B3292" s="54"/>
      <c r="C3292" s="55"/>
      <c r="D3292" s="21"/>
      <c r="E3292" s="21"/>
      <c r="F3292" s="20">
        <f t="shared" ref="F3292:F3300" si="1673">D3292-E3292</f>
        <v>0</v>
      </c>
      <c r="G3292" s="21"/>
      <c r="H3292" s="21"/>
      <c r="I3292" s="20">
        <f t="shared" ref="I3292:I3300" si="1674">G3292-H3292</f>
        <v>0</v>
      </c>
      <c r="J3292" s="20">
        <f t="shared" ref="J3292:J3300" si="1675">F3292+I3292</f>
        <v>0</v>
      </c>
      <c r="K3292" s="25" t="str">
        <f t="shared" ref="K3292:K3300" si="1676">IF(E3292&lt;0,"マイナス請求",IF(J3292=1900,"○",IF(J3292=0,"0",IF(J3292&lt;1900,"値引残","要確認"))))</f>
        <v>0</v>
      </c>
      <c r="L3292" s="20">
        <f t="shared" ref="L3292:L3300" si="1677">J3292</f>
        <v>0</v>
      </c>
      <c r="M3292" s="42"/>
      <c r="N3292" s="20">
        <f>COUNTIFS($B$21:$B$5019,B3292)</f>
        <v>0</v>
      </c>
    </row>
    <row r="3293" spans="1:14" x14ac:dyDescent="0.45">
      <c r="A3293" s="19">
        <v>3273</v>
      </c>
      <c r="B3293" s="54"/>
      <c r="C3293" s="55"/>
      <c r="D3293" s="21"/>
      <c r="E3293" s="21"/>
      <c r="F3293" s="20">
        <f t="shared" si="1673"/>
        <v>0</v>
      </c>
      <c r="G3293" s="21"/>
      <c r="H3293" s="21"/>
      <c r="I3293" s="20">
        <f t="shared" si="1674"/>
        <v>0</v>
      </c>
      <c r="J3293" s="20">
        <f t="shared" si="1675"/>
        <v>0</v>
      </c>
      <c r="K3293" s="25" t="str">
        <f t="shared" si="1676"/>
        <v>0</v>
      </c>
      <c r="L3293" s="20">
        <f t="shared" si="1677"/>
        <v>0</v>
      </c>
      <c r="M3293" s="42"/>
      <c r="N3293" s="20">
        <f>COUNTIFS($B$21:$B$5019,B3293)</f>
        <v>0</v>
      </c>
    </row>
    <row r="3294" spans="1:14" x14ac:dyDescent="0.45">
      <c r="A3294" s="19">
        <v>3274</v>
      </c>
      <c r="B3294" s="54"/>
      <c r="C3294" s="55"/>
      <c r="D3294" s="21"/>
      <c r="E3294" s="21"/>
      <c r="F3294" s="20">
        <f t="shared" si="1673"/>
        <v>0</v>
      </c>
      <c r="G3294" s="21"/>
      <c r="H3294" s="21"/>
      <c r="I3294" s="20">
        <f t="shared" si="1674"/>
        <v>0</v>
      </c>
      <c r="J3294" s="20">
        <f t="shared" si="1675"/>
        <v>0</v>
      </c>
      <c r="K3294" s="25" t="str">
        <f t="shared" si="1676"/>
        <v>0</v>
      </c>
      <c r="L3294" s="20">
        <f t="shared" si="1677"/>
        <v>0</v>
      </c>
      <c r="M3294" s="42"/>
      <c r="N3294" s="20">
        <f>COUNTIFS($B$21:$B$5019,B3294)</f>
        <v>0</v>
      </c>
    </row>
    <row r="3295" spans="1:14" x14ac:dyDescent="0.45">
      <c r="A3295" s="19">
        <v>3275</v>
      </c>
      <c r="B3295" s="54"/>
      <c r="C3295" s="55"/>
      <c r="D3295" s="21"/>
      <c r="E3295" s="21"/>
      <c r="F3295" s="20">
        <f t="shared" si="1673"/>
        <v>0</v>
      </c>
      <c r="G3295" s="21"/>
      <c r="H3295" s="21"/>
      <c r="I3295" s="20">
        <f t="shared" si="1674"/>
        <v>0</v>
      </c>
      <c r="J3295" s="20">
        <f t="shared" si="1675"/>
        <v>0</v>
      </c>
      <c r="K3295" s="25" t="str">
        <f t="shared" si="1676"/>
        <v>0</v>
      </c>
      <c r="L3295" s="20">
        <f t="shared" si="1677"/>
        <v>0</v>
      </c>
      <c r="M3295" s="42"/>
      <c r="N3295" s="20">
        <f>COUNTIFS($B$21:$B$5019,B3295)</f>
        <v>0</v>
      </c>
    </row>
    <row r="3296" spans="1:14" x14ac:dyDescent="0.45">
      <c r="A3296" s="19">
        <v>3276</v>
      </c>
      <c r="B3296" s="54"/>
      <c r="C3296" s="55"/>
      <c r="D3296" s="21"/>
      <c r="E3296" s="21"/>
      <c r="F3296" s="20">
        <f t="shared" si="1673"/>
        <v>0</v>
      </c>
      <c r="G3296" s="21"/>
      <c r="H3296" s="21"/>
      <c r="I3296" s="20">
        <f t="shared" si="1674"/>
        <v>0</v>
      </c>
      <c r="J3296" s="20">
        <f t="shared" si="1675"/>
        <v>0</v>
      </c>
      <c r="K3296" s="25" t="str">
        <f t="shared" si="1676"/>
        <v>0</v>
      </c>
      <c r="L3296" s="20">
        <f t="shared" si="1677"/>
        <v>0</v>
      </c>
      <c r="M3296" s="42"/>
      <c r="N3296" s="20">
        <f>COUNTIFS($B$21:$B$5019,B3296)</f>
        <v>0</v>
      </c>
    </row>
    <row r="3297" spans="1:14" x14ac:dyDescent="0.45">
      <c r="A3297" s="19">
        <v>3277</v>
      </c>
      <c r="B3297" s="54"/>
      <c r="C3297" s="55"/>
      <c r="D3297" s="21"/>
      <c r="E3297" s="21"/>
      <c r="F3297" s="20">
        <f t="shared" si="1673"/>
        <v>0</v>
      </c>
      <c r="G3297" s="21"/>
      <c r="H3297" s="21"/>
      <c r="I3297" s="20">
        <f t="shared" si="1674"/>
        <v>0</v>
      </c>
      <c r="J3297" s="20">
        <f t="shared" si="1675"/>
        <v>0</v>
      </c>
      <c r="K3297" s="25" t="str">
        <f t="shared" si="1676"/>
        <v>0</v>
      </c>
      <c r="L3297" s="20">
        <f t="shared" si="1677"/>
        <v>0</v>
      </c>
      <c r="M3297" s="42"/>
      <c r="N3297" s="20">
        <f>COUNTIFS($B$21:$B$5019,B3297)</f>
        <v>0</v>
      </c>
    </row>
    <row r="3298" spans="1:14" x14ac:dyDescent="0.45">
      <c r="A3298" s="19">
        <v>3278</v>
      </c>
      <c r="B3298" s="54"/>
      <c r="C3298" s="55"/>
      <c r="D3298" s="21"/>
      <c r="E3298" s="21"/>
      <c r="F3298" s="20">
        <f t="shared" si="1673"/>
        <v>0</v>
      </c>
      <c r="G3298" s="21"/>
      <c r="H3298" s="21"/>
      <c r="I3298" s="20">
        <f t="shared" si="1674"/>
        <v>0</v>
      </c>
      <c r="J3298" s="20">
        <f t="shared" si="1675"/>
        <v>0</v>
      </c>
      <c r="K3298" s="25" t="str">
        <f t="shared" si="1676"/>
        <v>0</v>
      </c>
      <c r="L3298" s="20">
        <f t="shared" si="1677"/>
        <v>0</v>
      </c>
      <c r="M3298" s="42"/>
      <c r="N3298" s="20">
        <f>COUNTIFS($B$21:$B$5019,B3298)</f>
        <v>0</v>
      </c>
    </row>
    <row r="3299" spans="1:14" x14ac:dyDescent="0.45">
      <c r="A3299" s="19">
        <v>3279</v>
      </c>
      <c r="B3299" s="54"/>
      <c r="C3299" s="55"/>
      <c r="D3299" s="21"/>
      <c r="E3299" s="21"/>
      <c r="F3299" s="20">
        <f t="shared" si="1673"/>
        <v>0</v>
      </c>
      <c r="G3299" s="21"/>
      <c r="H3299" s="21"/>
      <c r="I3299" s="20">
        <f t="shared" si="1674"/>
        <v>0</v>
      </c>
      <c r="J3299" s="20">
        <f t="shared" si="1675"/>
        <v>0</v>
      </c>
      <c r="K3299" s="25" t="str">
        <f t="shared" si="1676"/>
        <v>0</v>
      </c>
      <c r="L3299" s="20">
        <f t="shared" si="1677"/>
        <v>0</v>
      </c>
      <c r="M3299" s="42"/>
      <c r="N3299" s="20">
        <f>COUNTIFS($B$21:$B$5019,B3299)</f>
        <v>0</v>
      </c>
    </row>
    <row r="3300" spans="1:14" ht="18.600000000000001" thickBot="1" x14ac:dyDescent="0.5">
      <c r="A3300" s="22">
        <v>3280</v>
      </c>
      <c r="B3300" s="56"/>
      <c r="C3300" s="57"/>
      <c r="D3300" s="24"/>
      <c r="E3300" s="24"/>
      <c r="F3300" s="23">
        <f t="shared" si="1673"/>
        <v>0</v>
      </c>
      <c r="G3300" s="24"/>
      <c r="H3300" s="24"/>
      <c r="I3300" s="23">
        <f t="shared" si="1674"/>
        <v>0</v>
      </c>
      <c r="J3300" s="23">
        <f t="shared" si="1675"/>
        <v>0</v>
      </c>
      <c r="K3300" s="26" t="str">
        <f t="shared" si="1676"/>
        <v>0</v>
      </c>
      <c r="L3300" s="23">
        <f t="shared" si="1677"/>
        <v>0</v>
      </c>
      <c r="M3300" s="43"/>
      <c r="N3300" s="23">
        <f>COUNTIFS($B$21:$B$5019,B3300)</f>
        <v>0</v>
      </c>
    </row>
    <row r="3301" spans="1:14" x14ac:dyDescent="0.45">
      <c r="A3301" s="16">
        <v>3281</v>
      </c>
      <c r="B3301" s="52"/>
      <c r="C3301" s="53"/>
      <c r="D3301" s="18"/>
      <c r="E3301" s="18"/>
      <c r="F3301" s="17">
        <f>D3301-E3301</f>
        <v>0</v>
      </c>
      <c r="G3301" s="18"/>
      <c r="H3301" s="18"/>
      <c r="I3301" s="17">
        <f>G3301-H3301</f>
        <v>0</v>
      </c>
      <c r="J3301" s="17">
        <f>F3301+I3301</f>
        <v>0</v>
      </c>
      <c r="K3301" s="27" t="str">
        <f>IF(E3301&lt;0,"マイナス請求",IF(J3301=1900,"○",IF(J3301=0,"0",IF(J3301&lt;1900,"値引残","要確認"))))</f>
        <v>0</v>
      </c>
      <c r="L3301" s="17">
        <f>J3301</f>
        <v>0</v>
      </c>
      <c r="M3301" s="41"/>
      <c r="N3301" s="17">
        <f>COUNTIFS($B$21:$B$5019,B3301)</f>
        <v>0</v>
      </c>
    </row>
    <row r="3302" spans="1:14" x14ac:dyDescent="0.45">
      <c r="A3302" s="19">
        <v>3282</v>
      </c>
      <c r="B3302" s="54"/>
      <c r="C3302" s="55"/>
      <c r="D3302" s="21"/>
      <c r="E3302" s="21"/>
      <c r="F3302" s="20">
        <f t="shared" ref="F3302:F3310" si="1678">D3302-E3302</f>
        <v>0</v>
      </c>
      <c r="G3302" s="21"/>
      <c r="H3302" s="21"/>
      <c r="I3302" s="20">
        <f t="shared" ref="I3302:I3310" si="1679">G3302-H3302</f>
        <v>0</v>
      </c>
      <c r="J3302" s="20">
        <f t="shared" ref="J3302:J3310" si="1680">F3302+I3302</f>
        <v>0</v>
      </c>
      <c r="K3302" s="25" t="str">
        <f t="shared" ref="K3302:K3310" si="1681">IF(E3302&lt;0,"マイナス請求",IF(J3302=1900,"○",IF(J3302=0,"0",IF(J3302&lt;1900,"値引残","要確認"))))</f>
        <v>0</v>
      </c>
      <c r="L3302" s="20">
        <f t="shared" ref="L3302:L3310" si="1682">J3302</f>
        <v>0</v>
      </c>
      <c r="M3302" s="42"/>
      <c r="N3302" s="20">
        <f>COUNTIFS($B$21:$B$5019,B3302)</f>
        <v>0</v>
      </c>
    </row>
    <row r="3303" spans="1:14" x14ac:dyDescent="0.45">
      <c r="A3303" s="19">
        <v>3283</v>
      </c>
      <c r="B3303" s="54"/>
      <c r="C3303" s="55"/>
      <c r="D3303" s="21"/>
      <c r="E3303" s="21"/>
      <c r="F3303" s="20">
        <f t="shared" si="1678"/>
        <v>0</v>
      </c>
      <c r="G3303" s="21"/>
      <c r="H3303" s="21"/>
      <c r="I3303" s="20">
        <f t="shared" si="1679"/>
        <v>0</v>
      </c>
      <c r="J3303" s="20">
        <f t="shared" si="1680"/>
        <v>0</v>
      </c>
      <c r="K3303" s="25" t="str">
        <f t="shared" si="1681"/>
        <v>0</v>
      </c>
      <c r="L3303" s="20">
        <f t="shared" si="1682"/>
        <v>0</v>
      </c>
      <c r="M3303" s="42"/>
      <c r="N3303" s="20">
        <f>COUNTIFS($B$21:$B$5019,B3303)</f>
        <v>0</v>
      </c>
    </row>
    <row r="3304" spans="1:14" x14ac:dyDescent="0.45">
      <c r="A3304" s="19">
        <v>3284</v>
      </c>
      <c r="B3304" s="54"/>
      <c r="C3304" s="55"/>
      <c r="D3304" s="21"/>
      <c r="E3304" s="21"/>
      <c r="F3304" s="20">
        <f t="shared" si="1678"/>
        <v>0</v>
      </c>
      <c r="G3304" s="21"/>
      <c r="H3304" s="21"/>
      <c r="I3304" s="20">
        <f t="shared" si="1679"/>
        <v>0</v>
      </c>
      <c r="J3304" s="20">
        <f t="shared" si="1680"/>
        <v>0</v>
      </c>
      <c r="K3304" s="25" t="str">
        <f t="shared" si="1681"/>
        <v>0</v>
      </c>
      <c r="L3304" s="20">
        <f t="shared" si="1682"/>
        <v>0</v>
      </c>
      <c r="M3304" s="42"/>
      <c r="N3304" s="20">
        <f>COUNTIFS($B$21:$B$5019,B3304)</f>
        <v>0</v>
      </c>
    </row>
    <row r="3305" spans="1:14" x14ac:dyDescent="0.45">
      <c r="A3305" s="19">
        <v>3285</v>
      </c>
      <c r="B3305" s="54"/>
      <c r="C3305" s="55"/>
      <c r="D3305" s="21"/>
      <c r="E3305" s="21"/>
      <c r="F3305" s="20">
        <f t="shared" si="1678"/>
        <v>0</v>
      </c>
      <c r="G3305" s="21"/>
      <c r="H3305" s="21"/>
      <c r="I3305" s="20">
        <f t="shared" si="1679"/>
        <v>0</v>
      </c>
      <c r="J3305" s="20">
        <f t="shared" si="1680"/>
        <v>0</v>
      </c>
      <c r="K3305" s="25" t="str">
        <f t="shared" si="1681"/>
        <v>0</v>
      </c>
      <c r="L3305" s="20">
        <f t="shared" si="1682"/>
        <v>0</v>
      </c>
      <c r="M3305" s="42"/>
      <c r="N3305" s="20">
        <f>COUNTIFS($B$21:$B$5019,B3305)</f>
        <v>0</v>
      </c>
    </row>
    <row r="3306" spans="1:14" x14ac:dyDescent="0.45">
      <c r="A3306" s="19">
        <v>3286</v>
      </c>
      <c r="B3306" s="54"/>
      <c r="C3306" s="55"/>
      <c r="D3306" s="21"/>
      <c r="E3306" s="21"/>
      <c r="F3306" s="20">
        <f t="shared" si="1678"/>
        <v>0</v>
      </c>
      <c r="G3306" s="21"/>
      <c r="H3306" s="21"/>
      <c r="I3306" s="20">
        <f t="shared" si="1679"/>
        <v>0</v>
      </c>
      <c r="J3306" s="20">
        <f t="shared" si="1680"/>
        <v>0</v>
      </c>
      <c r="K3306" s="25" t="str">
        <f t="shared" si="1681"/>
        <v>0</v>
      </c>
      <c r="L3306" s="20">
        <f t="shared" si="1682"/>
        <v>0</v>
      </c>
      <c r="M3306" s="42"/>
      <c r="N3306" s="20">
        <f>COUNTIFS($B$21:$B$5019,B3306)</f>
        <v>0</v>
      </c>
    </row>
    <row r="3307" spans="1:14" x14ac:dyDescent="0.45">
      <c r="A3307" s="19">
        <v>3287</v>
      </c>
      <c r="B3307" s="54"/>
      <c r="C3307" s="55"/>
      <c r="D3307" s="21"/>
      <c r="E3307" s="21"/>
      <c r="F3307" s="20">
        <f t="shared" si="1678"/>
        <v>0</v>
      </c>
      <c r="G3307" s="21"/>
      <c r="H3307" s="21"/>
      <c r="I3307" s="20">
        <f t="shared" si="1679"/>
        <v>0</v>
      </c>
      <c r="J3307" s="20">
        <f t="shared" si="1680"/>
        <v>0</v>
      </c>
      <c r="K3307" s="25" t="str">
        <f t="shared" si="1681"/>
        <v>0</v>
      </c>
      <c r="L3307" s="20">
        <f t="shared" si="1682"/>
        <v>0</v>
      </c>
      <c r="M3307" s="42"/>
      <c r="N3307" s="20">
        <f>COUNTIFS($B$21:$B$5019,B3307)</f>
        <v>0</v>
      </c>
    </row>
    <row r="3308" spans="1:14" x14ac:dyDescent="0.45">
      <c r="A3308" s="19">
        <v>3288</v>
      </c>
      <c r="B3308" s="54"/>
      <c r="C3308" s="55"/>
      <c r="D3308" s="21"/>
      <c r="E3308" s="21"/>
      <c r="F3308" s="20">
        <f t="shared" si="1678"/>
        <v>0</v>
      </c>
      <c r="G3308" s="21"/>
      <c r="H3308" s="21"/>
      <c r="I3308" s="20">
        <f t="shared" si="1679"/>
        <v>0</v>
      </c>
      <c r="J3308" s="20">
        <f t="shared" si="1680"/>
        <v>0</v>
      </c>
      <c r="K3308" s="25" t="str">
        <f t="shared" si="1681"/>
        <v>0</v>
      </c>
      <c r="L3308" s="20">
        <f t="shared" si="1682"/>
        <v>0</v>
      </c>
      <c r="M3308" s="42"/>
      <c r="N3308" s="20">
        <f>COUNTIFS($B$21:$B$5019,B3308)</f>
        <v>0</v>
      </c>
    </row>
    <row r="3309" spans="1:14" x14ac:dyDescent="0.45">
      <c r="A3309" s="19">
        <v>3289</v>
      </c>
      <c r="B3309" s="54"/>
      <c r="C3309" s="55"/>
      <c r="D3309" s="21"/>
      <c r="E3309" s="21"/>
      <c r="F3309" s="20">
        <f t="shared" si="1678"/>
        <v>0</v>
      </c>
      <c r="G3309" s="21"/>
      <c r="H3309" s="21"/>
      <c r="I3309" s="20">
        <f t="shared" si="1679"/>
        <v>0</v>
      </c>
      <c r="J3309" s="20">
        <f t="shared" si="1680"/>
        <v>0</v>
      </c>
      <c r="K3309" s="25" t="str">
        <f t="shared" si="1681"/>
        <v>0</v>
      </c>
      <c r="L3309" s="20">
        <f t="shared" si="1682"/>
        <v>0</v>
      </c>
      <c r="M3309" s="42"/>
      <c r="N3309" s="20">
        <f>COUNTIFS($B$21:$B$5019,B3309)</f>
        <v>0</v>
      </c>
    </row>
    <row r="3310" spans="1:14" ht="18.600000000000001" thickBot="1" x14ac:dyDescent="0.5">
      <c r="A3310" s="22">
        <v>3290</v>
      </c>
      <c r="B3310" s="56"/>
      <c r="C3310" s="57"/>
      <c r="D3310" s="24"/>
      <c r="E3310" s="24"/>
      <c r="F3310" s="23">
        <f t="shared" si="1678"/>
        <v>0</v>
      </c>
      <c r="G3310" s="24"/>
      <c r="H3310" s="24"/>
      <c r="I3310" s="23">
        <f t="shared" si="1679"/>
        <v>0</v>
      </c>
      <c r="J3310" s="23">
        <f t="shared" si="1680"/>
        <v>0</v>
      </c>
      <c r="K3310" s="26" t="str">
        <f t="shared" si="1681"/>
        <v>0</v>
      </c>
      <c r="L3310" s="23">
        <f t="shared" si="1682"/>
        <v>0</v>
      </c>
      <c r="M3310" s="43"/>
      <c r="N3310" s="23">
        <f>COUNTIFS($B$21:$B$5019,B3310)</f>
        <v>0</v>
      </c>
    </row>
    <row r="3311" spans="1:14" x14ac:dyDescent="0.45">
      <c r="A3311" s="16">
        <v>3291</v>
      </c>
      <c r="B3311" s="52"/>
      <c r="C3311" s="53"/>
      <c r="D3311" s="18"/>
      <c r="E3311" s="18"/>
      <c r="F3311" s="17">
        <f>D3311-E3311</f>
        <v>0</v>
      </c>
      <c r="G3311" s="18"/>
      <c r="H3311" s="18"/>
      <c r="I3311" s="17">
        <f>G3311-H3311</f>
        <v>0</v>
      </c>
      <c r="J3311" s="17">
        <f>F3311+I3311</f>
        <v>0</v>
      </c>
      <c r="K3311" s="27" t="str">
        <f>IF(E3311&lt;0,"マイナス請求",IF(J3311=1900,"○",IF(J3311=0,"0",IF(J3311&lt;1900,"値引残","要確認"))))</f>
        <v>0</v>
      </c>
      <c r="L3311" s="17">
        <f>J3311</f>
        <v>0</v>
      </c>
      <c r="M3311" s="41"/>
      <c r="N3311" s="17">
        <f>COUNTIFS($B$21:$B$5019,B3311)</f>
        <v>0</v>
      </c>
    </row>
    <row r="3312" spans="1:14" x14ac:dyDescent="0.45">
      <c r="A3312" s="19">
        <v>3292</v>
      </c>
      <c r="B3312" s="54"/>
      <c r="C3312" s="55"/>
      <c r="D3312" s="21"/>
      <c r="E3312" s="21"/>
      <c r="F3312" s="20">
        <f t="shared" ref="F3312:F3320" si="1683">D3312-E3312</f>
        <v>0</v>
      </c>
      <c r="G3312" s="21"/>
      <c r="H3312" s="21"/>
      <c r="I3312" s="20">
        <f t="shared" ref="I3312:I3320" si="1684">G3312-H3312</f>
        <v>0</v>
      </c>
      <c r="J3312" s="20">
        <f t="shared" ref="J3312:J3320" si="1685">F3312+I3312</f>
        <v>0</v>
      </c>
      <c r="K3312" s="25" t="str">
        <f t="shared" ref="K3312:K3317" si="1686">IF(E3312&lt;0,"マイナス請求",IF(J3312=1900,"○",IF(J3312=0,"0",IF(J3312&lt;1900,"値引残","要確認"))))</f>
        <v>0</v>
      </c>
      <c r="L3312" s="20">
        <f t="shared" ref="L3312:L3320" si="1687">J3312</f>
        <v>0</v>
      </c>
      <c r="M3312" s="42"/>
      <c r="N3312" s="20">
        <f>COUNTIFS($B$21:$B$5019,B3312)</f>
        <v>0</v>
      </c>
    </row>
    <row r="3313" spans="1:14" x14ac:dyDescent="0.45">
      <c r="A3313" s="19">
        <v>3293</v>
      </c>
      <c r="B3313" s="54"/>
      <c r="C3313" s="55"/>
      <c r="D3313" s="21"/>
      <c r="E3313" s="21"/>
      <c r="F3313" s="20">
        <f t="shared" si="1683"/>
        <v>0</v>
      </c>
      <c r="G3313" s="21"/>
      <c r="H3313" s="21"/>
      <c r="I3313" s="20">
        <f t="shared" si="1684"/>
        <v>0</v>
      </c>
      <c r="J3313" s="20">
        <f t="shared" si="1685"/>
        <v>0</v>
      </c>
      <c r="K3313" s="25" t="str">
        <f t="shared" si="1686"/>
        <v>0</v>
      </c>
      <c r="L3313" s="20">
        <f t="shared" si="1687"/>
        <v>0</v>
      </c>
      <c r="M3313" s="42"/>
      <c r="N3313" s="20">
        <f>COUNTIFS($B$21:$B$5019,B3313)</f>
        <v>0</v>
      </c>
    </row>
    <row r="3314" spans="1:14" x14ac:dyDescent="0.45">
      <c r="A3314" s="19">
        <v>3294</v>
      </c>
      <c r="B3314" s="54"/>
      <c r="C3314" s="55"/>
      <c r="D3314" s="21"/>
      <c r="E3314" s="21"/>
      <c r="F3314" s="20">
        <f t="shared" si="1683"/>
        <v>0</v>
      </c>
      <c r="G3314" s="21"/>
      <c r="H3314" s="21"/>
      <c r="I3314" s="20">
        <f t="shared" si="1684"/>
        <v>0</v>
      </c>
      <c r="J3314" s="20">
        <f t="shared" si="1685"/>
        <v>0</v>
      </c>
      <c r="K3314" s="25" t="str">
        <f t="shared" si="1686"/>
        <v>0</v>
      </c>
      <c r="L3314" s="20">
        <f t="shared" si="1687"/>
        <v>0</v>
      </c>
      <c r="M3314" s="42"/>
      <c r="N3314" s="20">
        <f>COUNTIFS($B$21:$B$5019,B3314)</f>
        <v>0</v>
      </c>
    </row>
    <row r="3315" spans="1:14" x14ac:dyDescent="0.45">
      <c r="A3315" s="19">
        <v>3295</v>
      </c>
      <c r="B3315" s="54"/>
      <c r="C3315" s="55"/>
      <c r="D3315" s="21"/>
      <c r="E3315" s="21"/>
      <c r="F3315" s="20">
        <f t="shared" si="1683"/>
        <v>0</v>
      </c>
      <c r="G3315" s="21"/>
      <c r="H3315" s="21"/>
      <c r="I3315" s="20">
        <f t="shared" si="1684"/>
        <v>0</v>
      </c>
      <c r="J3315" s="20">
        <f t="shared" si="1685"/>
        <v>0</v>
      </c>
      <c r="K3315" s="25" t="str">
        <f t="shared" si="1686"/>
        <v>0</v>
      </c>
      <c r="L3315" s="20">
        <f t="shared" si="1687"/>
        <v>0</v>
      </c>
      <c r="M3315" s="42"/>
      <c r="N3315" s="20">
        <f>COUNTIFS($B$21:$B$5019,B3315)</f>
        <v>0</v>
      </c>
    </row>
    <row r="3316" spans="1:14" x14ac:dyDescent="0.45">
      <c r="A3316" s="19">
        <v>3296</v>
      </c>
      <c r="B3316" s="54"/>
      <c r="C3316" s="55"/>
      <c r="D3316" s="21"/>
      <c r="E3316" s="21"/>
      <c r="F3316" s="20">
        <f t="shared" si="1683"/>
        <v>0</v>
      </c>
      <c r="G3316" s="21"/>
      <c r="H3316" s="21"/>
      <c r="I3316" s="20">
        <f t="shared" si="1684"/>
        <v>0</v>
      </c>
      <c r="J3316" s="20">
        <f t="shared" si="1685"/>
        <v>0</v>
      </c>
      <c r="K3316" s="25" t="str">
        <f t="shared" si="1686"/>
        <v>0</v>
      </c>
      <c r="L3316" s="20">
        <f t="shared" si="1687"/>
        <v>0</v>
      </c>
      <c r="M3316" s="42"/>
      <c r="N3316" s="20">
        <f>COUNTIFS($B$21:$B$5019,B3316)</f>
        <v>0</v>
      </c>
    </row>
    <row r="3317" spans="1:14" x14ac:dyDescent="0.45">
      <c r="A3317" s="19">
        <v>3297</v>
      </c>
      <c r="B3317" s="54"/>
      <c r="C3317" s="55"/>
      <c r="D3317" s="21"/>
      <c r="E3317" s="21"/>
      <c r="F3317" s="20">
        <f t="shared" si="1683"/>
        <v>0</v>
      </c>
      <c r="G3317" s="21"/>
      <c r="H3317" s="21"/>
      <c r="I3317" s="20">
        <f t="shared" si="1684"/>
        <v>0</v>
      </c>
      <c r="J3317" s="20">
        <f t="shared" si="1685"/>
        <v>0</v>
      </c>
      <c r="K3317" s="25" t="str">
        <f t="shared" si="1686"/>
        <v>0</v>
      </c>
      <c r="L3317" s="20">
        <f t="shared" si="1687"/>
        <v>0</v>
      </c>
      <c r="M3317" s="42"/>
      <c r="N3317" s="20">
        <f>COUNTIFS($B$21:$B$5019,B3317)</f>
        <v>0</v>
      </c>
    </row>
    <row r="3318" spans="1:14" x14ac:dyDescent="0.45">
      <c r="A3318" s="19">
        <v>3298</v>
      </c>
      <c r="B3318" s="54"/>
      <c r="C3318" s="55"/>
      <c r="D3318" s="21"/>
      <c r="E3318" s="21"/>
      <c r="F3318" s="20">
        <f t="shared" si="1683"/>
        <v>0</v>
      </c>
      <c r="G3318" s="21"/>
      <c r="H3318" s="21"/>
      <c r="I3318" s="20">
        <f t="shared" si="1684"/>
        <v>0</v>
      </c>
      <c r="J3318" s="20">
        <f t="shared" si="1685"/>
        <v>0</v>
      </c>
      <c r="K3318" s="25" t="str">
        <f>IF(E3318&lt;0,"マイナス請求",IF(J3318=1900,"○",IF(J3318=0,"0",IF(J3318&lt;1900,"値引残","要確認"))))</f>
        <v>0</v>
      </c>
      <c r="L3318" s="20">
        <f t="shared" si="1687"/>
        <v>0</v>
      </c>
      <c r="M3318" s="42"/>
      <c r="N3318" s="20">
        <f>COUNTIFS($B$21:$B$5019,B3318)</f>
        <v>0</v>
      </c>
    </row>
    <row r="3319" spans="1:14" x14ac:dyDescent="0.45">
      <c r="A3319" s="19">
        <v>3299</v>
      </c>
      <c r="B3319" s="54"/>
      <c r="C3319" s="55"/>
      <c r="D3319" s="21"/>
      <c r="E3319" s="21"/>
      <c r="F3319" s="20">
        <f t="shared" si="1683"/>
        <v>0</v>
      </c>
      <c r="G3319" s="21"/>
      <c r="H3319" s="21"/>
      <c r="I3319" s="20">
        <f t="shared" si="1684"/>
        <v>0</v>
      </c>
      <c r="J3319" s="20">
        <f t="shared" si="1685"/>
        <v>0</v>
      </c>
      <c r="K3319" s="25" t="str">
        <f t="shared" ref="K3319:K3320" si="1688">IF(E3319&lt;0,"マイナス請求",IF(J3319=1900,"○",IF(J3319=0,"0",IF(J3319&lt;1900,"値引残","要確認"))))</f>
        <v>0</v>
      </c>
      <c r="L3319" s="20">
        <f t="shared" si="1687"/>
        <v>0</v>
      </c>
      <c r="M3319" s="42"/>
      <c r="N3319" s="20">
        <f>COUNTIFS($B$21:$B$5019,B3319)</f>
        <v>0</v>
      </c>
    </row>
    <row r="3320" spans="1:14" ht="18.600000000000001" thickBot="1" x14ac:dyDescent="0.5">
      <c r="A3320" s="22">
        <v>3300</v>
      </c>
      <c r="B3320" s="56"/>
      <c r="C3320" s="57"/>
      <c r="D3320" s="24"/>
      <c r="E3320" s="24"/>
      <c r="F3320" s="23">
        <f t="shared" si="1683"/>
        <v>0</v>
      </c>
      <c r="G3320" s="24"/>
      <c r="H3320" s="24"/>
      <c r="I3320" s="23">
        <f t="shared" si="1684"/>
        <v>0</v>
      </c>
      <c r="J3320" s="23">
        <f t="shared" si="1685"/>
        <v>0</v>
      </c>
      <c r="K3320" s="26" t="str">
        <f t="shared" si="1688"/>
        <v>0</v>
      </c>
      <c r="L3320" s="23">
        <f t="shared" si="1687"/>
        <v>0</v>
      </c>
      <c r="M3320" s="43"/>
      <c r="N3320" s="23">
        <f>COUNTIFS($B$21:$B$5019,B3320)</f>
        <v>0</v>
      </c>
    </row>
    <row r="3321" spans="1:14" x14ac:dyDescent="0.45">
      <c r="A3321" s="16">
        <v>3301</v>
      </c>
      <c r="B3321" s="52"/>
      <c r="C3321" s="53"/>
      <c r="D3321" s="18"/>
      <c r="E3321" s="18"/>
      <c r="F3321" s="17">
        <f>D3321-E3321</f>
        <v>0</v>
      </c>
      <c r="G3321" s="18"/>
      <c r="H3321" s="18"/>
      <c r="I3321" s="17">
        <f>G3321-H3321</f>
        <v>0</v>
      </c>
      <c r="J3321" s="17">
        <f>F3321+I3321</f>
        <v>0</v>
      </c>
      <c r="K3321" s="27" t="str">
        <f>IF(E3321&lt;0,"マイナス請求",IF(J3321=1900,"○",IF(J3321=0,"0",IF(J3321&lt;1900,"値引残","要確認"))))</f>
        <v>0</v>
      </c>
      <c r="L3321" s="17">
        <f>J3321</f>
        <v>0</v>
      </c>
      <c r="M3321" s="41"/>
      <c r="N3321" s="17">
        <f>COUNTIFS($B$21:$B$5019,B3321)</f>
        <v>0</v>
      </c>
    </row>
    <row r="3322" spans="1:14" x14ac:dyDescent="0.45">
      <c r="A3322" s="19">
        <v>3302</v>
      </c>
      <c r="B3322" s="54"/>
      <c r="C3322" s="55"/>
      <c r="D3322" s="21"/>
      <c r="E3322" s="21"/>
      <c r="F3322" s="20">
        <f t="shared" ref="F3322:F3330" si="1689">D3322-E3322</f>
        <v>0</v>
      </c>
      <c r="G3322" s="21"/>
      <c r="H3322" s="21"/>
      <c r="I3322" s="20">
        <f t="shared" ref="I3322:I3330" si="1690">G3322-H3322</f>
        <v>0</v>
      </c>
      <c r="J3322" s="20">
        <f t="shared" ref="J3322:J3330" si="1691">F3322+I3322</f>
        <v>0</v>
      </c>
      <c r="K3322" s="25" t="str">
        <f t="shared" ref="K3322:K3330" si="1692">IF(E3322&lt;0,"マイナス請求",IF(J3322=1900,"○",IF(J3322=0,"0",IF(J3322&lt;1900,"値引残","要確認"))))</f>
        <v>0</v>
      </c>
      <c r="L3322" s="20">
        <f t="shared" ref="L3322:L3330" si="1693">J3322</f>
        <v>0</v>
      </c>
      <c r="M3322" s="42"/>
      <c r="N3322" s="20">
        <f>COUNTIFS($B$21:$B$5019,B3322)</f>
        <v>0</v>
      </c>
    </row>
    <row r="3323" spans="1:14" x14ac:dyDescent="0.45">
      <c r="A3323" s="19">
        <v>3303</v>
      </c>
      <c r="B3323" s="54"/>
      <c r="C3323" s="55"/>
      <c r="D3323" s="21"/>
      <c r="E3323" s="21"/>
      <c r="F3323" s="20">
        <f t="shared" si="1689"/>
        <v>0</v>
      </c>
      <c r="G3323" s="21"/>
      <c r="H3323" s="21"/>
      <c r="I3323" s="20">
        <f t="shared" si="1690"/>
        <v>0</v>
      </c>
      <c r="J3323" s="20">
        <f t="shared" si="1691"/>
        <v>0</v>
      </c>
      <c r="K3323" s="25" t="str">
        <f t="shared" si="1692"/>
        <v>0</v>
      </c>
      <c r="L3323" s="20">
        <f t="shared" si="1693"/>
        <v>0</v>
      </c>
      <c r="M3323" s="42"/>
      <c r="N3323" s="20">
        <f>COUNTIFS($B$21:$B$5019,B3323)</f>
        <v>0</v>
      </c>
    </row>
    <row r="3324" spans="1:14" x14ac:dyDescent="0.45">
      <c r="A3324" s="19">
        <v>3304</v>
      </c>
      <c r="B3324" s="54"/>
      <c r="C3324" s="55"/>
      <c r="D3324" s="21"/>
      <c r="E3324" s="21"/>
      <c r="F3324" s="20">
        <f t="shared" si="1689"/>
        <v>0</v>
      </c>
      <c r="G3324" s="21"/>
      <c r="H3324" s="21"/>
      <c r="I3324" s="20">
        <f t="shared" si="1690"/>
        <v>0</v>
      </c>
      <c r="J3324" s="20">
        <f t="shared" si="1691"/>
        <v>0</v>
      </c>
      <c r="K3324" s="25" t="str">
        <f t="shared" si="1692"/>
        <v>0</v>
      </c>
      <c r="L3324" s="20">
        <f t="shared" si="1693"/>
        <v>0</v>
      </c>
      <c r="M3324" s="42"/>
      <c r="N3324" s="20">
        <f>COUNTIFS($B$21:$B$5019,B3324)</f>
        <v>0</v>
      </c>
    </row>
    <row r="3325" spans="1:14" x14ac:dyDescent="0.45">
      <c r="A3325" s="19">
        <v>3305</v>
      </c>
      <c r="B3325" s="54"/>
      <c r="C3325" s="55"/>
      <c r="D3325" s="21"/>
      <c r="E3325" s="21"/>
      <c r="F3325" s="20">
        <f t="shared" si="1689"/>
        <v>0</v>
      </c>
      <c r="G3325" s="21"/>
      <c r="H3325" s="21"/>
      <c r="I3325" s="20">
        <f t="shared" si="1690"/>
        <v>0</v>
      </c>
      <c r="J3325" s="20">
        <f t="shared" si="1691"/>
        <v>0</v>
      </c>
      <c r="K3325" s="25" t="str">
        <f t="shared" si="1692"/>
        <v>0</v>
      </c>
      <c r="L3325" s="20">
        <f t="shared" si="1693"/>
        <v>0</v>
      </c>
      <c r="M3325" s="42"/>
      <c r="N3325" s="20">
        <f>COUNTIFS($B$21:$B$5019,B3325)</f>
        <v>0</v>
      </c>
    </row>
    <row r="3326" spans="1:14" x14ac:dyDescent="0.45">
      <c r="A3326" s="19">
        <v>3306</v>
      </c>
      <c r="B3326" s="54"/>
      <c r="C3326" s="55"/>
      <c r="D3326" s="21"/>
      <c r="E3326" s="21"/>
      <c r="F3326" s="20">
        <f t="shared" si="1689"/>
        <v>0</v>
      </c>
      <c r="G3326" s="21"/>
      <c r="H3326" s="21"/>
      <c r="I3326" s="20">
        <f t="shared" si="1690"/>
        <v>0</v>
      </c>
      <c r="J3326" s="20">
        <f t="shared" si="1691"/>
        <v>0</v>
      </c>
      <c r="K3326" s="25" t="str">
        <f t="shared" si="1692"/>
        <v>0</v>
      </c>
      <c r="L3326" s="20">
        <f t="shared" si="1693"/>
        <v>0</v>
      </c>
      <c r="M3326" s="42"/>
      <c r="N3326" s="20">
        <f>COUNTIFS($B$21:$B$5019,B3326)</f>
        <v>0</v>
      </c>
    </row>
    <row r="3327" spans="1:14" x14ac:dyDescent="0.45">
      <c r="A3327" s="19">
        <v>3307</v>
      </c>
      <c r="B3327" s="54"/>
      <c r="C3327" s="55"/>
      <c r="D3327" s="21"/>
      <c r="E3327" s="21"/>
      <c r="F3327" s="20">
        <f t="shared" si="1689"/>
        <v>0</v>
      </c>
      <c r="G3327" s="21"/>
      <c r="H3327" s="21"/>
      <c r="I3327" s="20">
        <f t="shared" si="1690"/>
        <v>0</v>
      </c>
      <c r="J3327" s="20">
        <f t="shared" si="1691"/>
        <v>0</v>
      </c>
      <c r="K3327" s="25" t="str">
        <f t="shared" si="1692"/>
        <v>0</v>
      </c>
      <c r="L3327" s="20">
        <f t="shared" si="1693"/>
        <v>0</v>
      </c>
      <c r="M3327" s="42"/>
      <c r="N3327" s="20">
        <f>COUNTIFS($B$21:$B$5019,B3327)</f>
        <v>0</v>
      </c>
    </row>
    <row r="3328" spans="1:14" x14ac:dyDescent="0.45">
      <c r="A3328" s="19">
        <v>3308</v>
      </c>
      <c r="B3328" s="54"/>
      <c r="C3328" s="55"/>
      <c r="D3328" s="21"/>
      <c r="E3328" s="21"/>
      <c r="F3328" s="20">
        <f t="shared" si="1689"/>
        <v>0</v>
      </c>
      <c r="G3328" s="21"/>
      <c r="H3328" s="21"/>
      <c r="I3328" s="20">
        <f t="shared" si="1690"/>
        <v>0</v>
      </c>
      <c r="J3328" s="20">
        <f t="shared" si="1691"/>
        <v>0</v>
      </c>
      <c r="K3328" s="25" t="str">
        <f t="shared" si="1692"/>
        <v>0</v>
      </c>
      <c r="L3328" s="20">
        <f t="shared" si="1693"/>
        <v>0</v>
      </c>
      <c r="M3328" s="42"/>
      <c r="N3328" s="20">
        <f>COUNTIFS($B$21:$B$5019,B3328)</f>
        <v>0</v>
      </c>
    </row>
    <row r="3329" spans="1:14" x14ac:dyDescent="0.45">
      <c r="A3329" s="19">
        <v>3309</v>
      </c>
      <c r="B3329" s="54"/>
      <c r="C3329" s="55"/>
      <c r="D3329" s="21"/>
      <c r="E3329" s="21"/>
      <c r="F3329" s="20">
        <f t="shared" si="1689"/>
        <v>0</v>
      </c>
      <c r="G3329" s="21"/>
      <c r="H3329" s="21"/>
      <c r="I3329" s="20">
        <f t="shared" si="1690"/>
        <v>0</v>
      </c>
      <c r="J3329" s="20">
        <f t="shared" si="1691"/>
        <v>0</v>
      </c>
      <c r="K3329" s="25" t="str">
        <f t="shared" si="1692"/>
        <v>0</v>
      </c>
      <c r="L3329" s="20">
        <f t="shared" si="1693"/>
        <v>0</v>
      </c>
      <c r="M3329" s="42"/>
      <c r="N3329" s="20">
        <f>COUNTIFS($B$21:$B$5019,B3329)</f>
        <v>0</v>
      </c>
    </row>
    <row r="3330" spans="1:14" ht="18.600000000000001" thickBot="1" x14ac:dyDescent="0.5">
      <c r="A3330" s="22">
        <v>3310</v>
      </c>
      <c r="B3330" s="56"/>
      <c r="C3330" s="57"/>
      <c r="D3330" s="24"/>
      <c r="E3330" s="24"/>
      <c r="F3330" s="23">
        <f t="shared" si="1689"/>
        <v>0</v>
      </c>
      <c r="G3330" s="24"/>
      <c r="H3330" s="24"/>
      <c r="I3330" s="23">
        <f t="shared" si="1690"/>
        <v>0</v>
      </c>
      <c r="J3330" s="23">
        <f t="shared" si="1691"/>
        <v>0</v>
      </c>
      <c r="K3330" s="26" t="str">
        <f t="shared" si="1692"/>
        <v>0</v>
      </c>
      <c r="L3330" s="23">
        <f t="shared" si="1693"/>
        <v>0</v>
      </c>
      <c r="M3330" s="43"/>
      <c r="N3330" s="23">
        <f>COUNTIFS($B$21:$B$5019,B3330)</f>
        <v>0</v>
      </c>
    </row>
    <row r="3331" spans="1:14" x14ac:dyDescent="0.45">
      <c r="A3331" s="16">
        <v>3311</v>
      </c>
      <c r="B3331" s="52"/>
      <c r="C3331" s="53"/>
      <c r="D3331" s="18"/>
      <c r="E3331" s="18"/>
      <c r="F3331" s="17">
        <f>D3331-E3331</f>
        <v>0</v>
      </c>
      <c r="G3331" s="18"/>
      <c r="H3331" s="18"/>
      <c r="I3331" s="17">
        <f>G3331-H3331</f>
        <v>0</v>
      </c>
      <c r="J3331" s="17">
        <f>F3331+I3331</f>
        <v>0</v>
      </c>
      <c r="K3331" s="27" t="str">
        <f>IF(E3331&lt;0,"マイナス請求",IF(J3331=1900,"○",IF(J3331=0,"0",IF(J3331&lt;1900,"値引残","要確認"))))</f>
        <v>0</v>
      </c>
      <c r="L3331" s="17">
        <f>J3331</f>
        <v>0</v>
      </c>
      <c r="M3331" s="41"/>
      <c r="N3331" s="17">
        <f>COUNTIFS($B$21:$B$5019,B3331)</f>
        <v>0</v>
      </c>
    </row>
    <row r="3332" spans="1:14" x14ac:dyDescent="0.45">
      <c r="A3332" s="19">
        <v>3312</v>
      </c>
      <c r="B3332" s="54"/>
      <c r="C3332" s="55"/>
      <c r="D3332" s="21"/>
      <c r="E3332" s="21"/>
      <c r="F3332" s="20">
        <f t="shared" ref="F3332:F3340" si="1694">D3332-E3332</f>
        <v>0</v>
      </c>
      <c r="G3332" s="21"/>
      <c r="H3332" s="21"/>
      <c r="I3332" s="20">
        <f t="shared" ref="I3332:I3340" si="1695">G3332-H3332</f>
        <v>0</v>
      </c>
      <c r="J3332" s="20">
        <f t="shared" ref="J3332:J3340" si="1696">F3332+I3332</f>
        <v>0</v>
      </c>
      <c r="K3332" s="25" t="str">
        <f t="shared" ref="K3332:K3340" si="1697">IF(E3332&lt;0,"マイナス請求",IF(J3332=1900,"○",IF(J3332=0,"0",IF(J3332&lt;1900,"値引残","要確認"))))</f>
        <v>0</v>
      </c>
      <c r="L3332" s="20">
        <f t="shared" ref="L3332:L3340" si="1698">J3332</f>
        <v>0</v>
      </c>
      <c r="M3332" s="42"/>
      <c r="N3332" s="20">
        <f>COUNTIFS($B$21:$B$5019,B3332)</f>
        <v>0</v>
      </c>
    </row>
    <row r="3333" spans="1:14" x14ac:dyDescent="0.45">
      <c r="A3333" s="19">
        <v>3313</v>
      </c>
      <c r="B3333" s="54"/>
      <c r="C3333" s="55"/>
      <c r="D3333" s="21"/>
      <c r="E3333" s="21"/>
      <c r="F3333" s="20">
        <f t="shared" si="1694"/>
        <v>0</v>
      </c>
      <c r="G3333" s="21"/>
      <c r="H3333" s="21"/>
      <c r="I3333" s="20">
        <f t="shared" si="1695"/>
        <v>0</v>
      </c>
      <c r="J3333" s="20">
        <f t="shared" si="1696"/>
        <v>0</v>
      </c>
      <c r="K3333" s="25" t="str">
        <f t="shared" si="1697"/>
        <v>0</v>
      </c>
      <c r="L3333" s="20">
        <f t="shared" si="1698"/>
        <v>0</v>
      </c>
      <c r="M3333" s="42"/>
      <c r="N3333" s="20">
        <f>COUNTIFS($B$21:$B$5019,B3333)</f>
        <v>0</v>
      </c>
    </row>
    <row r="3334" spans="1:14" x14ac:dyDescent="0.45">
      <c r="A3334" s="19">
        <v>3314</v>
      </c>
      <c r="B3334" s="54"/>
      <c r="C3334" s="55"/>
      <c r="D3334" s="21"/>
      <c r="E3334" s="21"/>
      <c r="F3334" s="20">
        <f t="shared" si="1694"/>
        <v>0</v>
      </c>
      <c r="G3334" s="21"/>
      <c r="H3334" s="21"/>
      <c r="I3334" s="20">
        <f t="shared" si="1695"/>
        <v>0</v>
      </c>
      <c r="J3334" s="20">
        <f t="shared" si="1696"/>
        <v>0</v>
      </c>
      <c r="K3334" s="25" t="str">
        <f t="shared" si="1697"/>
        <v>0</v>
      </c>
      <c r="L3334" s="20">
        <f t="shared" si="1698"/>
        <v>0</v>
      </c>
      <c r="M3334" s="42"/>
      <c r="N3334" s="20">
        <f>COUNTIFS($B$21:$B$5019,B3334)</f>
        <v>0</v>
      </c>
    </row>
    <row r="3335" spans="1:14" x14ac:dyDescent="0.45">
      <c r="A3335" s="19">
        <v>3315</v>
      </c>
      <c r="B3335" s="54"/>
      <c r="C3335" s="55"/>
      <c r="D3335" s="21"/>
      <c r="E3335" s="21"/>
      <c r="F3335" s="20">
        <f t="shared" si="1694"/>
        <v>0</v>
      </c>
      <c r="G3335" s="21"/>
      <c r="H3335" s="21"/>
      <c r="I3335" s="20">
        <f t="shared" si="1695"/>
        <v>0</v>
      </c>
      <c r="J3335" s="20">
        <f t="shared" si="1696"/>
        <v>0</v>
      </c>
      <c r="K3335" s="25" t="str">
        <f t="shared" si="1697"/>
        <v>0</v>
      </c>
      <c r="L3335" s="20">
        <f t="shared" si="1698"/>
        <v>0</v>
      </c>
      <c r="M3335" s="42"/>
      <c r="N3335" s="20">
        <f>COUNTIFS($B$21:$B$5019,B3335)</f>
        <v>0</v>
      </c>
    </row>
    <row r="3336" spans="1:14" x14ac:dyDescent="0.45">
      <c r="A3336" s="19">
        <v>3316</v>
      </c>
      <c r="B3336" s="54"/>
      <c r="C3336" s="55"/>
      <c r="D3336" s="21"/>
      <c r="E3336" s="21"/>
      <c r="F3336" s="20">
        <f t="shared" si="1694"/>
        <v>0</v>
      </c>
      <c r="G3336" s="21"/>
      <c r="H3336" s="21"/>
      <c r="I3336" s="20">
        <f t="shared" si="1695"/>
        <v>0</v>
      </c>
      <c r="J3336" s="20">
        <f t="shared" si="1696"/>
        <v>0</v>
      </c>
      <c r="K3336" s="25" t="str">
        <f t="shared" si="1697"/>
        <v>0</v>
      </c>
      <c r="L3336" s="20">
        <f t="shared" si="1698"/>
        <v>0</v>
      </c>
      <c r="M3336" s="42"/>
      <c r="N3336" s="20">
        <f>COUNTIFS($B$21:$B$5019,B3336)</f>
        <v>0</v>
      </c>
    </row>
    <row r="3337" spans="1:14" x14ac:dyDescent="0.45">
      <c r="A3337" s="19">
        <v>3317</v>
      </c>
      <c r="B3337" s="54"/>
      <c r="C3337" s="55"/>
      <c r="D3337" s="21"/>
      <c r="E3337" s="21"/>
      <c r="F3337" s="20">
        <f t="shared" si="1694"/>
        <v>0</v>
      </c>
      <c r="G3337" s="21"/>
      <c r="H3337" s="21"/>
      <c r="I3337" s="20">
        <f t="shared" si="1695"/>
        <v>0</v>
      </c>
      <c r="J3337" s="20">
        <f t="shared" si="1696"/>
        <v>0</v>
      </c>
      <c r="K3337" s="25" t="str">
        <f t="shared" si="1697"/>
        <v>0</v>
      </c>
      <c r="L3337" s="20">
        <f t="shared" si="1698"/>
        <v>0</v>
      </c>
      <c r="M3337" s="42"/>
      <c r="N3337" s="20">
        <f>COUNTIFS($B$21:$B$5019,B3337)</f>
        <v>0</v>
      </c>
    </row>
    <row r="3338" spans="1:14" x14ac:dyDescent="0.45">
      <c r="A3338" s="19">
        <v>3318</v>
      </c>
      <c r="B3338" s="54"/>
      <c r="C3338" s="55"/>
      <c r="D3338" s="21"/>
      <c r="E3338" s="21"/>
      <c r="F3338" s="20">
        <f t="shared" si="1694"/>
        <v>0</v>
      </c>
      <c r="G3338" s="21"/>
      <c r="H3338" s="21"/>
      <c r="I3338" s="20">
        <f t="shared" si="1695"/>
        <v>0</v>
      </c>
      <c r="J3338" s="20">
        <f t="shared" si="1696"/>
        <v>0</v>
      </c>
      <c r="K3338" s="25" t="str">
        <f t="shared" si="1697"/>
        <v>0</v>
      </c>
      <c r="L3338" s="20">
        <f t="shared" si="1698"/>
        <v>0</v>
      </c>
      <c r="M3338" s="42"/>
      <c r="N3338" s="20">
        <f>COUNTIFS($B$21:$B$5019,B3338)</f>
        <v>0</v>
      </c>
    </row>
    <row r="3339" spans="1:14" x14ac:dyDescent="0.45">
      <c r="A3339" s="19">
        <v>3319</v>
      </c>
      <c r="B3339" s="54"/>
      <c r="C3339" s="55"/>
      <c r="D3339" s="21"/>
      <c r="E3339" s="21"/>
      <c r="F3339" s="20">
        <f t="shared" si="1694"/>
        <v>0</v>
      </c>
      <c r="G3339" s="21"/>
      <c r="H3339" s="21"/>
      <c r="I3339" s="20">
        <f t="shared" si="1695"/>
        <v>0</v>
      </c>
      <c r="J3339" s="20">
        <f t="shared" si="1696"/>
        <v>0</v>
      </c>
      <c r="K3339" s="25" t="str">
        <f t="shared" si="1697"/>
        <v>0</v>
      </c>
      <c r="L3339" s="20">
        <f t="shared" si="1698"/>
        <v>0</v>
      </c>
      <c r="M3339" s="42"/>
      <c r="N3339" s="20">
        <f>COUNTIFS($B$21:$B$5019,B3339)</f>
        <v>0</v>
      </c>
    </row>
    <row r="3340" spans="1:14" ht="18.600000000000001" thickBot="1" x14ac:dyDescent="0.5">
      <c r="A3340" s="22">
        <v>3320</v>
      </c>
      <c r="B3340" s="56"/>
      <c r="C3340" s="57"/>
      <c r="D3340" s="24"/>
      <c r="E3340" s="24"/>
      <c r="F3340" s="23">
        <f t="shared" si="1694"/>
        <v>0</v>
      </c>
      <c r="G3340" s="24"/>
      <c r="H3340" s="24"/>
      <c r="I3340" s="23">
        <f t="shared" si="1695"/>
        <v>0</v>
      </c>
      <c r="J3340" s="23">
        <f t="shared" si="1696"/>
        <v>0</v>
      </c>
      <c r="K3340" s="26" t="str">
        <f t="shared" si="1697"/>
        <v>0</v>
      </c>
      <c r="L3340" s="23">
        <f t="shared" si="1698"/>
        <v>0</v>
      </c>
      <c r="M3340" s="43"/>
      <c r="N3340" s="23">
        <f>COUNTIFS($B$21:$B$5019,B3340)</f>
        <v>0</v>
      </c>
    </row>
    <row r="3341" spans="1:14" x14ac:dyDescent="0.45">
      <c r="A3341" s="16">
        <v>3321</v>
      </c>
      <c r="B3341" s="52"/>
      <c r="C3341" s="53"/>
      <c r="D3341" s="18"/>
      <c r="E3341" s="18"/>
      <c r="F3341" s="17">
        <f>D3341-E3341</f>
        <v>0</v>
      </c>
      <c r="G3341" s="18"/>
      <c r="H3341" s="18"/>
      <c r="I3341" s="17">
        <f>G3341-H3341</f>
        <v>0</v>
      </c>
      <c r="J3341" s="17">
        <f>F3341+I3341</f>
        <v>0</v>
      </c>
      <c r="K3341" s="27" t="str">
        <f>IF(E3341&lt;0,"マイナス請求",IF(J3341=1900,"○",IF(J3341=0,"0",IF(J3341&lt;1900,"値引残","要確認"))))</f>
        <v>0</v>
      </c>
      <c r="L3341" s="17">
        <f>J3341</f>
        <v>0</v>
      </c>
      <c r="M3341" s="41"/>
      <c r="N3341" s="17">
        <f>COUNTIFS($B$21:$B$5019,B3341)</f>
        <v>0</v>
      </c>
    </row>
    <row r="3342" spans="1:14" x14ac:dyDescent="0.45">
      <c r="A3342" s="19">
        <v>3322</v>
      </c>
      <c r="B3342" s="54"/>
      <c r="C3342" s="55"/>
      <c r="D3342" s="21"/>
      <c r="E3342" s="21"/>
      <c r="F3342" s="20">
        <f t="shared" ref="F3342:F3350" si="1699">D3342-E3342</f>
        <v>0</v>
      </c>
      <c r="G3342" s="21"/>
      <c r="H3342" s="21"/>
      <c r="I3342" s="20">
        <f t="shared" ref="I3342:I3350" si="1700">G3342-H3342</f>
        <v>0</v>
      </c>
      <c r="J3342" s="20">
        <f t="shared" ref="J3342:J3350" si="1701">F3342+I3342</f>
        <v>0</v>
      </c>
      <c r="K3342" s="25" t="str">
        <f t="shared" ref="K3342:K3350" si="1702">IF(E3342&lt;0,"マイナス請求",IF(J3342=1900,"○",IF(J3342=0,"0",IF(J3342&lt;1900,"値引残","要確認"))))</f>
        <v>0</v>
      </c>
      <c r="L3342" s="20">
        <f t="shared" ref="L3342:L3350" si="1703">J3342</f>
        <v>0</v>
      </c>
      <c r="M3342" s="42"/>
      <c r="N3342" s="20">
        <f>COUNTIFS($B$21:$B$5019,B3342)</f>
        <v>0</v>
      </c>
    </row>
    <row r="3343" spans="1:14" x14ac:dyDescent="0.45">
      <c r="A3343" s="19">
        <v>3323</v>
      </c>
      <c r="B3343" s="54"/>
      <c r="C3343" s="55"/>
      <c r="D3343" s="21"/>
      <c r="E3343" s="21"/>
      <c r="F3343" s="20">
        <f t="shared" si="1699"/>
        <v>0</v>
      </c>
      <c r="G3343" s="21"/>
      <c r="H3343" s="21"/>
      <c r="I3343" s="20">
        <f t="shared" si="1700"/>
        <v>0</v>
      </c>
      <c r="J3343" s="20">
        <f t="shared" si="1701"/>
        <v>0</v>
      </c>
      <c r="K3343" s="25" t="str">
        <f t="shared" si="1702"/>
        <v>0</v>
      </c>
      <c r="L3343" s="20">
        <f t="shared" si="1703"/>
        <v>0</v>
      </c>
      <c r="M3343" s="42"/>
      <c r="N3343" s="20">
        <f>COUNTIFS($B$21:$B$5019,B3343)</f>
        <v>0</v>
      </c>
    </row>
    <row r="3344" spans="1:14" x14ac:dyDescent="0.45">
      <c r="A3344" s="19">
        <v>3324</v>
      </c>
      <c r="B3344" s="54"/>
      <c r="C3344" s="55"/>
      <c r="D3344" s="21"/>
      <c r="E3344" s="21"/>
      <c r="F3344" s="20">
        <f t="shared" si="1699"/>
        <v>0</v>
      </c>
      <c r="G3344" s="21"/>
      <c r="H3344" s="21"/>
      <c r="I3344" s="20">
        <f t="shared" si="1700"/>
        <v>0</v>
      </c>
      <c r="J3344" s="20">
        <f t="shared" si="1701"/>
        <v>0</v>
      </c>
      <c r="K3344" s="25" t="str">
        <f t="shared" si="1702"/>
        <v>0</v>
      </c>
      <c r="L3344" s="20">
        <f t="shared" si="1703"/>
        <v>0</v>
      </c>
      <c r="M3344" s="42"/>
      <c r="N3344" s="20">
        <f>COUNTIFS($B$21:$B$5019,B3344)</f>
        <v>0</v>
      </c>
    </row>
    <row r="3345" spans="1:14" x14ac:dyDescent="0.45">
      <c r="A3345" s="19">
        <v>3325</v>
      </c>
      <c r="B3345" s="54"/>
      <c r="C3345" s="55"/>
      <c r="D3345" s="21"/>
      <c r="E3345" s="21"/>
      <c r="F3345" s="20">
        <f t="shared" si="1699"/>
        <v>0</v>
      </c>
      <c r="G3345" s="21"/>
      <c r="H3345" s="21"/>
      <c r="I3345" s="20">
        <f t="shared" si="1700"/>
        <v>0</v>
      </c>
      <c r="J3345" s="20">
        <f t="shared" si="1701"/>
        <v>0</v>
      </c>
      <c r="K3345" s="25" t="str">
        <f t="shared" si="1702"/>
        <v>0</v>
      </c>
      <c r="L3345" s="20">
        <f t="shared" si="1703"/>
        <v>0</v>
      </c>
      <c r="M3345" s="42"/>
      <c r="N3345" s="20">
        <f>COUNTIFS($B$21:$B$5019,B3345)</f>
        <v>0</v>
      </c>
    </row>
    <row r="3346" spans="1:14" x14ac:dyDescent="0.45">
      <c r="A3346" s="19">
        <v>3326</v>
      </c>
      <c r="B3346" s="54"/>
      <c r="C3346" s="55"/>
      <c r="D3346" s="21"/>
      <c r="E3346" s="21"/>
      <c r="F3346" s="20">
        <f t="shared" si="1699"/>
        <v>0</v>
      </c>
      <c r="G3346" s="21"/>
      <c r="H3346" s="21"/>
      <c r="I3346" s="20">
        <f t="shared" si="1700"/>
        <v>0</v>
      </c>
      <c r="J3346" s="20">
        <f t="shared" si="1701"/>
        <v>0</v>
      </c>
      <c r="K3346" s="25" t="str">
        <f t="shared" si="1702"/>
        <v>0</v>
      </c>
      <c r="L3346" s="20">
        <f t="shared" si="1703"/>
        <v>0</v>
      </c>
      <c r="M3346" s="42"/>
      <c r="N3346" s="20">
        <f>COUNTIFS($B$21:$B$5019,B3346)</f>
        <v>0</v>
      </c>
    </row>
    <row r="3347" spans="1:14" x14ac:dyDescent="0.45">
      <c r="A3347" s="19">
        <v>3327</v>
      </c>
      <c r="B3347" s="54"/>
      <c r="C3347" s="55"/>
      <c r="D3347" s="21"/>
      <c r="E3347" s="21"/>
      <c r="F3347" s="20">
        <f t="shared" si="1699"/>
        <v>0</v>
      </c>
      <c r="G3347" s="21"/>
      <c r="H3347" s="21"/>
      <c r="I3347" s="20">
        <f t="shared" si="1700"/>
        <v>0</v>
      </c>
      <c r="J3347" s="20">
        <f t="shared" si="1701"/>
        <v>0</v>
      </c>
      <c r="K3347" s="25" t="str">
        <f t="shared" si="1702"/>
        <v>0</v>
      </c>
      <c r="L3347" s="20">
        <f t="shared" si="1703"/>
        <v>0</v>
      </c>
      <c r="M3347" s="42"/>
      <c r="N3347" s="20">
        <f>COUNTIFS($B$21:$B$5019,B3347)</f>
        <v>0</v>
      </c>
    </row>
    <row r="3348" spans="1:14" x14ac:dyDescent="0.45">
      <c r="A3348" s="19">
        <v>3328</v>
      </c>
      <c r="B3348" s="54"/>
      <c r="C3348" s="55"/>
      <c r="D3348" s="21"/>
      <c r="E3348" s="21"/>
      <c r="F3348" s="20">
        <f t="shared" si="1699"/>
        <v>0</v>
      </c>
      <c r="G3348" s="21"/>
      <c r="H3348" s="21"/>
      <c r="I3348" s="20">
        <f t="shared" si="1700"/>
        <v>0</v>
      </c>
      <c r="J3348" s="20">
        <f t="shared" si="1701"/>
        <v>0</v>
      </c>
      <c r="K3348" s="25" t="str">
        <f t="shared" si="1702"/>
        <v>0</v>
      </c>
      <c r="L3348" s="20">
        <f t="shared" si="1703"/>
        <v>0</v>
      </c>
      <c r="M3348" s="42"/>
      <c r="N3348" s="20">
        <f>COUNTIFS($B$21:$B$5019,B3348)</f>
        <v>0</v>
      </c>
    </row>
    <row r="3349" spans="1:14" x14ac:dyDescent="0.45">
      <c r="A3349" s="19">
        <v>3329</v>
      </c>
      <c r="B3349" s="54"/>
      <c r="C3349" s="55"/>
      <c r="D3349" s="21"/>
      <c r="E3349" s="21"/>
      <c r="F3349" s="20">
        <f t="shared" si="1699"/>
        <v>0</v>
      </c>
      <c r="G3349" s="21"/>
      <c r="H3349" s="21"/>
      <c r="I3349" s="20">
        <f t="shared" si="1700"/>
        <v>0</v>
      </c>
      <c r="J3349" s="20">
        <f t="shared" si="1701"/>
        <v>0</v>
      </c>
      <c r="K3349" s="25" t="str">
        <f t="shared" si="1702"/>
        <v>0</v>
      </c>
      <c r="L3349" s="20">
        <f t="shared" si="1703"/>
        <v>0</v>
      </c>
      <c r="M3349" s="42"/>
      <c r="N3349" s="20">
        <f>COUNTIFS($B$21:$B$5019,B3349)</f>
        <v>0</v>
      </c>
    </row>
    <row r="3350" spans="1:14" ht="18.600000000000001" thickBot="1" x14ac:dyDescent="0.5">
      <c r="A3350" s="22">
        <v>3330</v>
      </c>
      <c r="B3350" s="56"/>
      <c r="C3350" s="57"/>
      <c r="D3350" s="24"/>
      <c r="E3350" s="24"/>
      <c r="F3350" s="23">
        <f t="shared" si="1699"/>
        <v>0</v>
      </c>
      <c r="G3350" s="24"/>
      <c r="H3350" s="24"/>
      <c r="I3350" s="23">
        <f t="shared" si="1700"/>
        <v>0</v>
      </c>
      <c r="J3350" s="23">
        <f t="shared" si="1701"/>
        <v>0</v>
      </c>
      <c r="K3350" s="26" t="str">
        <f t="shared" si="1702"/>
        <v>0</v>
      </c>
      <c r="L3350" s="23">
        <f t="shared" si="1703"/>
        <v>0</v>
      </c>
      <c r="M3350" s="43"/>
      <c r="N3350" s="23">
        <f>COUNTIFS($B$21:$B$5019,B3350)</f>
        <v>0</v>
      </c>
    </row>
    <row r="3351" spans="1:14" x14ac:dyDescent="0.45">
      <c r="A3351" s="16">
        <v>3331</v>
      </c>
      <c r="B3351" s="52"/>
      <c r="C3351" s="53"/>
      <c r="D3351" s="18"/>
      <c r="E3351" s="18"/>
      <c r="F3351" s="17">
        <f>D3351-E3351</f>
        <v>0</v>
      </c>
      <c r="G3351" s="18"/>
      <c r="H3351" s="18"/>
      <c r="I3351" s="17">
        <f>G3351-H3351</f>
        <v>0</v>
      </c>
      <c r="J3351" s="17">
        <f>F3351+I3351</f>
        <v>0</v>
      </c>
      <c r="K3351" s="27" t="str">
        <f>IF(E3351&lt;0,"マイナス請求",IF(J3351=1900,"○",IF(J3351=0,"0",IF(J3351&lt;1900,"値引残","要確認"))))</f>
        <v>0</v>
      </c>
      <c r="L3351" s="17">
        <f>J3351</f>
        <v>0</v>
      </c>
      <c r="M3351" s="41"/>
      <c r="N3351" s="17">
        <f>COUNTIFS($B$21:$B$5019,B3351)</f>
        <v>0</v>
      </c>
    </row>
    <row r="3352" spans="1:14" x14ac:dyDescent="0.45">
      <c r="A3352" s="19">
        <v>3332</v>
      </c>
      <c r="B3352" s="54"/>
      <c r="C3352" s="55"/>
      <c r="D3352" s="21"/>
      <c r="E3352" s="21"/>
      <c r="F3352" s="20">
        <f t="shared" ref="F3352:F3360" si="1704">D3352-E3352</f>
        <v>0</v>
      </c>
      <c r="G3352" s="21"/>
      <c r="H3352" s="21"/>
      <c r="I3352" s="20">
        <f t="shared" ref="I3352:I3360" si="1705">G3352-H3352</f>
        <v>0</v>
      </c>
      <c r="J3352" s="20">
        <f t="shared" ref="J3352:J3360" si="1706">F3352+I3352</f>
        <v>0</v>
      </c>
      <c r="K3352" s="25" t="str">
        <f t="shared" ref="K3352:K3360" si="1707">IF(E3352&lt;0,"マイナス請求",IF(J3352=1900,"○",IF(J3352=0,"0",IF(J3352&lt;1900,"値引残","要確認"))))</f>
        <v>0</v>
      </c>
      <c r="L3352" s="20">
        <f t="shared" ref="L3352:L3360" si="1708">J3352</f>
        <v>0</v>
      </c>
      <c r="M3352" s="42"/>
      <c r="N3352" s="20">
        <f>COUNTIFS($B$21:$B$5019,B3352)</f>
        <v>0</v>
      </c>
    </row>
    <row r="3353" spans="1:14" x14ac:dyDescent="0.45">
      <c r="A3353" s="19">
        <v>3333</v>
      </c>
      <c r="B3353" s="54"/>
      <c r="C3353" s="55"/>
      <c r="D3353" s="21"/>
      <c r="E3353" s="21"/>
      <c r="F3353" s="20">
        <f t="shared" si="1704"/>
        <v>0</v>
      </c>
      <c r="G3353" s="21"/>
      <c r="H3353" s="21"/>
      <c r="I3353" s="20">
        <f t="shared" si="1705"/>
        <v>0</v>
      </c>
      <c r="J3353" s="20">
        <f t="shared" si="1706"/>
        <v>0</v>
      </c>
      <c r="K3353" s="25" t="str">
        <f t="shared" si="1707"/>
        <v>0</v>
      </c>
      <c r="L3353" s="20">
        <f t="shared" si="1708"/>
        <v>0</v>
      </c>
      <c r="M3353" s="42"/>
      <c r="N3353" s="20">
        <f>COUNTIFS($B$21:$B$5019,B3353)</f>
        <v>0</v>
      </c>
    </row>
    <row r="3354" spans="1:14" x14ac:dyDescent="0.45">
      <c r="A3354" s="19">
        <v>3334</v>
      </c>
      <c r="B3354" s="54"/>
      <c r="C3354" s="55"/>
      <c r="D3354" s="21"/>
      <c r="E3354" s="21"/>
      <c r="F3354" s="20">
        <f t="shared" si="1704"/>
        <v>0</v>
      </c>
      <c r="G3354" s="21"/>
      <c r="H3354" s="21"/>
      <c r="I3354" s="20">
        <f t="shared" si="1705"/>
        <v>0</v>
      </c>
      <c r="J3354" s="20">
        <f t="shared" si="1706"/>
        <v>0</v>
      </c>
      <c r="K3354" s="25" t="str">
        <f t="shared" si="1707"/>
        <v>0</v>
      </c>
      <c r="L3354" s="20">
        <f t="shared" si="1708"/>
        <v>0</v>
      </c>
      <c r="M3354" s="42"/>
      <c r="N3354" s="20">
        <f>COUNTIFS($B$21:$B$5019,B3354)</f>
        <v>0</v>
      </c>
    </row>
    <row r="3355" spans="1:14" x14ac:dyDescent="0.45">
      <c r="A3355" s="19">
        <v>3335</v>
      </c>
      <c r="B3355" s="54"/>
      <c r="C3355" s="55"/>
      <c r="D3355" s="21"/>
      <c r="E3355" s="21"/>
      <c r="F3355" s="20">
        <f t="shared" si="1704"/>
        <v>0</v>
      </c>
      <c r="G3355" s="21"/>
      <c r="H3355" s="21"/>
      <c r="I3355" s="20">
        <f t="shared" si="1705"/>
        <v>0</v>
      </c>
      <c r="J3355" s="20">
        <f t="shared" si="1706"/>
        <v>0</v>
      </c>
      <c r="K3355" s="25" t="str">
        <f t="shared" si="1707"/>
        <v>0</v>
      </c>
      <c r="L3355" s="20">
        <f t="shared" si="1708"/>
        <v>0</v>
      </c>
      <c r="M3355" s="42"/>
      <c r="N3355" s="20">
        <f>COUNTIFS($B$21:$B$5019,B3355)</f>
        <v>0</v>
      </c>
    </row>
    <row r="3356" spans="1:14" x14ac:dyDescent="0.45">
      <c r="A3356" s="19">
        <v>3336</v>
      </c>
      <c r="B3356" s="54"/>
      <c r="C3356" s="55"/>
      <c r="D3356" s="21"/>
      <c r="E3356" s="21"/>
      <c r="F3356" s="20">
        <f t="shared" si="1704"/>
        <v>0</v>
      </c>
      <c r="G3356" s="21"/>
      <c r="H3356" s="21"/>
      <c r="I3356" s="20">
        <f t="shared" si="1705"/>
        <v>0</v>
      </c>
      <c r="J3356" s="20">
        <f t="shared" si="1706"/>
        <v>0</v>
      </c>
      <c r="K3356" s="25" t="str">
        <f t="shared" si="1707"/>
        <v>0</v>
      </c>
      <c r="L3356" s="20">
        <f t="shared" si="1708"/>
        <v>0</v>
      </c>
      <c r="M3356" s="42"/>
      <c r="N3356" s="20">
        <f>COUNTIFS($B$21:$B$5019,B3356)</f>
        <v>0</v>
      </c>
    </row>
    <row r="3357" spans="1:14" x14ac:dyDescent="0.45">
      <c r="A3357" s="19">
        <v>3337</v>
      </c>
      <c r="B3357" s="54"/>
      <c r="C3357" s="55"/>
      <c r="D3357" s="21"/>
      <c r="E3357" s="21"/>
      <c r="F3357" s="20">
        <f t="shared" si="1704"/>
        <v>0</v>
      </c>
      <c r="G3357" s="21"/>
      <c r="H3357" s="21"/>
      <c r="I3357" s="20">
        <f t="shared" si="1705"/>
        <v>0</v>
      </c>
      <c r="J3357" s="20">
        <f t="shared" si="1706"/>
        <v>0</v>
      </c>
      <c r="K3357" s="25" t="str">
        <f t="shared" si="1707"/>
        <v>0</v>
      </c>
      <c r="L3357" s="20">
        <f t="shared" si="1708"/>
        <v>0</v>
      </c>
      <c r="M3357" s="42"/>
      <c r="N3357" s="20">
        <f>COUNTIFS($B$21:$B$5019,B3357)</f>
        <v>0</v>
      </c>
    </row>
    <row r="3358" spans="1:14" x14ac:dyDescent="0.45">
      <c r="A3358" s="19">
        <v>3338</v>
      </c>
      <c r="B3358" s="54"/>
      <c r="C3358" s="55"/>
      <c r="D3358" s="21"/>
      <c r="E3358" s="21"/>
      <c r="F3358" s="20">
        <f t="shared" si="1704"/>
        <v>0</v>
      </c>
      <c r="G3358" s="21"/>
      <c r="H3358" s="21"/>
      <c r="I3358" s="20">
        <f t="shared" si="1705"/>
        <v>0</v>
      </c>
      <c r="J3358" s="20">
        <f t="shared" si="1706"/>
        <v>0</v>
      </c>
      <c r="K3358" s="25" t="str">
        <f t="shared" si="1707"/>
        <v>0</v>
      </c>
      <c r="L3358" s="20">
        <f t="shared" si="1708"/>
        <v>0</v>
      </c>
      <c r="M3358" s="42"/>
      <c r="N3358" s="20">
        <f>COUNTIFS($B$21:$B$5019,B3358)</f>
        <v>0</v>
      </c>
    </row>
    <row r="3359" spans="1:14" x14ac:dyDescent="0.45">
      <c r="A3359" s="19">
        <v>3339</v>
      </c>
      <c r="B3359" s="54"/>
      <c r="C3359" s="55"/>
      <c r="D3359" s="21"/>
      <c r="E3359" s="21"/>
      <c r="F3359" s="20">
        <f t="shared" si="1704"/>
        <v>0</v>
      </c>
      <c r="G3359" s="21"/>
      <c r="H3359" s="21"/>
      <c r="I3359" s="20">
        <f t="shared" si="1705"/>
        <v>0</v>
      </c>
      <c r="J3359" s="20">
        <f t="shared" si="1706"/>
        <v>0</v>
      </c>
      <c r="K3359" s="25" t="str">
        <f t="shared" si="1707"/>
        <v>0</v>
      </c>
      <c r="L3359" s="20">
        <f t="shared" si="1708"/>
        <v>0</v>
      </c>
      <c r="M3359" s="42"/>
      <c r="N3359" s="20">
        <f>COUNTIFS($B$21:$B$5019,B3359)</f>
        <v>0</v>
      </c>
    </row>
    <row r="3360" spans="1:14" ht="18.600000000000001" thickBot="1" x14ac:dyDescent="0.5">
      <c r="A3360" s="22">
        <v>3340</v>
      </c>
      <c r="B3360" s="56"/>
      <c r="C3360" s="57"/>
      <c r="D3360" s="24"/>
      <c r="E3360" s="24"/>
      <c r="F3360" s="23">
        <f t="shared" si="1704"/>
        <v>0</v>
      </c>
      <c r="G3360" s="24"/>
      <c r="H3360" s="24"/>
      <c r="I3360" s="23">
        <f t="shared" si="1705"/>
        <v>0</v>
      </c>
      <c r="J3360" s="23">
        <f t="shared" si="1706"/>
        <v>0</v>
      </c>
      <c r="K3360" s="26" t="str">
        <f t="shared" si="1707"/>
        <v>0</v>
      </c>
      <c r="L3360" s="23">
        <f t="shared" si="1708"/>
        <v>0</v>
      </c>
      <c r="M3360" s="43"/>
      <c r="N3360" s="23">
        <f>COUNTIFS($B$21:$B$5019,B3360)</f>
        <v>0</v>
      </c>
    </row>
    <row r="3361" spans="1:14" x14ac:dyDescent="0.45">
      <c r="A3361" s="16">
        <v>3341</v>
      </c>
      <c r="B3361" s="52"/>
      <c r="C3361" s="53"/>
      <c r="D3361" s="18"/>
      <c r="E3361" s="18"/>
      <c r="F3361" s="17">
        <f>D3361-E3361</f>
        <v>0</v>
      </c>
      <c r="G3361" s="18"/>
      <c r="H3361" s="18"/>
      <c r="I3361" s="17">
        <f>G3361-H3361</f>
        <v>0</v>
      </c>
      <c r="J3361" s="17">
        <f>F3361+I3361</f>
        <v>0</v>
      </c>
      <c r="K3361" s="27" t="str">
        <f>IF(E3361&lt;0,"マイナス請求",IF(J3361=1900,"○",IF(J3361=0,"0",IF(J3361&lt;1900,"値引残","要確認"))))</f>
        <v>0</v>
      </c>
      <c r="L3361" s="17">
        <f>J3361</f>
        <v>0</v>
      </c>
      <c r="M3361" s="41"/>
      <c r="N3361" s="17">
        <f>COUNTIFS($B$21:$B$5019,B3361)</f>
        <v>0</v>
      </c>
    </row>
    <row r="3362" spans="1:14" x14ac:dyDescent="0.45">
      <c r="A3362" s="19">
        <v>3342</v>
      </c>
      <c r="B3362" s="54"/>
      <c r="C3362" s="55"/>
      <c r="D3362" s="21"/>
      <c r="E3362" s="21"/>
      <c r="F3362" s="20">
        <f t="shared" ref="F3362:F3370" si="1709">D3362-E3362</f>
        <v>0</v>
      </c>
      <c r="G3362" s="21"/>
      <c r="H3362" s="21"/>
      <c r="I3362" s="20">
        <f t="shared" ref="I3362:I3370" si="1710">G3362-H3362</f>
        <v>0</v>
      </c>
      <c r="J3362" s="20">
        <f t="shared" ref="J3362:J3370" si="1711">F3362+I3362</f>
        <v>0</v>
      </c>
      <c r="K3362" s="25" t="str">
        <f t="shared" ref="K3362:K3370" si="1712">IF(E3362&lt;0,"マイナス請求",IF(J3362=1900,"○",IF(J3362=0,"0",IF(J3362&lt;1900,"値引残","要確認"))))</f>
        <v>0</v>
      </c>
      <c r="L3362" s="20">
        <f t="shared" ref="L3362:L3370" si="1713">J3362</f>
        <v>0</v>
      </c>
      <c r="M3362" s="42"/>
      <c r="N3362" s="20">
        <f>COUNTIFS($B$21:$B$5019,B3362)</f>
        <v>0</v>
      </c>
    </row>
    <row r="3363" spans="1:14" x14ac:dyDescent="0.45">
      <c r="A3363" s="19">
        <v>3343</v>
      </c>
      <c r="B3363" s="54"/>
      <c r="C3363" s="55"/>
      <c r="D3363" s="21"/>
      <c r="E3363" s="21"/>
      <c r="F3363" s="20">
        <f t="shared" si="1709"/>
        <v>0</v>
      </c>
      <c r="G3363" s="21"/>
      <c r="H3363" s="21"/>
      <c r="I3363" s="20">
        <f t="shared" si="1710"/>
        <v>0</v>
      </c>
      <c r="J3363" s="20">
        <f t="shared" si="1711"/>
        <v>0</v>
      </c>
      <c r="K3363" s="25" t="str">
        <f t="shared" si="1712"/>
        <v>0</v>
      </c>
      <c r="L3363" s="20">
        <f t="shared" si="1713"/>
        <v>0</v>
      </c>
      <c r="M3363" s="42"/>
      <c r="N3363" s="20">
        <f>COUNTIFS($B$21:$B$5019,B3363)</f>
        <v>0</v>
      </c>
    </row>
    <row r="3364" spans="1:14" x14ac:dyDescent="0.45">
      <c r="A3364" s="19">
        <v>3344</v>
      </c>
      <c r="B3364" s="54"/>
      <c r="C3364" s="55"/>
      <c r="D3364" s="21"/>
      <c r="E3364" s="21"/>
      <c r="F3364" s="20">
        <f t="shared" si="1709"/>
        <v>0</v>
      </c>
      <c r="G3364" s="21"/>
      <c r="H3364" s="21"/>
      <c r="I3364" s="20">
        <f t="shared" si="1710"/>
        <v>0</v>
      </c>
      <c r="J3364" s="20">
        <f t="shared" si="1711"/>
        <v>0</v>
      </c>
      <c r="K3364" s="25" t="str">
        <f t="shared" si="1712"/>
        <v>0</v>
      </c>
      <c r="L3364" s="20">
        <f t="shared" si="1713"/>
        <v>0</v>
      </c>
      <c r="M3364" s="42"/>
      <c r="N3364" s="20">
        <f>COUNTIFS($B$21:$B$5019,B3364)</f>
        <v>0</v>
      </c>
    </row>
    <row r="3365" spans="1:14" x14ac:dyDescent="0.45">
      <c r="A3365" s="19">
        <v>3345</v>
      </c>
      <c r="B3365" s="54"/>
      <c r="C3365" s="55"/>
      <c r="D3365" s="21"/>
      <c r="E3365" s="21"/>
      <c r="F3365" s="20">
        <f t="shared" si="1709"/>
        <v>0</v>
      </c>
      <c r="G3365" s="21"/>
      <c r="H3365" s="21"/>
      <c r="I3365" s="20">
        <f t="shared" si="1710"/>
        <v>0</v>
      </c>
      <c r="J3365" s="20">
        <f t="shared" si="1711"/>
        <v>0</v>
      </c>
      <c r="K3365" s="25" t="str">
        <f t="shared" si="1712"/>
        <v>0</v>
      </c>
      <c r="L3365" s="20">
        <f t="shared" si="1713"/>
        <v>0</v>
      </c>
      <c r="M3365" s="42"/>
      <c r="N3365" s="20">
        <f>COUNTIFS($B$21:$B$5019,B3365)</f>
        <v>0</v>
      </c>
    </row>
    <row r="3366" spans="1:14" x14ac:dyDescent="0.45">
      <c r="A3366" s="19">
        <v>3346</v>
      </c>
      <c r="B3366" s="54"/>
      <c r="C3366" s="55"/>
      <c r="D3366" s="21"/>
      <c r="E3366" s="21"/>
      <c r="F3366" s="20">
        <f t="shared" si="1709"/>
        <v>0</v>
      </c>
      <c r="G3366" s="21"/>
      <c r="H3366" s="21"/>
      <c r="I3366" s="20">
        <f t="shared" si="1710"/>
        <v>0</v>
      </c>
      <c r="J3366" s="20">
        <f t="shared" si="1711"/>
        <v>0</v>
      </c>
      <c r="K3366" s="25" t="str">
        <f t="shared" si="1712"/>
        <v>0</v>
      </c>
      <c r="L3366" s="20">
        <f t="shared" si="1713"/>
        <v>0</v>
      </c>
      <c r="M3366" s="42"/>
      <c r="N3366" s="20">
        <f>COUNTIFS($B$21:$B$5019,B3366)</f>
        <v>0</v>
      </c>
    </row>
    <row r="3367" spans="1:14" x14ac:dyDescent="0.45">
      <c r="A3367" s="19">
        <v>3347</v>
      </c>
      <c r="B3367" s="54"/>
      <c r="C3367" s="55"/>
      <c r="D3367" s="21"/>
      <c r="E3367" s="21"/>
      <c r="F3367" s="20">
        <f t="shared" si="1709"/>
        <v>0</v>
      </c>
      <c r="G3367" s="21"/>
      <c r="H3367" s="21"/>
      <c r="I3367" s="20">
        <f t="shared" si="1710"/>
        <v>0</v>
      </c>
      <c r="J3367" s="20">
        <f t="shared" si="1711"/>
        <v>0</v>
      </c>
      <c r="K3367" s="25" t="str">
        <f t="shared" si="1712"/>
        <v>0</v>
      </c>
      <c r="L3367" s="20">
        <f t="shared" si="1713"/>
        <v>0</v>
      </c>
      <c r="M3367" s="42"/>
      <c r="N3367" s="20">
        <f>COUNTIFS($B$21:$B$5019,B3367)</f>
        <v>0</v>
      </c>
    </row>
    <row r="3368" spans="1:14" x14ac:dyDescent="0.45">
      <c r="A3368" s="19">
        <v>3348</v>
      </c>
      <c r="B3368" s="54"/>
      <c r="C3368" s="55"/>
      <c r="D3368" s="21"/>
      <c r="E3368" s="21"/>
      <c r="F3368" s="20">
        <f t="shared" si="1709"/>
        <v>0</v>
      </c>
      <c r="G3368" s="21"/>
      <c r="H3368" s="21"/>
      <c r="I3368" s="20">
        <f t="shared" si="1710"/>
        <v>0</v>
      </c>
      <c r="J3368" s="20">
        <f t="shared" si="1711"/>
        <v>0</v>
      </c>
      <c r="K3368" s="25" t="str">
        <f t="shared" si="1712"/>
        <v>0</v>
      </c>
      <c r="L3368" s="20">
        <f t="shared" si="1713"/>
        <v>0</v>
      </c>
      <c r="M3368" s="42"/>
      <c r="N3368" s="20">
        <f>COUNTIFS($B$21:$B$5019,B3368)</f>
        <v>0</v>
      </c>
    </row>
    <row r="3369" spans="1:14" x14ac:dyDescent="0.45">
      <c r="A3369" s="19">
        <v>3349</v>
      </c>
      <c r="B3369" s="54"/>
      <c r="C3369" s="55"/>
      <c r="D3369" s="21"/>
      <c r="E3369" s="21"/>
      <c r="F3369" s="20">
        <f t="shared" si="1709"/>
        <v>0</v>
      </c>
      <c r="G3369" s="21"/>
      <c r="H3369" s="21"/>
      <c r="I3369" s="20">
        <f t="shared" si="1710"/>
        <v>0</v>
      </c>
      <c r="J3369" s="20">
        <f t="shared" si="1711"/>
        <v>0</v>
      </c>
      <c r="K3369" s="25" t="str">
        <f t="shared" si="1712"/>
        <v>0</v>
      </c>
      <c r="L3369" s="20">
        <f t="shared" si="1713"/>
        <v>0</v>
      </c>
      <c r="M3369" s="42"/>
      <c r="N3369" s="20">
        <f>COUNTIFS($B$21:$B$5019,B3369)</f>
        <v>0</v>
      </c>
    </row>
    <row r="3370" spans="1:14" ht="18.600000000000001" thickBot="1" x14ac:dyDescent="0.5">
      <c r="A3370" s="22">
        <v>3350</v>
      </c>
      <c r="B3370" s="56"/>
      <c r="C3370" s="57"/>
      <c r="D3370" s="24"/>
      <c r="E3370" s="24"/>
      <c r="F3370" s="23">
        <f t="shared" si="1709"/>
        <v>0</v>
      </c>
      <c r="G3370" s="24"/>
      <c r="H3370" s="24"/>
      <c r="I3370" s="23">
        <f t="shared" si="1710"/>
        <v>0</v>
      </c>
      <c r="J3370" s="23">
        <f t="shared" si="1711"/>
        <v>0</v>
      </c>
      <c r="K3370" s="26" t="str">
        <f t="shared" si="1712"/>
        <v>0</v>
      </c>
      <c r="L3370" s="23">
        <f t="shared" si="1713"/>
        <v>0</v>
      </c>
      <c r="M3370" s="43"/>
      <c r="N3370" s="23">
        <f>COUNTIFS($B$21:$B$5019,B3370)</f>
        <v>0</v>
      </c>
    </row>
    <row r="3371" spans="1:14" x14ac:dyDescent="0.45">
      <c r="A3371" s="16">
        <v>3351</v>
      </c>
      <c r="B3371" s="52"/>
      <c r="C3371" s="53"/>
      <c r="D3371" s="18"/>
      <c r="E3371" s="18"/>
      <c r="F3371" s="17">
        <f>D3371-E3371</f>
        <v>0</v>
      </c>
      <c r="G3371" s="18"/>
      <c r="H3371" s="18"/>
      <c r="I3371" s="17">
        <f>G3371-H3371</f>
        <v>0</v>
      </c>
      <c r="J3371" s="17">
        <f>F3371+I3371</f>
        <v>0</v>
      </c>
      <c r="K3371" s="27" t="str">
        <f>IF(E3371&lt;0,"マイナス請求",IF(J3371=1900,"○",IF(J3371=0,"0",IF(J3371&lt;1900,"値引残","要確認"))))</f>
        <v>0</v>
      </c>
      <c r="L3371" s="17">
        <f>J3371</f>
        <v>0</v>
      </c>
      <c r="M3371" s="41"/>
      <c r="N3371" s="17">
        <f>COUNTIFS($B$21:$B$5019,B3371)</f>
        <v>0</v>
      </c>
    </row>
    <row r="3372" spans="1:14" x14ac:dyDescent="0.45">
      <c r="A3372" s="19">
        <v>3352</v>
      </c>
      <c r="B3372" s="54"/>
      <c r="C3372" s="55"/>
      <c r="D3372" s="21"/>
      <c r="E3372" s="21"/>
      <c r="F3372" s="20">
        <f t="shared" ref="F3372:F3380" si="1714">D3372-E3372</f>
        <v>0</v>
      </c>
      <c r="G3372" s="21"/>
      <c r="H3372" s="21"/>
      <c r="I3372" s="20">
        <f t="shared" ref="I3372:I3380" si="1715">G3372-H3372</f>
        <v>0</v>
      </c>
      <c r="J3372" s="20">
        <f t="shared" ref="J3372:J3380" si="1716">F3372+I3372</f>
        <v>0</v>
      </c>
      <c r="K3372" s="25" t="str">
        <f t="shared" ref="K3372:K3380" si="1717">IF(E3372&lt;0,"マイナス請求",IF(J3372=1900,"○",IF(J3372=0,"0",IF(J3372&lt;1900,"値引残","要確認"))))</f>
        <v>0</v>
      </c>
      <c r="L3372" s="20">
        <f t="shared" ref="L3372:L3380" si="1718">J3372</f>
        <v>0</v>
      </c>
      <c r="M3372" s="42"/>
      <c r="N3372" s="20">
        <f>COUNTIFS($B$21:$B$5019,B3372)</f>
        <v>0</v>
      </c>
    </row>
    <row r="3373" spans="1:14" x14ac:dyDescent="0.45">
      <c r="A3373" s="19">
        <v>3353</v>
      </c>
      <c r="B3373" s="54"/>
      <c r="C3373" s="55"/>
      <c r="D3373" s="21"/>
      <c r="E3373" s="21"/>
      <c r="F3373" s="20">
        <f t="shared" si="1714"/>
        <v>0</v>
      </c>
      <c r="G3373" s="21"/>
      <c r="H3373" s="21"/>
      <c r="I3373" s="20">
        <f t="shared" si="1715"/>
        <v>0</v>
      </c>
      <c r="J3373" s="20">
        <f t="shared" si="1716"/>
        <v>0</v>
      </c>
      <c r="K3373" s="25" t="str">
        <f t="shared" si="1717"/>
        <v>0</v>
      </c>
      <c r="L3373" s="20">
        <f t="shared" si="1718"/>
        <v>0</v>
      </c>
      <c r="M3373" s="42"/>
      <c r="N3373" s="20">
        <f>COUNTIFS($B$21:$B$5019,B3373)</f>
        <v>0</v>
      </c>
    </row>
    <row r="3374" spans="1:14" x14ac:dyDescent="0.45">
      <c r="A3374" s="19">
        <v>3354</v>
      </c>
      <c r="B3374" s="54"/>
      <c r="C3374" s="55"/>
      <c r="D3374" s="21"/>
      <c r="E3374" s="21"/>
      <c r="F3374" s="20">
        <f t="shared" si="1714"/>
        <v>0</v>
      </c>
      <c r="G3374" s="21"/>
      <c r="H3374" s="21"/>
      <c r="I3374" s="20">
        <f t="shared" si="1715"/>
        <v>0</v>
      </c>
      <c r="J3374" s="20">
        <f t="shared" si="1716"/>
        <v>0</v>
      </c>
      <c r="K3374" s="25" t="str">
        <f t="shared" si="1717"/>
        <v>0</v>
      </c>
      <c r="L3374" s="20">
        <f t="shared" si="1718"/>
        <v>0</v>
      </c>
      <c r="M3374" s="42"/>
      <c r="N3374" s="20">
        <f>COUNTIFS($B$21:$B$5019,B3374)</f>
        <v>0</v>
      </c>
    </row>
    <row r="3375" spans="1:14" x14ac:dyDescent="0.45">
      <c r="A3375" s="19">
        <v>3355</v>
      </c>
      <c r="B3375" s="54"/>
      <c r="C3375" s="55"/>
      <c r="D3375" s="21"/>
      <c r="E3375" s="21"/>
      <c r="F3375" s="20">
        <f t="shared" si="1714"/>
        <v>0</v>
      </c>
      <c r="G3375" s="21"/>
      <c r="H3375" s="21"/>
      <c r="I3375" s="20">
        <f t="shared" si="1715"/>
        <v>0</v>
      </c>
      <c r="J3375" s="20">
        <f t="shared" si="1716"/>
        <v>0</v>
      </c>
      <c r="K3375" s="25" t="str">
        <f t="shared" si="1717"/>
        <v>0</v>
      </c>
      <c r="L3375" s="20">
        <f t="shared" si="1718"/>
        <v>0</v>
      </c>
      <c r="M3375" s="42"/>
      <c r="N3375" s="20">
        <f>COUNTIFS($B$21:$B$5019,B3375)</f>
        <v>0</v>
      </c>
    </row>
    <row r="3376" spans="1:14" x14ac:dyDescent="0.45">
      <c r="A3376" s="19">
        <v>3356</v>
      </c>
      <c r="B3376" s="54"/>
      <c r="C3376" s="55"/>
      <c r="D3376" s="21"/>
      <c r="E3376" s="21"/>
      <c r="F3376" s="20">
        <f t="shared" si="1714"/>
        <v>0</v>
      </c>
      <c r="G3376" s="21"/>
      <c r="H3376" s="21"/>
      <c r="I3376" s="20">
        <f t="shared" si="1715"/>
        <v>0</v>
      </c>
      <c r="J3376" s="20">
        <f t="shared" si="1716"/>
        <v>0</v>
      </c>
      <c r="K3376" s="25" t="str">
        <f t="shared" si="1717"/>
        <v>0</v>
      </c>
      <c r="L3376" s="20">
        <f t="shared" si="1718"/>
        <v>0</v>
      </c>
      <c r="M3376" s="42"/>
      <c r="N3376" s="20">
        <f>COUNTIFS($B$21:$B$5019,B3376)</f>
        <v>0</v>
      </c>
    </row>
    <row r="3377" spans="1:14" x14ac:dyDescent="0.45">
      <c r="A3377" s="19">
        <v>3357</v>
      </c>
      <c r="B3377" s="54"/>
      <c r="C3377" s="55"/>
      <c r="D3377" s="21"/>
      <c r="E3377" s="21"/>
      <c r="F3377" s="20">
        <f t="shared" si="1714"/>
        <v>0</v>
      </c>
      <c r="G3377" s="21"/>
      <c r="H3377" s="21"/>
      <c r="I3377" s="20">
        <f t="shared" si="1715"/>
        <v>0</v>
      </c>
      <c r="J3377" s="20">
        <f t="shared" si="1716"/>
        <v>0</v>
      </c>
      <c r="K3377" s="25" t="str">
        <f t="shared" si="1717"/>
        <v>0</v>
      </c>
      <c r="L3377" s="20">
        <f t="shared" si="1718"/>
        <v>0</v>
      </c>
      <c r="M3377" s="42"/>
      <c r="N3377" s="20">
        <f>COUNTIFS($B$21:$B$5019,B3377)</f>
        <v>0</v>
      </c>
    </row>
    <row r="3378" spans="1:14" x14ac:dyDescent="0.45">
      <c r="A3378" s="19">
        <v>3358</v>
      </c>
      <c r="B3378" s="54"/>
      <c r="C3378" s="55"/>
      <c r="D3378" s="21"/>
      <c r="E3378" s="21"/>
      <c r="F3378" s="20">
        <f t="shared" si="1714"/>
        <v>0</v>
      </c>
      <c r="G3378" s="21"/>
      <c r="H3378" s="21"/>
      <c r="I3378" s="20">
        <f t="shared" si="1715"/>
        <v>0</v>
      </c>
      <c r="J3378" s="20">
        <f t="shared" si="1716"/>
        <v>0</v>
      </c>
      <c r="K3378" s="25" t="str">
        <f t="shared" si="1717"/>
        <v>0</v>
      </c>
      <c r="L3378" s="20">
        <f t="shared" si="1718"/>
        <v>0</v>
      </c>
      <c r="M3378" s="42"/>
      <c r="N3378" s="20">
        <f>COUNTIFS($B$21:$B$5019,B3378)</f>
        <v>0</v>
      </c>
    </row>
    <row r="3379" spans="1:14" x14ac:dyDescent="0.45">
      <c r="A3379" s="19">
        <v>3359</v>
      </c>
      <c r="B3379" s="54"/>
      <c r="C3379" s="55"/>
      <c r="D3379" s="21"/>
      <c r="E3379" s="21"/>
      <c r="F3379" s="20">
        <f t="shared" si="1714"/>
        <v>0</v>
      </c>
      <c r="G3379" s="21"/>
      <c r="H3379" s="21"/>
      <c r="I3379" s="20">
        <f t="shared" si="1715"/>
        <v>0</v>
      </c>
      <c r="J3379" s="20">
        <f t="shared" si="1716"/>
        <v>0</v>
      </c>
      <c r="K3379" s="25" t="str">
        <f t="shared" si="1717"/>
        <v>0</v>
      </c>
      <c r="L3379" s="20">
        <f t="shared" si="1718"/>
        <v>0</v>
      </c>
      <c r="M3379" s="42"/>
      <c r="N3379" s="20">
        <f>COUNTIFS($B$21:$B$5019,B3379)</f>
        <v>0</v>
      </c>
    </row>
    <row r="3380" spans="1:14" ht="18.600000000000001" thickBot="1" x14ac:dyDescent="0.5">
      <c r="A3380" s="22">
        <v>3360</v>
      </c>
      <c r="B3380" s="56"/>
      <c r="C3380" s="57"/>
      <c r="D3380" s="24"/>
      <c r="E3380" s="24"/>
      <c r="F3380" s="23">
        <f t="shared" si="1714"/>
        <v>0</v>
      </c>
      <c r="G3380" s="24"/>
      <c r="H3380" s="24"/>
      <c r="I3380" s="23">
        <f t="shared" si="1715"/>
        <v>0</v>
      </c>
      <c r="J3380" s="23">
        <f t="shared" si="1716"/>
        <v>0</v>
      </c>
      <c r="K3380" s="26" t="str">
        <f t="shared" si="1717"/>
        <v>0</v>
      </c>
      <c r="L3380" s="23">
        <f t="shared" si="1718"/>
        <v>0</v>
      </c>
      <c r="M3380" s="43"/>
      <c r="N3380" s="23">
        <f>COUNTIFS($B$21:$B$5019,B3380)</f>
        <v>0</v>
      </c>
    </row>
    <row r="3381" spans="1:14" x14ac:dyDescent="0.45">
      <c r="A3381" s="16">
        <v>3361</v>
      </c>
      <c r="B3381" s="52"/>
      <c r="C3381" s="53"/>
      <c r="D3381" s="18"/>
      <c r="E3381" s="18"/>
      <c r="F3381" s="17">
        <f>D3381-E3381</f>
        <v>0</v>
      </c>
      <c r="G3381" s="18"/>
      <c r="H3381" s="18"/>
      <c r="I3381" s="17">
        <f>G3381-H3381</f>
        <v>0</v>
      </c>
      <c r="J3381" s="17">
        <f>F3381+I3381</f>
        <v>0</v>
      </c>
      <c r="K3381" s="27" t="str">
        <f>IF(E3381&lt;0,"マイナス請求",IF(J3381=1900,"○",IF(J3381=0,"0",IF(J3381&lt;1900,"値引残","要確認"))))</f>
        <v>0</v>
      </c>
      <c r="L3381" s="17">
        <f>J3381</f>
        <v>0</v>
      </c>
      <c r="M3381" s="41"/>
      <c r="N3381" s="17">
        <f>COUNTIFS($B$21:$B$5019,B3381)</f>
        <v>0</v>
      </c>
    </row>
    <row r="3382" spans="1:14" x14ac:dyDescent="0.45">
      <c r="A3382" s="19">
        <v>3362</v>
      </c>
      <c r="B3382" s="54"/>
      <c r="C3382" s="55"/>
      <c r="D3382" s="21"/>
      <c r="E3382" s="21"/>
      <c r="F3382" s="20">
        <f t="shared" ref="F3382:F3390" si="1719">D3382-E3382</f>
        <v>0</v>
      </c>
      <c r="G3382" s="21"/>
      <c r="H3382" s="21"/>
      <c r="I3382" s="20">
        <f t="shared" ref="I3382:I3390" si="1720">G3382-H3382</f>
        <v>0</v>
      </c>
      <c r="J3382" s="20">
        <f t="shared" ref="J3382:J3390" si="1721">F3382+I3382</f>
        <v>0</v>
      </c>
      <c r="K3382" s="25" t="str">
        <f t="shared" ref="K3382:K3390" si="1722">IF(E3382&lt;0,"マイナス請求",IF(J3382=1900,"○",IF(J3382=0,"0",IF(J3382&lt;1900,"値引残","要確認"))))</f>
        <v>0</v>
      </c>
      <c r="L3382" s="20">
        <f t="shared" ref="L3382:L3390" si="1723">J3382</f>
        <v>0</v>
      </c>
      <c r="M3382" s="42"/>
      <c r="N3382" s="20">
        <f>COUNTIFS($B$21:$B$5019,B3382)</f>
        <v>0</v>
      </c>
    </row>
    <row r="3383" spans="1:14" x14ac:dyDescent="0.45">
      <c r="A3383" s="19">
        <v>3363</v>
      </c>
      <c r="B3383" s="54"/>
      <c r="C3383" s="55"/>
      <c r="D3383" s="21"/>
      <c r="E3383" s="21"/>
      <c r="F3383" s="20">
        <f t="shared" si="1719"/>
        <v>0</v>
      </c>
      <c r="G3383" s="21"/>
      <c r="H3383" s="21"/>
      <c r="I3383" s="20">
        <f t="shared" si="1720"/>
        <v>0</v>
      </c>
      <c r="J3383" s="20">
        <f t="shared" si="1721"/>
        <v>0</v>
      </c>
      <c r="K3383" s="25" t="str">
        <f t="shared" si="1722"/>
        <v>0</v>
      </c>
      <c r="L3383" s="20">
        <f t="shared" si="1723"/>
        <v>0</v>
      </c>
      <c r="M3383" s="42"/>
      <c r="N3383" s="20">
        <f>COUNTIFS($B$21:$B$5019,B3383)</f>
        <v>0</v>
      </c>
    </row>
    <row r="3384" spans="1:14" x14ac:dyDescent="0.45">
      <c r="A3384" s="19">
        <v>3364</v>
      </c>
      <c r="B3384" s="54"/>
      <c r="C3384" s="55"/>
      <c r="D3384" s="21"/>
      <c r="E3384" s="21"/>
      <c r="F3384" s="20">
        <f t="shared" si="1719"/>
        <v>0</v>
      </c>
      <c r="G3384" s="21"/>
      <c r="H3384" s="21"/>
      <c r="I3384" s="20">
        <f t="shared" si="1720"/>
        <v>0</v>
      </c>
      <c r="J3384" s="20">
        <f t="shared" si="1721"/>
        <v>0</v>
      </c>
      <c r="K3384" s="25" t="str">
        <f t="shared" si="1722"/>
        <v>0</v>
      </c>
      <c r="L3384" s="20">
        <f t="shared" si="1723"/>
        <v>0</v>
      </c>
      <c r="M3384" s="42"/>
      <c r="N3384" s="20">
        <f>COUNTIFS($B$21:$B$5019,B3384)</f>
        <v>0</v>
      </c>
    </row>
    <row r="3385" spans="1:14" x14ac:dyDescent="0.45">
      <c r="A3385" s="19">
        <v>3365</v>
      </c>
      <c r="B3385" s="54"/>
      <c r="C3385" s="55"/>
      <c r="D3385" s="21"/>
      <c r="E3385" s="21"/>
      <c r="F3385" s="20">
        <f t="shared" si="1719"/>
        <v>0</v>
      </c>
      <c r="G3385" s="21"/>
      <c r="H3385" s="21"/>
      <c r="I3385" s="20">
        <f t="shared" si="1720"/>
        <v>0</v>
      </c>
      <c r="J3385" s="20">
        <f t="shared" si="1721"/>
        <v>0</v>
      </c>
      <c r="K3385" s="25" t="str">
        <f t="shared" si="1722"/>
        <v>0</v>
      </c>
      <c r="L3385" s="20">
        <f t="shared" si="1723"/>
        <v>0</v>
      </c>
      <c r="M3385" s="42"/>
      <c r="N3385" s="20">
        <f>COUNTIFS($B$21:$B$5019,B3385)</f>
        <v>0</v>
      </c>
    </row>
    <row r="3386" spans="1:14" x14ac:dyDescent="0.45">
      <c r="A3386" s="19">
        <v>3366</v>
      </c>
      <c r="B3386" s="54"/>
      <c r="C3386" s="55"/>
      <c r="D3386" s="21"/>
      <c r="E3386" s="21"/>
      <c r="F3386" s="20">
        <f t="shared" si="1719"/>
        <v>0</v>
      </c>
      <c r="G3386" s="21"/>
      <c r="H3386" s="21"/>
      <c r="I3386" s="20">
        <f t="shared" si="1720"/>
        <v>0</v>
      </c>
      <c r="J3386" s="20">
        <f t="shared" si="1721"/>
        <v>0</v>
      </c>
      <c r="K3386" s="25" t="str">
        <f t="shared" si="1722"/>
        <v>0</v>
      </c>
      <c r="L3386" s="20">
        <f t="shared" si="1723"/>
        <v>0</v>
      </c>
      <c r="M3386" s="42"/>
      <c r="N3386" s="20">
        <f>COUNTIFS($B$21:$B$5019,B3386)</f>
        <v>0</v>
      </c>
    </row>
    <row r="3387" spans="1:14" x14ac:dyDescent="0.45">
      <c r="A3387" s="19">
        <v>3367</v>
      </c>
      <c r="B3387" s="54"/>
      <c r="C3387" s="55"/>
      <c r="D3387" s="21"/>
      <c r="E3387" s="21"/>
      <c r="F3387" s="20">
        <f t="shared" si="1719"/>
        <v>0</v>
      </c>
      <c r="G3387" s="21"/>
      <c r="H3387" s="21"/>
      <c r="I3387" s="20">
        <f t="shared" si="1720"/>
        <v>0</v>
      </c>
      <c r="J3387" s="20">
        <f t="shared" si="1721"/>
        <v>0</v>
      </c>
      <c r="K3387" s="25" t="str">
        <f t="shared" si="1722"/>
        <v>0</v>
      </c>
      <c r="L3387" s="20">
        <f t="shared" si="1723"/>
        <v>0</v>
      </c>
      <c r="M3387" s="42"/>
      <c r="N3387" s="20">
        <f>COUNTIFS($B$21:$B$5019,B3387)</f>
        <v>0</v>
      </c>
    </row>
    <row r="3388" spans="1:14" x14ac:dyDescent="0.45">
      <c r="A3388" s="19">
        <v>3368</v>
      </c>
      <c r="B3388" s="54"/>
      <c r="C3388" s="55"/>
      <c r="D3388" s="21"/>
      <c r="E3388" s="21"/>
      <c r="F3388" s="20">
        <f t="shared" si="1719"/>
        <v>0</v>
      </c>
      <c r="G3388" s="21"/>
      <c r="H3388" s="21"/>
      <c r="I3388" s="20">
        <f t="shared" si="1720"/>
        <v>0</v>
      </c>
      <c r="J3388" s="20">
        <f t="shared" si="1721"/>
        <v>0</v>
      </c>
      <c r="K3388" s="25" t="str">
        <f t="shared" si="1722"/>
        <v>0</v>
      </c>
      <c r="L3388" s="20">
        <f t="shared" si="1723"/>
        <v>0</v>
      </c>
      <c r="M3388" s="42"/>
      <c r="N3388" s="20">
        <f>COUNTIFS($B$21:$B$5019,B3388)</f>
        <v>0</v>
      </c>
    </row>
    <row r="3389" spans="1:14" x14ac:dyDescent="0.45">
      <c r="A3389" s="19">
        <v>3369</v>
      </c>
      <c r="B3389" s="54"/>
      <c r="C3389" s="55"/>
      <c r="D3389" s="21"/>
      <c r="E3389" s="21"/>
      <c r="F3389" s="20">
        <f t="shared" si="1719"/>
        <v>0</v>
      </c>
      <c r="G3389" s="21"/>
      <c r="H3389" s="21"/>
      <c r="I3389" s="20">
        <f t="shared" si="1720"/>
        <v>0</v>
      </c>
      <c r="J3389" s="20">
        <f t="shared" si="1721"/>
        <v>0</v>
      </c>
      <c r="K3389" s="25" t="str">
        <f t="shared" si="1722"/>
        <v>0</v>
      </c>
      <c r="L3389" s="20">
        <f t="shared" si="1723"/>
        <v>0</v>
      </c>
      <c r="M3389" s="42"/>
      <c r="N3389" s="20">
        <f>COUNTIFS($B$21:$B$5019,B3389)</f>
        <v>0</v>
      </c>
    </row>
    <row r="3390" spans="1:14" ht="18.600000000000001" thickBot="1" x14ac:dyDescent="0.5">
      <c r="A3390" s="22">
        <v>3370</v>
      </c>
      <c r="B3390" s="56"/>
      <c r="C3390" s="57"/>
      <c r="D3390" s="24"/>
      <c r="E3390" s="24"/>
      <c r="F3390" s="23">
        <f t="shared" si="1719"/>
        <v>0</v>
      </c>
      <c r="G3390" s="24"/>
      <c r="H3390" s="24"/>
      <c r="I3390" s="23">
        <f t="shared" si="1720"/>
        <v>0</v>
      </c>
      <c r="J3390" s="23">
        <f t="shared" si="1721"/>
        <v>0</v>
      </c>
      <c r="K3390" s="26" t="str">
        <f t="shared" si="1722"/>
        <v>0</v>
      </c>
      <c r="L3390" s="23">
        <f t="shared" si="1723"/>
        <v>0</v>
      </c>
      <c r="M3390" s="43"/>
      <c r="N3390" s="23">
        <f>COUNTIFS($B$21:$B$5019,B3390)</f>
        <v>0</v>
      </c>
    </row>
    <row r="3391" spans="1:14" x14ac:dyDescent="0.45">
      <c r="A3391" s="16">
        <v>3371</v>
      </c>
      <c r="B3391" s="52"/>
      <c r="C3391" s="53"/>
      <c r="D3391" s="18"/>
      <c r="E3391" s="18"/>
      <c r="F3391" s="17">
        <f>D3391-E3391</f>
        <v>0</v>
      </c>
      <c r="G3391" s="18"/>
      <c r="H3391" s="18"/>
      <c r="I3391" s="17">
        <f>G3391-H3391</f>
        <v>0</v>
      </c>
      <c r="J3391" s="17">
        <f>F3391+I3391</f>
        <v>0</v>
      </c>
      <c r="K3391" s="27" t="str">
        <f>IF(E3391&lt;0,"マイナス請求",IF(J3391=1900,"○",IF(J3391=0,"0",IF(J3391&lt;1900,"値引残","要確認"))))</f>
        <v>0</v>
      </c>
      <c r="L3391" s="17">
        <f>J3391</f>
        <v>0</v>
      </c>
      <c r="M3391" s="41"/>
      <c r="N3391" s="17">
        <f>COUNTIFS($B$21:$B$5019,B3391)</f>
        <v>0</v>
      </c>
    </row>
    <row r="3392" spans="1:14" x14ac:dyDescent="0.45">
      <c r="A3392" s="19">
        <v>3372</v>
      </c>
      <c r="B3392" s="54"/>
      <c r="C3392" s="55"/>
      <c r="D3392" s="21"/>
      <c r="E3392" s="21"/>
      <c r="F3392" s="20">
        <f t="shared" ref="F3392:F3400" si="1724">D3392-E3392</f>
        <v>0</v>
      </c>
      <c r="G3392" s="21"/>
      <c r="H3392" s="21"/>
      <c r="I3392" s="20">
        <f t="shared" ref="I3392:I3400" si="1725">G3392-H3392</f>
        <v>0</v>
      </c>
      <c r="J3392" s="20">
        <f t="shared" ref="J3392:J3400" si="1726">F3392+I3392</f>
        <v>0</v>
      </c>
      <c r="K3392" s="25" t="str">
        <f t="shared" ref="K3392:K3400" si="1727">IF(E3392&lt;0,"マイナス請求",IF(J3392=1900,"○",IF(J3392=0,"0",IF(J3392&lt;1900,"値引残","要確認"))))</f>
        <v>0</v>
      </c>
      <c r="L3392" s="20">
        <f t="shared" ref="L3392:L3400" si="1728">J3392</f>
        <v>0</v>
      </c>
      <c r="M3392" s="42"/>
      <c r="N3392" s="20">
        <f>COUNTIFS($B$21:$B$5019,B3392)</f>
        <v>0</v>
      </c>
    </row>
    <row r="3393" spans="1:14" x14ac:dyDescent="0.45">
      <c r="A3393" s="19">
        <v>3373</v>
      </c>
      <c r="B3393" s="54"/>
      <c r="C3393" s="55"/>
      <c r="D3393" s="21"/>
      <c r="E3393" s="21"/>
      <c r="F3393" s="20">
        <f t="shared" si="1724"/>
        <v>0</v>
      </c>
      <c r="G3393" s="21"/>
      <c r="H3393" s="21"/>
      <c r="I3393" s="20">
        <f t="shared" si="1725"/>
        <v>0</v>
      </c>
      <c r="J3393" s="20">
        <f t="shared" si="1726"/>
        <v>0</v>
      </c>
      <c r="K3393" s="25" t="str">
        <f t="shared" si="1727"/>
        <v>0</v>
      </c>
      <c r="L3393" s="20">
        <f t="shared" si="1728"/>
        <v>0</v>
      </c>
      <c r="M3393" s="42"/>
      <c r="N3393" s="20">
        <f>COUNTIFS($B$21:$B$5019,B3393)</f>
        <v>0</v>
      </c>
    </row>
    <row r="3394" spans="1:14" x14ac:dyDescent="0.45">
      <c r="A3394" s="19">
        <v>3374</v>
      </c>
      <c r="B3394" s="54"/>
      <c r="C3394" s="55"/>
      <c r="D3394" s="21"/>
      <c r="E3394" s="21"/>
      <c r="F3394" s="20">
        <f t="shared" si="1724"/>
        <v>0</v>
      </c>
      <c r="G3394" s="21"/>
      <c r="H3394" s="21"/>
      <c r="I3394" s="20">
        <f t="shared" si="1725"/>
        <v>0</v>
      </c>
      <c r="J3394" s="20">
        <f t="shared" si="1726"/>
        <v>0</v>
      </c>
      <c r="K3394" s="25" t="str">
        <f t="shared" si="1727"/>
        <v>0</v>
      </c>
      <c r="L3394" s="20">
        <f t="shared" si="1728"/>
        <v>0</v>
      </c>
      <c r="M3394" s="42"/>
      <c r="N3394" s="20">
        <f>COUNTIFS($B$21:$B$5019,B3394)</f>
        <v>0</v>
      </c>
    </row>
    <row r="3395" spans="1:14" x14ac:dyDescent="0.45">
      <c r="A3395" s="19">
        <v>3375</v>
      </c>
      <c r="B3395" s="54"/>
      <c r="C3395" s="55"/>
      <c r="D3395" s="21"/>
      <c r="E3395" s="21"/>
      <c r="F3395" s="20">
        <f t="shared" si="1724"/>
        <v>0</v>
      </c>
      <c r="G3395" s="21"/>
      <c r="H3395" s="21"/>
      <c r="I3395" s="20">
        <f t="shared" si="1725"/>
        <v>0</v>
      </c>
      <c r="J3395" s="20">
        <f t="shared" si="1726"/>
        <v>0</v>
      </c>
      <c r="K3395" s="25" t="str">
        <f t="shared" si="1727"/>
        <v>0</v>
      </c>
      <c r="L3395" s="20">
        <f t="shared" si="1728"/>
        <v>0</v>
      </c>
      <c r="M3395" s="42"/>
      <c r="N3395" s="20">
        <f>COUNTIFS($B$21:$B$5019,B3395)</f>
        <v>0</v>
      </c>
    </row>
    <row r="3396" spans="1:14" x14ac:dyDescent="0.45">
      <c r="A3396" s="19">
        <v>3376</v>
      </c>
      <c r="B3396" s="54"/>
      <c r="C3396" s="55"/>
      <c r="D3396" s="21"/>
      <c r="E3396" s="21"/>
      <c r="F3396" s="20">
        <f t="shared" si="1724"/>
        <v>0</v>
      </c>
      <c r="G3396" s="21"/>
      <c r="H3396" s="21"/>
      <c r="I3396" s="20">
        <f t="shared" si="1725"/>
        <v>0</v>
      </c>
      <c r="J3396" s="20">
        <f t="shared" si="1726"/>
        <v>0</v>
      </c>
      <c r="K3396" s="25" t="str">
        <f t="shared" si="1727"/>
        <v>0</v>
      </c>
      <c r="L3396" s="20">
        <f t="shared" si="1728"/>
        <v>0</v>
      </c>
      <c r="M3396" s="42"/>
      <c r="N3396" s="20">
        <f>COUNTIFS($B$21:$B$5019,B3396)</f>
        <v>0</v>
      </c>
    </row>
    <row r="3397" spans="1:14" x14ac:dyDescent="0.45">
      <c r="A3397" s="19">
        <v>3377</v>
      </c>
      <c r="B3397" s="54"/>
      <c r="C3397" s="55"/>
      <c r="D3397" s="21"/>
      <c r="E3397" s="21"/>
      <c r="F3397" s="20">
        <f t="shared" si="1724"/>
        <v>0</v>
      </c>
      <c r="G3397" s="21"/>
      <c r="H3397" s="21"/>
      <c r="I3397" s="20">
        <f t="shared" si="1725"/>
        <v>0</v>
      </c>
      <c r="J3397" s="20">
        <f t="shared" si="1726"/>
        <v>0</v>
      </c>
      <c r="K3397" s="25" t="str">
        <f t="shared" si="1727"/>
        <v>0</v>
      </c>
      <c r="L3397" s="20">
        <f t="shared" si="1728"/>
        <v>0</v>
      </c>
      <c r="M3397" s="42"/>
      <c r="N3397" s="20">
        <f>COUNTIFS($B$21:$B$5019,B3397)</f>
        <v>0</v>
      </c>
    </row>
    <row r="3398" spans="1:14" x14ac:dyDescent="0.45">
      <c r="A3398" s="19">
        <v>3378</v>
      </c>
      <c r="B3398" s="54"/>
      <c r="C3398" s="55"/>
      <c r="D3398" s="21"/>
      <c r="E3398" s="21"/>
      <c r="F3398" s="20">
        <f t="shared" si="1724"/>
        <v>0</v>
      </c>
      <c r="G3398" s="21"/>
      <c r="H3398" s="21"/>
      <c r="I3398" s="20">
        <f t="shared" si="1725"/>
        <v>0</v>
      </c>
      <c r="J3398" s="20">
        <f t="shared" si="1726"/>
        <v>0</v>
      </c>
      <c r="K3398" s="25" t="str">
        <f t="shared" si="1727"/>
        <v>0</v>
      </c>
      <c r="L3398" s="20">
        <f t="shared" si="1728"/>
        <v>0</v>
      </c>
      <c r="M3398" s="42"/>
      <c r="N3398" s="20">
        <f>COUNTIFS($B$21:$B$5019,B3398)</f>
        <v>0</v>
      </c>
    </row>
    <row r="3399" spans="1:14" x14ac:dyDescent="0.45">
      <c r="A3399" s="19">
        <v>3379</v>
      </c>
      <c r="B3399" s="54"/>
      <c r="C3399" s="55"/>
      <c r="D3399" s="21"/>
      <c r="E3399" s="21"/>
      <c r="F3399" s="20">
        <f t="shared" si="1724"/>
        <v>0</v>
      </c>
      <c r="G3399" s="21"/>
      <c r="H3399" s="21"/>
      <c r="I3399" s="20">
        <f t="shared" si="1725"/>
        <v>0</v>
      </c>
      <c r="J3399" s="20">
        <f t="shared" si="1726"/>
        <v>0</v>
      </c>
      <c r="K3399" s="25" t="str">
        <f t="shared" si="1727"/>
        <v>0</v>
      </c>
      <c r="L3399" s="20">
        <f t="shared" si="1728"/>
        <v>0</v>
      </c>
      <c r="M3399" s="42"/>
      <c r="N3399" s="20">
        <f>COUNTIFS($B$21:$B$5019,B3399)</f>
        <v>0</v>
      </c>
    </row>
    <row r="3400" spans="1:14" ht="18.600000000000001" thickBot="1" x14ac:dyDescent="0.5">
      <c r="A3400" s="22">
        <v>3380</v>
      </c>
      <c r="B3400" s="56"/>
      <c r="C3400" s="57"/>
      <c r="D3400" s="24"/>
      <c r="E3400" s="24"/>
      <c r="F3400" s="23">
        <f t="shared" si="1724"/>
        <v>0</v>
      </c>
      <c r="G3400" s="24"/>
      <c r="H3400" s="24"/>
      <c r="I3400" s="23">
        <f t="shared" si="1725"/>
        <v>0</v>
      </c>
      <c r="J3400" s="23">
        <f t="shared" si="1726"/>
        <v>0</v>
      </c>
      <c r="K3400" s="26" t="str">
        <f t="shared" si="1727"/>
        <v>0</v>
      </c>
      <c r="L3400" s="23">
        <f t="shared" si="1728"/>
        <v>0</v>
      </c>
      <c r="M3400" s="43"/>
      <c r="N3400" s="23">
        <f>COUNTIFS($B$21:$B$5019,B3400)</f>
        <v>0</v>
      </c>
    </row>
    <row r="3401" spans="1:14" x14ac:dyDescent="0.45">
      <c r="A3401" s="16">
        <v>3381</v>
      </c>
      <c r="B3401" s="52"/>
      <c r="C3401" s="53"/>
      <c r="D3401" s="18"/>
      <c r="E3401" s="18"/>
      <c r="F3401" s="17">
        <f>D3401-E3401</f>
        <v>0</v>
      </c>
      <c r="G3401" s="18"/>
      <c r="H3401" s="18"/>
      <c r="I3401" s="17">
        <f>G3401-H3401</f>
        <v>0</v>
      </c>
      <c r="J3401" s="17">
        <f>F3401+I3401</f>
        <v>0</v>
      </c>
      <c r="K3401" s="27" t="str">
        <f>IF(E3401&lt;0,"マイナス請求",IF(J3401=1900,"○",IF(J3401=0,"0",IF(J3401&lt;1900,"値引残","要確認"))))</f>
        <v>0</v>
      </c>
      <c r="L3401" s="17">
        <f>J3401</f>
        <v>0</v>
      </c>
      <c r="M3401" s="41"/>
      <c r="N3401" s="17">
        <f>COUNTIFS($B$21:$B$5019,B3401)</f>
        <v>0</v>
      </c>
    </row>
    <row r="3402" spans="1:14" x14ac:dyDescent="0.45">
      <c r="A3402" s="19">
        <v>3382</v>
      </c>
      <c r="B3402" s="54"/>
      <c r="C3402" s="55"/>
      <c r="D3402" s="21"/>
      <c r="E3402" s="21"/>
      <c r="F3402" s="20">
        <f t="shared" ref="F3402:F3410" si="1729">D3402-E3402</f>
        <v>0</v>
      </c>
      <c r="G3402" s="21"/>
      <c r="H3402" s="21"/>
      <c r="I3402" s="20">
        <f t="shared" ref="I3402:I3410" si="1730">G3402-H3402</f>
        <v>0</v>
      </c>
      <c r="J3402" s="20">
        <f t="shared" ref="J3402:J3410" si="1731">F3402+I3402</f>
        <v>0</v>
      </c>
      <c r="K3402" s="25" t="str">
        <f t="shared" ref="K3402:K3410" si="1732">IF(E3402&lt;0,"マイナス請求",IF(J3402=1900,"○",IF(J3402=0,"0",IF(J3402&lt;1900,"値引残","要確認"))))</f>
        <v>0</v>
      </c>
      <c r="L3402" s="20">
        <f t="shared" ref="L3402:L3410" si="1733">J3402</f>
        <v>0</v>
      </c>
      <c r="M3402" s="42"/>
      <c r="N3402" s="20">
        <f>COUNTIFS($B$21:$B$5019,B3402)</f>
        <v>0</v>
      </c>
    </row>
    <row r="3403" spans="1:14" x14ac:dyDescent="0.45">
      <c r="A3403" s="19">
        <v>3383</v>
      </c>
      <c r="B3403" s="54"/>
      <c r="C3403" s="55"/>
      <c r="D3403" s="21"/>
      <c r="E3403" s="21"/>
      <c r="F3403" s="20">
        <f t="shared" si="1729"/>
        <v>0</v>
      </c>
      <c r="G3403" s="21"/>
      <c r="H3403" s="21"/>
      <c r="I3403" s="20">
        <f t="shared" si="1730"/>
        <v>0</v>
      </c>
      <c r="J3403" s="20">
        <f t="shared" si="1731"/>
        <v>0</v>
      </c>
      <c r="K3403" s="25" t="str">
        <f t="shared" si="1732"/>
        <v>0</v>
      </c>
      <c r="L3403" s="20">
        <f t="shared" si="1733"/>
        <v>0</v>
      </c>
      <c r="M3403" s="42"/>
      <c r="N3403" s="20">
        <f>COUNTIFS($B$21:$B$5019,B3403)</f>
        <v>0</v>
      </c>
    </row>
    <row r="3404" spans="1:14" x14ac:dyDescent="0.45">
      <c r="A3404" s="19">
        <v>3384</v>
      </c>
      <c r="B3404" s="54"/>
      <c r="C3404" s="55"/>
      <c r="D3404" s="21"/>
      <c r="E3404" s="21"/>
      <c r="F3404" s="20">
        <f t="shared" si="1729"/>
        <v>0</v>
      </c>
      <c r="G3404" s="21"/>
      <c r="H3404" s="21"/>
      <c r="I3404" s="20">
        <f t="shared" si="1730"/>
        <v>0</v>
      </c>
      <c r="J3404" s="20">
        <f t="shared" si="1731"/>
        <v>0</v>
      </c>
      <c r="K3404" s="25" t="str">
        <f t="shared" si="1732"/>
        <v>0</v>
      </c>
      <c r="L3404" s="20">
        <f t="shared" si="1733"/>
        <v>0</v>
      </c>
      <c r="M3404" s="42"/>
      <c r="N3404" s="20">
        <f>COUNTIFS($B$21:$B$5019,B3404)</f>
        <v>0</v>
      </c>
    </row>
    <row r="3405" spans="1:14" x14ac:dyDescent="0.45">
      <c r="A3405" s="19">
        <v>3385</v>
      </c>
      <c r="B3405" s="54"/>
      <c r="C3405" s="55"/>
      <c r="D3405" s="21"/>
      <c r="E3405" s="21"/>
      <c r="F3405" s="20">
        <f t="shared" si="1729"/>
        <v>0</v>
      </c>
      <c r="G3405" s="21"/>
      <c r="H3405" s="21"/>
      <c r="I3405" s="20">
        <f t="shared" si="1730"/>
        <v>0</v>
      </c>
      <c r="J3405" s="20">
        <f t="shared" si="1731"/>
        <v>0</v>
      </c>
      <c r="K3405" s="25" t="str">
        <f t="shared" si="1732"/>
        <v>0</v>
      </c>
      <c r="L3405" s="20">
        <f t="shared" si="1733"/>
        <v>0</v>
      </c>
      <c r="M3405" s="42"/>
      <c r="N3405" s="20">
        <f>COUNTIFS($B$21:$B$5019,B3405)</f>
        <v>0</v>
      </c>
    </row>
    <row r="3406" spans="1:14" x14ac:dyDescent="0.45">
      <c r="A3406" s="19">
        <v>3386</v>
      </c>
      <c r="B3406" s="54"/>
      <c r="C3406" s="55"/>
      <c r="D3406" s="21"/>
      <c r="E3406" s="21"/>
      <c r="F3406" s="20">
        <f t="shared" si="1729"/>
        <v>0</v>
      </c>
      <c r="G3406" s="21"/>
      <c r="H3406" s="21"/>
      <c r="I3406" s="20">
        <f t="shared" si="1730"/>
        <v>0</v>
      </c>
      <c r="J3406" s="20">
        <f t="shared" si="1731"/>
        <v>0</v>
      </c>
      <c r="K3406" s="25" t="str">
        <f t="shared" si="1732"/>
        <v>0</v>
      </c>
      <c r="L3406" s="20">
        <f t="shared" si="1733"/>
        <v>0</v>
      </c>
      <c r="M3406" s="42"/>
      <c r="N3406" s="20">
        <f>COUNTIFS($B$21:$B$5019,B3406)</f>
        <v>0</v>
      </c>
    </row>
    <row r="3407" spans="1:14" x14ac:dyDescent="0.45">
      <c r="A3407" s="19">
        <v>3387</v>
      </c>
      <c r="B3407" s="54"/>
      <c r="C3407" s="55"/>
      <c r="D3407" s="21"/>
      <c r="E3407" s="21"/>
      <c r="F3407" s="20">
        <f t="shared" si="1729"/>
        <v>0</v>
      </c>
      <c r="G3407" s="21"/>
      <c r="H3407" s="21"/>
      <c r="I3407" s="20">
        <f t="shared" si="1730"/>
        <v>0</v>
      </c>
      <c r="J3407" s="20">
        <f t="shared" si="1731"/>
        <v>0</v>
      </c>
      <c r="K3407" s="25" t="str">
        <f t="shared" si="1732"/>
        <v>0</v>
      </c>
      <c r="L3407" s="20">
        <f t="shared" si="1733"/>
        <v>0</v>
      </c>
      <c r="M3407" s="42"/>
      <c r="N3407" s="20">
        <f>COUNTIFS($B$21:$B$5019,B3407)</f>
        <v>0</v>
      </c>
    </row>
    <row r="3408" spans="1:14" x14ac:dyDescent="0.45">
      <c r="A3408" s="19">
        <v>3388</v>
      </c>
      <c r="B3408" s="54"/>
      <c r="C3408" s="55"/>
      <c r="D3408" s="21"/>
      <c r="E3408" s="21"/>
      <c r="F3408" s="20">
        <f t="shared" si="1729"/>
        <v>0</v>
      </c>
      <c r="G3408" s="21"/>
      <c r="H3408" s="21"/>
      <c r="I3408" s="20">
        <f t="shared" si="1730"/>
        <v>0</v>
      </c>
      <c r="J3408" s="20">
        <f t="shared" si="1731"/>
        <v>0</v>
      </c>
      <c r="K3408" s="25" t="str">
        <f t="shared" si="1732"/>
        <v>0</v>
      </c>
      <c r="L3408" s="20">
        <f t="shared" si="1733"/>
        <v>0</v>
      </c>
      <c r="M3408" s="42"/>
      <c r="N3408" s="20">
        <f>COUNTIFS($B$21:$B$5019,B3408)</f>
        <v>0</v>
      </c>
    </row>
    <row r="3409" spans="1:14" x14ac:dyDescent="0.45">
      <c r="A3409" s="19">
        <v>3389</v>
      </c>
      <c r="B3409" s="54"/>
      <c r="C3409" s="55"/>
      <c r="D3409" s="21"/>
      <c r="E3409" s="21"/>
      <c r="F3409" s="20">
        <f t="shared" si="1729"/>
        <v>0</v>
      </c>
      <c r="G3409" s="21"/>
      <c r="H3409" s="21"/>
      <c r="I3409" s="20">
        <f t="shared" si="1730"/>
        <v>0</v>
      </c>
      <c r="J3409" s="20">
        <f t="shared" si="1731"/>
        <v>0</v>
      </c>
      <c r="K3409" s="25" t="str">
        <f t="shared" si="1732"/>
        <v>0</v>
      </c>
      <c r="L3409" s="20">
        <f t="shared" si="1733"/>
        <v>0</v>
      </c>
      <c r="M3409" s="42"/>
      <c r="N3409" s="20">
        <f>COUNTIFS($B$21:$B$5019,B3409)</f>
        <v>0</v>
      </c>
    </row>
    <row r="3410" spans="1:14" ht="18.600000000000001" thickBot="1" x14ac:dyDescent="0.5">
      <c r="A3410" s="22">
        <v>3390</v>
      </c>
      <c r="B3410" s="56"/>
      <c r="C3410" s="57"/>
      <c r="D3410" s="24"/>
      <c r="E3410" s="24"/>
      <c r="F3410" s="23">
        <f t="shared" si="1729"/>
        <v>0</v>
      </c>
      <c r="G3410" s="24"/>
      <c r="H3410" s="24"/>
      <c r="I3410" s="23">
        <f t="shared" si="1730"/>
        <v>0</v>
      </c>
      <c r="J3410" s="23">
        <f t="shared" si="1731"/>
        <v>0</v>
      </c>
      <c r="K3410" s="26" t="str">
        <f t="shared" si="1732"/>
        <v>0</v>
      </c>
      <c r="L3410" s="23">
        <f t="shared" si="1733"/>
        <v>0</v>
      </c>
      <c r="M3410" s="43"/>
      <c r="N3410" s="23">
        <f>COUNTIFS($B$21:$B$5019,B3410)</f>
        <v>0</v>
      </c>
    </row>
    <row r="3411" spans="1:14" x14ac:dyDescent="0.45">
      <c r="A3411" s="16">
        <v>3391</v>
      </c>
      <c r="B3411" s="52"/>
      <c r="C3411" s="53"/>
      <c r="D3411" s="18"/>
      <c r="E3411" s="18"/>
      <c r="F3411" s="17">
        <f>D3411-E3411</f>
        <v>0</v>
      </c>
      <c r="G3411" s="18"/>
      <c r="H3411" s="18"/>
      <c r="I3411" s="17">
        <f>G3411-H3411</f>
        <v>0</v>
      </c>
      <c r="J3411" s="17">
        <f>F3411+I3411</f>
        <v>0</v>
      </c>
      <c r="K3411" s="27" t="str">
        <f>IF(E3411&lt;0,"マイナス請求",IF(J3411=1900,"○",IF(J3411=0,"0",IF(J3411&lt;1900,"値引残","要確認"))))</f>
        <v>0</v>
      </c>
      <c r="L3411" s="17">
        <f>J3411</f>
        <v>0</v>
      </c>
      <c r="M3411" s="41"/>
      <c r="N3411" s="17">
        <f>COUNTIFS($B$21:$B$5019,B3411)</f>
        <v>0</v>
      </c>
    </row>
    <row r="3412" spans="1:14" x14ac:dyDescent="0.45">
      <c r="A3412" s="19">
        <v>3392</v>
      </c>
      <c r="B3412" s="54"/>
      <c r="C3412" s="55"/>
      <c r="D3412" s="21"/>
      <c r="E3412" s="21"/>
      <c r="F3412" s="20">
        <f t="shared" ref="F3412:F3420" si="1734">D3412-E3412</f>
        <v>0</v>
      </c>
      <c r="G3412" s="21"/>
      <c r="H3412" s="21"/>
      <c r="I3412" s="20">
        <f t="shared" ref="I3412:I3420" si="1735">G3412-H3412</f>
        <v>0</v>
      </c>
      <c r="J3412" s="20">
        <f t="shared" ref="J3412:J3420" si="1736">F3412+I3412</f>
        <v>0</v>
      </c>
      <c r="K3412" s="25" t="str">
        <f t="shared" ref="K3412:K3417" si="1737">IF(E3412&lt;0,"マイナス請求",IF(J3412=1900,"○",IF(J3412=0,"0",IF(J3412&lt;1900,"値引残","要確認"))))</f>
        <v>0</v>
      </c>
      <c r="L3412" s="20">
        <f t="shared" ref="L3412:L3420" si="1738">J3412</f>
        <v>0</v>
      </c>
      <c r="M3412" s="42"/>
      <c r="N3412" s="20">
        <f>COUNTIFS($B$21:$B$5019,B3412)</f>
        <v>0</v>
      </c>
    </row>
    <row r="3413" spans="1:14" x14ac:dyDescent="0.45">
      <c r="A3413" s="19">
        <v>3393</v>
      </c>
      <c r="B3413" s="54"/>
      <c r="C3413" s="55"/>
      <c r="D3413" s="21"/>
      <c r="E3413" s="21"/>
      <c r="F3413" s="20">
        <f t="shared" si="1734"/>
        <v>0</v>
      </c>
      <c r="G3413" s="21"/>
      <c r="H3413" s="21"/>
      <c r="I3413" s="20">
        <f t="shared" si="1735"/>
        <v>0</v>
      </c>
      <c r="J3413" s="20">
        <f t="shared" si="1736"/>
        <v>0</v>
      </c>
      <c r="K3413" s="25" t="str">
        <f t="shared" si="1737"/>
        <v>0</v>
      </c>
      <c r="L3413" s="20">
        <f t="shared" si="1738"/>
        <v>0</v>
      </c>
      <c r="M3413" s="42"/>
      <c r="N3413" s="20">
        <f>COUNTIFS($B$21:$B$5019,B3413)</f>
        <v>0</v>
      </c>
    </row>
    <row r="3414" spans="1:14" x14ac:dyDescent="0.45">
      <c r="A3414" s="19">
        <v>3394</v>
      </c>
      <c r="B3414" s="54"/>
      <c r="C3414" s="55"/>
      <c r="D3414" s="21"/>
      <c r="E3414" s="21"/>
      <c r="F3414" s="20">
        <f t="shared" si="1734"/>
        <v>0</v>
      </c>
      <c r="G3414" s="21"/>
      <c r="H3414" s="21"/>
      <c r="I3414" s="20">
        <f t="shared" si="1735"/>
        <v>0</v>
      </c>
      <c r="J3414" s="20">
        <f t="shared" si="1736"/>
        <v>0</v>
      </c>
      <c r="K3414" s="25" t="str">
        <f t="shared" si="1737"/>
        <v>0</v>
      </c>
      <c r="L3414" s="20">
        <f t="shared" si="1738"/>
        <v>0</v>
      </c>
      <c r="M3414" s="42"/>
      <c r="N3414" s="20">
        <f>COUNTIFS($B$21:$B$5019,B3414)</f>
        <v>0</v>
      </c>
    </row>
    <row r="3415" spans="1:14" x14ac:dyDescent="0.45">
      <c r="A3415" s="19">
        <v>3395</v>
      </c>
      <c r="B3415" s="54"/>
      <c r="C3415" s="55"/>
      <c r="D3415" s="21"/>
      <c r="E3415" s="21"/>
      <c r="F3415" s="20">
        <f t="shared" si="1734"/>
        <v>0</v>
      </c>
      <c r="G3415" s="21"/>
      <c r="H3415" s="21"/>
      <c r="I3415" s="20">
        <f t="shared" si="1735"/>
        <v>0</v>
      </c>
      <c r="J3415" s="20">
        <f t="shared" si="1736"/>
        <v>0</v>
      </c>
      <c r="K3415" s="25" t="str">
        <f t="shared" si="1737"/>
        <v>0</v>
      </c>
      <c r="L3415" s="20">
        <f t="shared" si="1738"/>
        <v>0</v>
      </c>
      <c r="M3415" s="42"/>
      <c r="N3415" s="20">
        <f>COUNTIFS($B$21:$B$5019,B3415)</f>
        <v>0</v>
      </c>
    </row>
    <row r="3416" spans="1:14" x14ac:dyDescent="0.45">
      <c r="A3416" s="19">
        <v>3396</v>
      </c>
      <c r="B3416" s="54"/>
      <c r="C3416" s="55"/>
      <c r="D3416" s="21"/>
      <c r="E3416" s="21"/>
      <c r="F3416" s="20">
        <f t="shared" si="1734"/>
        <v>0</v>
      </c>
      <c r="G3416" s="21"/>
      <c r="H3416" s="21"/>
      <c r="I3416" s="20">
        <f t="shared" si="1735"/>
        <v>0</v>
      </c>
      <c r="J3416" s="20">
        <f t="shared" si="1736"/>
        <v>0</v>
      </c>
      <c r="K3416" s="25" t="str">
        <f t="shared" si="1737"/>
        <v>0</v>
      </c>
      <c r="L3416" s="20">
        <f t="shared" si="1738"/>
        <v>0</v>
      </c>
      <c r="M3416" s="42"/>
      <c r="N3416" s="20">
        <f>COUNTIFS($B$21:$B$5019,B3416)</f>
        <v>0</v>
      </c>
    </row>
    <row r="3417" spans="1:14" x14ac:dyDescent="0.45">
      <c r="A3417" s="19">
        <v>3397</v>
      </c>
      <c r="B3417" s="54"/>
      <c r="C3417" s="55"/>
      <c r="D3417" s="21"/>
      <c r="E3417" s="21"/>
      <c r="F3417" s="20">
        <f t="shared" si="1734"/>
        <v>0</v>
      </c>
      <c r="G3417" s="21"/>
      <c r="H3417" s="21"/>
      <c r="I3417" s="20">
        <f t="shared" si="1735"/>
        <v>0</v>
      </c>
      <c r="J3417" s="20">
        <f t="shared" si="1736"/>
        <v>0</v>
      </c>
      <c r="K3417" s="25" t="str">
        <f t="shared" si="1737"/>
        <v>0</v>
      </c>
      <c r="L3417" s="20">
        <f t="shared" si="1738"/>
        <v>0</v>
      </c>
      <c r="M3417" s="42"/>
      <c r="N3417" s="20">
        <f>COUNTIFS($B$21:$B$5019,B3417)</f>
        <v>0</v>
      </c>
    </row>
    <row r="3418" spans="1:14" x14ac:dyDescent="0.45">
      <c r="A3418" s="19">
        <v>3398</v>
      </c>
      <c r="B3418" s="54"/>
      <c r="C3418" s="55"/>
      <c r="D3418" s="21"/>
      <c r="E3418" s="21"/>
      <c r="F3418" s="20">
        <f t="shared" si="1734"/>
        <v>0</v>
      </c>
      <c r="G3418" s="21"/>
      <c r="H3418" s="21"/>
      <c r="I3418" s="20">
        <f t="shared" si="1735"/>
        <v>0</v>
      </c>
      <c r="J3418" s="20">
        <f t="shared" si="1736"/>
        <v>0</v>
      </c>
      <c r="K3418" s="25" t="str">
        <f>IF(E3418&lt;0,"マイナス請求",IF(J3418=1900,"○",IF(J3418=0,"0",IF(J3418&lt;1900,"値引残","要確認"))))</f>
        <v>0</v>
      </c>
      <c r="L3418" s="20">
        <f t="shared" si="1738"/>
        <v>0</v>
      </c>
      <c r="M3418" s="42"/>
      <c r="N3418" s="20">
        <f>COUNTIFS($B$21:$B$5019,B3418)</f>
        <v>0</v>
      </c>
    </row>
    <row r="3419" spans="1:14" x14ac:dyDescent="0.45">
      <c r="A3419" s="19">
        <v>3399</v>
      </c>
      <c r="B3419" s="54"/>
      <c r="C3419" s="55"/>
      <c r="D3419" s="21"/>
      <c r="E3419" s="21"/>
      <c r="F3419" s="20">
        <f t="shared" si="1734"/>
        <v>0</v>
      </c>
      <c r="G3419" s="21"/>
      <c r="H3419" s="21"/>
      <c r="I3419" s="20">
        <f t="shared" si="1735"/>
        <v>0</v>
      </c>
      <c r="J3419" s="20">
        <f t="shared" si="1736"/>
        <v>0</v>
      </c>
      <c r="K3419" s="25" t="str">
        <f t="shared" ref="K3419:K3420" si="1739">IF(E3419&lt;0,"マイナス請求",IF(J3419=1900,"○",IF(J3419=0,"0",IF(J3419&lt;1900,"値引残","要確認"))))</f>
        <v>0</v>
      </c>
      <c r="L3419" s="20">
        <f t="shared" si="1738"/>
        <v>0</v>
      </c>
      <c r="M3419" s="42"/>
      <c r="N3419" s="20">
        <f>COUNTIFS($B$21:$B$5019,B3419)</f>
        <v>0</v>
      </c>
    </row>
    <row r="3420" spans="1:14" ht="18.600000000000001" thickBot="1" x14ac:dyDescent="0.5">
      <c r="A3420" s="22">
        <v>3400</v>
      </c>
      <c r="B3420" s="56"/>
      <c r="C3420" s="57"/>
      <c r="D3420" s="24"/>
      <c r="E3420" s="24"/>
      <c r="F3420" s="23">
        <f t="shared" si="1734"/>
        <v>0</v>
      </c>
      <c r="G3420" s="24"/>
      <c r="H3420" s="24"/>
      <c r="I3420" s="23">
        <f t="shared" si="1735"/>
        <v>0</v>
      </c>
      <c r="J3420" s="23">
        <f t="shared" si="1736"/>
        <v>0</v>
      </c>
      <c r="K3420" s="26" t="str">
        <f t="shared" si="1739"/>
        <v>0</v>
      </c>
      <c r="L3420" s="23">
        <f t="shared" si="1738"/>
        <v>0</v>
      </c>
      <c r="M3420" s="43"/>
      <c r="N3420" s="23">
        <f>COUNTIFS($B$21:$B$5019,B3420)</f>
        <v>0</v>
      </c>
    </row>
    <row r="3421" spans="1:14" x14ac:dyDescent="0.45">
      <c r="A3421" s="16">
        <v>3401</v>
      </c>
      <c r="B3421" s="52"/>
      <c r="C3421" s="53"/>
      <c r="D3421" s="18"/>
      <c r="E3421" s="18"/>
      <c r="F3421" s="17">
        <f>D3421-E3421</f>
        <v>0</v>
      </c>
      <c r="G3421" s="18"/>
      <c r="H3421" s="18"/>
      <c r="I3421" s="17">
        <f>G3421-H3421</f>
        <v>0</v>
      </c>
      <c r="J3421" s="17">
        <f>F3421+I3421</f>
        <v>0</v>
      </c>
      <c r="K3421" s="27" t="str">
        <f>IF(E3421&lt;0,"マイナス請求",IF(J3421=1900,"○",IF(J3421=0,"0",IF(J3421&lt;1900,"値引残","要確認"))))</f>
        <v>0</v>
      </c>
      <c r="L3421" s="17">
        <f>J3421</f>
        <v>0</v>
      </c>
      <c r="M3421" s="41"/>
      <c r="N3421" s="17">
        <f>COUNTIFS($B$21:$B$5019,B3421)</f>
        <v>0</v>
      </c>
    </row>
    <row r="3422" spans="1:14" x14ac:dyDescent="0.45">
      <c r="A3422" s="19">
        <v>3402</v>
      </c>
      <c r="B3422" s="54"/>
      <c r="C3422" s="55"/>
      <c r="D3422" s="21"/>
      <c r="E3422" s="21"/>
      <c r="F3422" s="20">
        <f t="shared" ref="F3422:F3430" si="1740">D3422-E3422</f>
        <v>0</v>
      </c>
      <c r="G3422" s="21"/>
      <c r="H3422" s="21"/>
      <c r="I3422" s="20">
        <f t="shared" ref="I3422:I3430" si="1741">G3422-H3422</f>
        <v>0</v>
      </c>
      <c r="J3422" s="20">
        <f t="shared" ref="J3422:J3430" si="1742">F3422+I3422</f>
        <v>0</v>
      </c>
      <c r="K3422" s="25" t="str">
        <f t="shared" ref="K3422:K3430" si="1743">IF(E3422&lt;0,"マイナス請求",IF(J3422=1900,"○",IF(J3422=0,"0",IF(J3422&lt;1900,"値引残","要確認"))))</f>
        <v>0</v>
      </c>
      <c r="L3422" s="20">
        <f t="shared" ref="L3422:L3430" si="1744">J3422</f>
        <v>0</v>
      </c>
      <c r="M3422" s="42"/>
      <c r="N3422" s="20">
        <f>COUNTIFS($B$21:$B$5019,B3422)</f>
        <v>0</v>
      </c>
    </row>
    <row r="3423" spans="1:14" x14ac:dyDescent="0.45">
      <c r="A3423" s="19">
        <v>3403</v>
      </c>
      <c r="B3423" s="54"/>
      <c r="C3423" s="55"/>
      <c r="D3423" s="21"/>
      <c r="E3423" s="21"/>
      <c r="F3423" s="20">
        <f t="shared" si="1740"/>
        <v>0</v>
      </c>
      <c r="G3423" s="21"/>
      <c r="H3423" s="21"/>
      <c r="I3423" s="20">
        <f t="shared" si="1741"/>
        <v>0</v>
      </c>
      <c r="J3423" s="20">
        <f t="shared" si="1742"/>
        <v>0</v>
      </c>
      <c r="K3423" s="25" t="str">
        <f t="shared" si="1743"/>
        <v>0</v>
      </c>
      <c r="L3423" s="20">
        <f t="shared" si="1744"/>
        <v>0</v>
      </c>
      <c r="M3423" s="42"/>
      <c r="N3423" s="20">
        <f>COUNTIFS($B$21:$B$5019,B3423)</f>
        <v>0</v>
      </c>
    </row>
    <row r="3424" spans="1:14" x14ac:dyDescent="0.45">
      <c r="A3424" s="19">
        <v>3404</v>
      </c>
      <c r="B3424" s="54"/>
      <c r="C3424" s="55"/>
      <c r="D3424" s="21"/>
      <c r="E3424" s="21"/>
      <c r="F3424" s="20">
        <f t="shared" si="1740"/>
        <v>0</v>
      </c>
      <c r="G3424" s="21"/>
      <c r="H3424" s="21"/>
      <c r="I3424" s="20">
        <f t="shared" si="1741"/>
        <v>0</v>
      </c>
      <c r="J3424" s="20">
        <f t="shared" si="1742"/>
        <v>0</v>
      </c>
      <c r="K3424" s="25" t="str">
        <f t="shared" si="1743"/>
        <v>0</v>
      </c>
      <c r="L3424" s="20">
        <f t="shared" si="1744"/>
        <v>0</v>
      </c>
      <c r="M3424" s="42"/>
      <c r="N3424" s="20">
        <f>COUNTIFS($B$21:$B$5019,B3424)</f>
        <v>0</v>
      </c>
    </row>
    <row r="3425" spans="1:14" x14ac:dyDescent="0.45">
      <c r="A3425" s="19">
        <v>3405</v>
      </c>
      <c r="B3425" s="54"/>
      <c r="C3425" s="55"/>
      <c r="D3425" s="21"/>
      <c r="E3425" s="21"/>
      <c r="F3425" s="20">
        <f t="shared" si="1740"/>
        <v>0</v>
      </c>
      <c r="G3425" s="21"/>
      <c r="H3425" s="21"/>
      <c r="I3425" s="20">
        <f t="shared" si="1741"/>
        <v>0</v>
      </c>
      <c r="J3425" s="20">
        <f t="shared" si="1742"/>
        <v>0</v>
      </c>
      <c r="K3425" s="25" t="str">
        <f t="shared" si="1743"/>
        <v>0</v>
      </c>
      <c r="L3425" s="20">
        <f t="shared" si="1744"/>
        <v>0</v>
      </c>
      <c r="M3425" s="42"/>
      <c r="N3425" s="20">
        <f>COUNTIFS($B$21:$B$5019,B3425)</f>
        <v>0</v>
      </c>
    </row>
    <row r="3426" spans="1:14" x14ac:dyDescent="0.45">
      <c r="A3426" s="19">
        <v>3406</v>
      </c>
      <c r="B3426" s="54"/>
      <c r="C3426" s="55"/>
      <c r="D3426" s="21"/>
      <c r="E3426" s="21"/>
      <c r="F3426" s="20">
        <f t="shared" si="1740"/>
        <v>0</v>
      </c>
      <c r="G3426" s="21"/>
      <c r="H3426" s="21"/>
      <c r="I3426" s="20">
        <f t="shared" si="1741"/>
        <v>0</v>
      </c>
      <c r="J3426" s="20">
        <f t="shared" si="1742"/>
        <v>0</v>
      </c>
      <c r="K3426" s="25" t="str">
        <f t="shared" si="1743"/>
        <v>0</v>
      </c>
      <c r="L3426" s="20">
        <f t="shared" si="1744"/>
        <v>0</v>
      </c>
      <c r="M3426" s="42"/>
      <c r="N3426" s="20">
        <f>COUNTIFS($B$21:$B$5019,B3426)</f>
        <v>0</v>
      </c>
    </row>
    <row r="3427" spans="1:14" x14ac:dyDescent="0.45">
      <c r="A3427" s="19">
        <v>3407</v>
      </c>
      <c r="B3427" s="54"/>
      <c r="C3427" s="55"/>
      <c r="D3427" s="21"/>
      <c r="E3427" s="21"/>
      <c r="F3427" s="20">
        <f t="shared" si="1740"/>
        <v>0</v>
      </c>
      <c r="G3427" s="21"/>
      <c r="H3427" s="21"/>
      <c r="I3427" s="20">
        <f t="shared" si="1741"/>
        <v>0</v>
      </c>
      <c r="J3427" s="20">
        <f t="shared" si="1742"/>
        <v>0</v>
      </c>
      <c r="K3427" s="25" t="str">
        <f t="shared" si="1743"/>
        <v>0</v>
      </c>
      <c r="L3427" s="20">
        <f t="shared" si="1744"/>
        <v>0</v>
      </c>
      <c r="M3427" s="42"/>
      <c r="N3427" s="20">
        <f>COUNTIFS($B$21:$B$5019,B3427)</f>
        <v>0</v>
      </c>
    </row>
    <row r="3428" spans="1:14" x14ac:dyDescent="0.45">
      <c r="A3428" s="19">
        <v>3408</v>
      </c>
      <c r="B3428" s="54"/>
      <c r="C3428" s="55"/>
      <c r="D3428" s="21"/>
      <c r="E3428" s="21"/>
      <c r="F3428" s="20">
        <f t="shared" si="1740"/>
        <v>0</v>
      </c>
      <c r="G3428" s="21"/>
      <c r="H3428" s="21"/>
      <c r="I3428" s="20">
        <f t="shared" si="1741"/>
        <v>0</v>
      </c>
      <c r="J3428" s="20">
        <f t="shared" si="1742"/>
        <v>0</v>
      </c>
      <c r="K3428" s="25" t="str">
        <f t="shared" si="1743"/>
        <v>0</v>
      </c>
      <c r="L3428" s="20">
        <f t="shared" si="1744"/>
        <v>0</v>
      </c>
      <c r="M3428" s="42"/>
      <c r="N3428" s="20">
        <f>COUNTIFS($B$21:$B$5019,B3428)</f>
        <v>0</v>
      </c>
    </row>
    <row r="3429" spans="1:14" x14ac:dyDescent="0.45">
      <c r="A3429" s="19">
        <v>3409</v>
      </c>
      <c r="B3429" s="54"/>
      <c r="C3429" s="55"/>
      <c r="D3429" s="21"/>
      <c r="E3429" s="21"/>
      <c r="F3429" s="20">
        <f t="shared" si="1740"/>
        <v>0</v>
      </c>
      <c r="G3429" s="21"/>
      <c r="H3429" s="21"/>
      <c r="I3429" s="20">
        <f t="shared" si="1741"/>
        <v>0</v>
      </c>
      <c r="J3429" s="20">
        <f t="shared" si="1742"/>
        <v>0</v>
      </c>
      <c r="K3429" s="25" t="str">
        <f t="shared" si="1743"/>
        <v>0</v>
      </c>
      <c r="L3429" s="20">
        <f t="shared" si="1744"/>
        <v>0</v>
      </c>
      <c r="M3429" s="42"/>
      <c r="N3429" s="20">
        <f>COUNTIFS($B$21:$B$5019,B3429)</f>
        <v>0</v>
      </c>
    </row>
    <row r="3430" spans="1:14" ht="18.600000000000001" thickBot="1" x14ac:dyDescent="0.5">
      <c r="A3430" s="22">
        <v>3410</v>
      </c>
      <c r="B3430" s="56"/>
      <c r="C3430" s="57"/>
      <c r="D3430" s="24"/>
      <c r="E3430" s="24"/>
      <c r="F3430" s="23">
        <f t="shared" si="1740"/>
        <v>0</v>
      </c>
      <c r="G3430" s="24"/>
      <c r="H3430" s="24"/>
      <c r="I3430" s="23">
        <f t="shared" si="1741"/>
        <v>0</v>
      </c>
      <c r="J3430" s="23">
        <f t="shared" si="1742"/>
        <v>0</v>
      </c>
      <c r="K3430" s="26" t="str">
        <f t="shared" si="1743"/>
        <v>0</v>
      </c>
      <c r="L3430" s="23">
        <f t="shared" si="1744"/>
        <v>0</v>
      </c>
      <c r="M3430" s="43"/>
      <c r="N3430" s="23">
        <f>COUNTIFS($B$21:$B$5019,B3430)</f>
        <v>0</v>
      </c>
    </row>
    <row r="3431" spans="1:14" x14ac:dyDescent="0.45">
      <c r="A3431" s="16">
        <v>3411</v>
      </c>
      <c r="B3431" s="52"/>
      <c r="C3431" s="53"/>
      <c r="D3431" s="18"/>
      <c r="E3431" s="18"/>
      <c r="F3431" s="17">
        <f>D3431-E3431</f>
        <v>0</v>
      </c>
      <c r="G3431" s="18"/>
      <c r="H3431" s="18"/>
      <c r="I3431" s="17">
        <f>G3431-H3431</f>
        <v>0</v>
      </c>
      <c r="J3431" s="17">
        <f>F3431+I3431</f>
        <v>0</v>
      </c>
      <c r="K3431" s="27" t="str">
        <f>IF(E3431&lt;0,"マイナス請求",IF(J3431=1900,"○",IF(J3431=0,"0",IF(J3431&lt;1900,"値引残","要確認"))))</f>
        <v>0</v>
      </c>
      <c r="L3431" s="17">
        <f>J3431</f>
        <v>0</v>
      </c>
      <c r="M3431" s="41"/>
      <c r="N3431" s="17">
        <f>COUNTIFS($B$21:$B$5019,B3431)</f>
        <v>0</v>
      </c>
    </row>
    <row r="3432" spans="1:14" x14ac:dyDescent="0.45">
      <c r="A3432" s="19">
        <v>3412</v>
      </c>
      <c r="B3432" s="54"/>
      <c r="C3432" s="55"/>
      <c r="D3432" s="21"/>
      <c r="E3432" s="21"/>
      <c r="F3432" s="20">
        <f t="shared" ref="F3432:F3440" si="1745">D3432-E3432</f>
        <v>0</v>
      </c>
      <c r="G3432" s="21"/>
      <c r="H3432" s="21"/>
      <c r="I3432" s="20">
        <f t="shared" ref="I3432:I3440" si="1746">G3432-H3432</f>
        <v>0</v>
      </c>
      <c r="J3432" s="20">
        <f t="shared" ref="J3432:J3440" si="1747">F3432+I3432</f>
        <v>0</v>
      </c>
      <c r="K3432" s="25" t="str">
        <f t="shared" ref="K3432:K3440" si="1748">IF(E3432&lt;0,"マイナス請求",IF(J3432=1900,"○",IF(J3432=0,"0",IF(J3432&lt;1900,"値引残","要確認"))))</f>
        <v>0</v>
      </c>
      <c r="L3432" s="20">
        <f t="shared" ref="L3432:L3440" si="1749">J3432</f>
        <v>0</v>
      </c>
      <c r="M3432" s="42"/>
      <c r="N3432" s="20">
        <f>COUNTIFS($B$21:$B$5019,B3432)</f>
        <v>0</v>
      </c>
    </row>
    <row r="3433" spans="1:14" x14ac:dyDescent="0.45">
      <c r="A3433" s="19">
        <v>3413</v>
      </c>
      <c r="B3433" s="54"/>
      <c r="C3433" s="55"/>
      <c r="D3433" s="21"/>
      <c r="E3433" s="21"/>
      <c r="F3433" s="20">
        <f t="shared" si="1745"/>
        <v>0</v>
      </c>
      <c r="G3433" s="21"/>
      <c r="H3433" s="21"/>
      <c r="I3433" s="20">
        <f t="shared" si="1746"/>
        <v>0</v>
      </c>
      <c r="J3433" s="20">
        <f t="shared" si="1747"/>
        <v>0</v>
      </c>
      <c r="K3433" s="25" t="str">
        <f t="shared" si="1748"/>
        <v>0</v>
      </c>
      <c r="L3433" s="20">
        <f t="shared" si="1749"/>
        <v>0</v>
      </c>
      <c r="M3433" s="42"/>
      <c r="N3433" s="20">
        <f>COUNTIFS($B$21:$B$5019,B3433)</f>
        <v>0</v>
      </c>
    </row>
    <row r="3434" spans="1:14" x14ac:dyDescent="0.45">
      <c r="A3434" s="19">
        <v>3414</v>
      </c>
      <c r="B3434" s="54"/>
      <c r="C3434" s="55"/>
      <c r="D3434" s="21"/>
      <c r="E3434" s="21"/>
      <c r="F3434" s="20">
        <f t="shared" si="1745"/>
        <v>0</v>
      </c>
      <c r="G3434" s="21"/>
      <c r="H3434" s="21"/>
      <c r="I3434" s="20">
        <f t="shared" si="1746"/>
        <v>0</v>
      </c>
      <c r="J3434" s="20">
        <f t="shared" si="1747"/>
        <v>0</v>
      </c>
      <c r="K3434" s="25" t="str">
        <f t="shared" si="1748"/>
        <v>0</v>
      </c>
      <c r="L3434" s="20">
        <f t="shared" si="1749"/>
        <v>0</v>
      </c>
      <c r="M3434" s="42"/>
      <c r="N3434" s="20">
        <f>COUNTIFS($B$21:$B$5019,B3434)</f>
        <v>0</v>
      </c>
    </row>
    <row r="3435" spans="1:14" x14ac:dyDescent="0.45">
      <c r="A3435" s="19">
        <v>3415</v>
      </c>
      <c r="B3435" s="54"/>
      <c r="C3435" s="55"/>
      <c r="D3435" s="21"/>
      <c r="E3435" s="21"/>
      <c r="F3435" s="20">
        <f t="shared" si="1745"/>
        <v>0</v>
      </c>
      <c r="G3435" s="21"/>
      <c r="H3435" s="21"/>
      <c r="I3435" s="20">
        <f t="shared" si="1746"/>
        <v>0</v>
      </c>
      <c r="J3435" s="20">
        <f t="shared" si="1747"/>
        <v>0</v>
      </c>
      <c r="K3435" s="25" t="str">
        <f t="shared" si="1748"/>
        <v>0</v>
      </c>
      <c r="L3435" s="20">
        <f t="shared" si="1749"/>
        <v>0</v>
      </c>
      <c r="M3435" s="42"/>
      <c r="N3435" s="20">
        <f>COUNTIFS($B$21:$B$5019,B3435)</f>
        <v>0</v>
      </c>
    </row>
    <row r="3436" spans="1:14" x14ac:dyDescent="0.45">
      <c r="A3436" s="19">
        <v>3416</v>
      </c>
      <c r="B3436" s="54"/>
      <c r="C3436" s="55"/>
      <c r="D3436" s="21"/>
      <c r="E3436" s="21"/>
      <c r="F3436" s="20">
        <f t="shared" si="1745"/>
        <v>0</v>
      </c>
      <c r="G3436" s="21"/>
      <c r="H3436" s="21"/>
      <c r="I3436" s="20">
        <f t="shared" si="1746"/>
        <v>0</v>
      </c>
      <c r="J3436" s="20">
        <f t="shared" si="1747"/>
        <v>0</v>
      </c>
      <c r="K3436" s="25" t="str">
        <f t="shared" si="1748"/>
        <v>0</v>
      </c>
      <c r="L3436" s="20">
        <f t="shared" si="1749"/>
        <v>0</v>
      </c>
      <c r="M3436" s="42"/>
      <c r="N3436" s="20">
        <f>COUNTIFS($B$21:$B$5019,B3436)</f>
        <v>0</v>
      </c>
    </row>
    <row r="3437" spans="1:14" x14ac:dyDescent="0.45">
      <c r="A3437" s="19">
        <v>3417</v>
      </c>
      <c r="B3437" s="54"/>
      <c r="C3437" s="55"/>
      <c r="D3437" s="21"/>
      <c r="E3437" s="21"/>
      <c r="F3437" s="20">
        <f t="shared" si="1745"/>
        <v>0</v>
      </c>
      <c r="G3437" s="21"/>
      <c r="H3437" s="21"/>
      <c r="I3437" s="20">
        <f t="shared" si="1746"/>
        <v>0</v>
      </c>
      <c r="J3437" s="20">
        <f t="shared" si="1747"/>
        <v>0</v>
      </c>
      <c r="K3437" s="25" t="str">
        <f t="shared" si="1748"/>
        <v>0</v>
      </c>
      <c r="L3437" s="20">
        <f t="shared" si="1749"/>
        <v>0</v>
      </c>
      <c r="M3437" s="42"/>
      <c r="N3437" s="20">
        <f>COUNTIFS($B$21:$B$5019,B3437)</f>
        <v>0</v>
      </c>
    </row>
    <row r="3438" spans="1:14" x14ac:dyDescent="0.45">
      <c r="A3438" s="19">
        <v>3418</v>
      </c>
      <c r="B3438" s="54"/>
      <c r="C3438" s="55"/>
      <c r="D3438" s="21"/>
      <c r="E3438" s="21"/>
      <c r="F3438" s="20">
        <f t="shared" si="1745"/>
        <v>0</v>
      </c>
      <c r="G3438" s="21"/>
      <c r="H3438" s="21"/>
      <c r="I3438" s="20">
        <f t="shared" si="1746"/>
        <v>0</v>
      </c>
      <c r="J3438" s="20">
        <f t="shared" si="1747"/>
        <v>0</v>
      </c>
      <c r="K3438" s="25" t="str">
        <f t="shared" si="1748"/>
        <v>0</v>
      </c>
      <c r="L3438" s="20">
        <f t="shared" si="1749"/>
        <v>0</v>
      </c>
      <c r="M3438" s="42"/>
      <c r="N3438" s="20">
        <f>COUNTIFS($B$21:$B$5019,B3438)</f>
        <v>0</v>
      </c>
    </row>
    <row r="3439" spans="1:14" x14ac:dyDescent="0.45">
      <c r="A3439" s="19">
        <v>3419</v>
      </c>
      <c r="B3439" s="54"/>
      <c r="C3439" s="55"/>
      <c r="D3439" s="21"/>
      <c r="E3439" s="21"/>
      <c r="F3439" s="20">
        <f t="shared" si="1745"/>
        <v>0</v>
      </c>
      <c r="G3439" s="21"/>
      <c r="H3439" s="21"/>
      <c r="I3439" s="20">
        <f t="shared" si="1746"/>
        <v>0</v>
      </c>
      <c r="J3439" s="20">
        <f t="shared" si="1747"/>
        <v>0</v>
      </c>
      <c r="K3439" s="25" t="str">
        <f t="shared" si="1748"/>
        <v>0</v>
      </c>
      <c r="L3439" s="20">
        <f t="shared" si="1749"/>
        <v>0</v>
      </c>
      <c r="M3439" s="42"/>
      <c r="N3439" s="20">
        <f>COUNTIFS($B$21:$B$5019,B3439)</f>
        <v>0</v>
      </c>
    </row>
    <row r="3440" spans="1:14" ht="18.600000000000001" thickBot="1" x14ac:dyDescent="0.5">
      <c r="A3440" s="22">
        <v>3420</v>
      </c>
      <c r="B3440" s="56"/>
      <c r="C3440" s="57"/>
      <c r="D3440" s="24"/>
      <c r="E3440" s="24"/>
      <c r="F3440" s="23">
        <f t="shared" si="1745"/>
        <v>0</v>
      </c>
      <c r="G3440" s="24"/>
      <c r="H3440" s="24"/>
      <c r="I3440" s="23">
        <f t="shared" si="1746"/>
        <v>0</v>
      </c>
      <c r="J3440" s="23">
        <f t="shared" si="1747"/>
        <v>0</v>
      </c>
      <c r="K3440" s="26" t="str">
        <f t="shared" si="1748"/>
        <v>0</v>
      </c>
      <c r="L3440" s="23">
        <f t="shared" si="1749"/>
        <v>0</v>
      </c>
      <c r="M3440" s="43"/>
      <c r="N3440" s="23">
        <f>COUNTIFS($B$21:$B$5019,B3440)</f>
        <v>0</v>
      </c>
    </row>
    <row r="3441" spans="1:14" x14ac:dyDescent="0.45">
      <c r="A3441" s="16">
        <v>3421</v>
      </c>
      <c r="B3441" s="52"/>
      <c r="C3441" s="53"/>
      <c r="D3441" s="18"/>
      <c r="E3441" s="18"/>
      <c r="F3441" s="17">
        <f>D3441-E3441</f>
        <v>0</v>
      </c>
      <c r="G3441" s="18"/>
      <c r="H3441" s="18"/>
      <c r="I3441" s="17">
        <f>G3441-H3441</f>
        <v>0</v>
      </c>
      <c r="J3441" s="17">
        <f>F3441+I3441</f>
        <v>0</v>
      </c>
      <c r="K3441" s="27" t="str">
        <f>IF(E3441&lt;0,"マイナス請求",IF(J3441=1900,"○",IF(J3441=0,"0",IF(J3441&lt;1900,"値引残","要確認"))))</f>
        <v>0</v>
      </c>
      <c r="L3441" s="17">
        <f>J3441</f>
        <v>0</v>
      </c>
      <c r="M3441" s="41"/>
      <c r="N3441" s="17">
        <f>COUNTIFS($B$21:$B$5019,B3441)</f>
        <v>0</v>
      </c>
    </row>
    <row r="3442" spans="1:14" x14ac:dyDescent="0.45">
      <c r="A3442" s="19">
        <v>3422</v>
      </c>
      <c r="B3442" s="54"/>
      <c r="C3442" s="55"/>
      <c r="D3442" s="21"/>
      <c r="E3442" s="21"/>
      <c r="F3442" s="20">
        <f t="shared" ref="F3442:F3450" si="1750">D3442-E3442</f>
        <v>0</v>
      </c>
      <c r="G3442" s="21"/>
      <c r="H3442" s="21"/>
      <c r="I3442" s="20">
        <f t="shared" ref="I3442:I3450" si="1751">G3442-H3442</f>
        <v>0</v>
      </c>
      <c r="J3442" s="20">
        <f t="shared" ref="J3442:J3450" si="1752">F3442+I3442</f>
        <v>0</v>
      </c>
      <c r="K3442" s="25" t="str">
        <f t="shared" ref="K3442:K3450" si="1753">IF(E3442&lt;0,"マイナス請求",IF(J3442=1900,"○",IF(J3442=0,"0",IF(J3442&lt;1900,"値引残","要確認"))))</f>
        <v>0</v>
      </c>
      <c r="L3442" s="20">
        <f t="shared" ref="L3442:L3450" si="1754">J3442</f>
        <v>0</v>
      </c>
      <c r="M3442" s="42"/>
      <c r="N3442" s="20">
        <f>COUNTIFS($B$21:$B$5019,B3442)</f>
        <v>0</v>
      </c>
    </row>
    <row r="3443" spans="1:14" x14ac:dyDescent="0.45">
      <c r="A3443" s="19">
        <v>3423</v>
      </c>
      <c r="B3443" s="54"/>
      <c r="C3443" s="55"/>
      <c r="D3443" s="21"/>
      <c r="E3443" s="21"/>
      <c r="F3443" s="20">
        <f t="shared" si="1750"/>
        <v>0</v>
      </c>
      <c r="G3443" s="21"/>
      <c r="H3443" s="21"/>
      <c r="I3443" s="20">
        <f t="shared" si="1751"/>
        <v>0</v>
      </c>
      <c r="J3443" s="20">
        <f t="shared" si="1752"/>
        <v>0</v>
      </c>
      <c r="K3443" s="25" t="str">
        <f t="shared" si="1753"/>
        <v>0</v>
      </c>
      <c r="L3443" s="20">
        <f t="shared" si="1754"/>
        <v>0</v>
      </c>
      <c r="M3443" s="42"/>
      <c r="N3443" s="20">
        <f>COUNTIFS($B$21:$B$5019,B3443)</f>
        <v>0</v>
      </c>
    </row>
    <row r="3444" spans="1:14" x14ac:dyDescent="0.45">
      <c r="A3444" s="19">
        <v>3424</v>
      </c>
      <c r="B3444" s="54"/>
      <c r="C3444" s="55"/>
      <c r="D3444" s="21"/>
      <c r="E3444" s="21"/>
      <c r="F3444" s="20">
        <f t="shared" si="1750"/>
        <v>0</v>
      </c>
      <c r="G3444" s="21"/>
      <c r="H3444" s="21"/>
      <c r="I3444" s="20">
        <f t="shared" si="1751"/>
        <v>0</v>
      </c>
      <c r="J3444" s="20">
        <f t="shared" si="1752"/>
        <v>0</v>
      </c>
      <c r="K3444" s="25" t="str">
        <f t="shared" si="1753"/>
        <v>0</v>
      </c>
      <c r="L3444" s="20">
        <f t="shared" si="1754"/>
        <v>0</v>
      </c>
      <c r="M3444" s="42"/>
      <c r="N3444" s="20">
        <f>COUNTIFS($B$21:$B$5019,B3444)</f>
        <v>0</v>
      </c>
    </row>
    <row r="3445" spans="1:14" x14ac:dyDescent="0.45">
      <c r="A3445" s="19">
        <v>3425</v>
      </c>
      <c r="B3445" s="54"/>
      <c r="C3445" s="55"/>
      <c r="D3445" s="21"/>
      <c r="E3445" s="21"/>
      <c r="F3445" s="20">
        <f t="shared" si="1750"/>
        <v>0</v>
      </c>
      <c r="G3445" s="21"/>
      <c r="H3445" s="21"/>
      <c r="I3445" s="20">
        <f t="shared" si="1751"/>
        <v>0</v>
      </c>
      <c r="J3445" s="20">
        <f t="shared" si="1752"/>
        <v>0</v>
      </c>
      <c r="K3445" s="25" t="str">
        <f t="shared" si="1753"/>
        <v>0</v>
      </c>
      <c r="L3445" s="20">
        <f t="shared" si="1754"/>
        <v>0</v>
      </c>
      <c r="M3445" s="42"/>
      <c r="N3445" s="20">
        <f>COUNTIFS($B$21:$B$5019,B3445)</f>
        <v>0</v>
      </c>
    </row>
    <row r="3446" spans="1:14" x14ac:dyDescent="0.45">
      <c r="A3446" s="19">
        <v>3426</v>
      </c>
      <c r="B3446" s="54"/>
      <c r="C3446" s="55"/>
      <c r="D3446" s="21"/>
      <c r="E3446" s="21"/>
      <c r="F3446" s="20">
        <f t="shared" si="1750"/>
        <v>0</v>
      </c>
      <c r="G3446" s="21"/>
      <c r="H3446" s="21"/>
      <c r="I3446" s="20">
        <f t="shared" si="1751"/>
        <v>0</v>
      </c>
      <c r="J3446" s="20">
        <f t="shared" si="1752"/>
        <v>0</v>
      </c>
      <c r="K3446" s="25" t="str">
        <f t="shared" si="1753"/>
        <v>0</v>
      </c>
      <c r="L3446" s="20">
        <f t="shared" si="1754"/>
        <v>0</v>
      </c>
      <c r="M3446" s="42"/>
      <c r="N3446" s="20">
        <f>COUNTIFS($B$21:$B$5019,B3446)</f>
        <v>0</v>
      </c>
    </row>
    <row r="3447" spans="1:14" x14ac:dyDescent="0.45">
      <c r="A3447" s="19">
        <v>3427</v>
      </c>
      <c r="B3447" s="54"/>
      <c r="C3447" s="55"/>
      <c r="D3447" s="21"/>
      <c r="E3447" s="21"/>
      <c r="F3447" s="20">
        <f t="shared" si="1750"/>
        <v>0</v>
      </c>
      <c r="G3447" s="21"/>
      <c r="H3447" s="21"/>
      <c r="I3447" s="20">
        <f t="shared" si="1751"/>
        <v>0</v>
      </c>
      <c r="J3447" s="20">
        <f t="shared" si="1752"/>
        <v>0</v>
      </c>
      <c r="K3447" s="25" t="str">
        <f t="shared" si="1753"/>
        <v>0</v>
      </c>
      <c r="L3447" s="20">
        <f t="shared" si="1754"/>
        <v>0</v>
      </c>
      <c r="M3447" s="42"/>
      <c r="N3447" s="20">
        <f>COUNTIFS($B$21:$B$5019,B3447)</f>
        <v>0</v>
      </c>
    </row>
    <row r="3448" spans="1:14" x14ac:dyDescent="0.45">
      <c r="A3448" s="19">
        <v>3428</v>
      </c>
      <c r="B3448" s="54"/>
      <c r="C3448" s="55"/>
      <c r="D3448" s="21"/>
      <c r="E3448" s="21"/>
      <c r="F3448" s="20">
        <f t="shared" si="1750"/>
        <v>0</v>
      </c>
      <c r="G3448" s="21"/>
      <c r="H3448" s="21"/>
      <c r="I3448" s="20">
        <f t="shared" si="1751"/>
        <v>0</v>
      </c>
      <c r="J3448" s="20">
        <f t="shared" si="1752"/>
        <v>0</v>
      </c>
      <c r="K3448" s="25" t="str">
        <f t="shared" si="1753"/>
        <v>0</v>
      </c>
      <c r="L3448" s="20">
        <f t="shared" si="1754"/>
        <v>0</v>
      </c>
      <c r="M3448" s="42"/>
      <c r="N3448" s="20">
        <f>COUNTIFS($B$21:$B$5019,B3448)</f>
        <v>0</v>
      </c>
    </row>
    <row r="3449" spans="1:14" x14ac:dyDescent="0.45">
      <c r="A3449" s="19">
        <v>3429</v>
      </c>
      <c r="B3449" s="54"/>
      <c r="C3449" s="55"/>
      <c r="D3449" s="21"/>
      <c r="E3449" s="21"/>
      <c r="F3449" s="20">
        <f t="shared" si="1750"/>
        <v>0</v>
      </c>
      <c r="G3449" s="21"/>
      <c r="H3449" s="21"/>
      <c r="I3449" s="20">
        <f t="shared" si="1751"/>
        <v>0</v>
      </c>
      <c r="J3449" s="20">
        <f t="shared" si="1752"/>
        <v>0</v>
      </c>
      <c r="K3449" s="25" t="str">
        <f t="shared" si="1753"/>
        <v>0</v>
      </c>
      <c r="L3449" s="20">
        <f t="shared" si="1754"/>
        <v>0</v>
      </c>
      <c r="M3449" s="42"/>
      <c r="N3449" s="20">
        <f>COUNTIFS($B$21:$B$5019,B3449)</f>
        <v>0</v>
      </c>
    </row>
    <row r="3450" spans="1:14" ht="18.600000000000001" thickBot="1" x14ac:dyDescent="0.5">
      <c r="A3450" s="22">
        <v>3430</v>
      </c>
      <c r="B3450" s="56"/>
      <c r="C3450" s="57"/>
      <c r="D3450" s="24"/>
      <c r="E3450" s="24"/>
      <c r="F3450" s="23">
        <f t="shared" si="1750"/>
        <v>0</v>
      </c>
      <c r="G3450" s="24"/>
      <c r="H3450" s="24"/>
      <c r="I3450" s="23">
        <f t="shared" si="1751"/>
        <v>0</v>
      </c>
      <c r="J3450" s="23">
        <f t="shared" si="1752"/>
        <v>0</v>
      </c>
      <c r="K3450" s="26" t="str">
        <f t="shared" si="1753"/>
        <v>0</v>
      </c>
      <c r="L3450" s="23">
        <f t="shared" si="1754"/>
        <v>0</v>
      </c>
      <c r="M3450" s="43"/>
      <c r="N3450" s="23">
        <f>COUNTIFS($B$21:$B$5019,B3450)</f>
        <v>0</v>
      </c>
    </row>
    <row r="3451" spans="1:14" x14ac:dyDescent="0.45">
      <c r="A3451" s="16">
        <v>3431</v>
      </c>
      <c r="B3451" s="52"/>
      <c r="C3451" s="53"/>
      <c r="D3451" s="18"/>
      <c r="E3451" s="18"/>
      <c r="F3451" s="17">
        <f>D3451-E3451</f>
        <v>0</v>
      </c>
      <c r="G3451" s="18"/>
      <c r="H3451" s="18"/>
      <c r="I3451" s="17">
        <f>G3451-H3451</f>
        <v>0</v>
      </c>
      <c r="J3451" s="17">
        <f>F3451+I3451</f>
        <v>0</v>
      </c>
      <c r="K3451" s="27" t="str">
        <f>IF(E3451&lt;0,"マイナス請求",IF(J3451=1900,"○",IF(J3451=0,"0",IF(J3451&lt;1900,"値引残","要確認"))))</f>
        <v>0</v>
      </c>
      <c r="L3451" s="17">
        <f>J3451</f>
        <v>0</v>
      </c>
      <c r="M3451" s="41"/>
      <c r="N3451" s="17">
        <f>COUNTIFS($B$21:$B$5019,B3451)</f>
        <v>0</v>
      </c>
    </row>
    <row r="3452" spans="1:14" x14ac:dyDescent="0.45">
      <c r="A3452" s="19">
        <v>3432</v>
      </c>
      <c r="B3452" s="54"/>
      <c r="C3452" s="55"/>
      <c r="D3452" s="21"/>
      <c r="E3452" s="21"/>
      <c r="F3452" s="20">
        <f t="shared" ref="F3452:F3460" si="1755">D3452-E3452</f>
        <v>0</v>
      </c>
      <c r="G3452" s="21"/>
      <c r="H3452" s="21"/>
      <c r="I3452" s="20">
        <f t="shared" ref="I3452:I3460" si="1756">G3452-H3452</f>
        <v>0</v>
      </c>
      <c r="J3452" s="20">
        <f t="shared" ref="J3452:J3460" si="1757">F3452+I3452</f>
        <v>0</v>
      </c>
      <c r="K3452" s="25" t="str">
        <f t="shared" ref="K3452:K3460" si="1758">IF(E3452&lt;0,"マイナス請求",IF(J3452=1900,"○",IF(J3452=0,"0",IF(J3452&lt;1900,"値引残","要確認"))))</f>
        <v>0</v>
      </c>
      <c r="L3452" s="20">
        <f t="shared" ref="L3452:L3460" si="1759">J3452</f>
        <v>0</v>
      </c>
      <c r="M3452" s="42"/>
      <c r="N3452" s="20">
        <f>COUNTIFS($B$21:$B$5019,B3452)</f>
        <v>0</v>
      </c>
    </row>
    <row r="3453" spans="1:14" x14ac:dyDescent="0.45">
      <c r="A3453" s="19">
        <v>3433</v>
      </c>
      <c r="B3453" s="54"/>
      <c r="C3453" s="55"/>
      <c r="D3453" s="21"/>
      <c r="E3453" s="21"/>
      <c r="F3453" s="20">
        <f t="shared" si="1755"/>
        <v>0</v>
      </c>
      <c r="G3453" s="21"/>
      <c r="H3453" s="21"/>
      <c r="I3453" s="20">
        <f t="shared" si="1756"/>
        <v>0</v>
      </c>
      <c r="J3453" s="20">
        <f t="shared" si="1757"/>
        <v>0</v>
      </c>
      <c r="K3453" s="25" t="str">
        <f t="shared" si="1758"/>
        <v>0</v>
      </c>
      <c r="L3453" s="20">
        <f t="shared" si="1759"/>
        <v>0</v>
      </c>
      <c r="M3453" s="42"/>
      <c r="N3453" s="20">
        <f>COUNTIFS($B$21:$B$5019,B3453)</f>
        <v>0</v>
      </c>
    </row>
    <row r="3454" spans="1:14" x14ac:dyDescent="0.45">
      <c r="A3454" s="19">
        <v>3434</v>
      </c>
      <c r="B3454" s="54"/>
      <c r="C3454" s="55"/>
      <c r="D3454" s="21"/>
      <c r="E3454" s="21"/>
      <c r="F3454" s="20">
        <f t="shared" si="1755"/>
        <v>0</v>
      </c>
      <c r="G3454" s="21"/>
      <c r="H3454" s="21"/>
      <c r="I3454" s="20">
        <f t="shared" si="1756"/>
        <v>0</v>
      </c>
      <c r="J3454" s="20">
        <f t="shared" si="1757"/>
        <v>0</v>
      </c>
      <c r="K3454" s="25" t="str">
        <f t="shared" si="1758"/>
        <v>0</v>
      </c>
      <c r="L3454" s="20">
        <f t="shared" si="1759"/>
        <v>0</v>
      </c>
      <c r="M3454" s="42"/>
      <c r="N3454" s="20">
        <f>COUNTIFS($B$21:$B$5019,B3454)</f>
        <v>0</v>
      </c>
    </row>
    <row r="3455" spans="1:14" x14ac:dyDescent="0.45">
      <c r="A3455" s="19">
        <v>3435</v>
      </c>
      <c r="B3455" s="54"/>
      <c r="C3455" s="55"/>
      <c r="D3455" s="21"/>
      <c r="E3455" s="21"/>
      <c r="F3455" s="20">
        <f t="shared" si="1755"/>
        <v>0</v>
      </c>
      <c r="G3455" s="21"/>
      <c r="H3455" s="21"/>
      <c r="I3455" s="20">
        <f t="shared" si="1756"/>
        <v>0</v>
      </c>
      <c r="J3455" s="20">
        <f t="shared" si="1757"/>
        <v>0</v>
      </c>
      <c r="K3455" s="25" t="str">
        <f t="shared" si="1758"/>
        <v>0</v>
      </c>
      <c r="L3455" s="20">
        <f t="shared" si="1759"/>
        <v>0</v>
      </c>
      <c r="M3455" s="42"/>
      <c r="N3455" s="20">
        <f>COUNTIFS($B$21:$B$5019,B3455)</f>
        <v>0</v>
      </c>
    </row>
    <row r="3456" spans="1:14" x14ac:dyDescent="0.45">
      <c r="A3456" s="19">
        <v>3436</v>
      </c>
      <c r="B3456" s="54"/>
      <c r="C3456" s="55"/>
      <c r="D3456" s="21"/>
      <c r="E3456" s="21"/>
      <c r="F3456" s="20">
        <f t="shared" si="1755"/>
        <v>0</v>
      </c>
      <c r="G3456" s="21"/>
      <c r="H3456" s="21"/>
      <c r="I3456" s="20">
        <f t="shared" si="1756"/>
        <v>0</v>
      </c>
      <c r="J3456" s="20">
        <f t="shared" si="1757"/>
        <v>0</v>
      </c>
      <c r="K3456" s="25" t="str">
        <f t="shared" si="1758"/>
        <v>0</v>
      </c>
      <c r="L3456" s="20">
        <f t="shared" si="1759"/>
        <v>0</v>
      </c>
      <c r="M3456" s="42"/>
      <c r="N3456" s="20">
        <f>COUNTIFS($B$21:$B$5019,B3456)</f>
        <v>0</v>
      </c>
    </row>
    <row r="3457" spans="1:14" x14ac:dyDescent="0.45">
      <c r="A3457" s="19">
        <v>3437</v>
      </c>
      <c r="B3457" s="54"/>
      <c r="C3457" s="55"/>
      <c r="D3457" s="21"/>
      <c r="E3457" s="21"/>
      <c r="F3457" s="20">
        <f t="shared" si="1755"/>
        <v>0</v>
      </c>
      <c r="G3457" s="21"/>
      <c r="H3457" s="21"/>
      <c r="I3457" s="20">
        <f t="shared" si="1756"/>
        <v>0</v>
      </c>
      <c r="J3457" s="20">
        <f t="shared" si="1757"/>
        <v>0</v>
      </c>
      <c r="K3457" s="25" t="str">
        <f t="shared" si="1758"/>
        <v>0</v>
      </c>
      <c r="L3457" s="20">
        <f t="shared" si="1759"/>
        <v>0</v>
      </c>
      <c r="M3457" s="42"/>
      <c r="N3457" s="20">
        <f>COUNTIFS($B$21:$B$5019,B3457)</f>
        <v>0</v>
      </c>
    </row>
    <row r="3458" spans="1:14" x14ac:dyDescent="0.45">
      <c r="A3458" s="19">
        <v>3438</v>
      </c>
      <c r="B3458" s="54"/>
      <c r="C3458" s="55"/>
      <c r="D3458" s="21"/>
      <c r="E3458" s="21"/>
      <c r="F3458" s="20">
        <f t="shared" si="1755"/>
        <v>0</v>
      </c>
      <c r="G3458" s="21"/>
      <c r="H3458" s="21"/>
      <c r="I3458" s="20">
        <f t="shared" si="1756"/>
        <v>0</v>
      </c>
      <c r="J3458" s="20">
        <f t="shared" si="1757"/>
        <v>0</v>
      </c>
      <c r="K3458" s="25" t="str">
        <f t="shared" si="1758"/>
        <v>0</v>
      </c>
      <c r="L3458" s="20">
        <f t="shared" si="1759"/>
        <v>0</v>
      </c>
      <c r="M3458" s="42"/>
      <c r="N3458" s="20">
        <f>COUNTIFS($B$21:$B$5019,B3458)</f>
        <v>0</v>
      </c>
    </row>
    <row r="3459" spans="1:14" x14ac:dyDescent="0.45">
      <c r="A3459" s="19">
        <v>3439</v>
      </c>
      <c r="B3459" s="54"/>
      <c r="C3459" s="55"/>
      <c r="D3459" s="21"/>
      <c r="E3459" s="21"/>
      <c r="F3459" s="20">
        <f t="shared" si="1755"/>
        <v>0</v>
      </c>
      <c r="G3459" s="21"/>
      <c r="H3459" s="21"/>
      <c r="I3459" s="20">
        <f t="shared" si="1756"/>
        <v>0</v>
      </c>
      <c r="J3459" s="20">
        <f t="shared" si="1757"/>
        <v>0</v>
      </c>
      <c r="K3459" s="25" t="str">
        <f t="shared" si="1758"/>
        <v>0</v>
      </c>
      <c r="L3459" s="20">
        <f t="shared" si="1759"/>
        <v>0</v>
      </c>
      <c r="M3459" s="42"/>
      <c r="N3459" s="20">
        <f>COUNTIFS($B$21:$B$5019,B3459)</f>
        <v>0</v>
      </c>
    </row>
    <row r="3460" spans="1:14" ht="18.600000000000001" thickBot="1" x14ac:dyDescent="0.5">
      <c r="A3460" s="22">
        <v>3440</v>
      </c>
      <c r="B3460" s="56"/>
      <c r="C3460" s="57"/>
      <c r="D3460" s="24"/>
      <c r="E3460" s="24"/>
      <c r="F3460" s="23">
        <f t="shared" si="1755"/>
        <v>0</v>
      </c>
      <c r="G3460" s="24"/>
      <c r="H3460" s="24"/>
      <c r="I3460" s="23">
        <f t="shared" si="1756"/>
        <v>0</v>
      </c>
      <c r="J3460" s="23">
        <f t="shared" si="1757"/>
        <v>0</v>
      </c>
      <c r="K3460" s="26" t="str">
        <f t="shared" si="1758"/>
        <v>0</v>
      </c>
      <c r="L3460" s="23">
        <f t="shared" si="1759"/>
        <v>0</v>
      </c>
      <c r="M3460" s="43"/>
      <c r="N3460" s="23">
        <f>COUNTIFS($B$21:$B$5019,B3460)</f>
        <v>0</v>
      </c>
    </row>
    <row r="3461" spans="1:14" x14ac:dyDescent="0.45">
      <c r="A3461" s="16">
        <v>3441</v>
      </c>
      <c r="B3461" s="52"/>
      <c r="C3461" s="53"/>
      <c r="D3461" s="18"/>
      <c r="E3461" s="18"/>
      <c r="F3461" s="17">
        <f>D3461-E3461</f>
        <v>0</v>
      </c>
      <c r="G3461" s="18"/>
      <c r="H3461" s="18"/>
      <c r="I3461" s="17">
        <f>G3461-H3461</f>
        <v>0</v>
      </c>
      <c r="J3461" s="17">
        <f>F3461+I3461</f>
        <v>0</v>
      </c>
      <c r="K3461" s="27" t="str">
        <f>IF(E3461&lt;0,"マイナス請求",IF(J3461=1900,"○",IF(J3461=0,"0",IF(J3461&lt;1900,"値引残","要確認"))))</f>
        <v>0</v>
      </c>
      <c r="L3461" s="17">
        <f>J3461</f>
        <v>0</v>
      </c>
      <c r="M3461" s="41"/>
      <c r="N3461" s="17">
        <f>COUNTIFS($B$21:$B$5019,B3461)</f>
        <v>0</v>
      </c>
    </row>
    <row r="3462" spans="1:14" x14ac:dyDescent="0.45">
      <c r="A3462" s="19">
        <v>3442</v>
      </c>
      <c r="B3462" s="54"/>
      <c r="C3462" s="55"/>
      <c r="D3462" s="21"/>
      <c r="E3462" s="21"/>
      <c r="F3462" s="20">
        <f t="shared" ref="F3462:F3470" si="1760">D3462-E3462</f>
        <v>0</v>
      </c>
      <c r="G3462" s="21"/>
      <c r="H3462" s="21"/>
      <c r="I3462" s="20">
        <f t="shared" ref="I3462:I3470" si="1761">G3462-H3462</f>
        <v>0</v>
      </c>
      <c r="J3462" s="20">
        <f t="shared" ref="J3462:J3470" si="1762">F3462+I3462</f>
        <v>0</v>
      </c>
      <c r="K3462" s="25" t="str">
        <f t="shared" ref="K3462:K3470" si="1763">IF(E3462&lt;0,"マイナス請求",IF(J3462=1900,"○",IF(J3462=0,"0",IF(J3462&lt;1900,"値引残","要確認"))))</f>
        <v>0</v>
      </c>
      <c r="L3462" s="20">
        <f t="shared" ref="L3462:L3470" si="1764">J3462</f>
        <v>0</v>
      </c>
      <c r="M3462" s="42"/>
      <c r="N3462" s="20">
        <f>COUNTIFS($B$21:$B$5019,B3462)</f>
        <v>0</v>
      </c>
    </row>
    <row r="3463" spans="1:14" x14ac:dyDescent="0.45">
      <c r="A3463" s="19">
        <v>3443</v>
      </c>
      <c r="B3463" s="54"/>
      <c r="C3463" s="55"/>
      <c r="D3463" s="21"/>
      <c r="E3463" s="21"/>
      <c r="F3463" s="20">
        <f t="shared" si="1760"/>
        <v>0</v>
      </c>
      <c r="G3463" s="21"/>
      <c r="H3463" s="21"/>
      <c r="I3463" s="20">
        <f t="shared" si="1761"/>
        <v>0</v>
      </c>
      <c r="J3463" s="20">
        <f t="shared" si="1762"/>
        <v>0</v>
      </c>
      <c r="K3463" s="25" t="str">
        <f t="shared" si="1763"/>
        <v>0</v>
      </c>
      <c r="L3463" s="20">
        <f t="shared" si="1764"/>
        <v>0</v>
      </c>
      <c r="M3463" s="42"/>
      <c r="N3463" s="20">
        <f>COUNTIFS($B$21:$B$5019,B3463)</f>
        <v>0</v>
      </c>
    </row>
    <row r="3464" spans="1:14" x14ac:dyDescent="0.45">
      <c r="A3464" s="19">
        <v>3444</v>
      </c>
      <c r="B3464" s="54"/>
      <c r="C3464" s="55"/>
      <c r="D3464" s="21"/>
      <c r="E3464" s="21"/>
      <c r="F3464" s="20">
        <f t="shared" si="1760"/>
        <v>0</v>
      </c>
      <c r="G3464" s="21"/>
      <c r="H3464" s="21"/>
      <c r="I3464" s="20">
        <f t="shared" si="1761"/>
        <v>0</v>
      </c>
      <c r="J3464" s="20">
        <f t="shared" si="1762"/>
        <v>0</v>
      </c>
      <c r="K3464" s="25" t="str">
        <f t="shared" si="1763"/>
        <v>0</v>
      </c>
      <c r="L3464" s="20">
        <f t="shared" si="1764"/>
        <v>0</v>
      </c>
      <c r="M3464" s="42"/>
      <c r="N3464" s="20">
        <f>COUNTIFS($B$21:$B$5019,B3464)</f>
        <v>0</v>
      </c>
    </row>
    <row r="3465" spans="1:14" x14ac:dyDescent="0.45">
      <c r="A3465" s="19">
        <v>3445</v>
      </c>
      <c r="B3465" s="54"/>
      <c r="C3465" s="55"/>
      <c r="D3465" s="21"/>
      <c r="E3465" s="21"/>
      <c r="F3465" s="20">
        <f t="shared" si="1760"/>
        <v>0</v>
      </c>
      <c r="G3465" s="21"/>
      <c r="H3465" s="21"/>
      <c r="I3465" s="20">
        <f t="shared" si="1761"/>
        <v>0</v>
      </c>
      <c r="J3465" s="20">
        <f t="shared" si="1762"/>
        <v>0</v>
      </c>
      <c r="K3465" s="25" t="str">
        <f t="shared" si="1763"/>
        <v>0</v>
      </c>
      <c r="L3465" s="20">
        <f t="shared" si="1764"/>
        <v>0</v>
      </c>
      <c r="M3465" s="42"/>
      <c r="N3465" s="20">
        <f>COUNTIFS($B$21:$B$5019,B3465)</f>
        <v>0</v>
      </c>
    </row>
    <row r="3466" spans="1:14" x14ac:dyDescent="0.45">
      <c r="A3466" s="19">
        <v>3446</v>
      </c>
      <c r="B3466" s="54"/>
      <c r="C3466" s="55"/>
      <c r="D3466" s="21"/>
      <c r="E3466" s="21"/>
      <c r="F3466" s="20">
        <f t="shared" si="1760"/>
        <v>0</v>
      </c>
      <c r="G3466" s="21"/>
      <c r="H3466" s="21"/>
      <c r="I3466" s="20">
        <f t="shared" si="1761"/>
        <v>0</v>
      </c>
      <c r="J3466" s="20">
        <f t="shared" si="1762"/>
        <v>0</v>
      </c>
      <c r="K3466" s="25" t="str">
        <f t="shared" si="1763"/>
        <v>0</v>
      </c>
      <c r="L3466" s="20">
        <f t="shared" si="1764"/>
        <v>0</v>
      </c>
      <c r="M3466" s="42"/>
      <c r="N3466" s="20">
        <f>COUNTIFS($B$21:$B$5019,B3466)</f>
        <v>0</v>
      </c>
    </row>
    <row r="3467" spans="1:14" x14ac:dyDescent="0.45">
      <c r="A3467" s="19">
        <v>3447</v>
      </c>
      <c r="B3467" s="54"/>
      <c r="C3467" s="55"/>
      <c r="D3467" s="21"/>
      <c r="E3467" s="21"/>
      <c r="F3467" s="20">
        <f t="shared" si="1760"/>
        <v>0</v>
      </c>
      <c r="G3467" s="21"/>
      <c r="H3467" s="21"/>
      <c r="I3467" s="20">
        <f t="shared" si="1761"/>
        <v>0</v>
      </c>
      <c r="J3467" s="20">
        <f t="shared" si="1762"/>
        <v>0</v>
      </c>
      <c r="K3467" s="25" t="str">
        <f t="shared" si="1763"/>
        <v>0</v>
      </c>
      <c r="L3467" s="20">
        <f t="shared" si="1764"/>
        <v>0</v>
      </c>
      <c r="M3467" s="42"/>
      <c r="N3467" s="20">
        <f>COUNTIFS($B$21:$B$5019,B3467)</f>
        <v>0</v>
      </c>
    </row>
    <row r="3468" spans="1:14" x14ac:dyDescent="0.45">
      <c r="A3468" s="19">
        <v>3448</v>
      </c>
      <c r="B3468" s="54"/>
      <c r="C3468" s="55"/>
      <c r="D3468" s="21"/>
      <c r="E3468" s="21"/>
      <c r="F3468" s="20">
        <f t="shared" si="1760"/>
        <v>0</v>
      </c>
      <c r="G3468" s="21"/>
      <c r="H3468" s="21"/>
      <c r="I3468" s="20">
        <f t="shared" si="1761"/>
        <v>0</v>
      </c>
      <c r="J3468" s="20">
        <f t="shared" si="1762"/>
        <v>0</v>
      </c>
      <c r="K3468" s="25" t="str">
        <f t="shared" si="1763"/>
        <v>0</v>
      </c>
      <c r="L3468" s="20">
        <f t="shared" si="1764"/>
        <v>0</v>
      </c>
      <c r="M3468" s="42"/>
      <c r="N3468" s="20">
        <f>COUNTIFS($B$21:$B$5019,B3468)</f>
        <v>0</v>
      </c>
    </row>
    <row r="3469" spans="1:14" x14ac:dyDescent="0.45">
      <c r="A3469" s="19">
        <v>3449</v>
      </c>
      <c r="B3469" s="54"/>
      <c r="C3469" s="55"/>
      <c r="D3469" s="21"/>
      <c r="E3469" s="21"/>
      <c r="F3469" s="20">
        <f t="shared" si="1760"/>
        <v>0</v>
      </c>
      <c r="G3469" s="21"/>
      <c r="H3469" s="21"/>
      <c r="I3469" s="20">
        <f t="shared" si="1761"/>
        <v>0</v>
      </c>
      <c r="J3469" s="20">
        <f t="shared" si="1762"/>
        <v>0</v>
      </c>
      <c r="K3469" s="25" t="str">
        <f t="shared" si="1763"/>
        <v>0</v>
      </c>
      <c r="L3469" s="20">
        <f t="shared" si="1764"/>
        <v>0</v>
      </c>
      <c r="M3469" s="42"/>
      <c r="N3469" s="20">
        <f>COUNTIFS($B$21:$B$5019,B3469)</f>
        <v>0</v>
      </c>
    </row>
    <row r="3470" spans="1:14" ht="18.600000000000001" thickBot="1" x14ac:dyDescent="0.5">
      <c r="A3470" s="22">
        <v>3450</v>
      </c>
      <c r="B3470" s="56"/>
      <c r="C3470" s="57"/>
      <c r="D3470" s="24"/>
      <c r="E3470" s="24"/>
      <c r="F3470" s="23">
        <f t="shared" si="1760"/>
        <v>0</v>
      </c>
      <c r="G3470" s="24"/>
      <c r="H3470" s="24"/>
      <c r="I3470" s="23">
        <f t="shared" si="1761"/>
        <v>0</v>
      </c>
      <c r="J3470" s="23">
        <f t="shared" si="1762"/>
        <v>0</v>
      </c>
      <c r="K3470" s="26" t="str">
        <f t="shared" si="1763"/>
        <v>0</v>
      </c>
      <c r="L3470" s="23">
        <f t="shared" si="1764"/>
        <v>0</v>
      </c>
      <c r="M3470" s="43"/>
      <c r="N3470" s="23">
        <f>COUNTIFS($B$21:$B$5019,B3470)</f>
        <v>0</v>
      </c>
    </row>
    <row r="3471" spans="1:14" x14ac:dyDescent="0.45">
      <c r="A3471" s="16">
        <v>3451</v>
      </c>
      <c r="B3471" s="52"/>
      <c r="C3471" s="53"/>
      <c r="D3471" s="18"/>
      <c r="E3471" s="18"/>
      <c r="F3471" s="17">
        <f>D3471-E3471</f>
        <v>0</v>
      </c>
      <c r="G3471" s="18"/>
      <c r="H3471" s="18"/>
      <c r="I3471" s="17">
        <f>G3471-H3471</f>
        <v>0</v>
      </c>
      <c r="J3471" s="17">
        <f>F3471+I3471</f>
        <v>0</v>
      </c>
      <c r="K3471" s="27" t="str">
        <f>IF(E3471&lt;0,"マイナス請求",IF(J3471=1900,"○",IF(J3471=0,"0",IF(J3471&lt;1900,"値引残","要確認"))))</f>
        <v>0</v>
      </c>
      <c r="L3471" s="17">
        <f>J3471</f>
        <v>0</v>
      </c>
      <c r="M3471" s="41"/>
      <c r="N3471" s="17">
        <f>COUNTIFS($B$21:$B$5019,B3471)</f>
        <v>0</v>
      </c>
    </row>
    <row r="3472" spans="1:14" x14ac:dyDescent="0.45">
      <c r="A3472" s="19">
        <v>3452</v>
      </c>
      <c r="B3472" s="54"/>
      <c r="C3472" s="55"/>
      <c r="D3472" s="21"/>
      <c r="E3472" s="21"/>
      <c r="F3472" s="20">
        <f t="shared" ref="F3472:F3480" si="1765">D3472-E3472</f>
        <v>0</v>
      </c>
      <c r="G3472" s="21"/>
      <c r="H3472" s="21"/>
      <c r="I3472" s="20">
        <f t="shared" ref="I3472:I3480" si="1766">G3472-H3472</f>
        <v>0</v>
      </c>
      <c r="J3472" s="20">
        <f t="shared" ref="J3472:J3480" si="1767">F3472+I3472</f>
        <v>0</v>
      </c>
      <c r="K3472" s="25" t="str">
        <f t="shared" ref="K3472:K3480" si="1768">IF(E3472&lt;0,"マイナス請求",IF(J3472=1900,"○",IF(J3472=0,"0",IF(J3472&lt;1900,"値引残","要確認"))))</f>
        <v>0</v>
      </c>
      <c r="L3472" s="20">
        <f t="shared" ref="L3472:L3480" si="1769">J3472</f>
        <v>0</v>
      </c>
      <c r="M3472" s="42"/>
      <c r="N3472" s="20">
        <f>COUNTIFS($B$21:$B$5019,B3472)</f>
        <v>0</v>
      </c>
    </row>
    <row r="3473" spans="1:14" x14ac:dyDescent="0.45">
      <c r="A3473" s="19">
        <v>3453</v>
      </c>
      <c r="B3473" s="54"/>
      <c r="C3473" s="55"/>
      <c r="D3473" s="21"/>
      <c r="E3473" s="21"/>
      <c r="F3473" s="20">
        <f t="shared" si="1765"/>
        <v>0</v>
      </c>
      <c r="G3473" s="21"/>
      <c r="H3473" s="21"/>
      <c r="I3473" s="20">
        <f t="shared" si="1766"/>
        <v>0</v>
      </c>
      <c r="J3473" s="20">
        <f t="shared" si="1767"/>
        <v>0</v>
      </c>
      <c r="K3473" s="25" t="str">
        <f t="shared" si="1768"/>
        <v>0</v>
      </c>
      <c r="L3473" s="20">
        <f t="shared" si="1769"/>
        <v>0</v>
      </c>
      <c r="M3473" s="42"/>
      <c r="N3473" s="20">
        <f>COUNTIFS($B$21:$B$5019,B3473)</f>
        <v>0</v>
      </c>
    </row>
    <row r="3474" spans="1:14" x14ac:dyDescent="0.45">
      <c r="A3474" s="19">
        <v>3454</v>
      </c>
      <c r="B3474" s="54"/>
      <c r="C3474" s="55"/>
      <c r="D3474" s="21"/>
      <c r="E3474" s="21"/>
      <c r="F3474" s="20">
        <f t="shared" si="1765"/>
        <v>0</v>
      </c>
      <c r="G3474" s="21"/>
      <c r="H3474" s="21"/>
      <c r="I3474" s="20">
        <f t="shared" si="1766"/>
        <v>0</v>
      </c>
      <c r="J3474" s="20">
        <f t="shared" si="1767"/>
        <v>0</v>
      </c>
      <c r="K3474" s="25" t="str">
        <f t="shared" si="1768"/>
        <v>0</v>
      </c>
      <c r="L3474" s="20">
        <f t="shared" si="1769"/>
        <v>0</v>
      </c>
      <c r="M3474" s="42"/>
      <c r="N3474" s="20">
        <f>COUNTIFS($B$21:$B$5019,B3474)</f>
        <v>0</v>
      </c>
    </row>
    <row r="3475" spans="1:14" x14ac:dyDescent="0.45">
      <c r="A3475" s="19">
        <v>3455</v>
      </c>
      <c r="B3475" s="54"/>
      <c r="C3475" s="55"/>
      <c r="D3475" s="21"/>
      <c r="E3475" s="21"/>
      <c r="F3475" s="20">
        <f t="shared" si="1765"/>
        <v>0</v>
      </c>
      <c r="G3475" s="21"/>
      <c r="H3475" s="21"/>
      <c r="I3475" s="20">
        <f t="shared" si="1766"/>
        <v>0</v>
      </c>
      <c r="J3475" s="20">
        <f t="shared" si="1767"/>
        <v>0</v>
      </c>
      <c r="K3475" s="25" t="str">
        <f t="shared" si="1768"/>
        <v>0</v>
      </c>
      <c r="L3475" s="20">
        <f t="shared" si="1769"/>
        <v>0</v>
      </c>
      <c r="M3475" s="42"/>
      <c r="N3475" s="20">
        <f>COUNTIFS($B$21:$B$5019,B3475)</f>
        <v>0</v>
      </c>
    </row>
    <row r="3476" spans="1:14" x14ac:dyDescent="0.45">
      <c r="A3476" s="19">
        <v>3456</v>
      </c>
      <c r="B3476" s="54"/>
      <c r="C3476" s="55"/>
      <c r="D3476" s="21"/>
      <c r="E3476" s="21"/>
      <c r="F3476" s="20">
        <f t="shared" si="1765"/>
        <v>0</v>
      </c>
      <c r="G3476" s="21"/>
      <c r="H3476" s="21"/>
      <c r="I3476" s="20">
        <f t="shared" si="1766"/>
        <v>0</v>
      </c>
      <c r="J3476" s="20">
        <f t="shared" si="1767"/>
        <v>0</v>
      </c>
      <c r="K3476" s="25" t="str">
        <f t="shared" si="1768"/>
        <v>0</v>
      </c>
      <c r="L3476" s="20">
        <f t="shared" si="1769"/>
        <v>0</v>
      </c>
      <c r="M3476" s="42"/>
      <c r="N3476" s="20">
        <f>COUNTIFS($B$21:$B$5019,B3476)</f>
        <v>0</v>
      </c>
    </row>
    <row r="3477" spans="1:14" x14ac:dyDescent="0.45">
      <c r="A3477" s="19">
        <v>3457</v>
      </c>
      <c r="B3477" s="54"/>
      <c r="C3477" s="55"/>
      <c r="D3477" s="21"/>
      <c r="E3477" s="21"/>
      <c r="F3477" s="20">
        <f t="shared" si="1765"/>
        <v>0</v>
      </c>
      <c r="G3477" s="21"/>
      <c r="H3477" s="21"/>
      <c r="I3477" s="20">
        <f t="shared" si="1766"/>
        <v>0</v>
      </c>
      <c r="J3477" s="20">
        <f t="shared" si="1767"/>
        <v>0</v>
      </c>
      <c r="K3477" s="25" t="str">
        <f t="shared" si="1768"/>
        <v>0</v>
      </c>
      <c r="L3477" s="20">
        <f t="shared" si="1769"/>
        <v>0</v>
      </c>
      <c r="M3477" s="42"/>
      <c r="N3477" s="20">
        <f>COUNTIFS($B$21:$B$5019,B3477)</f>
        <v>0</v>
      </c>
    </row>
    <row r="3478" spans="1:14" x14ac:dyDescent="0.45">
      <c r="A3478" s="19">
        <v>3458</v>
      </c>
      <c r="B3478" s="54"/>
      <c r="C3478" s="55"/>
      <c r="D3478" s="21"/>
      <c r="E3478" s="21"/>
      <c r="F3478" s="20">
        <f t="shared" si="1765"/>
        <v>0</v>
      </c>
      <c r="G3478" s="21"/>
      <c r="H3478" s="21"/>
      <c r="I3478" s="20">
        <f t="shared" si="1766"/>
        <v>0</v>
      </c>
      <c r="J3478" s="20">
        <f t="shared" si="1767"/>
        <v>0</v>
      </c>
      <c r="K3478" s="25" t="str">
        <f t="shared" si="1768"/>
        <v>0</v>
      </c>
      <c r="L3478" s="20">
        <f t="shared" si="1769"/>
        <v>0</v>
      </c>
      <c r="M3478" s="42"/>
      <c r="N3478" s="20">
        <f>COUNTIFS($B$21:$B$5019,B3478)</f>
        <v>0</v>
      </c>
    </row>
    <row r="3479" spans="1:14" x14ac:dyDescent="0.45">
      <c r="A3479" s="19">
        <v>3459</v>
      </c>
      <c r="B3479" s="54"/>
      <c r="C3479" s="55"/>
      <c r="D3479" s="21"/>
      <c r="E3479" s="21"/>
      <c r="F3479" s="20">
        <f t="shared" si="1765"/>
        <v>0</v>
      </c>
      <c r="G3479" s="21"/>
      <c r="H3479" s="21"/>
      <c r="I3479" s="20">
        <f t="shared" si="1766"/>
        <v>0</v>
      </c>
      <c r="J3479" s="20">
        <f t="shared" si="1767"/>
        <v>0</v>
      </c>
      <c r="K3479" s="25" t="str">
        <f t="shared" si="1768"/>
        <v>0</v>
      </c>
      <c r="L3479" s="20">
        <f t="shared" si="1769"/>
        <v>0</v>
      </c>
      <c r="M3479" s="42"/>
      <c r="N3479" s="20">
        <f>COUNTIFS($B$21:$B$5019,B3479)</f>
        <v>0</v>
      </c>
    </row>
    <row r="3480" spans="1:14" ht="18.600000000000001" thickBot="1" x14ac:dyDescent="0.5">
      <c r="A3480" s="22">
        <v>3460</v>
      </c>
      <c r="B3480" s="56"/>
      <c r="C3480" s="57"/>
      <c r="D3480" s="24"/>
      <c r="E3480" s="24"/>
      <c r="F3480" s="23">
        <f t="shared" si="1765"/>
        <v>0</v>
      </c>
      <c r="G3480" s="24"/>
      <c r="H3480" s="24"/>
      <c r="I3480" s="23">
        <f t="shared" si="1766"/>
        <v>0</v>
      </c>
      <c r="J3480" s="23">
        <f t="shared" si="1767"/>
        <v>0</v>
      </c>
      <c r="K3480" s="26" t="str">
        <f t="shared" si="1768"/>
        <v>0</v>
      </c>
      <c r="L3480" s="23">
        <f t="shared" si="1769"/>
        <v>0</v>
      </c>
      <c r="M3480" s="43"/>
      <c r="N3480" s="23">
        <f>COUNTIFS($B$21:$B$5019,B3480)</f>
        <v>0</v>
      </c>
    </row>
    <row r="3481" spans="1:14" x14ac:dyDescent="0.45">
      <c r="A3481" s="16">
        <v>3461</v>
      </c>
      <c r="B3481" s="52"/>
      <c r="C3481" s="53"/>
      <c r="D3481" s="18"/>
      <c r="E3481" s="18"/>
      <c r="F3481" s="17">
        <f>D3481-E3481</f>
        <v>0</v>
      </c>
      <c r="G3481" s="18"/>
      <c r="H3481" s="18"/>
      <c r="I3481" s="17">
        <f>G3481-H3481</f>
        <v>0</v>
      </c>
      <c r="J3481" s="17">
        <f>F3481+I3481</f>
        <v>0</v>
      </c>
      <c r="K3481" s="27" t="str">
        <f>IF(E3481&lt;0,"マイナス請求",IF(J3481=1900,"○",IF(J3481=0,"0",IF(J3481&lt;1900,"値引残","要確認"))))</f>
        <v>0</v>
      </c>
      <c r="L3481" s="17">
        <f>J3481</f>
        <v>0</v>
      </c>
      <c r="M3481" s="41"/>
      <c r="N3481" s="17">
        <f>COUNTIFS($B$21:$B$5019,B3481)</f>
        <v>0</v>
      </c>
    </row>
    <row r="3482" spans="1:14" x14ac:dyDescent="0.45">
      <c r="A3482" s="19">
        <v>3462</v>
      </c>
      <c r="B3482" s="54"/>
      <c r="C3482" s="55"/>
      <c r="D3482" s="21"/>
      <c r="E3482" s="21"/>
      <c r="F3482" s="20">
        <f t="shared" ref="F3482:F3490" si="1770">D3482-E3482</f>
        <v>0</v>
      </c>
      <c r="G3482" s="21"/>
      <c r="H3482" s="21"/>
      <c r="I3482" s="20">
        <f t="shared" ref="I3482:I3490" si="1771">G3482-H3482</f>
        <v>0</v>
      </c>
      <c r="J3482" s="20">
        <f t="shared" ref="J3482:J3490" si="1772">F3482+I3482</f>
        <v>0</v>
      </c>
      <c r="K3482" s="25" t="str">
        <f t="shared" ref="K3482:K3490" si="1773">IF(E3482&lt;0,"マイナス請求",IF(J3482=1900,"○",IF(J3482=0,"0",IF(J3482&lt;1900,"値引残","要確認"))))</f>
        <v>0</v>
      </c>
      <c r="L3482" s="20">
        <f t="shared" ref="L3482:L3490" si="1774">J3482</f>
        <v>0</v>
      </c>
      <c r="M3482" s="42"/>
      <c r="N3482" s="20">
        <f>COUNTIFS($B$21:$B$5019,B3482)</f>
        <v>0</v>
      </c>
    </row>
    <row r="3483" spans="1:14" x14ac:dyDescent="0.45">
      <c r="A3483" s="19">
        <v>3463</v>
      </c>
      <c r="B3483" s="54"/>
      <c r="C3483" s="55"/>
      <c r="D3483" s="21"/>
      <c r="E3483" s="21"/>
      <c r="F3483" s="20">
        <f t="shared" si="1770"/>
        <v>0</v>
      </c>
      <c r="G3483" s="21"/>
      <c r="H3483" s="21"/>
      <c r="I3483" s="20">
        <f t="shared" si="1771"/>
        <v>0</v>
      </c>
      <c r="J3483" s="20">
        <f t="shared" si="1772"/>
        <v>0</v>
      </c>
      <c r="K3483" s="25" t="str">
        <f t="shared" si="1773"/>
        <v>0</v>
      </c>
      <c r="L3483" s="20">
        <f t="shared" si="1774"/>
        <v>0</v>
      </c>
      <c r="M3483" s="42"/>
      <c r="N3483" s="20">
        <f>COUNTIFS($B$21:$B$5019,B3483)</f>
        <v>0</v>
      </c>
    </row>
    <row r="3484" spans="1:14" x14ac:dyDescent="0.45">
      <c r="A3484" s="19">
        <v>3464</v>
      </c>
      <c r="B3484" s="54"/>
      <c r="C3484" s="55"/>
      <c r="D3484" s="21"/>
      <c r="E3484" s="21"/>
      <c r="F3484" s="20">
        <f t="shared" si="1770"/>
        <v>0</v>
      </c>
      <c r="G3484" s="21"/>
      <c r="H3484" s="21"/>
      <c r="I3484" s="20">
        <f t="shared" si="1771"/>
        <v>0</v>
      </c>
      <c r="J3484" s="20">
        <f t="shared" si="1772"/>
        <v>0</v>
      </c>
      <c r="K3484" s="25" t="str">
        <f t="shared" si="1773"/>
        <v>0</v>
      </c>
      <c r="L3484" s="20">
        <f t="shared" si="1774"/>
        <v>0</v>
      </c>
      <c r="M3484" s="42"/>
      <c r="N3484" s="20">
        <f>COUNTIFS($B$21:$B$5019,B3484)</f>
        <v>0</v>
      </c>
    </row>
    <row r="3485" spans="1:14" x14ac:dyDescent="0.45">
      <c r="A3485" s="19">
        <v>3465</v>
      </c>
      <c r="B3485" s="54"/>
      <c r="C3485" s="55"/>
      <c r="D3485" s="21"/>
      <c r="E3485" s="21"/>
      <c r="F3485" s="20">
        <f t="shared" si="1770"/>
        <v>0</v>
      </c>
      <c r="G3485" s="21"/>
      <c r="H3485" s="21"/>
      <c r="I3485" s="20">
        <f t="shared" si="1771"/>
        <v>0</v>
      </c>
      <c r="J3485" s="20">
        <f t="shared" si="1772"/>
        <v>0</v>
      </c>
      <c r="K3485" s="25" t="str">
        <f t="shared" si="1773"/>
        <v>0</v>
      </c>
      <c r="L3485" s="20">
        <f t="shared" si="1774"/>
        <v>0</v>
      </c>
      <c r="M3485" s="42"/>
      <c r="N3485" s="20">
        <f>COUNTIFS($B$21:$B$5019,B3485)</f>
        <v>0</v>
      </c>
    </row>
    <row r="3486" spans="1:14" x14ac:dyDescent="0.45">
      <c r="A3486" s="19">
        <v>3466</v>
      </c>
      <c r="B3486" s="54"/>
      <c r="C3486" s="55"/>
      <c r="D3486" s="21"/>
      <c r="E3486" s="21"/>
      <c r="F3486" s="20">
        <f t="shared" si="1770"/>
        <v>0</v>
      </c>
      <c r="G3486" s="21"/>
      <c r="H3486" s="21"/>
      <c r="I3486" s="20">
        <f t="shared" si="1771"/>
        <v>0</v>
      </c>
      <c r="J3486" s="20">
        <f t="shared" si="1772"/>
        <v>0</v>
      </c>
      <c r="K3486" s="25" t="str">
        <f t="shared" si="1773"/>
        <v>0</v>
      </c>
      <c r="L3486" s="20">
        <f t="shared" si="1774"/>
        <v>0</v>
      </c>
      <c r="M3486" s="42"/>
      <c r="N3486" s="20">
        <f>COUNTIFS($B$21:$B$5019,B3486)</f>
        <v>0</v>
      </c>
    </row>
    <row r="3487" spans="1:14" x14ac:dyDescent="0.45">
      <c r="A3487" s="19">
        <v>3467</v>
      </c>
      <c r="B3487" s="54"/>
      <c r="C3487" s="55"/>
      <c r="D3487" s="21"/>
      <c r="E3487" s="21"/>
      <c r="F3487" s="20">
        <f t="shared" si="1770"/>
        <v>0</v>
      </c>
      <c r="G3487" s="21"/>
      <c r="H3487" s="21"/>
      <c r="I3487" s="20">
        <f t="shared" si="1771"/>
        <v>0</v>
      </c>
      <c r="J3487" s="20">
        <f t="shared" si="1772"/>
        <v>0</v>
      </c>
      <c r="K3487" s="25" t="str">
        <f t="shared" si="1773"/>
        <v>0</v>
      </c>
      <c r="L3487" s="20">
        <f t="shared" si="1774"/>
        <v>0</v>
      </c>
      <c r="M3487" s="42"/>
      <c r="N3487" s="20">
        <f>COUNTIFS($B$21:$B$5019,B3487)</f>
        <v>0</v>
      </c>
    </row>
    <row r="3488" spans="1:14" x14ac:dyDescent="0.45">
      <c r="A3488" s="19">
        <v>3468</v>
      </c>
      <c r="B3488" s="54"/>
      <c r="C3488" s="55"/>
      <c r="D3488" s="21"/>
      <c r="E3488" s="21"/>
      <c r="F3488" s="20">
        <f t="shared" si="1770"/>
        <v>0</v>
      </c>
      <c r="G3488" s="21"/>
      <c r="H3488" s="21"/>
      <c r="I3488" s="20">
        <f t="shared" si="1771"/>
        <v>0</v>
      </c>
      <c r="J3488" s="20">
        <f t="shared" si="1772"/>
        <v>0</v>
      </c>
      <c r="K3488" s="25" t="str">
        <f t="shared" si="1773"/>
        <v>0</v>
      </c>
      <c r="L3488" s="20">
        <f t="shared" si="1774"/>
        <v>0</v>
      </c>
      <c r="M3488" s="42"/>
      <c r="N3488" s="20">
        <f>COUNTIFS($B$21:$B$5019,B3488)</f>
        <v>0</v>
      </c>
    </row>
    <row r="3489" spans="1:14" x14ac:dyDescent="0.45">
      <c r="A3489" s="19">
        <v>3469</v>
      </c>
      <c r="B3489" s="54"/>
      <c r="C3489" s="55"/>
      <c r="D3489" s="21"/>
      <c r="E3489" s="21"/>
      <c r="F3489" s="20">
        <f t="shared" si="1770"/>
        <v>0</v>
      </c>
      <c r="G3489" s="21"/>
      <c r="H3489" s="21"/>
      <c r="I3489" s="20">
        <f t="shared" si="1771"/>
        <v>0</v>
      </c>
      <c r="J3489" s="20">
        <f t="shared" si="1772"/>
        <v>0</v>
      </c>
      <c r="K3489" s="25" t="str">
        <f t="shared" si="1773"/>
        <v>0</v>
      </c>
      <c r="L3489" s="20">
        <f t="shared" si="1774"/>
        <v>0</v>
      </c>
      <c r="M3489" s="42"/>
      <c r="N3489" s="20">
        <f>COUNTIFS($B$21:$B$5019,B3489)</f>
        <v>0</v>
      </c>
    </row>
    <row r="3490" spans="1:14" ht="18.600000000000001" thickBot="1" x14ac:dyDescent="0.5">
      <c r="A3490" s="22">
        <v>3470</v>
      </c>
      <c r="B3490" s="56"/>
      <c r="C3490" s="57"/>
      <c r="D3490" s="24"/>
      <c r="E3490" s="24"/>
      <c r="F3490" s="23">
        <f t="shared" si="1770"/>
        <v>0</v>
      </c>
      <c r="G3490" s="24"/>
      <c r="H3490" s="24"/>
      <c r="I3490" s="23">
        <f t="shared" si="1771"/>
        <v>0</v>
      </c>
      <c r="J3490" s="23">
        <f t="shared" si="1772"/>
        <v>0</v>
      </c>
      <c r="K3490" s="26" t="str">
        <f t="shared" si="1773"/>
        <v>0</v>
      </c>
      <c r="L3490" s="23">
        <f t="shared" si="1774"/>
        <v>0</v>
      </c>
      <c r="M3490" s="43"/>
      <c r="N3490" s="23">
        <f>COUNTIFS($B$21:$B$5019,B3490)</f>
        <v>0</v>
      </c>
    </row>
    <row r="3491" spans="1:14" x14ac:dyDescent="0.45">
      <c r="A3491" s="16">
        <v>3471</v>
      </c>
      <c r="B3491" s="52"/>
      <c r="C3491" s="53"/>
      <c r="D3491" s="18"/>
      <c r="E3491" s="18"/>
      <c r="F3491" s="17">
        <f>D3491-E3491</f>
        <v>0</v>
      </c>
      <c r="G3491" s="18"/>
      <c r="H3491" s="18"/>
      <c r="I3491" s="17">
        <f>G3491-H3491</f>
        <v>0</v>
      </c>
      <c r="J3491" s="17">
        <f>F3491+I3491</f>
        <v>0</v>
      </c>
      <c r="K3491" s="27" t="str">
        <f>IF(E3491&lt;0,"マイナス請求",IF(J3491=1900,"○",IF(J3491=0,"0",IF(J3491&lt;1900,"値引残","要確認"))))</f>
        <v>0</v>
      </c>
      <c r="L3491" s="17">
        <f>J3491</f>
        <v>0</v>
      </c>
      <c r="M3491" s="41"/>
      <c r="N3491" s="17">
        <f>COUNTIFS($B$21:$B$5019,B3491)</f>
        <v>0</v>
      </c>
    </row>
    <row r="3492" spans="1:14" x14ac:dyDescent="0.45">
      <c r="A3492" s="19">
        <v>3472</v>
      </c>
      <c r="B3492" s="54"/>
      <c r="C3492" s="55"/>
      <c r="D3492" s="21"/>
      <c r="E3492" s="21"/>
      <c r="F3492" s="20">
        <f t="shared" ref="F3492:F3500" si="1775">D3492-E3492</f>
        <v>0</v>
      </c>
      <c r="G3492" s="21"/>
      <c r="H3492" s="21"/>
      <c r="I3492" s="20">
        <f t="shared" ref="I3492:I3500" si="1776">G3492-H3492</f>
        <v>0</v>
      </c>
      <c r="J3492" s="20">
        <f t="shared" ref="J3492:J3500" si="1777">F3492+I3492</f>
        <v>0</v>
      </c>
      <c r="K3492" s="25" t="str">
        <f t="shared" ref="K3492:K3500" si="1778">IF(E3492&lt;0,"マイナス請求",IF(J3492=1900,"○",IF(J3492=0,"0",IF(J3492&lt;1900,"値引残","要確認"))))</f>
        <v>0</v>
      </c>
      <c r="L3492" s="20">
        <f t="shared" ref="L3492:L3500" si="1779">J3492</f>
        <v>0</v>
      </c>
      <c r="M3492" s="42"/>
      <c r="N3492" s="20">
        <f>COUNTIFS($B$21:$B$5019,B3492)</f>
        <v>0</v>
      </c>
    </row>
    <row r="3493" spans="1:14" x14ac:dyDescent="0.45">
      <c r="A3493" s="19">
        <v>3473</v>
      </c>
      <c r="B3493" s="54"/>
      <c r="C3493" s="55"/>
      <c r="D3493" s="21"/>
      <c r="E3493" s="21"/>
      <c r="F3493" s="20">
        <f t="shared" si="1775"/>
        <v>0</v>
      </c>
      <c r="G3493" s="21"/>
      <c r="H3493" s="21"/>
      <c r="I3493" s="20">
        <f t="shared" si="1776"/>
        <v>0</v>
      </c>
      <c r="J3493" s="20">
        <f t="shared" si="1777"/>
        <v>0</v>
      </c>
      <c r="K3493" s="25" t="str">
        <f t="shared" si="1778"/>
        <v>0</v>
      </c>
      <c r="L3493" s="20">
        <f t="shared" si="1779"/>
        <v>0</v>
      </c>
      <c r="M3493" s="42"/>
      <c r="N3493" s="20">
        <f>COUNTIFS($B$21:$B$5019,B3493)</f>
        <v>0</v>
      </c>
    </row>
    <row r="3494" spans="1:14" x14ac:dyDescent="0.45">
      <c r="A3494" s="19">
        <v>3474</v>
      </c>
      <c r="B3494" s="54"/>
      <c r="C3494" s="55"/>
      <c r="D3494" s="21"/>
      <c r="E3494" s="21"/>
      <c r="F3494" s="20">
        <f t="shared" si="1775"/>
        <v>0</v>
      </c>
      <c r="G3494" s="21"/>
      <c r="H3494" s="21"/>
      <c r="I3494" s="20">
        <f t="shared" si="1776"/>
        <v>0</v>
      </c>
      <c r="J3494" s="20">
        <f t="shared" si="1777"/>
        <v>0</v>
      </c>
      <c r="K3494" s="25" t="str">
        <f t="shared" si="1778"/>
        <v>0</v>
      </c>
      <c r="L3494" s="20">
        <f t="shared" si="1779"/>
        <v>0</v>
      </c>
      <c r="M3494" s="42"/>
      <c r="N3494" s="20">
        <f>COUNTIFS($B$21:$B$5019,B3494)</f>
        <v>0</v>
      </c>
    </row>
    <row r="3495" spans="1:14" x14ac:dyDescent="0.45">
      <c r="A3495" s="19">
        <v>3475</v>
      </c>
      <c r="B3495" s="54"/>
      <c r="C3495" s="55"/>
      <c r="D3495" s="21"/>
      <c r="E3495" s="21"/>
      <c r="F3495" s="20">
        <f t="shared" si="1775"/>
        <v>0</v>
      </c>
      <c r="G3495" s="21"/>
      <c r="H3495" s="21"/>
      <c r="I3495" s="20">
        <f t="shared" si="1776"/>
        <v>0</v>
      </c>
      <c r="J3495" s="20">
        <f t="shared" si="1777"/>
        <v>0</v>
      </c>
      <c r="K3495" s="25" t="str">
        <f t="shared" si="1778"/>
        <v>0</v>
      </c>
      <c r="L3495" s="20">
        <f t="shared" si="1779"/>
        <v>0</v>
      </c>
      <c r="M3495" s="42"/>
      <c r="N3495" s="20">
        <f>COUNTIFS($B$21:$B$5019,B3495)</f>
        <v>0</v>
      </c>
    </row>
    <row r="3496" spans="1:14" x14ac:dyDescent="0.45">
      <c r="A3496" s="19">
        <v>3476</v>
      </c>
      <c r="B3496" s="54"/>
      <c r="C3496" s="55"/>
      <c r="D3496" s="21"/>
      <c r="E3496" s="21"/>
      <c r="F3496" s="20">
        <f t="shared" si="1775"/>
        <v>0</v>
      </c>
      <c r="G3496" s="21"/>
      <c r="H3496" s="21"/>
      <c r="I3496" s="20">
        <f t="shared" si="1776"/>
        <v>0</v>
      </c>
      <c r="J3496" s="20">
        <f t="shared" si="1777"/>
        <v>0</v>
      </c>
      <c r="K3496" s="25" t="str">
        <f t="shared" si="1778"/>
        <v>0</v>
      </c>
      <c r="L3496" s="20">
        <f t="shared" si="1779"/>
        <v>0</v>
      </c>
      <c r="M3496" s="42"/>
      <c r="N3496" s="20">
        <f>COUNTIFS($B$21:$B$5019,B3496)</f>
        <v>0</v>
      </c>
    </row>
    <row r="3497" spans="1:14" x14ac:dyDescent="0.45">
      <c r="A3497" s="19">
        <v>3477</v>
      </c>
      <c r="B3497" s="54"/>
      <c r="C3497" s="55"/>
      <c r="D3497" s="21"/>
      <c r="E3497" s="21"/>
      <c r="F3497" s="20">
        <f t="shared" si="1775"/>
        <v>0</v>
      </c>
      <c r="G3497" s="21"/>
      <c r="H3497" s="21"/>
      <c r="I3497" s="20">
        <f t="shared" si="1776"/>
        <v>0</v>
      </c>
      <c r="J3497" s="20">
        <f t="shared" si="1777"/>
        <v>0</v>
      </c>
      <c r="K3497" s="25" t="str">
        <f t="shared" si="1778"/>
        <v>0</v>
      </c>
      <c r="L3497" s="20">
        <f t="shared" si="1779"/>
        <v>0</v>
      </c>
      <c r="M3497" s="42"/>
      <c r="N3497" s="20">
        <f>COUNTIFS($B$21:$B$5019,B3497)</f>
        <v>0</v>
      </c>
    </row>
    <row r="3498" spans="1:14" x14ac:dyDescent="0.45">
      <c r="A3498" s="19">
        <v>3478</v>
      </c>
      <c r="B3498" s="54"/>
      <c r="C3498" s="55"/>
      <c r="D3498" s="21"/>
      <c r="E3498" s="21"/>
      <c r="F3498" s="20">
        <f t="shared" si="1775"/>
        <v>0</v>
      </c>
      <c r="G3498" s="21"/>
      <c r="H3498" s="21"/>
      <c r="I3498" s="20">
        <f t="shared" si="1776"/>
        <v>0</v>
      </c>
      <c r="J3498" s="20">
        <f t="shared" si="1777"/>
        <v>0</v>
      </c>
      <c r="K3498" s="25" t="str">
        <f t="shared" si="1778"/>
        <v>0</v>
      </c>
      <c r="L3498" s="20">
        <f t="shared" si="1779"/>
        <v>0</v>
      </c>
      <c r="M3498" s="42"/>
      <c r="N3498" s="20">
        <f>COUNTIFS($B$21:$B$5019,B3498)</f>
        <v>0</v>
      </c>
    </row>
    <row r="3499" spans="1:14" x14ac:dyDescent="0.45">
      <c r="A3499" s="19">
        <v>3479</v>
      </c>
      <c r="B3499" s="54"/>
      <c r="C3499" s="55"/>
      <c r="D3499" s="21"/>
      <c r="E3499" s="21"/>
      <c r="F3499" s="20">
        <f t="shared" si="1775"/>
        <v>0</v>
      </c>
      <c r="G3499" s="21"/>
      <c r="H3499" s="21"/>
      <c r="I3499" s="20">
        <f t="shared" si="1776"/>
        <v>0</v>
      </c>
      <c r="J3499" s="20">
        <f t="shared" si="1777"/>
        <v>0</v>
      </c>
      <c r="K3499" s="25" t="str">
        <f t="shared" si="1778"/>
        <v>0</v>
      </c>
      <c r="L3499" s="20">
        <f t="shared" si="1779"/>
        <v>0</v>
      </c>
      <c r="M3499" s="42"/>
      <c r="N3499" s="20">
        <f>COUNTIFS($B$21:$B$5019,B3499)</f>
        <v>0</v>
      </c>
    </row>
    <row r="3500" spans="1:14" ht="18.600000000000001" thickBot="1" x14ac:dyDescent="0.5">
      <c r="A3500" s="22">
        <v>3480</v>
      </c>
      <c r="B3500" s="56"/>
      <c r="C3500" s="57"/>
      <c r="D3500" s="24"/>
      <c r="E3500" s="24"/>
      <c r="F3500" s="23">
        <f t="shared" si="1775"/>
        <v>0</v>
      </c>
      <c r="G3500" s="24"/>
      <c r="H3500" s="24"/>
      <c r="I3500" s="23">
        <f t="shared" si="1776"/>
        <v>0</v>
      </c>
      <c r="J3500" s="23">
        <f t="shared" si="1777"/>
        <v>0</v>
      </c>
      <c r="K3500" s="26" t="str">
        <f t="shared" si="1778"/>
        <v>0</v>
      </c>
      <c r="L3500" s="23">
        <f t="shared" si="1779"/>
        <v>0</v>
      </c>
      <c r="M3500" s="43"/>
      <c r="N3500" s="23">
        <f>COUNTIFS($B$21:$B$5019,B3500)</f>
        <v>0</v>
      </c>
    </row>
    <row r="3501" spans="1:14" x14ac:dyDescent="0.45">
      <c r="A3501" s="16">
        <v>3481</v>
      </c>
      <c r="B3501" s="52"/>
      <c r="C3501" s="53"/>
      <c r="D3501" s="18"/>
      <c r="E3501" s="18"/>
      <c r="F3501" s="17">
        <f>D3501-E3501</f>
        <v>0</v>
      </c>
      <c r="G3501" s="18"/>
      <c r="H3501" s="18"/>
      <c r="I3501" s="17">
        <f>G3501-H3501</f>
        <v>0</v>
      </c>
      <c r="J3501" s="17">
        <f>F3501+I3501</f>
        <v>0</v>
      </c>
      <c r="K3501" s="27" t="str">
        <f>IF(E3501&lt;0,"マイナス請求",IF(J3501=1900,"○",IF(J3501=0,"0",IF(J3501&lt;1900,"値引残","要確認"))))</f>
        <v>0</v>
      </c>
      <c r="L3501" s="17">
        <f>J3501</f>
        <v>0</v>
      </c>
      <c r="M3501" s="41"/>
      <c r="N3501" s="17">
        <f>COUNTIFS($B$21:$B$5019,B3501)</f>
        <v>0</v>
      </c>
    </row>
    <row r="3502" spans="1:14" x14ac:dyDescent="0.45">
      <c r="A3502" s="19">
        <v>3482</v>
      </c>
      <c r="B3502" s="54"/>
      <c r="C3502" s="55"/>
      <c r="D3502" s="21"/>
      <c r="E3502" s="21"/>
      <c r="F3502" s="20">
        <f t="shared" ref="F3502:F3510" si="1780">D3502-E3502</f>
        <v>0</v>
      </c>
      <c r="G3502" s="21"/>
      <c r="H3502" s="21"/>
      <c r="I3502" s="20">
        <f t="shared" ref="I3502:I3510" si="1781">G3502-H3502</f>
        <v>0</v>
      </c>
      <c r="J3502" s="20">
        <f t="shared" ref="J3502:J3510" si="1782">F3502+I3502</f>
        <v>0</v>
      </c>
      <c r="K3502" s="25" t="str">
        <f t="shared" ref="K3502:K3510" si="1783">IF(E3502&lt;0,"マイナス請求",IF(J3502=1900,"○",IF(J3502=0,"0",IF(J3502&lt;1900,"値引残","要確認"))))</f>
        <v>0</v>
      </c>
      <c r="L3502" s="20">
        <f t="shared" ref="L3502:L3510" si="1784">J3502</f>
        <v>0</v>
      </c>
      <c r="M3502" s="42"/>
      <c r="N3502" s="20">
        <f>COUNTIFS($B$21:$B$5019,B3502)</f>
        <v>0</v>
      </c>
    </row>
    <row r="3503" spans="1:14" x14ac:dyDescent="0.45">
      <c r="A3503" s="19">
        <v>3483</v>
      </c>
      <c r="B3503" s="54"/>
      <c r="C3503" s="55"/>
      <c r="D3503" s="21"/>
      <c r="E3503" s="21"/>
      <c r="F3503" s="20">
        <f t="shared" si="1780"/>
        <v>0</v>
      </c>
      <c r="G3503" s="21"/>
      <c r="H3503" s="21"/>
      <c r="I3503" s="20">
        <f t="shared" si="1781"/>
        <v>0</v>
      </c>
      <c r="J3503" s="20">
        <f t="shared" si="1782"/>
        <v>0</v>
      </c>
      <c r="K3503" s="25" t="str">
        <f t="shared" si="1783"/>
        <v>0</v>
      </c>
      <c r="L3503" s="20">
        <f t="shared" si="1784"/>
        <v>0</v>
      </c>
      <c r="M3503" s="42"/>
      <c r="N3503" s="20">
        <f>COUNTIFS($B$21:$B$5019,B3503)</f>
        <v>0</v>
      </c>
    </row>
    <row r="3504" spans="1:14" x14ac:dyDescent="0.45">
      <c r="A3504" s="19">
        <v>3484</v>
      </c>
      <c r="B3504" s="54"/>
      <c r="C3504" s="55"/>
      <c r="D3504" s="21"/>
      <c r="E3504" s="21"/>
      <c r="F3504" s="20">
        <f t="shared" si="1780"/>
        <v>0</v>
      </c>
      <c r="G3504" s="21"/>
      <c r="H3504" s="21"/>
      <c r="I3504" s="20">
        <f t="shared" si="1781"/>
        <v>0</v>
      </c>
      <c r="J3504" s="20">
        <f t="shared" si="1782"/>
        <v>0</v>
      </c>
      <c r="K3504" s="25" t="str">
        <f t="shared" si="1783"/>
        <v>0</v>
      </c>
      <c r="L3504" s="20">
        <f t="shared" si="1784"/>
        <v>0</v>
      </c>
      <c r="M3504" s="42"/>
      <c r="N3504" s="20">
        <f>COUNTIFS($B$21:$B$5019,B3504)</f>
        <v>0</v>
      </c>
    </row>
    <row r="3505" spans="1:14" x14ac:dyDescent="0.45">
      <c r="A3505" s="19">
        <v>3485</v>
      </c>
      <c r="B3505" s="54"/>
      <c r="C3505" s="55"/>
      <c r="D3505" s="21"/>
      <c r="E3505" s="21"/>
      <c r="F3505" s="20">
        <f t="shared" si="1780"/>
        <v>0</v>
      </c>
      <c r="G3505" s="21"/>
      <c r="H3505" s="21"/>
      <c r="I3505" s="20">
        <f t="shared" si="1781"/>
        <v>0</v>
      </c>
      <c r="J3505" s="20">
        <f t="shared" si="1782"/>
        <v>0</v>
      </c>
      <c r="K3505" s="25" t="str">
        <f t="shared" si="1783"/>
        <v>0</v>
      </c>
      <c r="L3505" s="20">
        <f t="shared" si="1784"/>
        <v>0</v>
      </c>
      <c r="M3505" s="42"/>
      <c r="N3505" s="20">
        <f>COUNTIFS($B$21:$B$5019,B3505)</f>
        <v>0</v>
      </c>
    </row>
    <row r="3506" spans="1:14" x14ac:dyDescent="0.45">
      <c r="A3506" s="19">
        <v>3486</v>
      </c>
      <c r="B3506" s="54"/>
      <c r="C3506" s="55"/>
      <c r="D3506" s="21"/>
      <c r="E3506" s="21"/>
      <c r="F3506" s="20">
        <f t="shared" si="1780"/>
        <v>0</v>
      </c>
      <c r="G3506" s="21"/>
      <c r="H3506" s="21"/>
      <c r="I3506" s="20">
        <f t="shared" si="1781"/>
        <v>0</v>
      </c>
      <c r="J3506" s="20">
        <f t="shared" si="1782"/>
        <v>0</v>
      </c>
      <c r="K3506" s="25" t="str">
        <f t="shared" si="1783"/>
        <v>0</v>
      </c>
      <c r="L3506" s="20">
        <f t="shared" si="1784"/>
        <v>0</v>
      </c>
      <c r="M3506" s="42"/>
      <c r="N3506" s="20">
        <f>COUNTIFS($B$21:$B$5019,B3506)</f>
        <v>0</v>
      </c>
    </row>
    <row r="3507" spans="1:14" x14ac:dyDescent="0.45">
      <c r="A3507" s="19">
        <v>3487</v>
      </c>
      <c r="B3507" s="54"/>
      <c r="C3507" s="55"/>
      <c r="D3507" s="21"/>
      <c r="E3507" s="21"/>
      <c r="F3507" s="20">
        <f t="shared" si="1780"/>
        <v>0</v>
      </c>
      <c r="G3507" s="21"/>
      <c r="H3507" s="21"/>
      <c r="I3507" s="20">
        <f t="shared" si="1781"/>
        <v>0</v>
      </c>
      <c r="J3507" s="20">
        <f t="shared" si="1782"/>
        <v>0</v>
      </c>
      <c r="K3507" s="25" t="str">
        <f t="shared" si="1783"/>
        <v>0</v>
      </c>
      <c r="L3507" s="20">
        <f t="shared" si="1784"/>
        <v>0</v>
      </c>
      <c r="M3507" s="42"/>
      <c r="N3507" s="20">
        <f>COUNTIFS($B$21:$B$5019,B3507)</f>
        <v>0</v>
      </c>
    </row>
    <row r="3508" spans="1:14" x14ac:dyDescent="0.45">
      <c r="A3508" s="19">
        <v>3488</v>
      </c>
      <c r="B3508" s="54"/>
      <c r="C3508" s="55"/>
      <c r="D3508" s="21"/>
      <c r="E3508" s="21"/>
      <c r="F3508" s="20">
        <f t="shared" si="1780"/>
        <v>0</v>
      </c>
      <c r="G3508" s="21"/>
      <c r="H3508" s="21"/>
      <c r="I3508" s="20">
        <f t="shared" si="1781"/>
        <v>0</v>
      </c>
      <c r="J3508" s="20">
        <f t="shared" si="1782"/>
        <v>0</v>
      </c>
      <c r="K3508" s="25" t="str">
        <f t="shared" si="1783"/>
        <v>0</v>
      </c>
      <c r="L3508" s="20">
        <f t="shared" si="1784"/>
        <v>0</v>
      </c>
      <c r="M3508" s="42"/>
      <c r="N3508" s="20">
        <f>COUNTIFS($B$21:$B$5019,B3508)</f>
        <v>0</v>
      </c>
    </row>
    <row r="3509" spans="1:14" x14ac:dyDescent="0.45">
      <c r="A3509" s="19">
        <v>3489</v>
      </c>
      <c r="B3509" s="54"/>
      <c r="C3509" s="55"/>
      <c r="D3509" s="21"/>
      <c r="E3509" s="21"/>
      <c r="F3509" s="20">
        <f t="shared" si="1780"/>
        <v>0</v>
      </c>
      <c r="G3509" s="21"/>
      <c r="H3509" s="21"/>
      <c r="I3509" s="20">
        <f t="shared" si="1781"/>
        <v>0</v>
      </c>
      <c r="J3509" s="20">
        <f t="shared" si="1782"/>
        <v>0</v>
      </c>
      <c r="K3509" s="25" t="str">
        <f t="shared" si="1783"/>
        <v>0</v>
      </c>
      <c r="L3509" s="20">
        <f t="shared" si="1784"/>
        <v>0</v>
      </c>
      <c r="M3509" s="42"/>
      <c r="N3509" s="20">
        <f>COUNTIFS($B$21:$B$5019,B3509)</f>
        <v>0</v>
      </c>
    </row>
    <row r="3510" spans="1:14" ht="18.600000000000001" thickBot="1" x14ac:dyDescent="0.5">
      <c r="A3510" s="22">
        <v>3490</v>
      </c>
      <c r="B3510" s="56"/>
      <c r="C3510" s="57"/>
      <c r="D3510" s="24"/>
      <c r="E3510" s="24"/>
      <c r="F3510" s="23">
        <f t="shared" si="1780"/>
        <v>0</v>
      </c>
      <c r="G3510" s="24"/>
      <c r="H3510" s="24"/>
      <c r="I3510" s="23">
        <f t="shared" si="1781"/>
        <v>0</v>
      </c>
      <c r="J3510" s="23">
        <f t="shared" si="1782"/>
        <v>0</v>
      </c>
      <c r="K3510" s="26" t="str">
        <f t="shared" si="1783"/>
        <v>0</v>
      </c>
      <c r="L3510" s="23">
        <f t="shared" si="1784"/>
        <v>0</v>
      </c>
      <c r="M3510" s="43"/>
      <c r="N3510" s="23">
        <f>COUNTIFS($B$21:$B$5019,B3510)</f>
        <v>0</v>
      </c>
    </row>
    <row r="3511" spans="1:14" x14ac:dyDescent="0.45">
      <c r="A3511" s="16">
        <v>3491</v>
      </c>
      <c r="B3511" s="52"/>
      <c r="C3511" s="53"/>
      <c r="D3511" s="18"/>
      <c r="E3511" s="18"/>
      <c r="F3511" s="17">
        <f>D3511-E3511</f>
        <v>0</v>
      </c>
      <c r="G3511" s="18"/>
      <c r="H3511" s="18"/>
      <c r="I3511" s="17">
        <f>G3511-H3511</f>
        <v>0</v>
      </c>
      <c r="J3511" s="17">
        <f>F3511+I3511</f>
        <v>0</v>
      </c>
      <c r="K3511" s="27" t="str">
        <f>IF(E3511&lt;0,"マイナス請求",IF(J3511=1900,"○",IF(J3511=0,"0",IF(J3511&lt;1900,"値引残","要確認"))))</f>
        <v>0</v>
      </c>
      <c r="L3511" s="17">
        <f>J3511</f>
        <v>0</v>
      </c>
      <c r="M3511" s="41"/>
      <c r="N3511" s="17">
        <f>COUNTIFS($B$21:$B$5019,B3511)</f>
        <v>0</v>
      </c>
    </row>
    <row r="3512" spans="1:14" x14ac:dyDescent="0.45">
      <c r="A3512" s="19">
        <v>3492</v>
      </c>
      <c r="B3512" s="54"/>
      <c r="C3512" s="55"/>
      <c r="D3512" s="21"/>
      <c r="E3512" s="21"/>
      <c r="F3512" s="20">
        <f t="shared" ref="F3512:F3520" si="1785">D3512-E3512</f>
        <v>0</v>
      </c>
      <c r="G3512" s="21"/>
      <c r="H3512" s="21"/>
      <c r="I3512" s="20">
        <f t="shared" ref="I3512:I3520" si="1786">G3512-H3512</f>
        <v>0</v>
      </c>
      <c r="J3512" s="20">
        <f t="shared" ref="J3512:J3520" si="1787">F3512+I3512</f>
        <v>0</v>
      </c>
      <c r="K3512" s="25" t="str">
        <f t="shared" ref="K3512:K3517" si="1788">IF(E3512&lt;0,"マイナス請求",IF(J3512=1900,"○",IF(J3512=0,"0",IF(J3512&lt;1900,"値引残","要確認"))))</f>
        <v>0</v>
      </c>
      <c r="L3512" s="20">
        <f t="shared" ref="L3512:L3520" si="1789">J3512</f>
        <v>0</v>
      </c>
      <c r="M3512" s="42"/>
      <c r="N3512" s="20">
        <f>COUNTIFS($B$21:$B$5019,B3512)</f>
        <v>0</v>
      </c>
    </row>
    <row r="3513" spans="1:14" x14ac:dyDescent="0.45">
      <c r="A3513" s="19">
        <v>3493</v>
      </c>
      <c r="B3513" s="54"/>
      <c r="C3513" s="55"/>
      <c r="D3513" s="21"/>
      <c r="E3513" s="21"/>
      <c r="F3513" s="20">
        <f t="shared" si="1785"/>
        <v>0</v>
      </c>
      <c r="G3513" s="21"/>
      <c r="H3513" s="21"/>
      <c r="I3513" s="20">
        <f t="shared" si="1786"/>
        <v>0</v>
      </c>
      <c r="J3513" s="20">
        <f t="shared" si="1787"/>
        <v>0</v>
      </c>
      <c r="K3513" s="25" t="str">
        <f t="shared" si="1788"/>
        <v>0</v>
      </c>
      <c r="L3513" s="20">
        <f t="shared" si="1789"/>
        <v>0</v>
      </c>
      <c r="M3513" s="42"/>
      <c r="N3513" s="20">
        <f>COUNTIFS($B$21:$B$5019,B3513)</f>
        <v>0</v>
      </c>
    </row>
    <row r="3514" spans="1:14" x14ac:dyDescent="0.45">
      <c r="A3514" s="19">
        <v>3494</v>
      </c>
      <c r="B3514" s="54"/>
      <c r="C3514" s="55"/>
      <c r="D3514" s="21"/>
      <c r="E3514" s="21"/>
      <c r="F3514" s="20">
        <f t="shared" si="1785"/>
        <v>0</v>
      </c>
      <c r="G3514" s="21"/>
      <c r="H3514" s="21"/>
      <c r="I3514" s="20">
        <f t="shared" si="1786"/>
        <v>0</v>
      </c>
      <c r="J3514" s="20">
        <f t="shared" si="1787"/>
        <v>0</v>
      </c>
      <c r="K3514" s="25" t="str">
        <f t="shared" si="1788"/>
        <v>0</v>
      </c>
      <c r="L3514" s="20">
        <f t="shared" si="1789"/>
        <v>0</v>
      </c>
      <c r="M3514" s="42"/>
      <c r="N3514" s="20">
        <f>COUNTIFS($B$21:$B$5019,B3514)</f>
        <v>0</v>
      </c>
    </row>
    <row r="3515" spans="1:14" x14ac:dyDescent="0.45">
      <c r="A3515" s="19">
        <v>3495</v>
      </c>
      <c r="B3515" s="54"/>
      <c r="C3515" s="55"/>
      <c r="D3515" s="21"/>
      <c r="E3515" s="21"/>
      <c r="F3515" s="20">
        <f t="shared" si="1785"/>
        <v>0</v>
      </c>
      <c r="G3515" s="21"/>
      <c r="H3515" s="21"/>
      <c r="I3515" s="20">
        <f t="shared" si="1786"/>
        <v>0</v>
      </c>
      <c r="J3515" s="20">
        <f t="shared" si="1787"/>
        <v>0</v>
      </c>
      <c r="K3515" s="25" t="str">
        <f t="shared" si="1788"/>
        <v>0</v>
      </c>
      <c r="L3515" s="20">
        <f t="shared" si="1789"/>
        <v>0</v>
      </c>
      <c r="M3515" s="42"/>
      <c r="N3515" s="20">
        <f>COUNTIFS($B$21:$B$5019,B3515)</f>
        <v>0</v>
      </c>
    </row>
    <row r="3516" spans="1:14" x14ac:dyDescent="0.45">
      <c r="A3516" s="19">
        <v>3496</v>
      </c>
      <c r="B3516" s="54"/>
      <c r="C3516" s="55"/>
      <c r="D3516" s="21"/>
      <c r="E3516" s="21"/>
      <c r="F3516" s="20">
        <f t="shared" si="1785"/>
        <v>0</v>
      </c>
      <c r="G3516" s="21"/>
      <c r="H3516" s="21"/>
      <c r="I3516" s="20">
        <f t="shared" si="1786"/>
        <v>0</v>
      </c>
      <c r="J3516" s="20">
        <f t="shared" si="1787"/>
        <v>0</v>
      </c>
      <c r="K3516" s="25" t="str">
        <f t="shared" si="1788"/>
        <v>0</v>
      </c>
      <c r="L3516" s="20">
        <f t="shared" si="1789"/>
        <v>0</v>
      </c>
      <c r="M3516" s="42"/>
      <c r="N3516" s="20">
        <f>COUNTIFS($B$21:$B$5019,B3516)</f>
        <v>0</v>
      </c>
    </row>
    <row r="3517" spans="1:14" x14ac:dyDescent="0.45">
      <c r="A3517" s="19">
        <v>3497</v>
      </c>
      <c r="B3517" s="54"/>
      <c r="C3517" s="55"/>
      <c r="D3517" s="21"/>
      <c r="E3517" s="21"/>
      <c r="F3517" s="20">
        <f t="shared" si="1785"/>
        <v>0</v>
      </c>
      <c r="G3517" s="21"/>
      <c r="H3517" s="21"/>
      <c r="I3517" s="20">
        <f t="shared" si="1786"/>
        <v>0</v>
      </c>
      <c r="J3517" s="20">
        <f t="shared" si="1787"/>
        <v>0</v>
      </c>
      <c r="K3517" s="25" t="str">
        <f t="shared" si="1788"/>
        <v>0</v>
      </c>
      <c r="L3517" s="20">
        <f t="shared" si="1789"/>
        <v>0</v>
      </c>
      <c r="M3517" s="42"/>
      <c r="N3517" s="20">
        <f>COUNTIFS($B$21:$B$5019,B3517)</f>
        <v>0</v>
      </c>
    </row>
    <row r="3518" spans="1:14" x14ac:dyDescent="0.45">
      <c r="A3518" s="19">
        <v>3498</v>
      </c>
      <c r="B3518" s="54"/>
      <c r="C3518" s="55"/>
      <c r="D3518" s="21"/>
      <c r="E3518" s="21"/>
      <c r="F3518" s="20">
        <f t="shared" si="1785"/>
        <v>0</v>
      </c>
      <c r="G3518" s="21"/>
      <c r="H3518" s="21"/>
      <c r="I3518" s="20">
        <f t="shared" si="1786"/>
        <v>0</v>
      </c>
      <c r="J3518" s="20">
        <f t="shared" si="1787"/>
        <v>0</v>
      </c>
      <c r="K3518" s="25" t="str">
        <f>IF(E3518&lt;0,"マイナス請求",IF(J3518=1900,"○",IF(J3518=0,"0",IF(J3518&lt;1900,"値引残","要確認"))))</f>
        <v>0</v>
      </c>
      <c r="L3518" s="20">
        <f t="shared" si="1789"/>
        <v>0</v>
      </c>
      <c r="M3518" s="42"/>
      <c r="N3518" s="20">
        <f>COUNTIFS($B$21:$B$5019,B3518)</f>
        <v>0</v>
      </c>
    </row>
    <row r="3519" spans="1:14" x14ac:dyDescent="0.45">
      <c r="A3519" s="19">
        <v>3499</v>
      </c>
      <c r="B3519" s="54"/>
      <c r="C3519" s="55"/>
      <c r="D3519" s="21"/>
      <c r="E3519" s="21"/>
      <c r="F3519" s="20">
        <f t="shared" si="1785"/>
        <v>0</v>
      </c>
      <c r="G3519" s="21"/>
      <c r="H3519" s="21"/>
      <c r="I3519" s="20">
        <f t="shared" si="1786"/>
        <v>0</v>
      </c>
      <c r="J3519" s="20">
        <f t="shared" si="1787"/>
        <v>0</v>
      </c>
      <c r="K3519" s="25" t="str">
        <f t="shared" ref="K3519:K3520" si="1790">IF(E3519&lt;0,"マイナス請求",IF(J3519=1900,"○",IF(J3519=0,"0",IF(J3519&lt;1900,"値引残","要確認"))))</f>
        <v>0</v>
      </c>
      <c r="L3519" s="20">
        <f t="shared" si="1789"/>
        <v>0</v>
      </c>
      <c r="M3519" s="42"/>
      <c r="N3519" s="20">
        <f>COUNTIFS($B$21:$B$5019,B3519)</f>
        <v>0</v>
      </c>
    </row>
    <row r="3520" spans="1:14" ht="18.600000000000001" thickBot="1" x14ac:dyDescent="0.5">
      <c r="A3520" s="22">
        <v>3500</v>
      </c>
      <c r="B3520" s="56"/>
      <c r="C3520" s="57"/>
      <c r="D3520" s="24"/>
      <c r="E3520" s="24"/>
      <c r="F3520" s="23">
        <f t="shared" si="1785"/>
        <v>0</v>
      </c>
      <c r="G3520" s="24"/>
      <c r="H3520" s="24"/>
      <c r="I3520" s="23">
        <f t="shared" si="1786"/>
        <v>0</v>
      </c>
      <c r="J3520" s="23">
        <f t="shared" si="1787"/>
        <v>0</v>
      </c>
      <c r="K3520" s="26" t="str">
        <f t="shared" si="1790"/>
        <v>0</v>
      </c>
      <c r="L3520" s="23">
        <f t="shared" si="1789"/>
        <v>0</v>
      </c>
      <c r="M3520" s="43"/>
      <c r="N3520" s="23">
        <f>COUNTIFS($B$21:$B$5019,B3520)</f>
        <v>0</v>
      </c>
    </row>
    <row r="3521" spans="1:14" x14ac:dyDescent="0.45">
      <c r="A3521" s="16">
        <v>3501</v>
      </c>
      <c r="B3521" s="52"/>
      <c r="C3521" s="53"/>
      <c r="D3521" s="18"/>
      <c r="E3521" s="18"/>
      <c r="F3521" s="17">
        <f>D3521-E3521</f>
        <v>0</v>
      </c>
      <c r="G3521" s="18"/>
      <c r="H3521" s="18"/>
      <c r="I3521" s="17">
        <f>G3521-H3521</f>
        <v>0</v>
      </c>
      <c r="J3521" s="17">
        <f>F3521+I3521</f>
        <v>0</v>
      </c>
      <c r="K3521" s="27" t="str">
        <f>IF(E3521&lt;0,"マイナス請求",IF(J3521=1900,"○",IF(J3521=0,"0",IF(J3521&lt;1900,"値引残","要確認"))))</f>
        <v>0</v>
      </c>
      <c r="L3521" s="17">
        <f>J3521</f>
        <v>0</v>
      </c>
      <c r="M3521" s="41"/>
      <c r="N3521" s="17">
        <f>COUNTIFS($B$21:$B$5019,B3521)</f>
        <v>0</v>
      </c>
    </row>
    <row r="3522" spans="1:14" x14ac:dyDescent="0.45">
      <c r="A3522" s="19">
        <v>3502</v>
      </c>
      <c r="B3522" s="54"/>
      <c r="C3522" s="55"/>
      <c r="D3522" s="21"/>
      <c r="E3522" s="21"/>
      <c r="F3522" s="20">
        <f t="shared" ref="F3522:F3530" si="1791">D3522-E3522</f>
        <v>0</v>
      </c>
      <c r="G3522" s="21"/>
      <c r="H3522" s="21"/>
      <c r="I3522" s="20">
        <f t="shared" ref="I3522:I3530" si="1792">G3522-H3522</f>
        <v>0</v>
      </c>
      <c r="J3522" s="20">
        <f t="shared" ref="J3522:J3530" si="1793">F3522+I3522</f>
        <v>0</v>
      </c>
      <c r="K3522" s="25" t="str">
        <f t="shared" ref="K3522:K3530" si="1794">IF(E3522&lt;0,"マイナス請求",IF(J3522=1900,"○",IF(J3522=0,"0",IF(J3522&lt;1900,"値引残","要確認"))))</f>
        <v>0</v>
      </c>
      <c r="L3522" s="20">
        <f t="shared" ref="L3522:L3530" si="1795">J3522</f>
        <v>0</v>
      </c>
      <c r="M3522" s="42"/>
      <c r="N3522" s="20">
        <f>COUNTIFS($B$21:$B$5019,B3522)</f>
        <v>0</v>
      </c>
    </row>
    <row r="3523" spans="1:14" x14ac:dyDescent="0.45">
      <c r="A3523" s="19">
        <v>3503</v>
      </c>
      <c r="B3523" s="54"/>
      <c r="C3523" s="55"/>
      <c r="D3523" s="21"/>
      <c r="E3523" s="21"/>
      <c r="F3523" s="20">
        <f t="shared" si="1791"/>
        <v>0</v>
      </c>
      <c r="G3523" s="21"/>
      <c r="H3523" s="21"/>
      <c r="I3523" s="20">
        <f t="shared" si="1792"/>
        <v>0</v>
      </c>
      <c r="J3523" s="20">
        <f t="shared" si="1793"/>
        <v>0</v>
      </c>
      <c r="K3523" s="25" t="str">
        <f t="shared" si="1794"/>
        <v>0</v>
      </c>
      <c r="L3523" s="20">
        <f t="shared" si="1795"/>
        <v>0</v>
      </c>
      <c r="M3523" s="42"/>
      <c r="N3523" s="20">
        <f>COUNTIFS($B$21:$B$5019,B3523)</f>
        <v>0</v>
      </c>
    </row>
    <row r="3524" spans="1:14" x14ac:dyDescent="0.45">
      <c r="A3524" s="19">
        <v>3504</v>
      </c>
      <c r="B3524" s="54"/>
      <c r="C3524" s="55"/>
      <c r="D3524" s="21"/>
      <c r="E3524" s="21"/>
      <c r="F3524" s="20">
        <f t="shared" si="1791"/>
        <v>0</v>
      </c>
      <c r="G3524" s="21"/>
      <c r="H3524" s="21"/>
      <c r="I3524" s="20">
        <f t="shared" si="1792"/>
        <v>0</v>
      </c>
      <c r="J3524" s="20">
        <f t="shared" si="1793"/>
        <v>0</v>
      </c>
      <c r="K3524" s="25" t="str">
        <f t="shared" si="1794"/>
        <v>0</v>
      </c>
      <c r="L3524" s="20">
        <f t="shared" si="1795"/>
        <v>0</v>
      </c>
      <c r="M3524" s="42"/>
      <c r="N3524" s="20">
        <f>COUNTIFS($B$21:$B$5019,B3524)</f>
        <v>0</v>
      </c>
    </row>
    <row r="3525" spans="1:14" x14ac:dyDescent="0.45">
      <c r="A3525" s="19">
        <v>3505</v>
      </c>
      <c r="B3525" s="54"/>
      <c r="C3525" s="55"/>
      <c r="D3525" s="21"/>
      <c r="E3525" s="21"/>
      <c r="F3525" s="20">
        <f t="shared" si="1791"/>
        <v>0</v>
      </c>
      <c r="G3525" s="21"/>
      <c r="H3525" s="21"/>
      <c r="I3525" s="20">
        <f t="shared" si="1792"/>
        <v>0</v>
      </c>
      <c r="J3525" s="20">
        <f t="shared" si="1793"/>
        <v>0</v>
      </c>
      <c r="K3525" s="25" t="str">
        <f t="shared" si="1794"/>
        <v>0</v>
      </c>
      <c r="L3525" s="20">
        <f t="shared" si="1795"/>
        <v>0</v>
      </c>
      <c r="M3525" s="42"/>
      <c r="N3525" s="20">
        <f>COUNTIFS($B$21:$B$5019,B3525)</f>
        <v>0</v>
      </c>
    </row>
    <row r="3526" spans="1:14" x14ac:dyDescent="0.45">
      <c r="A3526" s="19">
        <v>3506</v>
      </c>
      <c r="B3526" s="54"/>
      <c r="C3526" s="55"/>
      <c r="D3526" s="21"/>
      <c r="E3526" s="21"/>
      <c r="F3526" s="20">
        <f t="shared" si="1791"/>
        <v>0</v>
      </c>
      <c r="G3526" s="21"/>
      <c r="H3526" s="21"/>
      <c r="I3526" s="20">
        <f t="shared" si="1792"/>
        <v>0</v>
      </c>
      <c r="J3526" s="20">
        <f t="shared" si="1793"/>
        <v>0</v>
      </c>
      <c r="K3526" s="25" t="str">
        <f t="shared" si="1794"/>
        <v>0</v>
      </c>
      <c r="L3526" s="20">
        <f t="shared" si="1795"/>
        <v>0</v>
      </c>
      <c r="M3526" s="42"/>
      <c r="N3526" s="20">
        <f>COUNTIFS($B$21:$B$5019,B3526)</f>
        <v>0</v>
      </c>
    </row>
    <row r="3527" spans="1:14" x14ac:dyDescent="0.45">
      <c r="A3527" s="19">
        <v>3507</v>
      </c>
      <c r="B3527" s="54"/>
      <c r="C3527" s="55"/>
      <c r="D3527" s="21"/>
      <c r="E3527" s="21"/>
      <c r="F3527" s="20">
        <f t="shared" si="1791"/>
        <v>0</v>
      </c>
      <c r="G3527" s="21"/>
      <c r="H3527" s="21"/>
      <c r="I3527" s="20">
        <f t="shared" si="1792"/>
        <v>0</v>
      </c>
      <c r="J3527" s="20">
        <f t="shared" si="1793"/>
        <v>0</v>
      </c>
      <c r="K3527" s="25" t="str">
        <f t="shared" si="1794"/>
        <v>0</v>
      </c>
      <c r="L3527" s="20">
        <f t="shared" si="1795"/>
        <v>0</v>
      </c>
      <c r="M3527" s="42"/>
      <c r="N3527" s="20">
        <f>COUNTIFS($B$21:$B$5019,B3527)</f>
        <v>0</v>
      </c>
    </row>
    <row r="3528" spans="1:14" x14ac:dyDescent="0.45">
      <c r="A3528" s="19">
        <v>3508</v>
      </c>
      <c r="B3528" s="54"/>
      <c r="C3528" s="55"/>
      <c r="D3528" s="21"/>
      <c r="E3528" s="21"/>
      <c r="F3528" s="20">
        <f t="shared" si="1791"/>
        <v>0</v>
      </c>
      <c r="G3528" s="21"/>
      <c r="H3528" s="21"/>
      <c r="I3528" s="20">
        <f t="shared" si="1792"/>
        <v>0</v>
      </c>
      <c r="J3528" s="20">
        <f t="shared" si="1793"/>
        <v>0</v>
      </c>
      <c r="K3528" s="25" t="str">
        <f t="shared" si="1794"/>
        <v>0</v>
      </c>
      <c r="L3528" s="20">
        <f t="shared" si="1795"/>
        <v>0</v>
      </c>
      <c r="M3528" s="42"/>
      <c r="N3528" s="20">
        <f>COUNTIFS($B$21:$B$5019,B3528)</f>
        <v>0</v>
      </c>
    </row>
    <row r="3529" spans="1:14" x14ac:dyDescent="0.45">
      <c r="A3529" s="19">
        <v>3509</v>
      </c>
      <c r="B3529" s="54"/>
      <c r="C3529" s="55"/>
      <c r="D3529" s="21"/>
      <c r="E3529" s="21"/>
      <c r="F3529" s="20">
        <f t="shared" si="1791"/>
        <v>0</v>
      </c>
      <c r="G3529" s="21"/>
      <c r="H3529" s="21"/>
      <c r="I3529" s="20">
        <f t="shared" si="1792"/>
        <v>0</v>
      </c>
      <c r="J3529" s="20">
        <f t="shared" si="1793"/>
        <v>0</v>
      </c>
      <c r="K3529" s="25" t="str">
        <f t="shared" si="1794"/>
        <v>0</v>
      </c>
      <c r="L3529" s="20">
        <f t="shared" si="1795"/>
        <v>0</v>
      </c>
      <c r="M3529" s="42"/>
      <c r="N3529" s="20">
        <f>COUNTIFS($B$21:$B$5019,B3529)</f>
        <v>0</v>
      </c>
    </row>
    <row r="3530" spans="1:14" ht="18.600000000000001" thickBot="1" x14ac:dyDescent="0.5">
      <c r="A3530" s="22">
        <v>3510</v>
      </c>
      <c r="B3530" s="56"/>
      <c r="C3530" s="57"/>
      <c r="D3530" s="24"/>
      <c r="E3530" s="24"/>
      <c r="F3530" s="23">
        <f t="shared" si="1791"/>
        <v>0</v>
      </c>
      <c r="G3530" s="24"/>
      <c r="H3530" s="24"/>
      <c r="I3530" s="23">
        <f t="shared" si="1792"/>
        <v>0</v>
      </c>
      <c r="J3530" s="23">
        <f t="shared" si="1793"/>
        <v>0</v>
      </c>
      <c r="K3530" s="26" t="str">
        <f t="shared" si="1794"/>
        <v>0</v>
      </c>
      <c r="L3530" s="23">
        <f t="shared" si="1795"/>
        <v>0</v>
      </c>
      <c r="M3530" s="43"/>
      <c r="N3530" s="23">
        <f>COUNTIFS($B$21:$B$5019,B3530)</f>
        <v>0</v>
      </c>
    </row>
    <row r="3531" spans="1:14" x14ac:dyDescent="0.45">
      <c r="A3531" s="16">
        <v>3511</v>
      </c>
      <c r="B3531" s="52"/>
      <c r="C3531" s="53"/>
      <c r="D3531" s="18"/>
      <c r="E3531" s="18"/>
      <c r="F3531" s="17">
        <f>D3531-E3531</f>
        <v>0</v>
      </c>
      <c r="G3531" s="18"/>
      <c r="H3531" s="18"/>
      <c r="I3531" s="17">
        <f>G3531-H3531</f>
        <v>0</v>
      </c>
      <c r="J3531" s="17">
        <f>F3531+I3531</f>
        <v>0</v>
      </c>
      <c r="K3531" s="27" t="str">
        <f>IF(E3531&lt;0,"マイナス請求",IF(J3531=1900,"○",IF(J3531=0,"0",IF(J3531&lt;1900,"値引残","要確認"))))</f>
        <v>0</v>
      </c>
      <c r="L3531" s="17">
        <f>J3531</f>
        <v>0</v>
      </c>
      <c r="M3531" s="41"/>
      <c r="N3531" s="17">
        <f>COUNTIFS($B$21:$B$5019,B3531)</f>
        <v>0</v>
      </c>
    </row>
    <row r="3532" spans="1:14" x14ac:dyDescent="0.45">
      <c r="A3532" s="19">
        <v>3512</v>
      </c>
      <c r="B3532" s="54"/>
      <c r="C3532" s="55"/>
      <c r="D3532" s="21"/>
      <c r="E3532" s="21"/>
      <c r="F3532" s="20">
        <f t="shared" ref="F3532:F3540" si="1796">D3532-E3532</f>
        <v>0</v>
      </c>
      <c r="G3532" s="21"/>
      <c r="H3532" s="21"/>
      <c r="I3532" s="20">
        <f t="shared" ref="I3532:I3540" si="1797">G3532-H3532</f>
        <v>0</v>
      </c>
      <c r="J3532" s="20">
        <f t="shared" ref="J3532:J3540" si="1798">F3532+I3532</f>
        <v>0</v>
      </c>
      <c r="K3532" s="25" t="str">
        <f t="shared" ref="K3532:K3540" si="1799">IF(E3532&lt;0,"マイナス請求",IF(J3532=1900,"○",IF(J3532=0,"0",IF(J3532&lt;1900,"値引残","要確認"))))</f>
        <v>0</v>
      </c>
      <c r="L3532" s="20">
        <f t="shared" ref="L3532:L3540" si="1800">J3532</f>
        <v>0</v>
      </c>
      <c r="M3532" s="42"/>
      <c r="N3532" s="20">
        <f>COUNTIFS($B$21:$B$5019,B3532)</f>
        <v>0</v>
      </c>
    </row>
    <row r="3533" spans="1:14" x14ac:dyDescent="0.45">
      <c r="A3533" s="19">
        <v>3513</v>
      </c>
      <c r="B3533" s="54"/>
      <c r="C3533" s="55"/>
      <c r="D3533" s="21"/>
      <c r="E3533" s="21"/>
      <c r="F3533" s="20">
        <f t="shared" si="1796"/>
        <v>0</v>
      </c>
      <c r="G3533" s="21"/>
      <c r="H3533" s="21"/>
      <c r="I3533" s="20">
        <f t="shared" si="1797"/>
        <v>0</v>
      </c>
      <c r="J3533" s="20">
        <f t="shared" si="1798"/>
        <v>0</v>
      </c>
      <c r="K3533" s="25" t="str">
        <f t="shared" si="1799"/>
        <v>0</v>
      </c>
      <c r="L3533" s="20">
        <f t="shared" si="1800"/>
        <v>0</v>
      </c>
      <c r="M3533" s="42"/>
      <c r="N3533" s="20">
        <f>COUNTIFS($B$21:$B$5019,B3533)</f>
        <v>0</v>
      </c>
    </row>
    <row r="3534" spans="1:14" x14ac:dyDescent="0.45">
      <c r="A3534" s="19">
        <v>3514</v>
      </c>
      <c r="B3534" s="54"/>
      <c r="C3534" s="55"/>
      <c r="D3534" s="21"/>
      <c r="E3534" s="21"/>
      <c r="F3534" s="20">
        <f t="shared" si="1796"/>
        <v>0</v>
      </c>
      <c r="G3534" s="21"/>
      <c r="H3534" s="21"/>
      <c r="I3534" s="20">
        <f t="shared" si="1797"/>
        <v>0</v>
      </c>
      <c r="J3534" s="20">
        <f t="shared" si="1798"/>
        <v>0</v>
      </c>
      <c r="K3534" s="25" t="str">
        <f t="shared" si="1799"/>
        <v>0</v>
      </c>
      <c r="L3534" s="20">
        <f t="shared" si="1800"/>
        <v>0</v>
      </c>
      <c r="M3534" s="42"/>
      <c r="N3534" s="20">
        <f>COUNTIFS($B$21:$B$5019,B3534)</f>
        <v>0</v>
      </c>
    </row>
    <row r="3535" spans="1:14" x14ac:dyDescent="0.45">
      <c r="A3535" s="19">
        <v>3515</v>
      </c>
      <c r="B3535" s="54"/>
      <c r="C3535" s="55"/>
      <c r="D3535" s="21"/>
      <c r="E3535" s="21"/>
      <c r="F3535" s="20">
        <f t="shared" si="1796"/>
        <v>0</v>
      </c>
      <c r="G3535" s="21"/>
      <c r="H3535" s="21"/>
      <c r="I3535" s="20">
        <f t="shared" si="1797"/>
        <v>0</v>
      </c>
      <c r="J3535" s="20">
        <f t="shared" si="1798"/>
        <v>0</v>
      </c>
      <c r="K3535" s="25" t="str">
        <f t="shared" si="1799"/>
        <v>0</v>
      </c>
      <c r="L3535" s="20">
        <f t="shared" si="1800"/>
        <v>0</v>
      </c>
      <c r="M3535" s="42"/>
      <c r="N3535" s="20">
        <f>COUNTIFS($B$21:$B$5019,B3535)</f>
        <v>0</v>
      </c>
    </row>
    <row r="3536" spans="1:14" x14ac:dyDescent="0.45">
      <c r="A3536" s="19">
        <v>3516</v>
      </c>
      <c r="B3536" s="54"/>
      <c r="C3536" s="55"/>
      <c r="D3536" s="21"/>
      <c r="E3536" s="21"/>
      <c r="F3536" s="20">
        <f t="shared" si="1796"/>
        <v>0</v>
      </c>
      <c r="G3536" s="21"/>
      <c r="H3536" s="21"/>
      <c r="I3536" s="20">
        <f t="shared" si="1797"/>
        <v>0</v>
      </c>
      <c r="J3536" s="20">
        <f t="shared" si="1798"/>
        <v>0</v>
      </c>
      <c r="K3536" s="25" t="str">
        <f t="shared" si="1799"/>
        <v>0</v>
      </c>
      <c r="L3536" s="20">
        <f t="shared" si="1800"/>
        <v>0</v>
      </c>
      <c r="M3536" s="42"/>
      <c r="N3536" s="20">
        <f>COUNTIFS($B$21:$B$5019,B3536)</f>
        <v>0</v>
      </c>
    </row>
    <row r="3537" spans="1:14" x14ac:dyDescent="0.45">
      <c r="A3537" s="19">
        <v>3517</v>
      </c>
      <c r="B3537" s="54"/>
      <c r="C3537" s="55"/>
      <c r="D3537" s="21"/>
      <c r="E3537" s="21"/>
      <c r="F3537" s="20">
        <f t="shared" si="1796"/>
        <v>0</v>
      </c>
      <c r="G3537" s="21"/>
      <c r="H3537" s="21"/>
      <c r="I3537" s="20">
        <f t="shared" si="1797"/>
        <v>0</v>
      </c>
      <c r="J3537" s="20">
        <f t="shared" si="1798"/>
        <v>0</v>
      </c>
      <c r="K3537" s="25" t="str">
        <f t="shared" si="1799"/>
        <v>0</v>
      </c>
      <c r="L3537" s="20">
        <f t="shared" si="1800"/>
        <v>0</v>
      </c>
      <c r="M3537" s="42"/>
      <c r="N3537" s="20">
        <f>COUNTIFS($B$21:$B$5019,B3537)</f>
        <v>0</v>
      </c>
    </row>
    <row r="3538" spans="1:14" x14ac:dyDescent="0.45">
      <c r="A3538" s="19">
        <v>3518</v>
      </c>
      <c r="B3538" s="54"/>
      <c r="C3538" s="55"/>
      <c r="D3538" s="21"/>
      <c r="E3538" s="21"/>
      <c r="F3538" s="20">
        <f t="shared" si="1796"/>
        <v>0</v>
      </c>
      <c r="G3538" s="21"/>
      <c r="H3538" s="21"/>
      <c r="I3538" s="20">
        <f t="shared" si="1797"/>
        <v>0</v>
      </c>
      <c r="J3538" s="20">
        <f t="shared" si="1798"/>
        <v>0</v>
      </c>
      <c r="K3538" s="25" t="str">
        <f t="shared" si="1799"/>
        <v>0</v>
      </c>
      <c r="L3538" s="20">
        <f t="shared" si="1800"/>
        <v>0</v>
      </c>
      <c r="M3538" s="42"/>
      <c r="N3538" s="20">
        <f>COUNTIFS($B$21:$B$5019,B3538)</f>
        <v>0</v>
      </c>
    </row>
    <row r="3539" spans="1:14" x14ac:dyDescent="0.45">
      <c r="A3539" s="19">
        <v>3519</v>
      </c>
      <c r="B3539" s="54"/>
      <c r="C3539" s="55"/>
      <c r="D3539" s="21"/>
      <c r="E3539" s="21"/>
      <c r="F3539" s="20">
        <f t="shared" si="1796"/>
        <v>0</v>
      </c>
      <c r="G3539" s="21"/>
      <c r="H3539" s="21"/>
      <c r="I3539" s="20">
        <f t="shared" si="1797"/>
        <v>0</v>
      </c>
      <c r="J3539" s="20">
        <f t="shared" si="1798"/>
        <v>0</v>
      </c>
      <c r="K3539" s="25" t="str">
        <f t="shared" si="1799"/>
        <v>0</v>
      </c>
      <c r="L3539" s="20">
        <f t="shared" si="1800"/>
        <v>0</v>
      </c>
      <c r="M3539" s="42"/>
      <c r="N3539" s="20">
        <f>COUNTIFS($B$21:$B$5019,B3539)</f>
        <v>0</v>
      </c>
    </row>
    <row r="3540" spans="1:14" ht="18.600000000000001" thickBot="1" x14ac:dyDescent="0.5">
      <c r="A3540" s="22">
        <v>3520</v>
      </c>
      <c r="B3540" s="56"/>
      <c r="C3540" s="57"/>
      <c r="D3540" s="24"/>
      <c r="E3540" s="24"/>
      <c r="F3540" s="23">
        <f t="shared" si="1796"/>
        <v>0</v>
      </c>
      <c r="G3540" s="24"/>
      <c r="H3540" s="24"/>
      <c r="I3540" s="23">
        <f t="shared" si="1797"/>
        <v>0</v>
      </c>
      <c r="J3540" s="23">
        <f t="shared" si="1798"/>
        <v>0</v>
      </c>
      <c r="K3540" s="26" t="str">
        <f t="shared" si="1799"/>
        <v>0</v>
      </c>
      <c r="L3540" s="23">
        <f t="shared" si="1800"/>
        <v>0</v>
      </c>
      <c r="M3540" s="43"/>
      <c r="N3540" s="23">
        <f>COUNTIFS($B$21:$B$5019,B3540)</f>
        <v>0</v>
      </c>
    </row>
    <row r="3541" spans="1:14" x14ac:dyDescent="0.45">
      <c r="A3541" s="16">
        <v>3521</v>
      </c>
      <c r="B3541" s="52"/>
      <c r="C3541" s="53"/>
      <c r="D3541" s="18"/>
      <c r="E3541" s="18"/>
      <c r="F3541" s="17">
        <f>D3541-E3541</f>
        <v>0</v>
      </c>
      <c r="G3541" s="18"/>
      <c r="H3541" s="18"/>
      <c r="I3541" s="17">
        <f>G3541-H3541</f>
        <v>0</v>
      </c>
      <c r="J3541" s="17">
        <f>F3541+I3541</f>
        <v>0</v>
      </c>
      <c r="K3541" s="27" t="str">
        <f>IF(E3541&lt;0,"マイナス請求",IF(J3541=1900,"○",IF(J3541=0,"0",IF(J3541&lt;1900,"値引残","要確認"))))</f>
        <v>0</v>
      </c>
      <c r="L3541" s="17">
        <f>J3541</f>
        <v>0</v>
      </c>
      <c r="M3541" s="41"/>
      <c r="N3541" s="17">
        <f>COUNTIFS($B$21:$B$5019,B3541)</f>
        <v>0</v>
      </c>
    </row>
    <row r="3542" spans="1:14" x14ac:dyDescent="0.45">
      <c r="A3542" s="19">
        <v>3522</v>
      </c>
      <c r="B3542" s="54"/>
      <c r="C3542" s="55"/>
      <c r="D3542" s="21"/>
      <c r="E3542" s="21"/>
      <c r="F3542" s="20">
        <f t="shared" ref="F3542:F3550" si="1801">D3542-E3542</f>
        <v>0</v>
      </c>
      <c r="G3542" s="21"/>
      <c r="H3542" s="21"/>
      <c r="I3542" s="20">
        <f t="shared" ref="I3542:I3550" si="1802">G3542-H3542</f>
        <v>0</v>
      </c>
      <c r="J3542" s="20">
        <f t="shared" ref="J3542:J3550" si="1803">F3542+I3542</f>
        <v>0</v>
      </c>
      <c r="K3542" s="25" t="str">
        <f t="shared" ref="K3542:K3550" si="1804">IF(E3542&lt;0,"マイナス請求",IF(J3542=1900,"○",IF(J3542=0,"0",IF(J3542&lt;1900,"値引残","要確認"))))</f>
        <v>0</v>
      </c>
      <c r="L3542" s="20">
        <f t="shared" ref="L3542:L3550" si="1805">J3542</f>
        <v>0</v>
      </c>
      <c r="M3542" s="42"/>
      <c r="N3542" s="20">
        <f>COUNTIFS($B$21:$B$5019,B3542)</f>
        <v>0</v>
      </c>
    </row>
    <row r="3543" spans="1:14" x14ac:dyDescent="0.45">
      <c r="A3543" s="19">
        <v>3523</v>
      </c>
      <c r="B3543" s="54"/>
      <c r="C3543" s="55"/>
      <c r="D3543" s="21"/>
      <c r="E3543" s="21"/>
      <c r="F3543" s="20">
        <f t="shared" si="1801"/>
        <v>0</v>
      </c>
      <c r="G3543" s="21"/>
      <c r="H3543" s="21"/>
      <c r="I3543" s="20">
        <f t="shared" si="1802"/>
        <v>0</v>
      </c>
      <c r="J3543" s="20">
        <f t="shared" si="1803"/>
        <v>0</v>
      </c>
      <c r="K3543" s="25" t="str">
        <f t="shared" si="1804"/>
        <v>0</v>
      </c>
      <c r="L3543" s="20">
        <f t="shared" si="1805"/>
        <v>0</v>
      </c>
      <c r="M3543" s="42"/>
      <c r="N3543" s="20">
        <f>COUNTIFS($B$21:$B$5019,B3543)</f>
        <v>0</v>
      </c>
    </row>
    <row r="3544" spans="1:14" x14ac:dyDescent="0.45">
      <c r="A3544" s="19">
        <v>3524</v>
      </c>
      <c r="B3544" s="54"/>
      <c r="C3544" s="55"/>
      <c r="D3544" s="21"/>
      <c r="E3544" s="21"/>
      <c r="F3544" s="20">
        <f t="shared" si="1801"/>
        <v>0</v>
      </c>
      <c r="G3544" s="21"/>
      <c r="H3544" s="21"/>
      <c r="I3544" s="20">
        <f t="shared" si="1802"/>
        <v>0</v>
      </c>
      <c r="J3544" s="20">
        <f t="shared" si="1803"/>
        <v>0</v>
      </c>
      <c r="K3544" s="25" t="str">
        <f t="shared" si="1804"/>
        <v>0</v>
      </c>
      <c r="L3544" s="20">
        <f t="shared" si="1805"/>
        <v>0</v>
      </c>
      <c r="M3544" s="42"/>
      <c r="N3544" s="20">
        <f>COUNTIFS($B$21:$B$5019,B3544)</f>
        <v>0</v>
      </c>
    </row>
    <row r="3545" spans="1:14" x14ac:dyDescent="0.45">
      <c r="A3545" s="19">
        <v>3525</v>
      </c>
      <c r="B3545" s="54"/>
      <c r="C3545" s="55"/>
      <c r="D3545" s="21"/>
      <c r="E3545" s="21"/>
      <c r="F3545" s="20">
        <f t="shared" si="1801"/>
        <v>0</v>
      </c>
      <c r="G3545" s="21"/>
      <c r="H3545" s="21"/>
      <c r="I3545" s="20">
        <f t="shared" si="1802"/>
        <v>0</v>
      </c>
      <c r="J3545" s="20">
        <f t="shared" si="1803"/>
        <v>0</v>
      </c>
      <c r="K3545" s="25" t="str">
        <f t="shared" si="1804"/>
        <v>0</v>
      </c>
      <c r="L3545" s="20">
        <f t="shared" si="1805"/>
        <v>0</v>
      </c>
      <c r="M3545" s="42"/>
      <c r="N3545" s="20">
        <f>COUNTIFS($B$21:$B$5019,B3545)</f>
        <v>0</v>
      </c>
    </row>
    <row r="3546" spans="1:14" x14ac:dyDescent="0.45">
      <c r="A3546" s="19">
        <v>3526</v>
      </c>
      <c r="B3546" s="54"/>
      <c r="C3546" s="55"/>
      <c r="D3546" s="21"/>
      <c r="E3546" s="21"/>
      <c r="F3546" s="20">
        <f t="shared" si="1801"/>
        <v>0</v>
      </c>
      <c r="G3546" s="21"/>
      <c r="H3546" s="21"/>
      <c r="I3546" s="20">
        <f t="shared" si="1802"/>
        <v>0</v>
      </c>
      <c r="J3546" s="20">
        <f t="shared" si="1803"/>
        <v>0</v>
      </c>
      <c r="K3546" s="25" t="str">
        <f t="shared" si="1804"/>
        <v>0</v>
      </c>
      <c r="L3546" s="20">
        <f t="shared" si="1805"/>
        <v>0</v>
      </c>
      <c r="M3546" s="42"/>
      <c r="N3546" s="20">
        <f>COUNTIFS($B$21:$B$5019,B3546)</f>
        <v>0</v>
      </c>
    </row>
    <row r="3547" spans="1:14" x14ac:dyDescent="0.45">
      <c r="A3547" s="19">
        <v>3527</v>
      </c>
      <c r="B3547" s="54"/>
      <c r="C3547" s="55"/>
      <c r="D3547" s="21"/>
      <c r="E3547" s="21"/>
      <c r="F3547" s="20">
        <f t="shared" si="1801"/>
        <v>0</v>
      </c>
      <c r="G3547" s="21"/>
      <c r="H3547" s="21"/>
      <c r="I3547" s="20">
        <f t="shared" si="1802"/>
        <v>0</v>
      </c>
      <c r="J3547" s="20">
        <f t="shared" si="1803"/>
        <v>0</v>
      </c>
      <c r="K3547" s="25" t="str">
        <f t="shared" si="1804"/>
        <v>0</v>
      </c>
      <c r="L3547" s="20">
        <f t="shared" si="1805"/>
        <v>0</v>
      </c>
      <c r="M3547" s="42"/>
      <c r="N3547" s="20">
        <f>COUNTIFS($B$21:$B$5019,B3547)</f>
        <v>0</v>
      </c>
    </row>
    <row r="3548" spans="1:14" x14ac:dyDescent="0.45">
      <c r="A3548" s="19">
        <v>3528</v>
      </c>
      <c r="B3548" s="54"/>
      <c r="C3548" s="55"/>
      <c r="D3548" s="21"/>
      <c r="E3548" s="21"/>
      <c r="F3548" s="20">
        <f t="shared" si="1801"/>
        <v>0</v>
      </c>
      <c r="G3548" s="21"/>
      <c r="H3548" s="21"/>
      <c r="I3548" s="20">
        <f t="shared" si="1802"/>
        <v>0</v>
      </c>
      <c r="J3548" s="20">
        <f t="shared" si="1803"/>
        <v>0</v>
      </c>
      <c r="K3548" s="25" t="str">
        <f t="shared" si="1804"/>
        <v>0</v>
      </c>
      <c r="L3548" s="20">
        <f t="shared" si="1805"/>
        <v>0</v>
      </c>
      <c r="M3548" s="42"/>
      <c r="N3548" s="20">
        <f>COUNTIFS($B$21:$B$5019,B3548)</f>
        <v>0</v>
      </c>
    </row>
    <row r="3549" spans="1:14" x14ac:dyDescent="0.45">
      <c r="A3549" s="19">
        <v>3529</v>
      </c>
      <c r="B3549" s="54"/>
      <c r="C3549" s="55"/>
      <c r="D3549" s="21"/>
      <c r="E3549" s="21"/>
      <c r="F3549" s="20">
        <f t="shared" si="1801"/>
        <v>0</v>
      </c>
      <c r="G3549" s="21"/>
      <c r="H3549" s="21"/>
      <c r="I3549" s="20">
        <f t="shared" si="1802"/>
        <v>0</v>
      </c>
      <c r="J3549" s="20">
        <f t="shared" si="1803"/>
        <v>0</v>
      </c>
      <c r="K3549" s="25" t="str">
        <f t="shared" si="1804"/>
        <v>0</v>
      </c>
      <c r="L3549" s="20">
        <f t="shared" si="1805"/>
        <v>0</v>
      </c>
      <c r="M3549" s="42"/>
      <c r="N3549" s="20">
        <f>COUNTIFS($B$21:$B$5019,B3549)</f>
        <v>0</v>
      </c>
    </row>
    <row r="3550" spans="1:14" ht="18.600000000000001" thickBot="1" x14ac:dyDescent="0.5">
      <c r="A3550" s="22">
        <v>3530</v>
      </c>
      <c r="B3550" s="56"/>
      <c r="C3550" s="57"/>
      <c r="D3550" s="24"/>
      <c r="E3550" s="24"/>
      <c r="F3550" s="23">
        <f t="shared" si="1801"/>
        <v>0</v>
      </c>
      <c r="G3550" s="24"/>
      <c r="H3550" s="24"/>
      <c r="I3550" s="23">
        <f t="shared" si="1802"/>
        <v>0</v>
      </c>
      <c r="J3550" s="23">
        <f t="shared" si="1803"/>
        <v>0</v>
      </c>
      <c r="K3550" s="26" t="str">
        <f t="shared" si="1804"/>
        <v>0</v>
      </c>
      <c r="L3550" s="23">
        <f t="shared" si="1805"/>
        <v>0</v>
      </c>
      <c r="M3550" s="43"/>
      <c r="N3550" s="23">
        <f>COUNTIFS($B$21:$B$5019,B3550)</f>
        <v>0</v>
      </c>
    </row>
    <row r="3551" spans="1:14" x14ac:dyDescent="0.45">
      <c r="A3551" s="16">
        <v>3531</v>
      </c>
      <c r="B3551" s="52"/>
      <c r="C3551" s="53"/>
      <c r="D3551" s="18"/>
      <c r="E3551" s="18"/>
      <c r="F3551" s="17">
        <f>D3551-E3551</f>
        <v>0</v>
      </c>
      <c r="G3551" s="18"/>
      <c r="H3551" s="18"/>
      <c r="I3551" s="17">
        <f>G3551-H3551</f>
        <v>0</v>
      </c>
      <c r="J3551" s="17">
        <f>F3551+I3551</f>
        <v>0</v>
      </c>
      <c r="K3551" s="27" t="str">
        <f>IF(E3551&lt;0,"マイナス請求",IF(J3551=1900,"○",IF(J3551=0,"0",IF(J3551&lt;1900,"値引残","要確認"))))</f>
        <v>0</v>
      </c>
      <c r="L3551" s="17">
        <f>J3551</f>
        <v>0</v>
      </c>
      <c r="M3551" s="41"/>
      <c r="N3551" s="17">
        <f>COUNTIFS($B$21:$B$5019,B3551)</f>
        <v>0</v>
      </c>
    </row>
    <row r="3552" spans="1:14" x14ac:dyDescent="0.45">
      <c r="A3552" s="19">
        <v>3532</v>
      </c>
      <c r="B3552" s="54"/>
      <c r="C3552" s="55"/>
      <c r="D3552" s="21"/>
      <c r="E3552" s="21"/>
      <c r="F3552" s="20">
        <f t="shared" ref="F3552:F3560" si="1806">D3552-E3552</f>
        <v>0</v>
      </c>
      <c r="G3552" s="21"/>
      <c r="H3552" s="21"/>
      <c r="I3552" s="20">
        <f t="shared" ref="I3552:I3560" si="1807">G3552-H3552</f>
        <v>0</v>
      </c>
      <c r="J3552" s="20">
        <f t="shared" ref="J3552:J3560" si="1808">F3552+I3552</f>
        <v>0</v>
      </c>
      <c r="K3552" s="25" t="str">
        <f t="shared" ref="K3552:K3560" si="1809">IF(E3552&lt;0,"マイナス請求",IF(J3552=1900,"○",IF(J3552=0,"0",IF(J3552&lt;1900,"値引残","要確認"))))</f>
        <v>0</v>
      </c>
      <c r="L3552" s="20">
        <f t="shared" ref="L3552:L3560" si="1810">J3552</f>
        <v>0</v>
      </c>
      <c r="M3552" s="42"/>
      <c r="N3552" s="20">
        <f>COUNTIFS($B$21:$B$5019,B3552)</f>
        <v>0</v>
      </c>
    </row>
    <row r="3553" spans="1:14" x14ac:dyDescent="0.45">
      <c r="A3553" s="19">
        <v>3533</v>
      </c>
      <c r="B3553" s="54"/>
      <c r="C3553" s="55"/>
      <c r="D3553" s="21"/>
      <c r="E3553" s="21"/>
      <c r="F3553" s="20">
        <f t="shared" si="1806"/>
        <v>0</v>
      </c>
      <c r="G3553" s="21"/>
      <c r="H3553" s="21"/>
      <c r="I3553" s="20">
        <f t="shared" si="1807"/>
        <v>0</v>
      </c>
      <c r="J3553" s="20">
        <f t="shared" si="1808"/>
        <v>0</v>
      </c>
      <c r="K3553" s="25" t="str">
        <f t="shared" si="1809"/>
        <v>0</v>
      </c>
      <c r="L3553" s="20">
        <f t="shared" si="1810"/>
        <v>0</v>
      </c>
      <c r="M3553" s="42"/>
      <c r="N3553" s="20">
        <f>COUNTIFS($B$21:$B$5019,B3553)</f>
        <v>0</v>
      </c>
    </row>
    <row r="3554" spans="1:14" x14ac:dyDescent="0.45">
      <c r="A3554" s="19">
        <v>3534</v>
      </c>
      <c r="B3554" s="54"/>
      <c r="C3554" s="55"/>
      <c r="D3554" s="21"/>
      <c r="E3554" s="21"/>
      <c r="F3554" s="20">
        <f t="shared" si="1806"/>
        <v>0</v>
      </c>
      <c r="G3554" s="21"/>
      <c r="H3554" s="21"/>
      <c r="I3554" s="20">
        <f t="shared" si="1807"/>
        <v>0</v>
      </c>
      <c r="J3554" s="20">
        <f t="shared" si="1808"/>
        <v>0</v>
      </c>
      <c r="K3554" s="25" t="str">
        <f t="shared" si="1809"/>
        <v>0</v>
      </c>
      <c r="L3554" s="20">
        <f t="shared" si="1810"/>
        <v>0</v>
      </c>
      <c r="M3554" s="42"/>
      <c r="N3554" s="20">
        <f>COUNTIFS($B$21:$B$5019,B3554)</f>
        <v>0</v>
      </c>
    </row>
    <row r="3555" spans="1:14" x14ac:dyDescent="0.45">
      <c r="A3555" s="19">
        <v>3535</v>
      </c>
      <c r="B3555" s="54"/>
      <c r="C3555" s="55"/>
      <c r="D3555" s="21"/>
      <c r="E3555" s="21"/>
      <c r="F3555" s="20">
        <f t="shared" si="1806"/>
        <v>0</v>
      </c>
      <c r="G3555" s="21"/>
      <c r="H3555" s="21"/>
      <c r="I3555" s="20">
        <f t="shared" si="1807"/>
        <v>0</v>
      </c>
      <c r="J3555" s="20">
        <f t="shared" si="1808"/>
        <v>0</v>
      </c>
      <c r="K3555" s="25" t="str">
        <f t="shared" si="1809"/>
        <v>0</v>
      </c>
      <c r="L3555" s="20">
        <f t="shared" si="1810"/>
        <v>0</v>
      </c>
      <c r="M3555" s="42"/>
      <c r="N3555" s="20">
        <f>COUNTIFS($B$21:$B$5019,B3555)</f>
        <v>0</v>
      </c>
    </row>
    <row r="3556" spans="1:14" x14ac:dyDescent="0.45">
      <c r="A3556" s="19">
        <v>3536</v>
      </c>
      <c r="B3556" s="54"/>
      <c r="C3556" s="55"/>
      <c r="D3556" s="21"/>
      <c r="E3556" s="21"/>
      <c r="F3556" s="20">
        <f t="shared" si="1806"/>
        <v>0</v>
      </c>
      <c r="G3556" s="21"/>
      <c r="H3556" s="21"/>
      <c r="I3556" s="20">
        <f t="shared" si="1807"/>
        <v>0</v>
      </c>
      <c r="J3556" s="20">
        <f t="shared" si="1808"/>
        <v>0</v>
      </c>
      <c r="K3556" s="25" t="str">
        <f t="shared" si="1809"/>
        <v>0</v>
      </c>
      <c r="L3556" s="20">
        <f t="shared" si="1810"/>
        <v>0</v>
      </c>
      <c r="M3556" s="42"/>
      <c r="N3556" s="20">
        <f>COUNTIFS($B$21:$B$5019,B3556)</f>
        <v>0</v>
      </c>
    </row>
    <row r="3557" spans="1:14" x14ac:dyDescent="0.45">
      <c r="A3557" s="19">
        <v>3537</v>
      </c>
      <c r="B3557" s="54"/>
      <c r="C3557" s="55"/>
      <c r="D3557" s="21"/>
      <c r="E3557" s="21"/>
      <c r="F3557" s="20">
        <f t="shared" si="1806"/>
        <v>0</v>
      </c>
      <c r="G3557" s="21"/>
      <c r="H3557" s="21"/>
      <c r="I3557" s="20">
        <f t="shared" si="1807"/>
        <v>0</v>
      </c>
      <c r="J3557" s="20">
        <f t="shared" si="1808"/>
        <v>0</v>
      </c>
      <c r="K3557" s="25" t="str">
        <f t="shared" si="1809"/>
        <v>0</v>
      </c>
      <c r="L3557" s="20">
        <f t="shared" si="1810"/>
        <v>0</v>
      </c>
      <c r="M3557" s="42"/>
      <c r="N3557" s="20">
        <f>COUNTIFS($B$21:$B$5019,B3557)</f>
        <v>0</v>
      </c>
    </row>
    <row r="3558" spans="1:14" x14ac:dyDescent="0.45">
      <c r="A3558" s="19">
        <v>3538</v>
      </c>
      <c r="B3558" s="54"/>
      <c r="C3558" s="55"/>
      <c r="D3558" s="21"/>
      <c r="E3558" s="21"/>
      <c r="F3558" s="20">
        <f t="shared" si="1806"/>
        <v>0</v>
      </c>
      <c r="G3558" s="21"/>
      <c r="H3558" s="21"/>
      <c r="I3558" s="20">
        <f t="shared" si="1807"/>
        <v>0</v>
      </c>
      <c r="J3558" s="20">
        <f t="shared" si="1808"/>
        <v>0</v>
      </c>
      <c r="K3558" s="25" t="str">
        <f t="shared" si="1809"/>
        <v>0</v>
      </c>
      <c r="L3558" s="20">
        <f t="shared" si="1810"/>
        <v>0</v>
      </c>
      <c r="M3558" s="42"/>
      <c r="N3558" s="20">
        <f>COUNTIFS($B$21:$B$5019,B3558)</f>
        <v>0</v>
      </c>
    </row>
    <row r="3559" spans="1:14" x14ac:dyDescent="0.45">
      <c r="A3559" s="19">
        <v>3539</v>
      </c>
      <c r="B3559" s="54"/>
      <c r="C3559" s="55"/>
      <c r="D3559" s="21"/>
      <c r="E3559" s="21"/>
      <c r="F3559" s="20">
        <f t="shared" si="1806"/>
        <v>0</v>
      </c>
      <c r="G3559" s="21"/>
      <c r="H3559" s="21"/>
      <c r="I3559" s="20">
        <f t="shared" si="1807"/>
        <v>0</v>
      </c>
      <c r="J3559" s="20">
        <f t="shared" si="1808"/>
        <v>0</v>
      </c>
      <c r="K3559" s="25" t="str">
        <f t="shared" si="1809"/>
        <v>0</v>
      </c>
      <c r="L3559" s="20">
        <f t="shared" si="1810"/>
        <v>0</v>
      </c>
      <c r="M3559" s="42"/>
      <c r="N3559" s="20">
        <f>COUNTIFS($B$21:$B$5019,B3559)</f>
        <v>0</v>
      </c>
    </row>
    <row r="3560" spans="1:14" ht="18.600000000000001" thickBot="1" x14ac:dyDescent="0.5">
      <c r="A3560" s="22">
        <v>3540</v>
      </c>
      <c r="B3560" s="56"/>
      <c r="C3560" s="57"/>
      <c r="D3560" s="24"/>
      <c r="E3560" s="24"/>
      <c r="F3560" s="23">
        <f t="shared" si="1806"/>
        <v>0</v>
      </c>
      <c r="G3560" s="24"/>
      <c r="H3560" s="24"/>
      <c r="I3560" s="23">
        <f t="shared" si="1807"/>
        <v>0</v>
      </c>
      <c r="J3560" s="23">
        <f t="shared" si="1808"/>
        <v>0</v>
      </c>
      <c r="K3560" s="26" t="str">
        <f t="shared" si="1809"/>
        <v>0</v>
      </c>
      <c r="L3560" s="23">
        <f t="shared" si="1810"/>
        <v>0</v>
      </c>
      <c r="M3560" s="43"/>
      <c r="N3560" s="23">
        <f>COUNTIFS($B$21:$B$5019,B3560)</f>
        <v>0</v>
      </c>
    </row>
    <row r="3561" spans="1:14" x14ac:dyDescent="0.45">
      <c r="A3561" s="16">
        <v>3541</v>
      </c>
      <c r="B3561" s="52"/>
      <c r="C3561" s="53"/>
      <c r="D3561" s="18"/>
      <c r="E3561" s="18"/>
      <c r="F3561" s="17">
        <f>D3561-E3561</f>
        <v>0</v>
      </c>
      <c r="G3561" s="18"/>
      <c r="H3561" s="18"/>
      <c r="I3561" s="17">
        <f>G3561-H3561</f>
        <v>0</v>
      </c>
      <c r="J3561" s="17">
        <f>F3561+I3561</f>
        <v>0</v>
      </c>
      <c r="K3561" s="27" t="str">
        <f>IF(E3561&lt;0,"マイナス請求",IF(J3561=1900,"○",IF(J3561=0,"0",IF(J3561&lt;1900,"値引残","要確認"))))</f>
        <v>0</v>
      </c>
      <c r="L3561" s="17">
        <f>J3561</f>
        <v>0</v>
      </c>
      <c r="M3561" s="41"/>
      <c r="N3561" s="17">
        <f>COUNTIFS($B$21:$B$5019,B3561)</f>
        <v>0</v>
      </c>
    </row>
    <row r="3562" spans="1:14" x14ac:dyDescent="0.45">
      <c r="A3562" s="19">
        <v>3542</v>
      </c>
      <c r="B3562" s="54"/>
      <c r="C3562" s="55"/>
      <c r="D3562" s="21"/>
      <c r="E3562" s="21"/>
      <c r="F3562" s="20">
        <f t="shared" ref="F3562:F3570" si="1811">D3562-E3562</f>
        <v>0</v>
      </c>
      <c r="G3562" s="21"/>
      <c r="H3562" s="21"/>
      <c r="I3562" s="20">
        <f t="shared" ref="I3562:I3570" si="1812">G3562-H3562</f>
        <v>0</v>
      </c>
      <c r="J3562" s="20">
        <f t="shared" ref="J3562:J3570" si="1813">F3562+I3562</f>
        <v>0</v>
      </c>
      <c r="K3562" s="25" t="str">
        <f t="shared" ref="K3562:K3570" si="1814">IF(E3562&lt;0,"マイナス請求",IF(J3562=1900,"○",IF(J3562=0,"0",IF(J3562&lt;1900,"値引残","要確認"))))</f>
        <v>0</v>
      </c>
      <c r="L3562" s="20">
        <f t="shared" ref="L3562:L3570" si="1815">J3562</f>
        <v>0</v>
      </c>
      <c r="M3562" s="42"/>
      <c r="N3562" s="20">
        <f>COUNTIFS($B$21:$B$5019,B3562)</f>
        <v>0</v>
      </c>
    </row>
    <row r="3563" spans="1:14" x14ac:dyDescent="0.45">
      <c r="A3563" s="19">
        <v>3543</v>
      </c>
      <c r="B3563" s="54"/>
      <c r="C3563" s="55"/>
      <c r="D3563" s="21"/>
      <c r="E3563" s="21"/>
      <c r="F3563" s="20">
        <f t="shared" si="1811"/>
        <v>0</v>
      </c>
      <c r="G3563" s="21"/>
      <c r="H3563" s="21"/>
      <c r="I3563" s="20">
        <f t="shared" si="1812"/>
        <v>0</v>
      </c>
      <c r="J3563" s="20">
        <f t="shared" si="1813"/>
        <v>0</v>
      </c>
      <c r="K3563" s="25" t="str">
        <f t="shared" si="1814"/>
        <v>0</v>
      </c>
      <c r="L3563" s="20">
        <f t="shared" si="1815"/>
        <v>0</v>
      </c>
      <c r="M3563" s="42"/>
      <c r="N3563" s="20">
        <f>COUNTIFS($B$21:$B$5019,B3563)</f>
        <v>0</v>
      </c>
    </row>
    <row r="3564" spans="1:14" x14ac:dyDescent="0.45">
      <c r="A3564" s="19">
        <v>3544</v>
      </c>
      <c r="B3564" s="54"/>
      <c r="C3564" s="55"/>
      <c r="D3564" s="21"/>
      <c r="E3564" s="21"/>
      <c r="F3564" s="20">
        <f t="shared" si="1811"/>
        <v>0</v>
      </c>
      <c r="G3564" s="21"/>
      <c r="H3564" s="21"/>
      <c r="I3564" s="20">
        <f t="shared" si="1812"/>
        <v>0</v>
      </c>
      <c r="J3564" s="20">
        <f t="shared" si="1813"/>
        <v>0</v>
      </c>
      <c r="K3564" s="25" t="str">
        <f t="shared" si="1814"/>
        <v>0</v>
      </c>
      <c r="L3564" s="20">
        <f t="shared" si="1815"/>
        <v>0</v>
      </c>
      <c r="M3564" s="42"/>
      <c r="N3564" s="20">
        <f>COUNTIFS($B$21:$B$5019,B3564)</f>
        <v>0</v>
      </c>
    </row>
    <row r="3565" spans="1:14" x14ac:dyDescent="0.45">
      <c r="A3565" s="19">
        <v>3545</v>
      </c>
      <c r="B3565" s="54"/>
      <c r="C3565" s="55"/>
      <c r="D3565" s="21"/>
      <c r="E3565" s="21"/>
      <c r="F3565" s="20">
        <f t="shared" si="1811"/>
        <v>0</v>
      </c>
      <c r="G3565" s="21"/>
      <c r="H3565" s="21"/>
      <c r="I3565" s="20">
        <f t="shared" si="1812"/>
        <v>0</v>
      </c>
      <c r="J3565" s="20">
        <f t="shared" si="1813"/>
        <v>0</v>
      </c>
      <c r="K3565" s="25" t="str">
        <f t="shared" si="1814"/>
        <v>0</v>
      </c>
      <c r="L3565" s="20">
        <f t="shared" si="1815"/>
        <v>0</v>
      </c>
      <c r="M3565" s="42"/>
      <c r="N3565" s="20">
        <f>COUNTIFS($B$21:$B$5019,B3565)</f>
        <v>0</v>
      </c>
    </row>
    <row r="3566" spans="1:14" x14ac:dyDescent="0.45">
      <c r="A3566" s="19">
        <v>3546</v>
      </c>
      <c r="B3566" s="54"/>
      <c r="C3566" s="55"/>
      <c r="D3566" s="21"/>
      <c r="E3566" s="21"/>
      <c r="F3566" s="20">
        <f t="shared" si="1811"/>
        <v>0</v>
      </c>
      <c r="G3566" s="21"/>
      <c r="H3566" s="21"/>
      <c r="I3566" s="20">
        <f t="shared" si="1812"/>
        <v>0</v>
      </c>
      <c r="J3566" s="20">
        <f t="shared" si="1813"/>
        <v>0</v>
      </c>
      <c r="K3566" s="25" t="str">
        <f t="shared" si="1814"/>
        <v>0</v>
      </c>
      <c r="L3566" s="20">
        <f t="shared" si="1815"/>
        <v>0</v>
      </c>
      <c r="M3566" s="42"/>
      <c r="N3566" s="20">
        <f>COUNTIFS($B$21:$B$5019,B3566)</f>
        <v>0</v>
      </c>
    </row>
    <row r="3567" spans="1:14" x14ac:dyDescent="0.45">
      <c r="A3567" s="19">
        <v>3547</v>
      </c>
      <c r="B3567" s="54"/>
      <c r="C3567" s="55"/>
      <c r="D3567" s="21"/>
      <c r="E3567" s="21"/>
      <c r="F3567" s="20">
        <f t="shared" si="1811"/>
        <v>0</v>
      </c>
      <c r="G3567" s="21"/>
      <c r="H3567" s="21"/>
      <c r="I3567" s="20">
        <f t="shared" si="1812"/>
        <v>0</v>
      </c>
      <c r="J3567" s="20">
        <f t="shared" si="1813"/>
        <v>0</v>
      </c>
      <c r="K3567" s="25" t="str">
        <f t="shared" si="1814"/>
        <v>0</v>
      </c>
      <c r="L3567" s="20">
        <f t="shared" si="1815"/>
        <v>0</v>
      </c>
      <c r="M3567" s="42"/>
      <c r="N3567" s="20">
        <f>COUNTIFS($B$21:$B$5019,B3567)</f>
        <v>0</v>
      </c>
    </row>
    <row r="3568" spans="1:14" x14ac:dyDescent="0.45">
      <c r="A3568" s="19">
        <v>3548</v>
      </c>
      <c r="B3568" s="54"/>
      <c r="C3568" s="55"/>
      <c r="D3568" s="21"/>
      <c r="E3568" s="21"/>
      <c r="F3568" s="20">
        <f t="shared" si="1811"/>
        <v>0</v>
      </c>
      <c r="G3568" s="21"/>
      <c r="H3568" s="21"/>
      <c r="I3568" s="20">
        <f t="shared" si="1812"/>
        <v>0</v>
      </c>
      <c r="J3568" s="20">
        <f t="shared" si="1813"/>
        <v>0</v>
      </c>
      <c r="K3568" s="25" t="str">
        <f t="shared" si="1814"/>
        <v>0</v>
      </c>
      <c r="L3568" s="20">
        <f t="shared" si="1815"/>
        <v>0</v>
      </c>
      <c r="M3568" s="42"/>
      <c r="N3568" s="20">
        <f>COUNTIFS($B$21:$B$5019,B3568)</f>
        <v>0</v>
      </c>
    </row>
    <row r="3569" spans="1:14" x14ac:dyDescent="0.45">
      <c r="A3569" s="19">
        <v>3549</v>
      </c>
      <c r="B3569" s="54"/>
      <c r="C3569" s="55"/>
      <c r="D3569" s="21"/>
      <c r="E3569" s="21"/>
      <c r="F3569" s="20">
        <f t="shared" si="1811"/>
        <v>0</v>
      </c>
      <c r="G3569" s="21"/>
      <c r="H3569" s="21"/>
      <c r="I3569" s="20">
        <f t="shared" si="1812"/>
        <v>0</v>
      </c>
      <c r="J3569" s="20">
        <f t="shared" si="1813"/>
        <v>0</v>
      </c>
      <c r="K3569" s="25" t="str">
        <f t="shared" si="1814"/>
        <v>0</v>
      </c>
      <c r="L3569" s="20">
        <f t="shared" si="1815"/>
        <v>0</v>
      </c>
      <c r="M3569" s="42"/>
      <c r="N3569" s="20">
        <f>COUNTIFS($B$21:$B$5019,B3569)</f>
        <v>0</v>
      </c>
    </row>
    <row r="3570" spans="1:14" ht="18.600000000000001" thickBot="1" x14ac:dyDescent="0.5">
      <c r="A3570" s="22">
        <v>3550</v>
      </c>
      <c r="B3570" s="56"/>
      <c r="C3570" s="57"/>
      <c r="D3570" s="24"/>
      <c r="E3570" s="24"/>
      <c r="F3570" s="23">
        <f t="shared" si="1811"/>
        <v>0</v>
      </c>
      <c r="G3570" s="24"/>
      <c r="H3570" s="24"/>
      <c r="I3570" s="23">
        <f t="shared" si="1812"/>
        <v>0</v>
      </c>
      <c r="J3570" s="23">
        <f t="shared" si="1813"/>
        <v>0</v>
      </c>
      <c r="K3570" s="26" t="str">
        <f t="shared" si="1814"/>
        <v>0</v>
      </c>
      <c r="L3570" s="23">
        <f t="shared" si="1815"/>
        <v>0</v>
      </c>
      <c r="M3570" s="43"/>
      <c r="N3570" s="23">
        <f>COUNTIFS($B$21:$B$5019,B3570)</f>
        <v>0</v>
      </c>
    </row>
    <row r="3571" spans="1:14" x14ac:dyDescent="0.45">
      <c r="A3571" s="16">
        <v>3551</v>
      </c>
      <c r="B3571" s="52"/>
      <c r="C3571" s="53"/>
      <c r="D3571" s="18"/>
      <c r="E3571" s="18"/>
      <c r="F3571" s="17">
        <f>D3571-E3571</f>
        <v>0</v>
      </c>
      <c r="G3571" s="18"/>
      <c r="H3571" s="18"/>
      <c r="I3571" s="17">
        <f>G3571-H3571</f>
        <v>0</v>
      </c>
      <c r="J3571" s="17">
        <f>F3571+I3571</f>
        <v>0</v>
      </c>
      <c r="K3571" s="27" t="str">
        <f>IF(E3571&lt;0,"マイナス請求",IF(J3571=1900,"○",IF(J3571=0,"0",IF(J3571&lt;1900,"値引残","要確認"))))</f>
        <v>0</v>
      </c>
      <c r="L3571" s="17">
        <f>J3571</f>
        <v>0</v>
      </c>
      <c r="M3571" s="41"/>
      <c r="N3571" s="17">
        <f>COUNTIFS($B$21:$B$5019,B3571)</f>
        <v>0</v>
      </c>
    </row>
    <row r="3572" spans="1:14" x14ac:dyDescent="0.45">
      <c r="A3572" s="19">
        <v>3552</v>
      </c>
      <c r="B3572" s="54"/>
      <c r="C3572" s="55"/>
      <c r="D3572" s="21"/>
      <c r="E3572" s="21"/>
      <c r="F3572" s="20">
        <f t="shared" ref="F3572:F3580" si="1816">D3572-E3572</f>
        <v>0</v>
      </c>
      <c r="G3572" s="21"/>
      <c r="H3572" s="21"/>
      <c r="I3572" s="20">
        <f t="shared" ref="I3572:I3580" si="1817">G3572-H3572</f>
        <v>0</v>
      </c>
      <c r="J3572" s="20">
        <f t="shared" ref="J3572:J3580" si="1818">F3572+I3572</f>
        <v>0</v>
      </c>
      <c r="K3572" s="25" t="str">
        <f t="shared" ref="K3572:K3580" si="1819">IF(E3572&lt;0,"マイナス請求",IF(J3572=1900,"○",IF(J3572=0,"0",IF(J3572&lt;1900,"値引残","要確認"))))</f>
        <v>0</v>
      </c>
      <c r="L3572" s="20">
        <f t="shared" ref="L3572:L3580" si="1820">J3572</f>
        <v>0</v>
      </c>
      <c r="M3572" s="42"/>
      <c r="N3572" s="20">
        <f>COUNTIFS($B$21:$B$5019,B3572)</f>
        <v>0</v>
      </c>
    </row>
    <row r="3573" spans="1:14" x14ac:dyDescent="0.45">
      <c r="A3573" s="19">
        <v>3553</v>
      </c>
      <c r="B3573" s="54"/>
      <c r="C3573" s="55"/>
      <c r="D3573" s="21"/>
      <c r="E3573" s="21"/>
      <c r="F3573" s="20">
        <f t="shared" si="1816"/>
        <v>0</v>
      </c>
      <c r="G3573" s="21"/>
      <c r="H3573" s="21"/>
      <c r="I3573" s="20">
        <f t="shared" si="1817"/>
        <v>0</v>
      </c>
      <c r="J3573" s="20">
        <f t="shared" si="1818"/>
        <v>0</v>
      </c>
      <c r="K3573" s="25" t="str">
        <f t="shared" si="1819"/>
        <v>0</v>
      </c>
      <c r="L3573" s="20">
        <f t="shared" si="1820"/>
        <v>0</v>
      </c>
      <c r="M3573" s="42"/>
      <c r="N3573" s="20">
        <f>COUNTIFS($B$21:$B$5019,B3573)</f>
        <v>0</v>
      </c>
    </row>
    <row r="3574" spans="1:14" x14ac:dyDescent="0.45">
      <c r="A3574" s="19">
        <v>3554</v>
      </c>
      <c r="B3574" s="54"/>
      <c r="C3574" s="55"/>
      <c r="D3574" s="21"/>
      <c r="E3574" s="21"/>
      <c r="F3574" s="20">
        <f t="shared" si="1816"/>
        <v>0</v>
      </c>
      <c r="G3574" s="21"/>
      <c r="H3574" s="21"/>
      <c r="I3574" s="20">
        <f t="shared" si="1817"/>
        <v>0</v>
      </c>
      <c r="J3574" s="20">
        <f t="shared" si="1818"/>
        <v>0</v>
      </c>
      <c r="K3574" s="25" t="str">
        <f t="shared" si="1819"/>
        <v>0</v>
      </c>
      <c r="L3574" s="20">
        <f t="shared" si="1820"/>
        <v>0</v>
      </c>
      <c r="M3574" s="42"/>
      <c r="N3574" s="20">
        <f>COUNTIFS($B$21:$B$5019,B3574)</f>
        <v>0</v>
      </c>
    </row>
    <row r="3575" spans="1:14" x14ac:dyDescent="0.45">
      <c r="A3575" s="19">
        <v>3555</v>
      </c>
      <c r="B3575" s="54"/>
      <c r="C3575" s="55"/>
      <c r="D3575" s="21"/>
      <c r="E3575" s="21"/>
      <c r="F3575" s="20">
        <f t="shared" si="1816"/>
        <v>0</v>
      </c>
      <c r="G3575" s="21"/>
      <c r="H3575" s="21"/>
      <c r="I3575" s="20">
        <f t="shared" si="1817"/>
        <v>0</v>
      </c>
      <c r="J3575" s="20">
        <f t="shared" si="1818"/>
        <v>0</v>
      </c>
      <c r="K3575" s="25" t="str">
        <f t="shared" si="1819"/>
        <v>0</v>
      </c>
      <c r="L3575" s="20">
        <f t="shared" si="1820"/>
        <v>0</v>
      </c>
      <c r="M3575" s="42"/>
      <c r="N3575" s="20">
        <f>COUNTIFS($B$21:$B$5019,B3575)</f>
        <v>0</v>
      </c>
    </row>
    <row r="3576" spans="1:14" x14ac:dyDescent="0.45">
      <c r="A3576" s="19">
        <v>3556</v>
      </c>
      <c r="B3576" s="54"/>
      <c r="C3576" s="55"/>
      <c r="D3576" s="21"/>
      <c r="E3576" s="21"/>
      <c r="F3576" s="20">
        <f t="shared" si="1816"/>
        <v>0</v>
      </c>
      <c r="G3576" s="21"/>
      <c r="H3576" s="21"/>
      <c r="I3576" s="20">
        <f t="shared" si="1817"/>
        <v>0</v>
      </c>
      <c r="J3576" s="20">
        <f t="shared" si="1818"/>
        <v>0</v>
      </c>
      <c r="K3576" s="25" t="str">
        <f t="shared" si="1819"/>
        <v>0</v>
      </c>
      <c r="L3576" s="20">
        <f t="shared" si="1820"/>
        <v>0</v>
      </c>
      <c r="M3576" s="42"/>
      <c r="N3576" s="20">
        <f>COUNTIFS($B$21:$B$5019,B3576)</f>
        <v>0</v>
      </c>
    </row>
    <row r="3577" spans="1:14" x14ac:dyDescent="0.45">
      <c r="A3577" s="19">
        <v>3557</v>
      </c>
      <c r="B3577" s="54"/>
      <c r="C3577" s="55"/>
      <c r="D3577" s="21"/>
      <c r="E3577" s="21"/>
      <c r="F3577" s="20">
        <f t="shared" si="1816"/>
        <v>0</v>
      </c>
      <c r="G3577" s="21"/>
      <c r="H3577" s="21"/>
      <c r="I3577" s="20">
        <f t="shared" si="1817"/>
        <v>0</v>
      </c>
      <c r="J3577" s="20">
        <f t="shared" si="1818"/>
        <v>0</v>
      </c>
      <c r="K3577" s="25" t="str">
        <f t="shared" si="1819"/>
        <v>0</v>
      </c>
      <c r="L3577" s="20">
        <f t="shared" si="1820"/>
        <v>0</v>
      </c>
      <c r="M3577" s="42"/>
      <c r="N3577" s="20">
        <f>COUNTIFS($B$21:$B$5019,B3577)</f>
        <v>0</v>
      </c>
    </row>
    <row r="3578" spans="1:14" x14ac:dyDescent="0.45">
      <c r="A3578" s="19">
        <v>3558</v>
      </c>
      <c r="B3578" s="54"/>
      <c r="C3578" s="55"/>
      <c r="D3578" s="21"/>
      <c r="E3578" s="21"/>
      <c r="F3578" s="20">
        <f t="shared" si="1816"/>
        <v>0</v>
      </c>
      <c r="G3578" s="21"/>
      <c r="H3578" s="21"/>
      <c r="I3578" s="20">
        <f t="shared" si="1817"/>
        <v>0</v>
      </c>
      <c r="J3578" s="20">
        <f t="shared" si="1818"/>
        <v>0</v>
      </c>
      <c r="K3578" s="25" t="str">
        <f t="shared" si="1819"/>
        <v>0</v>
      </c>
      <c r="L3578" s="20">
        <f t="shared" si="1820"/>
        <v>0</v>
      </c>
      <c r="M3578" s="42"/>
      <c r="N3578" s="20">
        <f>COUNTIFS($B$21:$B$5019,B3578)</f>
        <v>0</v>
      </c>
    </row>
    <row r="3579" spans="1:14" x14ac:dyDescent="0.45">
      <c r="A3579" s="19">
        <v>3559</v>
      </c>
      <c r="B3579" s="54"/>
      <c r="C3579" s="55"/>
      <c r="D3579" s="21"/>
      <c r="E3579" s="21"/>
      <c r="F3579" s="20">
        <f t="shared" si="1816"/>
        <v>0</v>
      </c>
      <c r="G3579" s="21"/>
      <c r="H3579" s="21"/>
      <c r="I3579" s="20">
        <f t="shared" si="1817"/>
        <v>0</v>
      </c>
      <c r="J3579" s="20">
        <f t="shared" si="1818"/>
        <v>0</v>
      </c>
      <c r="K3579" s="25" t="str">
        <f t="shared" si="1819"/>
        <v>0</v>
      </c>
      <c r="L3579" s="20">
        <f t="shared" si="1820"/>
        <v>0</v>
      </c>
      <c r="M3579" s="42"/>
      <c r="N3579" s="20">
        <f>COUNTIFS($B$21:$B$5019,B3579)</f>
        <v>0</v>
      </c>
    </row>
    <row r="3580" spans="1:14" ht="18.600000000000001" thickBot="1" x14ac:dyDescent="0.5">
      <c r="A3580" s="22">
        <v>3560</v>
      </c>
      <c r="B3580" s="56"/>
      <c r="C3580" s="57"/>
      <c r="D3580" s="24"/>
      <c r="E3580" s="24"/>
      <c r="F3580" s="23">
        <f t="shared" si="1816"/>
        <v>0</v>
      </c>
      <c r="G3580" s="24"/>
      <c r="H3580" s="24"/>
      <c r="I3580" s="23">
        <f t="shared" si="1817"/>
        <v>0</v>
      </c>
      <c r="J3580" s="23">
        <f t="shared" si="1818"/>
        <v>0</v>
      </c>
      <c r="K3580" s="26" t="str">
        <f t="shared" si="1819"/>
        <v>0</v>
      </c>
      <c r="L3580" s="23">
        <f t="shared" si="1820"/>
        <v>0</v>
      </c>
      <c r="M3580" s="43"/>
      <c r="N3580" s="23">
        <f>COUNTIFS($B$21:$B$5019,B3580)</f>
        <v>0</v>
      </c>
    </row>
    <row r="3581" spans="1:14" x14ac:dyDescent="0.45">
      <c r="A3581" s="16">
        <v>3561</v>
      </c>
      <c r="B3581" s="52"/>
      <c r="C3581" s="53"/>
      <c r="D3581" s="18"/>
      <c r="E3581" s="18"/>
      <c r="F3581" s="17">
        <f>D3581-E3581</f>
        <v>0</v>
      </c>
      <c r="G3581" s="18"/>
      <c r="H3581" s="18"/>
      <c r="I3581" s="17">
        <f>G3581-H3581</f>
        <v>0</v>
      </c>
      <c r="J3581" s="17">
        <f>F3581+I3581</f>
        <v>0</v>
      </c>
      <c r="K3581" s="27" t="str">
        <f>IF(E3581&lt;0,"マイナス請求",IF(J3581=1900,"○",IF(J3581=0,"0",IF(J3581&lt;1900,"値引残","要確認"))))</f>
        <v>0</v>
      </c>
      <c r="L3581" s="17">
        <f>J3581</f>
        <v>0</v>
      </c>
      <c r="M3581" s="41"/>
      <c r="N3581" s="17">
        <f>COUNTIFS($B$21:$B$5019,B3581)</f>
        <v>0</v>
      </c>
    </row>
    <row r="3582" spans="1:14" x14ac:dyDescent="0.45">
      <c r="A3582" s="19">
        <v>3562</v>
      </c>
      <c r="B3582" s="54"/>
      <c r="C3582" s="55"/>
      <c r="D3582" s="21"/>
      <c r="E3582" s="21"/>
      <c r="F3582" s="20">
        <f t="shared" ref="F3582:F3590" si="1821">D3582-E3582</f>
        <v>0</v>
      </c>
      <c r="G3582" s="21"/>
      <c r="H3582" s="21"/>
      <c r="I3582" s="20">
        <f t="shared" ref="I3582:I3590" si="1822">G3582-H3582</f>
        <v>0</v>
      </c>
      <c r="J3582" s="20">
        <f t="shared" ref="J3582:J3590" si="1823">F3582+I3582</f>
        <v>0</v>
      </c>
      <c r="K3582" s="25" t="str">
        <f t="shared" ref="K3582:K3590" si="1824">IF(E3582&lt;0,"マイナス請求",IF(J3582=1900,"○",IF(J3582=0,"0",IF(J3582&lt;1900,"値引残","要確認"))))</f>
        <v>0</v>
      </c>
      <c r="L3582" s="20">
        <f t="shared" ref="L3582:L3590" si="1825">J3582</f>
        <v>0</v>
      </c>
      <c r="M3582" s="42"/>
      <c r="N3582" s="20">
        <f>COUNTIFS($B$21:$B$5019,B3582)</f>
        <v>0</v>
      </c>
    </row>
    <row r="3583" spans="1:14" x14ac:dyDescent="0.45">
      <c r="A3583" s="19">
        <v>3563</v>
      </c>
      <c r="B3583" s="54"/>
      <c r="C3583" s="55"/>
      <c r="D3583" s="21"/>
      <c r="E3583" s="21"/>
      <c r="F3583" s="20">
        <f t="shared" si="1821"/>
        <v>0</v>
      </c>
      <c r="G3583" s="21"/>
      <c r="H3583" s="21"/>
      <c r="I3583" s="20">
        <f t="shared" si="1822"/>
        <v>0</v>
      </c>
      <c r="J3583" s="20">
        <f t="shared" si="1823"/>
        <v>0</v>
      </c>
      <c r="K3583" s="25" t="str">
        <f t="shared" si="1824"/>
        <v>0</v>
      </c>
      <c r="L3583" s="20">
        <f t="shared" si="1825"/>
        <v>0</v>
      </c>
      <c r="M3583" s="42"/>
      <c r="N3583" s="20">
        <f>COUNTIFS($B$21:$B$5019,B3583)</f>
        <v>0</v>
      </c>
    </row>
    <row r="3584" spans="1:14" x14ac:dyDescent="0.45">
      <c r="A3584" s="19">
        <v>3564</v>
      </c>
      <c r="B3584" s="54"/>
      <c r="C3584" s="55"/>
      <c r="D3584" s="21"/>
      <c r="E3584" s="21"/>
      <c r="F3584" s="20">
        <f t="shared" si="1821"/>
        <v>0</v>
      </c>
      <c r="G3584" s="21"/>
      <c r="H3584" s="21"/>
      <c r="I3584" s="20">
        <f t="shared" si="1822"/>
        <v>0</v>
      </c>
      <c r="J3584" s="20">
        <f t="shared" si="1823"/>
        <v>0</v>
      </c>
      <c r="K3584" s="25" t="str">
        <f t="shared" si="1824"/>
        <v>0</v>
      </c>
      <c r="L3584" s="20">
        <f t="shared" si="1825"/>
        <v>0</v>
      </c>
      <c r="M3584" s="42"/>
      <c r="N3584" s="20">
        <f>COUNTIFS($B$21:$B$5019,B3584)</f>
        <v>0</v>
      </c>
    </row>
    <row r="3585" spans="1:14" x14ac:dyDescent="0.45">
      <c r="A3585" s="19">
        <v>3565</v>
      </c>
      <c r="B3585" s="54"/>
      <c r="C3585" s="55"/>
      <c r="D3585" s="21"/>
      <c r="E3585" s="21"/>
      <c r="F3585" s="20">
        <f t="shared" si="1821"/>
        <v>0</v>
      </c>
      <c r="G3585" s="21"/>
      <c r="H3585" s="21"/>
      <c r="I3585" s="20">
        <f t="shared" si="1822"/>
        <v>0</v>
      </c>
      <c r="J3585" s="20">
        <f t="shared" si="1823"/>
        <v>0</v>
      </c>
      <c r="K3585" s="25" t="str">
        <f t="shared" si="1824"/>
        <v>0</v>
      </c>
      <c r="L3585" s="20">
        <f t="shared" si="1825"/>
        <v>0</v>
      </c>
      <c r="M3585" s="42"/>
      <c r="N3585" s="20">
        <f>COUNTIFS($B$21:$B$5019,B3585)</f>
        <v>0</v>
      </c>
    </row>
    <row r="3586" spans="1:14" x14ac:dyDescent="0.45">
      <c r="A3586" s="19">
        <v>3566</v>
      </c>
      <c r="B3586" s="54"/>
      <c r="C3586" s="55"/>
      <c r="D3586" s="21"/>
      <c r="E3586" s="21"/>
      <c r="F3586" s="20">
        <f t="shared" si="1821"/>
        <v>0</v>
      </c>
      <c r="G3586" s="21"/>
      <c r="H3586" s="21"/>
      <c r="I3586" s="20">
        <f t="shared" si="1822"/>
        <v>0</v>
      </c>
      <c r="J3586" s="20">
        <f t="shared" si="1823"/>
        <v>0</v>
      </c>
      <c r="K3586" s="25" t="str">
        <f t="shared" si="1824"/>
        <v>0</v>
      </c>
      <c r="L3586" s="20">
        <f t="shared" si="1825"/>
        <v>0</v>
      </c>
      <c r="M3586" s="42"/>
      <c r="N3586" s="20">
        <f>COUNTIFS($B$21:$B$5019,B3586)</f>
        <v>0</v>
      </c>
    </row>
    <row r="3587" spans="1:14" x14ac:dyDescent="0.45">
      <c r="A3587" s="19">
        <v>3567</v>
      </c>
      <c r="B3587" s="54"/>
      <c r="C3587" s="55"/>
      <c r="D3587" s="21"/>
      <c r="E3587" s="21"/>
      <c r="F3587" s="20">
        <f t="shared" si="1821"/>
        <v>0</v>
      </c>
      <c r="G3587" s="21"/>
      <c r="H3587" s="21"/>
      <c r="I3587" s="20">
        <f t="shared" si="1822"/>
        <v>0</v>
      </c>
      <c r="J3587" s="20">
        <f t="shared" si="1823"/>
        <v>0</v>
      </c>
      <c r="K3587" s="25" t="str">
        <f t="shared" si="1824"/>
        <v>0</v>
      </c>
      <c r="L3587" s="20">
        <f t="shared" si="1825"/>
        <v>0</v>
      </c>
      <c r="M3587" s="42"/>
      <c r="N3587" s="20">
        <f>COUNTIFS($B$21:$B$5019,B3587)</f>
        <v>0</v>
      </c>
    </row>
    <row r="3588" spans="1:14" x14ac:dyDescent="0.45">
      <c r="A3588" s="19">
        <v>3568</v>
      </c>
      <c r="B3588" s="54"/>
      <c r="C3588" s="55"/>
      <c r="D3588" s="21"/>
      <c r="E3588" s="21"/>
      <c r="F3588" s="20">
        <f t="shared" si="1821"/>
        <v>0</v>
      </c>
      <c r="G3588" s="21"/>
      <c r="H3588" s="21"/>
      <c r="I3588" s="20">
        <f t="shared" si="1822"/>
        <v>0</v>
      </c>
      <c r="J3588" s="20">
        <f t="shared" si="1823"/>
        <v>0</v>
      </c>
      <c r="K3588" s="25" t="str">
        <f t="shared" si="1824"/>
        <v>0</v>
      </c>
      <c r="L3588" s="20">
        <f t="shared" si="1825"/>
        <v>0</v>
      </c>
      <c r="M3588" s="42"/>
      <c r="N3588" s="20">
        <f>COUNTIFS($B$21:$B$5019,B3588)</f>
        <v>0</v>
      </c>
    </row>
    <row r="3589" spans="1:14" x14ac:dyDescent="0.45">
      <c r="A3589" s="19">
        <v>3569</v>
      </c>
      <c r="B3589" s="54"/>
      <c r="C3589" s="55"/>
      <c r="D3589" s="21"/>
      <c r="E3589" s="21"/>
      <c r="F3589" s="20">
        <f t="shared" si="1821"/>
        <v>0</v>
      </c>
      <c r="G3589" s="21"/>
      <c r="H3589" s="21"/>
      <c r="I3589" s="20">
        <f t="shared" si="1822"/>
        <v>0</v>
      </c>
      <c r="J3589" s="20">
        <f t="shared" si="1823"/>
        <v>0</v>
      </c>
      <c r="K3589" s="25" t="str">
        <f t="shared" si="1824"/>
        <v>0</v>
      </c>
      <c r="L3589" s="20">
        <f t="shared" si="1825"/>
        <v>0</v>
      </c>
      <c r="M3589" s="42"/>
      <c r="N3589" s="20">
        <f>COUNTIFS($B$21:$B$5019,B3589)</f>
        <v>0</v>
      </c>
    </row>
    <row r="3590" spans="1:14" ht="18.600000000000001" thickBot="1" x14ac:dyDescent="0.5">
      <c r="A3590" s="22">
        <v>3570</v>
      </c>
      <c r="B3590" s="56"/>
      <c r="C3590" s="57"/>
      <c r="D3590" s="24"/>
      <c r="E3590" s="24"/>
      <c r="F3590" s="23">
        <f t="shared" si="1821"/>
        <v>0</v>
      </c>
      <c r="G3590" s="24"/>
      <c r="H3590" s="24"/>
      <c r="I3590" s="23">
        <f t="shared" si="1822"/>
        <v>0</v>
      </c>
      <c r="J3590" s="23">
        <f t="shared" si="1823"/>
        <v>0</v>
      </c>
      <c r="K3590" s="26" t="str">
        <f t="shared" si="1824"/>
        <v>0</v>
      </c>
      <c r="L3590" s="23">
        <f t="shared" si="1825"/>
        <v>0</v>
      </c>
      <c r="M3590" s="43"/>
      <c r="N3590" s="23">
        <f>COUNTIFS($B$21:$B$5019,B3590)</f>
        <v>0</v>
      </c>
    </row>
    <row r="3591" spans="1:14" x14ac:dyDescent="0.45">
      <c r="A3591" s="16">
        <v>3571</v>
      </c>
      <c r="B3591" s="52"/>
      <c r="C3591" s="53"/>
      <c r="D3591" s="18"/>
      <c r="E3591" s="18"/>
      <c r="F3591" s="17">
        <f>D3591-E3591</f>
        <v>0</v>
      </c>
      <c r="G3591" s="18"/>
      <c r="H3591" s="18"/>
      <c r="I3591" s="17">
        <f>G3591-H3591</f>
        <v>0</v>
      </c>
      <c r="J3591" s="17">
        <f>F3591+I3591</f>
        <v>0</v>
      </c>
      <c r="K3591" s="27" t="str">
        <f>IF(E3591&lt;0,"マイナス請求",IF(J3591=1900,"○",IF(J3591=0,"0",IF(J3591&lt;1900,"値引残","要確認"))))</f>
        <v>0</v>
      </c>
      <c r="L3591" s="17">
        <f>J3591</f>
        <v>0</v>
      </c>
      <c r="M3591" s="41"/>
      <c r="N3591" s="17">
        <f>COUNTIFS($B$21:$B$5019,B3591)</f>
        <v>0</v>
      </c>
    </row>
    <row r="3592" spans="1:14" x14ac:dyDescent="0.45">
      <c r="A3592" s="19">
        <v>3572</v>
      </c>
      <c r="B3592" s="54"/>
      <c r="C3592" s="55"/>
      <c r="D3592" s="21"/>
      <c r="E3592" s="21"/>
      <c r="F3592" s="20">
        <f t="shared" ref="F3592:F3600" si="1826">D3592-E3592</f>
        <v>0</v>
      </c>
      <c r="G3592" s="21"/>
      <c r="H3592" s="21"/>
      <c r="I3592" s="20">
        <f t="shared" ref="I3592:I3600" si="1827">G3592-H3592</f>
        <v>0</v>
      </c>
      <c r="J3592" s="20">
        <f t="shared" ref="J3592:J3600" si="1828">F3592+I3592</f>
        <v>0</v>
      </c>
      <c r="K3592" s="25" t="str">
        <f t="shared" ref="K3592:K3600" si="1829">IF(E3592&lt;0,"マイナス請求",IF(J3592=1900,"○",IF(J3592=0,"0",IF(J3592&lt;1900,"値引残","要確認"))))</f>
        <v>0</v>
      </c>
      <c r="L3592" s="20">
        <f t="shared" ref="L3592:L3600" si="1830">J3592</f>
        <v>0</v>
      </c>
      <c r="M3592" s="42"/>
      <c r="N3592" s="20">
        <f>COUNTIFS($B$21:$B$5019,B3592)</f>
        <v>0</v>
      </c>
    </row>
    <row r="3593" spans="1:14" x14ac:dyDescent="0.45">
      <c r="A3593" s="19">
        <v>3573</v>
      </c>
      <c r="B3593" s="54"/>
      <c r="C3593" s="55"/>
      <c r="D3593" s="21"/>
      <c r="E3593" s="21"/>
      <c r="F3593" s="20">
        <f t="shared" si="1826"/>
        <v>0</v>
      </c>
      <c r="G3593" s="21"/>
      <c r="H3593" s="21"/>
      <c r="I3593" s="20">
        <f t="shared" si="1827"/>
        <v>0</v>
      </c>
      <c r="J3593" s="20">
        <f t="shared" si="1828"/>
        <v>0</v>
      </c>
      <c r="K3593" s="25" t="str">
        <f t="shared" si="1829"/>
        <v>0</v>
      </c>
      <c r="L3593" s="20">
        <f t="shared" si="1830"/>
        <v>0</v>
      </c>
      <c r="M3593" s="42"/>
      <c r="N3593" s="20">
        <f>COUNTIFS($B$21:$B$5019,B3593)</f>
        <v>0</v>
      </c>
    </row>
    <row r="3594" spans="1:14" x14ac:dyDescent="0.45">
      <c r="A3594" s="19">
        <v>3574</v>
      </c>
      <c r="B3594" s="54"/>
      <c r="C3594" s="55"/>
      <c r="D3594" s="21"/>
      <c r="E3594" s="21"/>
      <c r="F3594" s="20">
        <f t="shared" si="1826"/>
        <v>0</v>
      </c>
      <c r="G3594" s="21"/>
      <c r="H3594" s="21"/>
      <c r="I3594" s="20">
        <f t="shared" si="1827"/>
        <v>0</v>
      </c>
      <c r="J3594" s="20">
        <f t="shared" si="1828"/>
        <v>0</v>
      </c>
      <c r="K3594" s="25" t="str">
        <f t="shared" si="1829"/>
        <v>0</v>
      </c>
      <c r="L3594" s="20">
        <f t="shared" si="1830"/>
        <v>0</v>
      </c>
      <c r="M3594" s="42"/>
      <c r="N3594" s="20">
        <f>COUNTIFS($B$21:$B$5019,B3594)</f>
        <v>0</v>
      </c>
    </row>
    <row r="3595" spans="1:14" x14ac:dyDescent="0.45">
      <c r="A3595" s="19">
        <v>3575</v>
      </c>
      <c r="B3595" s="54"/>
      <c r="C3595" s="55"/>
      <c r="D3595" s="21"/>
      <c r="E3595" s="21"/>
      <c r="F3595" s="20">
        <f t="shared" si="1826"/>
        <v>0</v>
      </c>
      <c r="G3595" s="21"/>
      <c r="H3595" s="21"/>
      <c r="I3595" s="20">
        <f t="shared" si="1827"/>
        <v>0</v>
      </c>
      <c r="J3595" s="20">
        <f t="shared" si="1828"/>
        <v>0</v>
      </c>
      <c r="K3595" s="25" t="str">
        <f t="shared" si="1829"/>
        <v>0</v>
      </c>
      <c r="L3595" s="20">
        <f t="shared" si="1830"/>
        <v>0</v>
      </c>
      <c r="M3595" s="42"/>
      <c r="N3595" s="20">
        <f>COUNTIFS($B$21:$B$5019,B3595)</f>
        <v>0</v>
      </c>
    </row>
    <row r="3596" spans="1:14" x14ac:dyDescent="0.45">
      <c r="A3596" s="19">
        <v>3576</v>
      </c>
      <c r="B3596" s="54"/>
      <c r="C3596" s="55"/>
      <c r="D3596" s="21"/>
      <c r="E3596" s="21"/>
      <c r="F3596" s="20">
        <f t="shared" si="1826"/>
        <v>0</v>
      </c>
      <c r="G3596" s="21"/>
      <c r="H3596" s="21"/>
      <c r="I3596" s="20">
        <f t="shared" si="1827"/>
        <v>0</v>
      </c>
      <c r="J3596" s="20">
        <f t="shared" si="1828"/>
        <v>0</v>
      </c>
      <c r="K3596" s="25" t="str">
        <f t="shared" si="1829"/>
        <v>0</v>
      </c>
      <c r="L3596" s="20">
        <f t="shared" si="1830"/>
        <v>0</v>
      </c>
      <c r="M3596" s="42"/>
      <c r="N3596" s="20">
        <f>COUNTIFS($B$21:$B$5019,B3596)</f>
        <v>0</v>
      </c>
    </row>
    <row r="3597" spans="1:14" x14ac:dyDescent="0.45">
      <c r="A3597" s="19">
        <v>3577</v>
      </c>
      <c r="B3597" s="54"/>
      <c r="C3597" s="55"/>
      <c r="D3597" s="21"/>
      <c r="E3597" s="21"/>
      <c r="F3597" s="20">
        <f t="shared" si="1826"/>
        <v>0</v>
      </c>
      <c r="G3597" s="21"/>
      <c r="H3597" s="21"/>
      <c r="I3597" s="20">
        <f t="shared" si="1827"/>
        <v>0</v>
      </c>
      <c r="J3597" s="20">
        <f t="shared" si="1828"/>
        <v>0</v>
      </c>
      <c r="K3597" s="25" t="str">
        <f t="shared" si="1829"/>
        <v>0</v>
      </c>
      <c r="L3597" s="20">
        <f t="shared" si="1830"/>
        <v>0</v>
      </c>
      <c r="M3597" s="42"/>
      <c r="N3597" s="20">
        <f>COUNTIFS($B$21:$B$5019,B3597)</f>
        <v>0</v>
      </c>
    </row>
    <row r="3598" spans="1:14" x14ac:dyDescent="0.45">
      <c r="A3598" s="19">
        <v>3578</v>
      </c>
      <c r="B3598" s="54"/>
      <c r="C3598" s="55"/>
      <c r="D3598" s="21"/>
      <c r="E3598" s="21"/>
      <c r="F3598" s="20">
        <f t="shared" si="1826"/>
        <v>0</v>
      </c>
      <c r="G3598" s="21"/>
      <c r="H3598" s="21"/>
      <c r="I3598" s="20">
        <f t="shared" si="1827"/>
        <v>0</v>
      </c>
      <c r="J3598" s="20">
        <f t="shared" si="1828"/>
        <v>0</v>
      </c>
      <c r="K3598" s="25" t="str">
        <f t="shared" si="1829"/>
        <v>0</v>
      </c>
      <c r="L3598" s="20">
        <f t="shared" si="1830"/>
        <v>0</v>
      </c>
      <c r="M3598" s="42"/>
      <c r="N3598" s="20">
        <f>COUNTIFS($B$21:$B$5019,B3598)</f>
        <v>0</v>
      </c>
    </row>
    <row r="3599" spans="1:14" x14ac:dyDescent="0.45">
      <c r="A3599" s="19">
        <v>3579</v>
      </c>
      <c r="B3599" s="54"/>
      <c r="C3599" s="55"/>
      <c r="D3599" s="21"/>
      <c r="E3599" s="21"/>
      <c r="F3599" s="20">
        <f t="shared" si="1826"/>
        <v>0</v>
      </c>
      <c r="G3599" s="21"/>
      <c r="H3599" s="21"/>
      <c r="I3599" s="20">
        <f t="shared" si="1827"/>
        <v>0</v>
      </c>
      <c r="J3599" s="20">
        <f t="shared" si="1828"/>
        <v>0</v>
      </c>
      <c r="K3599" s="25" t="str">
        <f t="shared" si="1829"/>
        <v>0</v>
      </c>
      <c r="L3599" s="20">
        <f t="shared" si="1830"/>
        <v>0</v>
      </c>
      <c r="M3599" s="42"/>
      <c r="N3599" s="20">
        <f>COUNTIFS($B$21:$B$5019,B3599)</f>
        <v>0</v>
      </c>
    </row>
    <row r="3600" spans="1:14" ht="18.600000000000001" thickBot="1" x14ac:dyDescent="0.5">
      <c r="A3600" s="22">
        <v>3580</v>
      </c>
      <c r="B3600" s="56"/>
      <c r="C3600" s="57"/>
      <c r="D3600" s="24"/>
      <c r="E3600" s="24"/>
      <c r="F3600" s="23">
        <f t="shared" si="1826"/>
        <v>0</v>
      </c>
      <c r="G3600" s="24"/>
      <c r="H3600" s="24"/>
      <c r="I3600" s="23">
        <f t="shared" si="1827"/>
        <v>0</v>
      </c>
      <c r="J3600" s="23">
        <f t="shared" si="1828"/>
        <v>0</v>
      </c>
      <c r="K3600" s="26" t="str">
        <f t="shared" si="1829"/>
        <v>0</v>
      </c>
      <c r="L3600" s="23">
        <f t="shared" si="1830"/>
        <v>0</v>
      </c>
      <c r="M3600" s="43"/>
      <c r="N3600" s="23">
        <f>COUNTIFS($B$21:$B$5019,B3600)</f>
        <v>0</v>
      </c>
    </row>
    <row r="3601" spans="1:14" x14ac:dyDescent="0.45">
      <c r="A3601" s="16">
        <v>3581</v>
      </c>
      <c r="B3601" s="52"/>
      <c r="C3601" s="53"/>
      <c r="D3601" s="18"/>
      <c r="E3601" s="18"/>
      <c r="F3601" s="17">
        <f>D3601-E3601</f>
        <v>0</v>
      </c>
      <c r="G3601" s="18"/>
      <c r="H3601" s="18"/>
      <c r="I3601" s="17">
        <f>G3601-H3601</f>
        <v>0</v>
      </c>
      <c r="J3601" s="17">
        <f>F3601+I3601</f>
        <v>0</v>
      </c>
      <c r="K3601" s="27" t="str">
        <f>IF(E3601&lt;0,"マイナス請求",IF(J3601=1900,"○",IF(J3601=0,"0",IF(J3601&lt;1900,"値引残","要確認"))))</f>
        <v>0</v>
      </c>
      <c r="L3601" s="17">
        <f>J3601</f>
        <v>0</v>
      </c>
      <c r="M3601" s="41"/>
      <c r="N3601" s="17">
        <f>COUNTIFS($B$21:$B$5019,B3601)</f>
        <v>0</v>
      </c>
    </row>
    <row r="3602" spans="1:14" x14ac:dyDescent="0.45">
      <c r="A3602" s="19">
        <v>3582</v>
      </c>
      <c r="B3602" s="54"/>
      <c r="C3602" s="55"/>
      <c r="D3602" s="21"/>
      <c r="E3602" s="21"/>
      <c r="F3602" s="20">
        <f t="shared" ref="F3602:F3610" si="1831">D3602-E3602</f>
        <v>0</v>
      </c>
      <c r="G3602" s="21"/>
      <c r="H3602" s="21"/>
      <c r="I3602" s="20">
        <f t="shared" ref="I3602:I3610" si="1832">G3602-H3602</f>
        <v>0</v>
      </c>
      <c r="J3602" s="20">
        <f t="shared" ref="J3602:J3610" si="1833">F3602+I3602</f>
        <v>0</v>
      </c>
      <c r="K3602" s="25" t="str">
        <f t="shared" ref="K3602:K3610" si="1834">IF(E3602&lt;0,"マイナス請求",IF(J3602=1900,"○",IF(J3602=0,"0",IF(J3602&lt;1900,"値引残","要確認"))))</f>
        <v>0</v>
      </c>
      <c r="L3602" s="20">
        <f t="shared" ref="L3602:L3610" si="1835">J3602</f>
        <v>0</v>
      </c>
      <c r="M3602" s="42"/>
      <c r="N3602" s="20">
        <f>COUNTIFS($B$21:$B$5019,B3602)</f>
        <v>0</v>
      </c>
    </row>
    <row r="3603" spans="1:14" x14ac:dyDescent="0.45">
      <c r="A3603" s="19">
        <v>3583</v>
      </c>
      <c r="B3603" s="54"/>
      <c r="C3603" s="55"/>
      <c r="D3603" s="21"/>
      <c r="E3603" s="21"/>
      <c r="F3603" s="20">
        <f t="shared" si="1831"/>
        <v>0</v>
      </c>
      <c r="G3603" s="21"/>
      <c r="H3603" s="21"/>
      <c r="I3603" s="20">
        <f t="shared" si="1832"/>
        <v>0</v>
      </c>
      <c r="J3603" s="20">
        <f t="shared" si="1833"/>
        <v>0</v>
      </c>
      <c r="K3603" s="25" t="str">
        <f t="shared" si="1834"/>
        <v>0</v>
      </c>
      <c r="L3603" s="20">
        <f t="shared" si="1835"/>
        <v>0</v>
      </c>
      <c r="M3603" s="42"/>
      <c r="N3603" s="20">
        <f>COUNTIFS($B$21:$B$5019,B3603)</f>
        <v>0</v>
      </c>
    </row>
    <row r="3604" spans="1:14" x14ac:dyDescent="0.45">
      <c r="A3604" s="19">
        <v>3584</v>
      </c>
      <c r="B3604" s="54"/>
      <c r="C3604" s="55"/>
      <c r="D3604" s="21"/>
      <c r="E3604" s="21"/>
      <c r="F3604" s="20">
        <f t="shared" si="1831"/>
        <v>0</v>
      </c>
      <c r="G3604" s="21"/>
      <c r="H3604" s="21"/>
      <c r="I3604" s="20">
        <f t="shared" si="1832"/>
        <v>0</v>
      </c>
      <c r="J3604" s="20">
        <f t="shared" si="1833"/>
        <v>0</v>
      </c>
      <c r="K3604" s="25" t="str">
        <f t="shared" si="1834"/>
        <v>0</v>
      </c>
      <c r="L3604" s="20">
        <f t="shared" si="1835"/>
        <v>0</v>
      </c>
      <c r="M3604" s="42"/>
      <c r="N3604" s="20">
        <f>COUNTIFS($B$21:$B$5019,B3604)</f>
        <v>0</v>
      </c>
    </row>
    <row r="3605" spans="1:14" x14ac:dyDescent="0.45">
      <c r="A3605" s="19">
        <v>3585</v>
      </c>
      <c r="B3605" s="54"/>
      <c r="C3605" s="55"/>
      <c r="D3605" s="21"/>
      <c r="E3605" s="21"/>
      <c r="F3605" s="20">
        <f t="shared" si="1831"/>
        <v>0</v>
      </c>
      <c r="G3605" s="21"/>
      <c r="H3605" s="21"/>
      <c r="I3605" s="20">
        <f t="shared" si="1832"/>
        <v>0</v>
      </c>
      <c r="J3605" s="20">
        <f t="shared" si="1833"/>
        <v>0</v>
      </c>
      <c r="K3605" s="25" t="str">
        <f t="shared" si="1834"/>
        <v>0</v>
      </c>
      <c r="L3605" s="20">
        <f t="shared" si="1835"/>
        <v>0</v>
      </c>
      <c r="M3605" s="42"/>
      <c r="N3605" s="20">
        <f>COUNTIFS($B$21:$B$5019,B3605)</f>
        <v>0</v>
      </c>
    </row>
    <row r="3606" spans="1:14" x14ac:dyDescent="0.45">
      <c r="A3606" s="19">
        <v>3586</v>
      </c>
      <c r="B3606" s="54"/>
      <c r="C3606" s="55"/>
      <c r="D3606" s="21"/>
      <c r="E3606" s="21"/>
      <c r="F3606" s="20">
        <f t="shared" si="1831"/>
        <v>0</v>
      </c>
      <c r="G3606" s="21"/>
      <c r="H3606" s="21"/>
      <c r="I3606" s="20">
        <f t="shared" si="1832"/>
        <v>0</v>
      </c>
      <c r="J3606" s="20">
        <f t="shared" si="1833"/>
        <v>0</v>
      </c>
      <c r="K3606" s="25" t="str">
        <f t="shared" si="1834"/>
        <v>0</v>
      </c>
      <c r="L3606" s="20">
        <f t="shared" si="1835"/>
        <v>0</v>
      </c>
      <c r="M3606" s="42"/>
      <c r="N3606" s="20">
        <f>COUNTIFS($B$21:$B$5019,B3606)</f>
        <v>0</v>
      </c>
    </row>
    <row r="3607" spans="1:14" x14ac:dyDescent="0.45">
      <c r="A3607" s="19">
        <v>3587</v>
      </c>
      <c r="B3607" s="54"/>
      <c r="C3607" s="55"/>
      <c r="D3607" s="21"/>
      <c r="E3607" s="21"/>
      <c r="F3607" s="20">
        <f t="shared" si="1831"/>
        <v>0</v>
      </c>
      <c r="G3607" s="21"/>
      <c r="H3607" s="21"/>
      <c r="I3607" s="20">
        <f t="shared" si="1832"/>
        <v>0</v>
      </c>
      <c r="J3607" s="20">
        <f t="shared" si="1833"/>
        <v>0</v>
      </c>
      <c r="K3607" s="25" t="str">
        <f t="shared" si="1834"/>
        <v>0</v>
      </c>
      <c r="L3607" s="20">
        <f t="shared" si="1835"/>
        <v>0</v>
      </c>
      <c r="M3607" s="42"/>
      <c r="N3607" s="20">
        <f>COUNTIFS($B$21:$B$5019,B3607)</f>
        <v>0</v>
      </c>
    </row>
    <row r="3608" spans="1:14" x14ac:dyDescent="0.45">
      <c r="A3608" s="19">
        <v>3588</v>
      </c>
      <c r="B3608" s="54"/>
      <c r="C3608" s="55"/>
      <c r="D3608" s="21"/>
      <c r="E3608" s="21"/>
      <c r="F3608" s="20">
        <f t="shared" si="1831"/>
        <v>0</v>
      </c>
      <c r="G3608" s="21"/>
      <c r="H3608" s="21"/>
      <c r="I3608" s="20">
        <f t="shared" si="1832"/>
        <v>0</v>
      </c>
      <c r="J3608" s="20">
        <f t="shared" si="1833"/>
        <v>0</v>
      </c>
      <c r="K3608" s="25" t="str">
        <f t="shared" si="1834"/>
        <v>0</v>
      </c>
      <c r="L3608" s="20">
        <f t="shared" si="1835"/>
        <v>0</v>
      </c>
      <c r="M3608" s="42"/>
      <c r="N3608" s="20">
        <f>COUNTIFS($B$21:$B$5019,B3608)</f>
        <v>0</v>
      </c>
    </row>
    <row r="3609" spans="1:14" x14ac:dyDescent="0.45">
      <c r="A3609" s="19">
        <v>3589</v>
      </c>
      <c r="B3609" s="54"/>
      <c r="C3609" s="55"/>
      <c r="D3609" s="21"/>
      <c r="E3609" s="21"/>
      <c r="F3609" s="20">
        <f t="shared" si="1831"/>
        <v>0</v>
      </c>
      <c r="G3609" s="21"/>
      <c r="H3609" s="21"/>
      <c r="I3609" s="20">
        <f t="shared" si="1832"/>
        <v>0</v>
      </c>
      <c r="J3609" s="20">
        <f t="shared" si="1833"/>
        <v>0</v>
      </c>
      <c r="K3609" s="25" t="str">
        <f t="shared" si="1834"/>
        <v>0</v>
      </c>
      <c r="L3609" s="20">
        <f t="shared" si="1835"/>
        <v>0</v>
      </c>
      <c r="M3609" s="42"/>
      <c r="N3609" s="20">
        <f>COUNTIFS($B$21:$B$5019,B3609)</f>
        <v>0</v>
      </c>
    </row>
    <row r="3610" spans="1:14" ht="18.600000000000001" thickBot="1" x14ac:dyDescent="0.5">
      <c r="A3610" s="22">
        <v>3590</v>
      </c>
      <c r="B3610" s="56"/>
      <c r="C3610" s="57"/>
      <c r="D3610" s="24"/>
      <c r="E3610" s="24"/>
      <c r="F3610" s="23">
        <f t="shared" si="1831"/>
        <v>0</v>
      </c>
      <c r="G3610" s="24"/>
      <c r="H3610" s="24"/>
      <c r="I3610" s="23">
        <f t="shared" si="1832"/>
        <v>0</v>
      </c>
      <c r="J3610" s="23">
        <f t="shared" si="1833"/>
        <v>0</v>
      </c>
      <c r="K3610" s="26" t="str">
        <f t="shared" si="1834"/>
        <v>0</v>
      </c>
      <c r="L3610" s="23">
        <f t="shared" si="1835"/>
        <v>0</v>
      </c>
      <c r="M3610" s="43"/>
      <c r="N3610" s="23">
        <f>COUNTIFS($B$21:$B$5019,B3610)</f>
        <v>0</v>
      </c>
    </row>
    <row r="3611" spans="1:14" x14ac:dyDescent="0.45">
      <c r="A3611" s="16">
        <v>3591</v>
      </c>
      <c r="B3611" s="52"/>
      <c r="C3611" s="53"/>
      <c r="D3611" s="18"/>
      <c r="E3611" s="18"/>
      <c r="F3611" s="17">
        <f>D3611-E3611</f>
        <v>0</v>
      </c>
      <c r="G3611" s="18"/>
      <c r="H3611" s="18"/>
      <c r="I3611" s="17">
        <f>G3611-H3611</f>
        <v>0</v>
      </c>
      <c r="J3611" s="17">
        <f>F3611+I3611</f>
        <v>0</v>
      </c>
      <c r="K3611" s="27" t="str">
        <f>IF(E3611&lt;0,"マイナス請求",IF(J3611=1900,"○",IF(J3611=0,"0",IF(J3611&lt;1900,"値引残","要確認"))))</f>
        <v>0</v>
      </c>
      <c r="L3611" s="17">
        <f>J3611</f>
        <v>0</v>
      </c>
      <c r="M3611" s="41"/>
      <c r="N3611" s="17">
        <f>COUNTIFS($B$21:$B$5019,B3611)</f>
        <v>0</v>
      </c>
    </row>
    <row r="3612" spans="1:14" x14ac:dyDescent="0.45">
      <c r="A3612" s="19">
        <v>3592</v>
      </c>
      <c r="B3612" s="54"/>
      <c r="C3612" s="55"/>
      <c r="D3612" s="21"/>
      <c r="E3612" s="21"/>
      <c r="F3612" s="20">
        <f t="shared" ref="F3612:F3620" si="1836">D3612-E3612</f>
        <v>0</v>
      </c>
      <c r="G3612" s="21"/>
      <c r="H3612" s="21"/>
      <c r="I3612" s="20">
        <f t="shared" ref="I3612:I3620" si="1837">G3612-H3612</f>
        <v>0</v>
      </c>
      <c r="J3612" s="20">
        <f t="shared" ref="J3612:J3620" si="1838">F3612+I3612</f>
        <v>0</v>
      </c>
      <c r="K3612" s="25" t="str">
        <f t="shared" ref="K3612:K3617" si="1839">IF(E3612&lt;0,"マイナス請求",IF(J3612=1900,"○",IF(J3612=0,"0",IF(J3612&lt;1900,"値引残","要確認"))))</f>
        <v>0</v>
      </c>
      <c r="L3612" s="20">
        <f t="shared" ref="L3612:L3620" si="1840">J3612</f>
        <v>0</v>
      </c>
      <c r="M3612" s="42"/>
      <c r="N3612" s="20">
        <f>COUNTIFS($B$21:$B$5019,B3612)</f>
        <v>0</v>
      </c>
    </row>
    <row r="3613" spans="1:14" x14ac:dyDescent="0.45">
      <c r="A3613" s="19">
        <v>3593</v>
      </c>
      <c r="B3613" s="54"/>
      <c r="C3613" s="55"/>
      <c r="D3613" s="21"/>
      <c r="E3613" s="21"/>
      <c r="F3613" s="20">
        <f t="shared" si="1836"/>
        <v>0</v>
      </c>
      <c r="G3613" s="21"/>
      <c r="H3613" s="21"/>
      <c r="I3613" s="20">
        <f t="shared" si="1837"/>
        <v>0</v>
      </c>
      <c r="J3613" s="20">
        <f t="shared" si="1838"/>
        <v>0</v>
      </c>
      <c r="K3613" s="25" t="str">
        <f t="shared" si="1839"/>
        <v>0</v>
      </c>
      <c r="L3613" s="20">
        <f t="shared" si="1840"/>
        <v>0</v>
      </c>
      <c r="M3613" s="42"/>
      <c r="N3613" s="20">
        <f>COUNTIFS($B$21:$B$5019,B3613)</f>
        <v>0</v>
      </c>
    </row>
    <row r="3614" spans="1:14" x14ac:dyDescent="0.45">
      <c r="A3614" s="19">
        <v>3594</v>
      </c>
      <c r="B3614" s="54"/>
      <c r="C3614" s="55"/>
      <c r="D3614" s="21"/>
      <c r="E3614" s="21"/>
      <c r="F3614" s="20">
        <f t="shared" si="1836"/>
        <v>0</v>
      </c>
      <c r="G3614" s="21"/>
      <c r="H3614" s="21"/>
      <c r="I3614" s="20">
        <f t="shared" si="1837"/>
        <v>0</v>
      </c>
      <c r="J3614" s="20">
        <f t="shared" si="1838"/>
        <v>0</v>
      </c>
      <c r="K3614" s="25" t="str">
        <f t="shared" si="1839"/>
        <v>0</v>
      </c>
      <c r="L3614" s="20">
        <f t="shared" si="1840"/>
        <v>0</v>
      </c>
      <c r="M3614" s="42"/>
      <c r="N3614" s="20">
        <f>COUNTIFS($B$21:$B$5019,B3614)</f>
        <v>0</v>
      </c>
    </row>
    <row r="3615" spans="1:14" x14ac:dyDescent="0.45">
      <c r="A3615" s="19">
        <v>3595</v>
      </c>
      <c r="B3615" s="54"/>
      <c r="C3615" s="55"/>
      <c r="D3615" s="21"/>
      <c r="E3615" s="21"/>
      <c r="F3615" s="20">
        <f t="shared" si="1836"/>
        <v>0</v>
      </c>
      <c r="G3615" s="21"/>
      <c r="H3615" s="21"/>
      <c r="I3615" s="20">
        <f t="shared" si="1837"/>
        <v>0</v>
      </c>
      <c r="J3615" s="20">
        <f t="shared" si="1838"/>
        <v>0</v>
      </c>
      <c r="K3615" s="25" t="str">
        <f t="shared" si="1839"/>
        <v>0</v>
      </c>
      <c r="L3615" s="20">
        <f t="shared" si="1840"/>
        <v>0</v>
      </c>
      <c r="M3615" s="42"/>
      <c r="N3615" s="20">
        <f>COUNTIFS($B$21:$B$5019,B3615)</f>
        <v>0</v>
      </c>
    </row>
    <row r="3616" spans="1:14" x14ac:dyDescent="0.45">
      <c r="A3616" s="19">
        <v>3596</v>
      </c>
      <c r="B3616" s="54"/>
      <c r="C3616" s="55"/>
      <c r="D3616" s="21"/>
      <c r="E3616" s="21"/>
      <c r="F3616" s="20">
        <f t="shared" si="1836"/>
        <v>0</v>
      </c>
      <c r="G3616" s="21"/>
      <c r="H3616" s="21"/>
      <c r="I3616" s="20">
        <f t="shared" si="1837"/>
        <v>0</v>
      </c>
      <c r="J3616" s="20">
        <f t="shared" si="1838"/>
        <v>0</v>
      </c>
      <c r="K3616" s="25" t="str">
        <f t="shared" si="1839"/>
        <v>0</v>
      </c>
      <c r="L3616" s="20">
        <f t="shared" si="1840"/>
        <v>0</v>
      </c>
      <c r="M3616" s="42"/>
      <c r="N3616" s="20">
        <f>COUNTIFS($B$21:$B$5019,B3616)</f>
        <v>0</v>
      </c>
    </row>
    <row r="3617" spans="1:14" x14ac:dyDescent="0.45">
      <c r="A3617" s="19">
        <v>3597</v>
      </c>
      <c r="B3617" s="54"/>
      <c r="C3617" s="55"/>
      <c r="D3617" s="21"/>
      <c r="E3617" s="21"/>
      <c r="F3617" s="20">
        <f t="shared" si="1836"/>
        <v>0</v>
      </c>
      <c r="G3617" s="21"/>
      <c r="H3617" s="21"/>
      <c r="I3617" s="20">
        <f t="shared" si="1837"/>
        <v>0</v>
      </c>
      <c r="J3617" s="20">
        <f t="shared" si="1838"/>
        <v>0</v>
      </c>
      <c r="K3617" s="25" t="str">
        <f t="shared" si="1839"/>
        <v>0</v>
      </c>
      <c r="L3617" s="20">
        <f t="shared" si="1840"/>
        <v>0</v>
      </c>
      <c r="M3617" s="42"/>
      <c r="N3617" s="20">
        <f>COUNTIFS($B$21:$B$5019,B3617)</f>
        <v>0</v>
      </c>
    </row>
    <row r="3618" spans="1:14" x14ac:dyDescent="0.45">
      <c r="A3618" s="19">
        <v>3598</v>
      </c>
      <c r="B3618" s="54"/>
      <c r="C3618" s="55"/>
      <c r="D3618" s="21"/>
      <c r="E3618" s="21"/>
      <c r="F3618" s="20">
        <f t="shared" si="1836"/>
        <v>0</v>
      </c>
      <c r="G3618" s="21"/>
      <c r="H3618" s="21"/>
      <c r="I3618" s="20">
        <f t="shared" si="1837"/>
        <v>0</v>
      </c>
      <c r="J3618" s="20">
        <f t="shared" si="1838"/>
        <v>0</v>
      </c>
      <c r="K3618" s="25" t="str">
        <f>IF(E3618&lt;0,"マイナス請求",IF(J3618=1900,"○",IF(J3618=0,"0",IF(J3618&lt;1900,"値引残","要確認"))))</f>
        <v>0</v>
      </c>
      <c r="L3618" s="20">
        <f t="shared" si="1840"/>
        <v>0</v>
      </c>
      <c r="M3618" s="42"/>
      <c r="N3618" s="20">
        <f>COUNTIFS($B$21:$B$5019,B3618)</f>
        <v>0</v>
      </c>
    </row>
    <row r="3619" spans="1:14" x14ac:dyDescent="0.45">
      <c r="A3619" s="19">
        <v>3599</v>
      </c>
      <c r="B3619" s="54"/>
      <c r="C3619" s="55"/>
      <c r="D3619" s="21"/>
      <c r="E3619" s="21"/>
      <c r="F3619" s="20">
        <f t="shared" si="1836"/>
        <v>0</v>
      </c>
      <c r="G3619" s="21"/>
      <c r="H3619" s="21"/>
      <c r="I3619" s="20">
        <f t="shared" si="1837"/>
        <v>0</v>
      </c>
      <c r="J3619" s="20">
        <f t="shared" si="1838"/>
        <v>0</v>
      </c>
      <c r="K3619" s="25" t="str">
        <f t="shared" ref="K3619:K3620" si="1841">IF(E3619&lt;0,"マイナス請求",IF(J3619=1900,"○",IF(J3619=0,"0",IF(J3619&lt;1900,"値引残","要確認"))))</f>
        <v>0</v>
      </c>
      <c r="L3619" s="20">
        <f t="shared" si="1840"/>
        <v>0</v>
      </c>
      <c r="M3619" s="42"/>
      <c r="N3619" s="20">
        <f>COUNTIFS($B$21:$B$5019,B3619)</f>
        <v>0</v>
      </c>
    </row>
    <row r="3620" spans="1:14" ht="18.600000000000001" thickBot="1" x14ac:dyDescent="0.5">
      <c r="A3620" s="22">
        <v>3600</v>
      </c>
      <c r="B3620" s="56"/>
      <c r="C3620" s="57"/>
      <c r="D3620" s="24"/>
      <c r="E3620" s="24"/>
      <c r="F3620" s="23">
        <f t="shared" si="1836"/>
        <v>0</v>
      </c>
      <c r="G3620" s="24"/>
      <c r="H3620" s="24"/>
      <c r="I3620" s="23">
        <f t="shared" si="1837"/>
        <v>0</v>
      </c>
      <c r="J3620" s="23">
        <f t="shared" si="1838"/>
        <v>0</v>
      </c>
      <c r="K3620" s="26" t="str">
        <f t="shared" si="1841"/>
        <v>0</v>
      </c>
      <c r="L3620" s="23">
        <f t="shared" si="1840"/>
        <v>0</v>
      </c>
      <c r="M3620" s="43"/>
      <c r="N3620" s="23">
        <f>COUNTIFS($B$21:$B$5019,B3620)</f>
        <v>0</v>
      </c>
    </row>
    <row r="3621" spans="1:14" x14ac:dyDescent="0.45">
      <c r="A3621" s="16">
        <v>3601</v>
      </c>
      <c r="B3621" s="52"/>
      <c r="C3621" s="53"/>
      <c r="D3621" s="18"/>
      <c r="E3621" s="18"/>
      <c r="F3621" s="17">
        <f>D3621-E3621</f>
        <v>0</v>
      </c>
      <c r="G3621" s="18"/>
      <c r="H3621" s="18"/>
      <c r="I3621" s="17">
        <f>G3621-H3621</f>
        <v>0</v>
      </c>
      <c r="J3621" s="17">
        <f>F3621+I3621</f>
        <v>0</v>
      </c>
      <c r="K3621" s="27" t="str">
        <f>IF(E3621&lt;0,"マイナス請求",IF(J3621=1900,"○",IF(J3621=0,"0",IF(J3621&lt;1900,"値引残","要確認"))))</f>
        <v>0</v>
      </c>
      <c r="L3621" s="17">
        <f>J3621</f>
        <v>0</v>
      </c>
      <c r="M3621" s="41"/>
      <c r="N3621" s="17">
        <f>COUNTIFS($B$21:$B$5019,B3621)</f>
        <v>0</v>
      </c>
    </row>
    <row r="3622" spans="1:14" x14ac:dyDescent="0.45">
      <c r="A3622" s="19">
        <v>3602</v>
      </c>
      <c r="B3622" s="54"/>
      <c r="C3622" s="55"/>
      <c r="D3622" s="21"/>
      <c r="E3622" s="21"/>
      <c r="F3622" s="20">
        <f t="shared" ref="F3622:F3630" si="1842">D3622-E3622</f>
        <v>0</v>
      </c>
      <c r="G3622" s="21"/>
      <c r="H3622" s="21"/>
      <c r="I3622" s="20">
        <f t="shared" ref="I3622:I3630" si="1843">G3622-H3622</f>
        <v>0</v>
      </c>
      <c r="J3622" s="20">
        <f t="shared" ref="J3622:J3630" si="1844">F3622+I3622</f>
        <v>0</v>
      </c>
      <c r="K3622" s="25" t="str">
        <f t="shared" ref="K3622:K3630" si="1845">IF(E3622&lt;0,"マイナス請求",IF(J3622=1900,"○",IF(J3622=0,"0",IF(J3622&lt;1900,"値引残","要確認"))))</f>
        <v>0</v>
      </c>
      <c r="L3622" s="20">
        <f t="shared" ref="L3622:L3630" si="1846">J3622</f>
        <v>0</v>
      </c>
      <c r="M3622" s="42"/>
      <c r="N3622" s="20">
        <f>COUNTIFS($B$21:$B$5019,B3622)</f>
        <v>0</v>
      </c>
    </row>
    <row r="3623" spans="1:14" x14ac:dyDescent="0.45">
      <c r="A3623" s="19">
        <v>3603</v>
      </c>
      <c r="B3623" s="54"/>
      <c r="C3623" s="55"/>
      <c r="D3623" s="21"/>
      <c r="E3623" s="21"/>
      <c r="F3623" s="20">
        <f t="shared" si="1842"/>
        <v>0</v>
      </c>
      <c r="G3623" s="21"/>
      <c r="H3623" s="21"/>
      <c r="I3623" s="20">
        <f t="shared" si="1843"/>
        <v>0</v>
      </c>
      <c r="J3623" s="20">
        <f t="shared" si="1844"/>
        <v>0</v>
      </c>
      <c r="K3623" s="25" t="str">
        <f t="shared" si="1845"/>
        <v>0</v>
      </c>
      <c r="L3623" s="20">
        <f t="shared" si="1846"/>
        <v>0</v>
      </c>
      <c r="M3623" s="42"/>
      <c r="N3623" s="20">
        <f>COUNTIFS($B$21:$B$5019,B3623)</f>
        <v>0</v>
      </c>
    </row>
    <row r="3624" spans="1:14" x14ac:dyDescent="0.45">
      <c r="A3624" s="19">
        <v>3604</v>
      </c>
      <c r="B3624" s="54"/>
      <c r="C3624" s="55"/>
      <c r="D3624" s="21"/>
      <c r="E3624" s="21"/>
      <c r="F3624" s="20">
        <f t="shared" si="1842"/>
        <v>0</v>
      </c>
      <c r="G3624" s="21"/>
      <c r="H3624" s="21"/>
      <c r="I3624" s="20">
        <f t="shared" si="1843"/>
        <v>0</v>
      </c>
      <c r="J3624" s="20">
        <f t="shared" si="1844"/>
        <v>0</v>
      </c>
      <c r="K3624" s="25" t="str">
        <f t="shared" si="1845"/>
        <v>0</v>
      </c>
      <c r="L3624" s="20">
        <f t="shared" si="1846"/>
        <v>0</v>
      </c>
      <c r="M3624" s="42"/>
      <c r="N3624" s="20">
        <f>COUNTIFS($B$21:$B$5019,B3624)</f>
        <v>0</v>
      </c>
    </row>
    <row r="3625" spans="1:14" x14ac:dyDescent="0.45">
      <c r="A3625" s="19">
        <v>3605</v>
      </c>
      <c r="B3625" s="54"/>
      <c r="C3625" s="55"/>
      <c r="D3625" s="21"/>
      <c r="E3625" s="21"/>
      <c r="F3625" s="20">
        <f t="shared" si="1842"/>
        <v>0</v>
      </c>
      <c r="G3625" s="21"/>
      <c r="H3625" s="21"/>
      <c r="I3625" s="20">
        <f t="shared" si="1843"/>
        <v>0</v>
      </c>
      <c r="J3625" s="20">
        <f t="shared" si="1844"/>
        <v>0</v>
      </c>
      <c r="K3625" s="25" t="str">
        <f t="shared" si="1845"/>
        <v>0</v>
      </c>
      <c r="L3625" s="20">
        <f t="shared" si="1846"/>
        <v>0</v>
      </c>
      <c r="M3625" s="42"/>
      <c r="N3625" s="20">
        <f>COUNTIFS($B$21:$B$5019,B3625)</f>
        <v>0</v>
      </c>
    </row>
    <row r="3626" spans="1:14" x14ac:dyDescent="0.45">
      <c r="A3626" s="19">
        <v>3606</v>
      </c>
      <c r="B3626" s="54"/>
      <c r="C3626" s="55"/>
      <c r="D3626" s="21"/>
      <c r="E3626" s="21"/>
      <c r="F3626" s="20">
        <f t="shared" si="1842"/>
        <v>0</v>
      </c>
      <c r="G3626" s="21"/>
      <c r="H3626" s="21"/>
      <c r="I3626" s="20">
        <f t="shared" si="1843"/>
        <v>0</v>
      </c>
      <c r="J3626" s="20">
        <f t="shared" si="1844"/>
        <v>0</v>
      </c>
      <c r="K3626" s="25" t="str">
        <f t="shared" si="1845"/>
        <v>0</v>
      </c>
      <c r="L3626" s="20">
        <f t="shared" si="1846"/>
        <v>0</v>
      </c>
      <c r="M3626" s="42"/>
      <c r="N3626" s="20">
        <f>COUNTIFS($B$21:$B$5019,B3626)</f>
        <v>0</v>
      </c>
    </row>
    <row r="3627" spans="1:14" x14ac:dyDescent="0.45">
      <c r="A3627" s="19">
        <v>3607</v>
      </c>
      <c r="B3627" s="54"/>
      <c r="C3627" s="55"/>
      <c r="D3627" s="21"/>
      <c r="E3627" s="21"/>
      <c r="F3627" s="20">
        <f t="shared" si="1842"/>
        <v>0</v>
      </c>
      <c r="G3627" s="21"/>
      <c r="H3627" s="21"/>
      <c r="I3627" s="20">
        <f t="shared" si="1843"/>
        <v>0</v>
      </c>
      <c r="J3627" s="20">
        <f t="shared" si="1844"/>
        <v>0</v>
      </c>
      <c r="K3627" s="25" t="str">
        <f t="shared" si="1845"/>
        <v>0</v>
      </c>
      <c r="L3627" s="20">
        <f t="shared" si="1846"/>
        <v>0</v>
      </c>
      <c r="M3627" s="42"/>
      <c r="N3627" s="20">
        <f>COUNTIFS($B$21:$B$5019,B3627)</f>
        <v>0</v>
      </c>
    </row>
    <row r="3628" spans="1:14" x14ac:dyDescent="0.45">
      <c r="A3628" s="19">
        <v>3608</v>
      </c>
      <c r="B3628" s="54"/>
      <c r="C3628" s="55"/>
      <c r="D3628" s="21"/>
      <c r="E3628" s="21"/>
      <c r="F3628" s="20">
        <f t="shared" si="1842"/>
        <v>0</v>
      </c>
      <c r="G3628" s="21"/>
      <c r="H3628" s="21"/>
      <c r="I3628" s="20">
        <f t="shared" si="1843"/>
        <v>0</v>
      </c>
      <c r="J3628" s="20">
        <f t="shared" si="1844"/>
        <v>0</v>
      </c>
      <c r="K3628" s="25" t="str">
        <f t="shared" si="1845"/>
        <v>0</v>
      </c>
      <c r="L3628" s="20">
        <f t="shared" si="1846"/>
        <v>0</v>
      </c>
      <c r="M3628" s="42"/>
      <c r="N3628" s="20">
        <f>COUNTIFS($B$21:$B$5019,B3628)</f>
        <v>0</v>
      </c>
    </row>
    <row r="3629" spans="1:14" x14ac:dyDescent="0.45">
      <c r="A3629" s="19">
        <v>3609</v>
      </c>
      <c r="B3629" s="54"/>
      <c r="C3629" s="55"/>
      <c r="D3629" s="21"/>
      <c r="E3629" s="21"/>
      <c r="F3629" s="20">
        <f t="shared" si="1842"/>
        <v>0</v>
      </c>
      <c r="G3629" s="21"/>
      <c r="H3629" s="21"/>
      <c r="I3629" s="20">
        <f t="shared" si="1843"/>
        <v>0</v>
      </c>
      <c r="J3629" s="20">
        <f t="shared" si="1844"/>
        <v>0</v>
      </c>
      <c r="K3629" s="25" t="str">
        <f t="shared" si="1845"/>
        <v>0</v>
      </c>
      <c r="L3629" s="20">
        <f t="shared" si="1846"/>
        <v>0</v>
      </c>
      <c r="M3629" s="42"/>
      <c r="N3629" s="20">
        <f>COUNTIFS($B$21:$B$5019,B3629)</f>
        <v>0</v>
      </c>
    </row>
    <row r="3630" spans="1:14" ht="18.600000000000001" thickBot="1" x14ac:dyDescent="0.5">
      <c r="A3630" s="22">
        <v>3610</v>
      </c>
      <c r="B3630" s="56"/>
      <c r="C3630" s="57"/>
      <c r="D3630" s="24"/>
      <c r="E3630" s="24"/>
      <c r="F3630" s="23">
        <f t="shared" si="1842"/>
        <v>0</v>
      </c>
      <c r="G3630" s="24"/>
      <c r="H3630" s="24"/>
      <c r="I3630" s="23">
        <f t="shared" si="1843"/>
        <v>0</v>
      </c>
      <c r="J3630" s="23">
        <f t="shared" si="1844"/>
        <v>0</v>
      </c>
      <c r="K3630" s="26" t="str">
        <f t="shared" si="1845"/>
        <v>0</v>
      </c>
      <c r="L3630" s="23">
        <f t="shared" si="1846"/>
        <v>0</v>
      </c>
      <c r="M3630" s="43"/>
      <c r="N3630" s="23">
        <f>COUNTIFS($B$21:$B$5019,B3630)</f>
        <v>0</v>
      </c>
    </row>
    <row r="3631" spans="1:14" x14ac:dyDescent="0.45">
      <c r="A3631" s="16">
        <v>3611</v>
      </c>
      <c r="B3631" s="52"/>
      <c r="C3631" s="53"/>
      <c r="D3631" s="18"/>
      <c r="E3631" s="18"/>
      <c r="F3631" s="17">
        <f>D3631-E3631</f>
        <v>0</v>
      </c>
      <c r="G3631" s="18"/>
      <c r="H3631" s="18"/>
      <c r="I3631" s="17">
        <f>G3631-H3631</f>
        <v>0</v>
      </c>
      <c r="J3631" s="17">
        <f>F3631+I3631</f>
        <v>0</v>
      </c>
      <c r="K3631" s="27" t="str">
        <f>IF(E3631&lt;0,"マイナス請求",IF(J3631=1900,"○",IF(J3631=0,"0",IF(J3631&lt;1900,"値引残","要確認"))))</f>
        <v>0</v>
      </c>
      <c r="L3631" s="17">
        <f>J3631</f>
        <v>0</v>
      </c>
      <c r="M3631" s="41"/>
      <c r="N3631" s="17">
        <f>COUNTIFS($B$21:$B$5019,B3631)</f>
        <v>0</v>
      </c>
    </row>
    <row r="3632" spans="1:14" x14ac:dyDescent="0.45">
      <c r="A3632" s="19">
        <v>3612</v>
      </c>
      <c r="B3632" s="54"/>
      <c r="C3632" s="55"/>
      <c r="D3632" s="21"/>
      <c r="E3632" s="21"/>
      <c r="F3632" s="20">
        <f t="shared" ref="F3632:F3640" si="1847">D3632-E3632</f>
        <v>0</v>
      </c>
      <c r="G3632" s="21"/>
      <c r="H3632" s="21"/>
      <c r="I3632" s="20">
        <f t="shared" ref="I3632:I3640" si="1848">G3632-H3632</f>
        <v>0</v>
      </c>
      <c r="J3632" s="20">
        <f t="shared" ref="J3632:J3640" si="1849">F3632+I3632</f>
        <v>0</v>
      </c>
      <c r="K3632" s="25" t="str">
        <f t="shared" ref="K3632:K3640" si="1850">IF(E3632&lt;0,"マイナス請求",IF(J3632=1900,"○",IF(J3632=0,"0",IF(J3632&lt;1900,"値引残","要確認"))))</f>
        <v>0</v>
      </c>
      <c r="L3632" s="20">
        <f t="shared" ref="L3632:L3640" si="1851">J3632</f>
        <v>0</v>
      </c>
      <c r="M3632" s="42"/>
      <c r="N3632" s="20">
        <f>COUNTIFS($B$21:$B$5019,B3632)</f>
        <v>0</v>
      </c>
    </row>
    <row r="3633" spans="1:14" x14ac:dyDescent="0.45">
      <c r="A3633" s="19">
        <v>3613</v>
      </c>
      <c r="B3633" s="54"/>
      <c r="C3633" s="55"/>
      <c r="D3633" s="21"/>
      <c r="E3633" s="21"/>
      <c r="F3633" s="20">
        <f t="shared" si="1847"/>
        <v>0</v>
      </c>
      <c r="G3633" s="21"/>
      <c r="H3633" s="21"/>
      <c r="I3633" s="20">
        <f t="shared" si="1848"/>
        <v>0</v>
      </c>
      <c r="J3633" s="20">
        <f t="shared" si="1849"/>
        <v>0</v>
      </c>
      <c r="K3633" s="25" t="str">
        <f t="shared" si="1850"/>
        <v>0</v>
      </c>
      <c r="L3633" s="20">
        <f t="shared" si="1851"/>
        <v>0</v>
      </c>
      <c r="M3633" s="42"/>
      <c r="N3633" s="20">
        <f>COUNTIFS($B$21:$B$5019,B3633)</f>
        <v>0</v>
      </c>
    </row>
    <row r="3634" spans="1:14" x14ac:dyDescent="0.45">
      <c r="A3634" s="19">
        <v>3614</v>
      </c>
      <c r="B3634" s="54"/>
      <c r="C3634" s="55"/>
      <c r="D3634" s="21"/>
      <c r="E3634" s="21"/>
      <c r="F3634" s="20">
        <f t="shared" si="1847"/>
        <v>0</v>
      </c>
      <c r="G3634" s="21"/>
      <c r="H3634" s="21"/>
      <c r="I3634" s="20">
        <f t="shared" si="1848"/>
        <v>0</v>
      </c>
      <c r="J3634" s="20">
        <f t="shared" si="1849"/>
        <v>0</v>
      </c>
      <c r="K3634" s="25" t="str">
        <f t="shared" si="1850"/>
        <v>0</v>
      </c>
      <c r="L3634" s="20">
        <f t="shared" si="1851"/>
        <v>0</v>
      </c>
      <c r="M3634" s="42"/>
      <c r="N3634" s="20">
        <f>COUNTIFS($B$21:$B$5019,B3634)</f>
        <v>0</v>
      </c>
    </row>
    <row r="3635" spans="1:14" x14ac:dyDescent="0.45">
      <c r="A3635" s="19">
        <v>3615</v>
      </c>
      <c r="B3635" s="54"/>
      <c r="C3635" s="55"/>
      <c r="D3635" s="21"/>
      <c r="E3635" s="21"/>
      <c r="F3635" s="20">
        <f t="shared" si="1847"/>
        <v>0</v>
      </c>
      <c r="G3635" s="21"/>
      <c r="H3635" s="21"/>
      <c r="I3635" s="20">
        <f t="shared" si="1848"/>
        <v>0</v>
      </c>
      <c r="J3635" s="20">
        <f t="shared" si="1849"/>
        <v>0</v>
      </c>
      <c r="K3635" s="25" t="str">
        <f t="shared" si="1850"/>
        <v>0</v>
      </c>
      <c r="L3635" s="20">
        <f t="shared" si="1851"/>
        <v>0</v>
      </c>
      <c r="M3635" s="42"/>
      <c r="N3635" s="20">
        <f>COUNTIFS($B$21:$B$5019,B3635)</f>
        <v>0</v>
      </c>
    </row>
    <row r="3636" spans="1:14" x14ac:dyDescent="0.45">
      <c r="A3636" s="19">
        <v>3616</v>
      </c>
      <c r="B3636" s="54"/>
      <c r="C3636" s="55"/>
      <c r="D3636" s="21"/>
      <c r="E3636" s="21"/>
      <c r="F3636" s="20">
        <f t="shared" si="1847"/>
        <v>0</v>
      </c>
      <c r="G3636" s="21"/>
      <c r="H3636" s="21"/>
      <c r="I3636" s="20">
        <f t="shared" si="1848"/>
        <v>0</v>
      </c>
      <c r="J3636" s="20">
        <f t="shared" si="1849"/>
        <v>0</v>
      </c>
      <c r="K3636" s="25" t="str">
        <f t="shared" si="1850"/>
        <v>0</v>
      </c>
      <c r="L3636" s="20">
        <f t="shared" si="1851"/>
        <v>0</v>
      </c>
      <c r="M3636" s="42"/>
      <c r="N3636" s="20">
        <f>COUNTIFS($B$21:$B$5019,B3636)</f>
        <v>0</v>
      </c>
    </row>
    <row r="3637" spans="1:14" x14ac:dyDescent="0.45">
      <c r="A3637" s="19">
        <v>3617</v>
      </c>
      <c r="B3637" s="54"/>
      <c r="C3637" s="55"/>
      <c r="D3637" s="21"/>
      <c r="E3637" s="21"/>
      <c r="F3637" s="20">
        <f t="shared" si="1847"/>
        <v>0</v>
      </c>
      <c r="G3637" s="21"/>
      <c r="H3637" s="21"/>
      <c r="I3637" s="20">
        <f t="shared" si="1848"/>
        <v>0</v>
      </c>
      <c r="J3637" s="20">
        <f t="shared" si="1849"/>
        <v>0</v>
      </c>
      <c r="K3637" s="25" t="str">
        <f t="shared" si="1850"/>
        <v>0</v>
      </c>
      <c r="L3637" s="20">
        <f t="shared" si="1851"/>
        <v>0</v>
      </c>
      <c r="M3637" s="42"/>
      <c r="N3637" s="20">
        <f>COUNTIFS($B$21:$B$5019,B3637)</f>
        <v>0</v>
      </c>
    </row>
    <row r="3638" spans="1:14" x14ac:dyDescent="0.45">
      <c r="A3638" s="19">
        <v>3618</v>
      </c>
      <c r="B3638" s="54"/>
      <c r="C3638" s="55"/>
      <c r="D3638" s="21"/>
      <c r="E3638" s="21"/>
      <c r="F3638" s="20">
        <f t="shared" si="1847"/>
        <v>0</v>
      </c>
      <c r="G3638" s="21"/>
      <c r="H3638" s="21"/>
      <c r="I3638" s="20">
        <f t="shared" si="1848"/>
        <v>0</v>
      </c>
      <c r="J3638" s="20">
        <f t="shared" si="1849"/>
        <v>0</v>
      </c>
      <c r="K3638" s="25" t="str">
        <f t="shared" si="1850"/>
        <v>0</v>
      </c>
      <c r="L3638" s="20">
        <f t="shared" si="1851"/>
        <v>0</v>
      </c>
      <c r="M3638" s="42"/>
      <c r="N3638" s="20">
        <f>COUNTIFS($B$21:$B$5019,B3638)</f>
        <v>0</v>
      </c>
    </row>
    <row r="3639" spans="1:14" x14ac:dyDescent="0.45">
      <c r="A3639" s="19">
        <v>3619</v>
      </c>
      <c r="B3639" s="54"/>
      <c r="C3639" s="55"/>
      <c r="D3639" s="21"/>
      <c r="E3639" s="21"/>
      <c r="F3639" s="20">
        <f t="shared" si="1847"/>
        <v>0</v>
      </c>
      <c r="G3639" s="21"/>
      <c r="H3639" s="21"/>
      <c r="I3639" s="20">
        <f t="shared" si="1848"/>
        <v>0</v>
      </c>
      <c r="J3639" s="20">
        <f t="shared" si="1849"/>
        <v>0</v>
      </c>
      <c r="K3639" s="25" t="str">
        <f t="shared" si="1850"/>
        <v>0</v>
      </c>
      <c r="L3639" s="20">
        <f t="shared" si="1851"/>
        <v>0</v>
      </c>
      <c r="M3639" s="42"/>
      <c r="N3639" s="20">
        <f>COUNTIFS($B$21:$B$5019,B3639)</f>
        <v>0</v>
      </c>
    </row>
    <row r="3640" spans="1:14" ht="18.600000000000001" thickBot="1" x14ac:dyDescent="0.5">
      <c r="A3640" s="22">
        <v>3620</v>
      </c>
      <c r="B3640" s="56"/>
      <c r="C3640" s="57"/>
      <c r="D3640" s="24"/>
      <c r="E3640" s="24"/>
      <c r="F3640" s="23">
        <f t="shared" si="1847"/>
        <v>0</v>
      </c>
      <c r="G3640" s="24"/>
      <c r="H3640" s="24"/>
      <c r="I3640" s="23">
        <f t="shared" si="1848"/>
        <v>0</v>
      </c>
      <c r="J3640" s="23">
        <f t="shared" si="1849"/>
        <v>0</v>
      </c>
      <c r="K3640" s="26" t="str">
        <f t="shared" si="1850"/>
        <v>0</v>
      </c>
      <c r="L3640" s="23">
        <f t="shared" si="1851"/>
        <v>0</v>
      </c>
      <c r="M3640" s="43"/>
      <c r="N3640" s="23">
        <f>COUNTIFS($B$21:$B$5019,B3640)</f>
        <v>0</v>
      </c>
    </row>
    <row r="3641" spans="1:14" x14ac:dyDescent="0.45">
      <c r="A3641" s="16">
        <v>3621</v>
      </c>
      <c r="B3641" s="52"/>
      <c r="C3641" s="53"/>
      <c r="D3641" s="18"/>
      <c r="E3641" s="18"/>
      <c r="F3641" s="17">
        <f>D3641-E3641</f>
        <v>0</v>
      </c>
      <c r="G3641" s="18"/>
      <c r="H3641" s="18"/>
      <c r="I3641" s="17">
        <f>G3641-H3641</f>
        <v>0</v>
      </c>
      <c r="J3641" s="17">
        <f>F3641+I3641</f>
        <v>0</v>
      </c>
      <c r="K3641" s="27" t="str">
        <f>IF(E3641&lt;0,"マイナス請求",IF(J3641=1900,"○",IF(J3641=0,"0",IF(J3641&lt;1900,"値引残","要確認"))))</f>
        <v>0</v>
      </c>
      <c r="L3641" s="17">
        <f>J3641</f>
        <v>0</v>
      </c>
      <c r="M3641" s="41"/>
      <c r="N3641" s="17">
        <f>COUNTIFS($B$21:$B$5019,B3641)</f>
        <v>0</v>
      </c>
    </row>
    <row r="3642" spans="1:14" x14ac:dyDescent="0.45">
      <c r="A3642" s="19">
        <v>3622</v>
      </c>
      <c r="B3642" s="54"/>
      <c r="C3642" s="55"/>
      <c r="D3642" s="21"/>
      <c r="E3642" s="21"/>
      <c r="F3642" s="20">
        <f t="shared" ref="F3642:F3650" si="1852">D3642-E3642</f>
        <v>0</v>
      </c>
      <c r="G3642" s="21"/>
      <c r="H3642" s="21"/>
      <c r="I3642" s="20">
        <f t="shared" ref="I3642:I3650" si="1853">G3642-H3642</f>
        <v>0</v>
      </c>
      <c r="J3642" s="20">
        <f t="shared" ref="J3642:J3650" si="1854">F3642+I3642</f>
        <v>0</v>
      </c>
      <c r="K3642" s="25" t="str">
        <f t="shared" ref="K3642:K3650" si="1855">IF(E3642&lt;0,"マイナス請求",IF(J3642=1900,"○",IF(J3642=0,"0",IF(J3642&lt;1900,"値引残","要確認"))))</f>
        <v>0</v>
      </c>
      <c r="L3642" s="20">
        <f t="shared" ref="L3642:L3650" si="1856">J3642</f>
        <v>0</v>
      </c>
      <c r="M3642" s="42"/>
      <c r="N3642" s="20">
        <f>COUNTIFS($B$21:$B$5019,B3642)</f>
        <v>0</v>
      </c>
    </row>
    <row r="3643" spans="1:14" x14ac:dyDescent="0.45">
      <c r="A3643" s="19">
        <v>3623</v>
      </c>
      <c r="B3643" s="54"/>
      <c r="C3643" s="55"/>
      <c r="D3643" s="21"/>
      <c r="E3643" s="21"/>
      <c r="F3643" s="20">
        <f t="shared" si="1852"/>
        <v>0</v>
      </c>
      <c r="G3643" s="21"/>
      <c r="H3643" s="21"/>
      <c r="I3643" s="20">
        <f t="shared" si="1853"/>
        <v>0</v>
      </c>
      <c r="J3643" s="20">
        <f t="shared" si="1854"/>
        <v>0</v>
      </c>
      <c r="K3643" s="25" t="str">
        <f t="shared" si="1855"/>
        <v>0</v>
      </c>
      <c r="L3643" s="20">
        <f t="shared" si="1856"/>
        <v>0</v>
      </c>
      <c r="M3643" s="42"/>
      <c r="N3643" s="20">
        <f>COUNTIFS($B$21:$B$5019,B3643)</f>
        <v>0</v>
      </c>
    </row>
    <row r="3644" spans="1:14" x14ac:dyDescent="0.45">
      <c r="A3644" s="19">
        <v>3624</v>
      </c>
      <c r="B3644" s="54"/>
      <c r="C3644" s="55"/>
      <c r="D3644" s="21"/>
      <c r="E3644" s="21"/>
      <c r="F3644" s="20">
        <f t="shared" si="1852"/>
        <v>0</v>
      </c>
      <c r="G3644" s="21"/>
      <c r="H3644" s="21"/>
      <c r="I3644" s="20">
        <f t="shared" si="1853"/>
        <v>0</v>
      </c>
      <c r="J3644" s="20">
        <f t="shared" si="1854"/>
        <v>0</v>
      </c>
      <c r="K3644" s="25" t="str">
        <f t="shared" si="1855"/>
        <v>0</v>
      </c>
      <c r="L3644" s="20">
        <f t="shared" si="1856"/>
        <v>0</v>
      </c>
      <c r="M3644" s="42"/>
      <c r="N3644" s="20">
        <f>COUNTIFS($B$21:$B$5019,B3644)</f>
        <v>0</v>
      </c>
    </row>
    <row r="3645" spans="1:14" x14ac:dyDescent="0.45">
      <c r="A3645" s="19">
        <v>3625</v>
      </c>
      <c r="B3645" s="54"/>
      <c r="C3645" s="55"/>
      <c r="D3645" s="21"/>
      <c r="E3645" s="21"/>
      <c r="F3645" s="20">
        <f t="shared" si="1852"/>
        <v>0</v>
      </c>
      <c r="G3645" s="21"/>
      <c r="H3645" s="21"/>
      <c r="I3645" s="20">
        <f t="shared" si="1853"/>
        <v>0</v>
      </c>
      <c r="J3645" s="20">
        <f t="shared" si="1854"/>
        <v>0</v>
      </c>
      <c r="K3645" s="25" t="str">
        <f t="shared" si="1855"/>
        <v>0</v>
      </c>
      <c r="L3645" s="20">
        <f t="shared" si="1856"/>
        <v>0</v>
      </c>
      <c r="M3645" s="42"/>
      <c r="N3645" s="20">
        <f>COUNTIFS($B$21:$B$5019,B3645)</f>
        <v>0</v>
      </c>
    </row>
    <row r="3646" spans="1:14" x14ac:dyDescent="0.45">
      <c r="A3646" s="19">
        <v>3626</v>
      </c>
      <c r="B3646" s="54"/>
      <c r="C3646" s="55"/>
      <c r="D3646" s="21"/>
      <c r="E3646" s="21"/>
      <c r="F3646" s="20">
        <f t="shared" si="1852"/>
        <v>0</v>
      </c>
      <c r="G3646" s="21"/>
      <c r="H3646" s="21"/>
      <c r="I3646" s="20">
        <f t="shared" si="1853"/>
        <v>0</v>
      </c>
      <c r="J3646" s="20">
        <f t="shared" si="1854"/>
        <v>0</v>
      </c>
      <c r="K3646" s="25" t="str">
        <f t="shared" si="1855"/>
        <v>0</v>
      </c>
      <c r="L3646" s="20">
        <f t="shared" si="1856"/>
        <v>0</v>
      </c>
      <c r="M3646" s="42"/>
      <c r="N3646" s="20">
        <f>COUNTIFS($B$21:$B$5019,B3646)</f>
        <v>0</v>
      </c>
    </row>
    <row r="3647" spans="1:14" x14ac:dyDescent="0.45">
      <c r="A3647" s="19">
        <v>3627</v>
      </c>
      <c r="B3647" s="54"/>
      <c r="C3647" s="55"/>
      <c r="D3647" s="21"/>
      <c r="E3647" s="21"/>
      <c r="F3647" s="20">
        <f t="shared" si="1852"/>
        <v>0</v>
      </c>
      <c r="G3647" s="21"/>
      <c r="H3647" s="21"/>
      <c r="I3647" s="20">
        <f t="shared" si="1853"/>
        <v>0</v>
      </c>
      <c r="J3647" s="20">
        <f t="shared" si="1854"/>
        <v>0</v>
      </c>
      <c r="K3647" s="25" t="str">
        <f t="shared" si="1855"/>
        <v>0</v>
      </c>
      <c r="L3647" s="20">
        <f t="shared" si="1856"/>
        <v>0</v>
      </c>
      <c r="M3647" s="42"/>
      <c r="N3647" s="20">
        <f>COUNTIFS($B$21:$B$5019,B3647)</f>
        <v>0</v>
      </c>
    </row>
    <row r="3648" spans="1:14" x14ac:dyDescent="0.45">
      <c r="A3648" s="19">
        <v>3628</v>
      </c>
      <c r="B3648" s="54"/>
      <c r="C3648" s="55"/>
      <c r="D3648" s="21"/>
      <c r="E3648" s="21"/>
      <c r="F3648" s="20">
        <f t="shared" si="1852"/>
        <v>0</v>
      </c>
      <c r="G3648" s="21"/>
      <c r="H3648" s="21"/>
      <c r="I3648" s="20">
        <f t="shared" si="1853"/>
        <v>0</v>
      </c>
      <c r="J3648" s="20">
        <f t="shared" si="1854"/>
        <v>0</v>
      </c>
      <c r="K3648" s="25" t="str">
        <f t="shared" si="1855"/>
        <v>0</v>
      </c>
      <c r="L3648" s="20">
        <f t="shared" si="1856"/>
        <v>0</v>
      </c>
      <c r="M3648" s="42"/>
      <c r="N3648" s="20">
        <f>COUNTIFS($B$21:$B$5019,B3648)</f>
        <v>0</v>
      </c>
    </row>
    <row r="3649" spans="1:14" x14ac:dyDescent="0.45">
      <c r="A3649" s="19">
        <v>3629</v>
      </c>
      <c r="B3649" s="54"/>
      <c r="C3649" s="55"/>
      <c r="D3649" s="21"/>
      <c r="E3649" s="21"/>
      <c r="F3649" s="20">
        <f t="shared" si="1852"/>
        <v>0</v>
      </c>
      <c r="G3649" s="21"/>
      <c r="H3649" s="21"/>
      <c r="I3649" s="20">
        <f t="shared" si="1853"/>
        <v>0</v>
      </c>
      <c r="J3649" s="20">
        <f t="shared" si="1854"/>
        <v>0</v>
      </c>
      <c r="K3649" s="25" t="str">
        <f t="shared" si="1855"/>
        <v>0</v>
      </c>
      <c r="L3649" s="20">
        <f t="shared" si="1856"/>
        <v>0</v>
      </c>
      <c r="M3649" s="42"/>
      <c r="N3649" s="20">
        <f>COUNTIFS($B$21:$B$5019,B3649)</f>
        <v>0</v>
      </c>
    </row>
    <row r="3650" spans="1:14" ht="18.600000000000001" thickBot="1" x14ac:dyDescent="0.5">
      <c r="A3650" s="22">
        <v>3630</v>
      </c>
      <c r="B3650" s="56"/>
      <c r="C3650" s="57"/>
      <c r="D3650" s="24"/>
      <c r="E3650" s="24"/>
      <c r="F3650" s="23">
        <f t="shared" si="1852"/>
        <v>0</v>
      </c>
      <c r="G3650" s="24"/>
      <c r="H3650" s="24"/>
      <c r="I3650" s="23">
        <f t="shared" si="1853"/>
        <v>0</v>
      </c>
      <c r="J3650" s="23">
        <f t="shared" si="1854"/>
        <v>0</v>
      </c>
      <c r="K3650" s="26" t="str">
        <f t="shared" si="1855"/>
        <v>0</v>
      </c>
      <c r="L3650" s="23">
        <f t="shared" si="1856"/>
        <v>0</v>
      </c>
      <c r="M3650" s="43"/>
      <c r="N3650" s="23">
        <f>COUNTIFS($B$21:$B$5019,B3650)</f>
        <v>0</v>
      </c>
    </row>
    <row r="3651" spans="1:14" x14ac:dyDescent="0.45">
      <c r="A3651" s="16">
        <v>3631</v>
      </c>
      <c r="B3651" s="52"/>
      <c r="C3651" s="53"/>
      <c r="D3651" s="18"/>
      <c r="E3651" s="18"/>
      <c r="F3651" s="17">
        <f>D3651-E3651</f>
        <v>0</v>
      </c>
      <c r="G3651" s="18"/>
      <c r="H3651" s="18"/>
      <c r="I3651" s="17">
        <f>G3651-H3651</f>
        <v>0</v>
      </c>
      <c r="J3651" s="17">
        <f>F3651+I3651</f>
        <v>0</v>
      </c>
      <c r="K3651" s="27" t="str">
        <f>IF(E3651&lt;0,"マイナス請求",IF(J3651=1900,"○",IF(J3651=0,"0",IF(J3651&lt;1900,"値引残","要確認"))))</f>
        <v>0</v>
      </c>
      <c r="L3651" s="17">
        <f>J3651</f>
        <v>0</v>
      </c>
      <c r="M3651" s="41"/>
      <c r="N3651" s="17">
        <f>COUNTIFS($B$21:$B$5019,B3651)</f>
        <v>0</v>
      </c>
    </row>
    <row r="3652" spans="1:14" x14ac:dyDescent="0.45">
      <c r="A3652" s="19">
        <v>3632</v>
      </c>
      <c r="B3652" s="54"/>
      <c r="C3652" s="55"/>
      <c r="D3652" s="21"/>
      <c r="E3652" s="21"/>
      <c r="F3652" s="20">
        <f t="shared" ref="F3652:F3660" si="1857">D3652-E3652</f>
        <v>0</v>
      </c>
      <c r="G3652" s="21"/>
      <c r="H3652" s="21"/>
      <c r="I3652" s="20">
        <f t="shared" ref="I3652:I3660" si="1858">G3652-H3652</f>
        <v>0</v>
      </c>
      <c r="J3652" s="20">
        <f t="shared" ref="J3652:J3660" si="1859">F3652+I3652</f>
        <v>0</v>
      </c>
      <c r="K3652" s="25" t="str">
        <f t="shared" ref="K3652:K3660" si="1860">IF(E3652&lt;0,"マイナス請求",IF(J3652=1900,"○",IF(J3652=0,"0",IF(J3652&lt;1900,"値引残","要確認"))))</f>
        <v>0</v>
      </c>
      <c r="L3652" s="20">
        <f t="shared" ref="L3652:L3660" si="1861">J3652</f>
        <v>0</v>
      </c>
      <c r="M3652" s="42"/>
      <c r="N3652" s="20">
        <f>COUNTIFS($B$21:$B$5019,B3652)</f>
        <v>0</v>
      </c>
    </row>
    <row r="3653" spans="1:14" x14ac:dyDescent="0.45">
      <c r="A3653" s="19">
        <v>3633</v>
      </c>
      <c r="B3653" s="54"/>
      <c r="C3653" s="55"/>
      <c r="D3653" s="21"/>
      <c r="E3653" s="21"/>
      <c r="F3653" s="20">
        <f t="shared" si="1857"/>
        <v>0</v>
      </c>
      <c r="G3653" s="21"/>
      <c r="H3653" s="21"/>
      <c r="I3653" s="20">
        <f t="shared" si="1858"/>
        <v>0</v>
      </c>
      <c r="J3653" s="20">
        <f t="shared" si="1859"/>
        <v>0</v>
      </c>
      <c r="K3653" s="25" t="str">
        <f t="shared" si="1860"/>
        <v>0</v>
      </c>
      <c r="L3653" s="20">
        <f t="shared" si="1861"/>
        <v>0</v>
      </c>
      <c r="M3653" s="42"/>
      <c r="N3653" s="20">
        <f>COUNTIFS($B$21:$B$5019,B3653)</f>
        <v>0</v>
      </c>
    </row>
    <row r="3654" spans="1:14" x14ac:dyDescent="0.45">
      <c r="A3654" s="19">
        <v>3634</v>
      </c>
      <c r="B3654" s="54"/>
      <c r="C3654" s="55"/>
      <c r="D3654" s="21"/>
      <c r="E3654" s="21"/>
      <c r="F3654" s="20">
        <f t="shared" si="1857"/>
        <v>0</v>
      </c>
      <c r="G3654" s="21"/>
      <c r="H3654" s="21"/>
      <c r="I3654" s="20">
        <f t="shared" si="1858"/>
        <v>0</v>
      </c>
      <c r="J3654" s="20">
        <f t="shared" si="1859"/>
        <v>0</v>
      </c>
      <c r="K3654" s="25" t="str">
        <f t="shared" si="1860"/>
        <v>0</v>
      </c>
      <c r="L3654" s="20">
        <f t="shared" si="1861"/>
        <v>0</v>
      </c>
      <c r="M3654" s="42"/>
      <c r="N3654" s="20">
        <f>COUNTIFS($B$21:$B$5019,B3654)</f>
        <v>0</v>
      </c>
    </row>
    <row r="3655" spans="1:14" x14ac:dyDescent="0.45">
      <c r="A3655" s="19">
        <v>3635</v>
      </c>
      <c r="B3655" s="54"/>
      <c r="C3655" s="55"/>
      <c r="D3655" s="21"/>
      <c r="E3655" s="21"/>
      <c r="F3655" s="20">
        <f t="shared" si="1857"/>
        <v>0</v>
      </c>
      <c r="G3655" s="21"/>
      <c r="H3655" s="21"/>
      <c r="I3655" s="20">
        <f t="shared" si="1858"/>
        <v>0</v>
      </c>
      <c r="J3655" s="20">
        <f t="shared" si="1859"/>
        <v>0</v>
      </c>
      <c r="K3655" s="25" t="str">
        <f t="shared" si="1860"/>
        <v>0</v>
      </c>
      <c r="L3655" s="20">
        <f t="shared" si="1861"/>
        <v>0</v>
      </c>
      <c r="M3655" s="42"/>
      <c r="N3655" s="20">
        <f>COUNTIFS($B$21:$B$5019,B3655)</f>
        <v>0</v>
      </c>
    </row>
    <row r="3656" spans="1:14" x14ac:dyDescent="0.45">
      <c r="A3656" s="19">
        <v>3636</v>
      </c>
      <c r="B3656" s="54"/>
      <c r="C3656" s="55"/>
      <c r="D3656" s="21"/>
      <c r="E3656" s="21"/>
      <c r="F3656" s="20">
        <f t="shared" si="1857"/>
        <v>0</v>
      </c>
      <c r="G3656" s="21"/>
      <c r="H3656" s="21"/>
      <c r="I3656" s="20">
        <f t="shared" si="1858"/>
        <v>0</v>
      </c>
      <c r="J3656" s="20">
        <f t="shared" si="1859"/>
        <v>0</v>
      </c>
      <c r="K3656" s="25" t="str">
        <f t="shared" si="1860"/>
        <v>0</v>
      </c>
      <c r="L3656" s="20">
        <f t="shared" si="1861"/>
        <v>0</v>
      </c>
      <c r="M3656" s="42"/>
      <c r="N3656" s="20">
        <f>COUNTIFS($B$21:$B$5019,B3656)</f>
        <v>0</v>
      </c>
    </row>
    <row r="3657" spans="1:14" x14ac:dyDescent="0.45">
      <c r="A3657" s="19">
        <v>3637</v>
      </c>
      <c r="B3657" s="54"/>
      <c r="C3657" s="55"/>
      <c r="D3657" s="21"/>
      <c r="E3657" s="21"/>
      <c r="F3657" s="20">
        <f t="shared" si="1857"/>
        <v>0</v>
      </c>
      <c r="G3657" s="21"/>
      <c r="H3657" s="21"/>
      <c r="I3657" s="20">
        <f t="shared" si="1858"/>
        <v>0</v>
      </c>
      <c r="J3657" s="20">
        <f t="shared" si="1859"/>
        <v>0</v>
      </c>
      <c r="K3657" s="25" t="str">
        <f t="shared" si="1860"/>
        <v>0</v>
      </c>
      <c r="L3657" s="20">
        <f t="shared" si="1861"/>
        <v>0</v>
      </c>
      <c r="M3657" s="42"/>
      <c r="N3657" s="20">
        <f>COUNTIFS($B$21:$B$5019,B3657)</f>
        <v>0</v>
      </c>
    </row>
    <row r="3658" spans="1:14" x14ac:dyDescent="0.45">
      <c r="A3658" s="19">
        <v>3638</v>
      </c>
      <c r="B3658" s="54"/>
      <c r="C3658" s="55"/>
      <c r="D3658" s="21"/>
      <c r="E3658" s="21"/>
      <c r="F3658" s="20">
        <f t="shared" si="1857"/>
        <v>0</v>
      </c>
      <c r="G3658" s="21"/>
      <c r="H3658" s="21"/>
      <c r="I3658" s="20">
        <f t="shared" si="1858"/>
        <v>0</v>
      </c>
      <c r="J3658" s="20">
        <f t="shared" si="1859"/>
        <v>0</v>
      </c>
      <c r="K3658" s="25" t="str">
        <f t="shared" si="1860"/>
        <v>0</v>
      </c>
      <c r="L3658" s="20">
        <f t="shared" si="1861"/>
        <v>0</v>
      </c>
      <c r="M3658" s="42"/>
      <c r="N3658" s="20">
        <f>COUNTIFS($B$21:$B$5019,B3658)</f>
        <v>0</v>
      </c>
    </row>
    <row r="3659" spans="1:14" x14ac:dyDescent="0.45">
      <c r="A3659" s="19">
        <v>3639</v>
      </c>
      <c r="B3659" s="54"/>
      <c r="C3659" s="55"/>
      <c r="D3659" s="21"/>
      <c r="E3659" s="21"/>
      <c r="F3659" s="20">
        <f t="shared" si="1857"/>
        <v>0</v>
      </c>
      <c r="G3659" s="21"/>
      <c r="H3659" s="21"/>
      <c r="I3659" s="20">
        <f t="shared" si="1858"/>
        <v>0</v>
      </c>
      <c r="J3659" s="20">
        <f t="shared" si="1859"/>
        <v>0</v>
      </c>
      <c r="K3659" s="25" t="str">
        <f t="shared" si="1860"/>
        <v>0</v>
      </c>
      <c r="L3659" s="20">
        <f t="shared" si="1861"/>
        <v>0</v>
      </c>
      <c r="M3659" s="42"/>
      <c r="N3659" s="20">
        <f>COUNTIFS($B$21:$B$5019,B3659)</f>
        <v>0</v>
      </c>
    </row>
    <row r="3660" spans="1:14" ht="18.600000000000001" thickBot="1" x14ac:dyDescent="0.5">
      <c r="A3660" s="22">
        <v>3640</v>
      </c>
      <c r="B3660" s="56"/>
      <c r="C3660" s="57"/>
      <c r="D3660" s="24"/>
      <c r="E3660" s="24"/>
      <c r="F3660" s="23">
        <f t="shared" si="1857"/>
        <v>0</v>
      </c>
      <c r="G3660" s="24"/>
      <c r="H3660" s="24"/>
      <c r="I3660" s="23">
        <f t="shared" si="1858"/>
        <v>0</v>
      </c>
      <c r="J3660" s="23">
        <f t="shared" si="1859"/>
        <v>0</v>
      </c>
      <c r="K3660" s="26" t="str">
        <f t="shared" si="1860"/>
        <v>0</v>
      </c>
      <c r="L3660" s="23">
        <f t="shared" si="1861"/>
        <v>0</v>
      </c>
      <c r="M3660" s="43"/>
      <c r="N3660" s="23">
        <f>COUNTIFS($B$21:$B$5019,B3660)</f>
        <v>0</v>
      </c>
    </row>
    <row r="3661" spans="1:14" x14ac:dyDescent="0.45">
      <c r="A3661" s="16">
        <v>3641</v>
      </c>
      <c r="B3661" s="52"/>
      <c r="C3661" s="53"/>
      <c r="D3661" s="18"/>
      <c r="E3661" s="18"/>
      <c r="F3661" s="17">
        <f>D3661-E3661</f>
        <v>0</v>
      </c>
      <c r="G3661" s="18"/>
      <c r="H3661" s="18"/>
      <c r="I3661" s="17">
        <f>G3661-H3661</f>
        <v>0</v>
      </c>
      <c r="J3661" s="17">
        <f>F3661+I3661</f>
        <v>0</v>
      </c>
      <c r="K3661" s="27" t="str">
        <f>IF(E3661&lt;0,"マイナス請求",IF(J3661=1900,"○",IF(J3661=0,"0",IF(J3661&lt;1900,"値引残","要確認"))))</f>
        <v>0</v>
      </c>
      <c r="L3661" s="17">
        <f>J3661</f>
        <v>0</v>
      </c>
      <c r="M3661" s="41"/>
      <c r="N3661" s="17">
        <f>COUNTIFS($B$21:$B$5019,B3661)</f>
        <v>0</v>
      </c>
    </row>
    <row r="3662" spans="1:14" x14ac:dyDescent="0.45">
      <c r="A3662" s="19">
        <v>3642</v>
      </c>
      <c r="B3662" s="54"/>
      <c r="C3662" s="55"/>
      <c r="D3662" s="21"/>
      <c r="E3662" s="21"/>
      <c r="F3662" s="20">
        <f t="shared" ref="F3662:F3670" si="1862">D3662-E3662</f>
        <v>0</v>
      </c>
      <c r="G3662" s="21"/>
      <c r="H3662" s="21"/>
      <c r="I3662" s="20">
        <f t="shared" ref="I3662:I3670" si="1863">G3662-H3662</f>
        <v>0</v>
      </c>
      <c r="J3662" s="20">
        <f t="shared" ref="J3662:J3670" si="1864">F3662+I3662</f>
        <v>0</v>
      </c>
      <c r="K3662" s="25" t="str">
        <f t="shared" ref="K3662:K3670" si="1865">IF(E3662&lt;0,"マイナス請求",IF(J3662=1900,"○",IF(J3662=0,"0",IF(J3662&lt;1900,"値引残","要確認"))))</f>
        <v>0</v>
      </c>
      <c r="L3662" s="20">
        <f t="shared" ref="L3662:L3670" si="1866">J3662</f>
        <v>0</v>
      </c>
      <c r="M3662" s="42"/>
      <c r="N3662" s="20">
        <f>COUNTIFS($B$21:$B$5019,B3662)</f>
        <v>0</v>
      </c>
    </row>
    <row r="3663" spans="1:14" x14ac:dyDescent="0.45">
      <c r="A3663" s="19">
        <v>3643</v>
      </c>
      <c r="B3663" s="54"/>
      <c r="C3663" s="55"/>
      <c r="D3663" s="21"/>
      <c r="E3663" s="21"/>
      <c r="F3663" s="20">
        <f t="shared" si="1862"/>
        <v>0</v>
      </c>
      <c r="G3663" s="21"/>
      <c r="H3663" s="21"/>
      <c r="I3663" s="20">
        <f t="shared" si="1863"/>
        <v>0</v>
      </c>
      <c r="J3663" s="20">
        <f t="shared" si="1864"/>
        <v>0</v>
      </c>
      <c r="K3663" s="25" t="str">
        <f t="shared" si="1865"/>
        <v>0</v>
      </c>
      <c r="L3663" s="20">
        <f t="shared" si="1866"/>
        <v>0</v>
      </c>
      <c r="M3663" s="42"/>
      <c r="N3663" s="20">
        <f>COUNTIFS($B$21:$B$5019,B3663)</f>
        <v>0</v>
      </c>
    </row>
    <row r="3664" spans="1:14" x14ac:dyDescent="0.45">
      <c r="A3664" s="19">
        <v>3644</v>
      </c>
      <c r="B3664" s="54"/>
      <c r="C3664" s="55"/>
      <c r="D3664" s="21"/>
      <c r="E3664" s="21"/>
      <c r="F3664" s="20">
        <f t="shared" si="1862"/>
        <v>0</v>
      </c>
      <c r="G3664" s="21"/>
      <c r="H3664" s="21"/>
      <c r="I3664" s="20">
        <f t="shared" si="1863"/>
        <v>0</v>
      </c>
      <c r="J3664" s="20">
        <f t="shared" si="1864"/>
        <v>0</v>
      </c>
      <c r="K3664" s="25" t="str">
        <f t="shared" si="1865"/>
        <v>0</v>
      </c>
      <c r="L3664" s="20">
        <f t="shared" si="1866"/>
        <v>0</v>
      </c>
      <c r="M3664" s="42"/>
      <c r="N3664" s="20">
        <f>COUNTIFS($B$21:$B$5019,B3664)</f>
        <v>0</v>
      </c>
    </row>
    <row r="3665" spans="1:14" x14ac:dyDescent="0.45">
      <c r="A3665" s="19">
        <v>3645</v>
      </c>
      <c r="B3665" s="54"/>
      <c r="C3665" s="55"/>
      <c r="D3665" s="21"/>
      <c r="E3665" s="21"/>
      <c r="F3665" s="20">
        <f t="shared" si="1862"/>
        <v>0</v>
      </c>
      <c r="G3665" s="21"/>
      <c r="H3665" s="21"/>
      <c r="I3665" s="20">
        <f t="shared" si="1863"/>
        <v>0</v>
      </c>
      <c r="J3665" s="20">
        <f t="shared" si="1864"/>
        <v>0</v>
      </c>
      <c r="K3665" s="25" t="str">
        <f t="shared" si="1865"/>
        <v>0</v>
      </c>
      <c r="L3665" s="20">
        <f t="shared" si="1866"/>
        <v>0</v>
      </c>
      <c r="M3665" s="42"/>
      <c r="N3665" s="20">
        <f>COUNTIFS($B$21:$B$5019,B3665)</f>
        <v>0</v>
      </c>
    </row>
    <row r="3666" spans="1:14" x14ac:dyDescent="0.45">
      <c r="A3666" s="19">
        <v>3646</v>
      </c>
      <c r="B3666" s="54"/>
      <c r="C3666" s="55"/>
      <c r="D3666" s="21"/>
      <c r="E3666" s="21"/>
      <c r="F3666" s="20">
        <f t="shared" si="1862"/>
        <v>0</v>
      </c>
      <c r="G3666" s="21"/>
      <c r="H3666" s="21"/>
      <c r="I3666" s="20">
        <f t="shared" si="1863"/>
        <v>0</v>
      </c>
      <c r="J3666" s="20">
        <f t="shared" si="1864"/>
        <v>0</v>
      </c>
      <c r="K3666" s="25" t="str">
        <f t="shared" si="1865"/>
        <v>0</v>
      </c>
      <c r="L3666" s="20">
        <f t="shared" si="1866"/>
        <v>0</v>
      </c>
      <c r="M3666" s="42"/>
      <c r="N3666" s="20">
        <f>COUNTIFS($B$21:$B$5019,B3666)</f>
        <v>0</v>
      </c>
    </row>
    <row r="3667" spans="1:14" x14ac:dyDescent="0.45">
      <c r="A3667" s="19">
        <v>3647</v>
      </c>
      <c r="B3667" s="54"/>
      <c r="C3667" s="55"/>
      <c r="D3667" s="21"/>
      <c r="E3667" s="21"/>
      <c r="F3667" s="20">
        <f t="shared" si="1862"/>
        <v>0</v>
      </c>
      <c r="G3667" s="21"/>
      <c r="H3667" s="21"/>
      <c r="I3667" s="20">
        <f t="shared" si="1863"/>
        <v>0</v>
      </c>
      <c r="J3667" s="20">
        <f t="shared" si="1864"/>
        <v>0</v>
      </c>
      <c r="K3667" s="25" t="str">
        <f t="shared" si="1865"/>
        <v>0</v>
      </c>
      <c r="L3667" s="20">
        <f t="shared" si="1866"/>
        <v>0</v>
      </c>
      <c r="M3667" s="42"/>
      <c r="N3667" s="20">
        <f>COUNTIFS($B$21:$B$5019,B3667)</f>
        <v>0</v>
      </c>
    </row>
    <row r="3668" spans="1:14" x14ac:dyDescent="0.45">
      <c r="A3668" s="19">
        <v>3648</v>
      </c>
      <c r="B3668" s="54"/>
      <c r="C3668" s="55"/>
      <c r="D3668" s="21"/>
      <c r="E3668" s="21"/>
      <c r="F3668" s="20">
        <f t="shared" si="1862"/>
        <v>0</v>
      </c>
      <c r="G3668" s="21"/>
      <c r="H3668" s="21"/>
      <c r="I3668" s="20">
        <f t="shared" si="1863"/>
        <v>0</v>
      </c>
      <c r="J3668" s="20">
        <f t="shared" si="1864"/>
        <v>0</v>
      </c>
      <c r="K3668" s="25" t="str">
        <f t="shared" si="1865"/>
        <v>0</v>
      </c>
      <c r="L3668" s="20">
        <f t="shared" si="1866"/>
        <v>0</v>
      </c>
      <c r="M3668" s="42"/>
      <c r="N3668" s="20">
        <f>COUNTIFS($B$21:$B$5019,B3668)</f>
        <v>0</v>
      </c>
    </row>
    <row r="3669" spans="1:14" x14ac:dyDescent="0.45">
      <c r="A3669" s="19">
        <v>3649</v>
      </c>
      <c r="B3669" s="54"/>
      <c r="C3669" s="55"/>
      <c r="D3669" s="21"/>
      <c r="E3669" s="21"/>
      <c r="F3669" s="20">
        <f t="shared" si="1862"/>
        <v>0</v>
      </c>
      <c r="G3669" s="21"/>
      <c r="H3669" s="21"/>
      <c r="I3669" s="20">
        <f t="shared" si="1863"/>
        <v>0</v>
      </c>
      <c r="J3669" s="20">
        <f t="shared" si="1864"/>
        <v>0</v>
      </c>
      <c r="K3669" s="25" t="str">
        <f t="shared" si="1865"/>
        <v>0</v>
      </c>
      <c r="L3669" s="20">
        <f t="shared" si="1866"/>
        <v>0</v>
      </c>
      <c r="M3669" s="42"/>
      <c r="N3669" s="20">
        <f>COUNTIFS($B$21:$B$5019,B3669)</f>
        <v>0</v>
      </c>
    </row>
    <row r="3670" spans="1:14" ht="18.600000000000001" thickBot="1" x14ac:dyDescent="0.5">
      <c r="A3670" s="22">
        <v>3650</v>
      </c>
      <c r="B3670" s="56"/>
      <c r="C3670" s="57"/>
      <c r="D3670" s="24"/>
      <c r="E3670" s="24"/>
      <c r="F3670" s="23">
        <f t="shared" si="1862"/>
        <v>0</v>
      </c>
      <c r="G3670" s="24"/>
      <c r="H3670" s="24"/>
      <c r="I3670" s="23">
        <f t="shared" si="1863"/>
        <v>0</v>
      </c>
      <c r="J3670" s="23">
        <f t="shared" si="1864"/>
        <v>0</v>
      </c>
      <c r="K3670" s="26" t="str">
        <f t="shared" si="1865"/>
        <v>0</v>
      </c>
      <c r="L3670" s="23">
        <f t="shared" si="1866"/>
        <v>0</v>
      </c>
      <c r="M3670" s="43"/>
      <c r="N3670" s="23">
        <f>COUNTIFS($B$21:$B$5019,B3670)</f>
        <v>0</v>
      </c>
    </row>
    <row r="3671" spans="1:14" x14ac:dyDescent="0.45">
      <c r="A3671" s="16">
        <v>3651</v>
      </c>
      <c r="B3671" s="52"/>
      <c r="C3671" s="53"/>
      <c r="D3671" s="18"/>
      <c r="E3671" s="18"/>
      <c r="F3671" s="17">
        <f>D3671-E3671</f>
        <v>0</v>
      </c>
      <c r="G3671" s="18"/>
      <c r="H3671" s="18"/>
      <c r="I3671" s="17">
        <f>G3671-H3671</f>
        <v>0</v>
      </c>
      <c r="J3671" s="17">
        <f>F3671+I3671</f>
        <v>0</v>
      </c>
      <c r="K3671" s="27" t="str">
        <f>IF(E3671&lt;0,"マイナス請求",IF(J3671=1900,"○",IF(J3671=0,"0",IF(J3671&lt;1900,"値引残","要確認"))))</f>
        <v>0</v>
      </c>
      <c r="L3671" s="17">
        <f>J3671</f>
        <v>0</v>
      </c>
      <c r="M3671" s="41"/>
      <c r="N3671" s="17">
        <f>COUNTIFS($B$21:$B$5019,B3671)</f>
        <v>0</v>
      </c>
    </row>
    <row r="3672" spans="1:14" x14ac:dyDescent="0.45">
      <c r="A3672" s="19">
        <v>3652</v>
      </c>
      <c r="B3672" s="54"/>
      <c r="C3672" s="55"/>
      <c r="D3672" s="21"/>
      <c r="E3672" s="21"/>
      <c r="F3672" s="20">
        <f t="shared" ref="F3672:F3680" si="1867">D3672-E3672</f>
        <v>0</v>
      </c>
      <c r="G3672" s="21"/>
      <c r="H3672" s="21"/>
      <c r="I3672" s="20">
        <f t="shared" ref="I3672:I3680" si="1868">G3672-H3672</f>
        <v>0</v>
      </c>
      <c r="J3672" s="20">
        <f t="shared" ref="J3672:J3680" si="1869">F3672+I3672</f>
        <v>0</v>
      </c>
      <c r="K3672" s="25" t="str">
        <f t="shared" ref="K3672:K3680" si="1870">IF(E3672&lt;0,"マイナス請求",IF(J3672=1900,"○",IF(J3672=0,"0",IF(J3672&lt;1900,"値引残","要確認"))))</f>
        <v>0</v>
      </c>
      <c r="L3672" s="20">
        <f t="shared" ref="L3672:L3680" si="1871">J3672</f>
        <v>0</v>
      </c>
      <c r="M3672" s="42"/>
      <c r="N3672" s="20">
        <f>COUNTIFS($B$21:$B$5019,B3672)</f>
        <v>0</v>
      </c>
    </row>
    <row r="3673" spans="1:14" x14ac:dyDescent="0.45">
      <c r="A3673" s="19">
        <v>3653</v>
      </c>
      <c r="B3673" s="54"/>
      <c r="C3673" s="55"/>
      <c r="D3673" s="21"/>
      <c r="E3673" s="21"/>
      <c r="F3673" s="20">
        <f t="shared" si="1867"/>
        <v>0</v>
      </c>
      <c r="G3673" s="21"/>
      <c r="H3673" s="21"/>
      <c r="I3673" s="20">
        <f t="shared" si="1868"/>
        <v>0</v>
      </c>
      <c r="J3673" s="20">
        <f t="shared" si="1869"/>
        <v>0</v>
      </c>
      <c r="K3673" s="25" t="str">
        <f t="shared" si="1870"/>
        <v>0</v>
      </c>
      <c r="L3673" s="20">
        <f t="shared" si="1871"/>
        <v>0</v>
      </c>
      <c r="M3673" s="42"/>
      <c r="N3673" s="20">
        <f>COUNTIFS($B$21:$B$5019,B3673)</f>
        <v>0</v>
      </c>
    </row>
    <row r="3674" spans="1:14" x14ac:dyDescent="0.45">
      <c r="A3674" s="19">
        <v>3654</v>
      </c>
      <c r="B3674" s="54"/>
      <c r="C3674" s="55"/>
      <c r="D3674" s="21"/>
      <c r="E3674" s="21"/>
      <c r="F3674" s="20">
        <f t="shared" si="1867"/>
        <v>0</v>
      </c>
      <c r="G3674" s="21"/>
      <c r="H3674" s="21"/>
      <c r="I3674" s="20">
        <f t="shared" si="1868"/>
        <v>0</v>
      </c>
      <c r="J3674" s="20">
        <f t="shared" si="1869"/>
        <v>0</v>
      </c>
      <c r="K3674" s="25" t="str">
        <f t="shared" si="1870"/>
        <v>0</v>
      </c>
      <c r="L3674" s="20">
        <f t="shared" si="1871"/>
        <v>0</v>
      </c>
      <c r="M3674" s="42"/>
      <c r="N3674" s="20">
        <f>COUNTIFS($B$21:$B$5019,B3674)</f>
        <v>0</v>
      </c>
    </row>
    <row r="3675" spans="1:14" x14ac:dyDescent="0.45">
      <c r="A3675" s="19">
        <v>3655</v>
      </c>
      <c r="B3675" s="54"/>
      <c r="C3675" s="55"/>
      <c r="D3675" s="21"/>
      <c r="E3675" s="21"/>
      <c r="F3675" s="20">
        <f t="shared" si="1867"/>
        <v>0</v>
      </c>
      <c r="G3675" s="21"/>
      <c r="H3675" s="21"/>
      <c r="I3675" s="20">
        <f t="shared" si="1868"/>
        <v>0</v>
      </c>
      <c r="J3675" s="20">
        <f t="shared" si="1869"/>
        <v>0</v>
      </c>
      <c r="K3675" s="25" t="str">
        <f t="shared" si="1870"/>
        <v>0</v>
      </c>
      <c r="L3675" s="20">
        <f t="shared" si="1871"/>
        <v>0</v>
      </c>
      <c r="M3675" s="42"/>
      <c r="N3675" s="20">
        <f>COUNTIFS($B$21:$B$5019,B3675)</f>
        <v>0</v>
      </c>
    </row>
    <row r="3676" spans="1:14" x14ac:dyDescent="0.45">
      <c r="A3676" s="19">
        <v>3656</v>
      </c>
      <c r="B3676" s="54"/>
      <c r="C3676" s="55"/>
      <c r="D3676" s="21"/>
      <c r="E3676" s="21"/>
      <c r="F3676" s="20">
        <f t="shared" si="1867"/>
        <v>0</v>
      </c>
      <c r="G3676" s="21"/>
      <c r="H3676" s="21"/>
      <c r="I3676" s="20">
        <f t="shared" si="1868"/>
        <v>0</v>
      </c>
      <c r="J3676" s="20">
        <f t="shared" si="1869"/>
        <v>0</v>
      </c>
      <c r="K3676" s="25" t="str">
        <f t="shared" si="1870"/>
        <v>0</v>
      </c>
      <c r="L3676" s="20">
        <f t="shared" si="1871"/>
        <v>0</v>
      </c>
      <c r="M3676" s="42"/>
      <c r="N3676" s="20">
        <f>COUNTIFS($B$21:$B$5019,B3676)</f>
        <v>0</v>
      </c>
    </row>
    <row r="3677" spans="1:14" x14ac:dyDescent="0.45">
      <c r="A3677" s="19">
        <v>3657</v>
      </c>
      <c r="B3677" s="54"/>
      <c r="C3677" s="55"/>
      <c r="D3677" s="21"/>
      <c r="E3677" s="21"/>
      <c r="F3677" s="20">
        <f t="shared" si="1867"/>
        <v>0</v>
      </c>
      <c r="G3677" s="21"/>
      <c r="H3677" s="21"/>
      <c r="I3677" s="20">
        <f t="shared" si="1868"/>
        <v>0</v>
      </c>
      <c r="J3677" s="20">
        <f t="shared" si="1869"/>
        <v>0</v>
      </c>
      <c r="K3677" s="25" t="str">
        <f t="shared" si="1870"/>
        <v>0</v>
      </c>
      <c r="L3677" s="20">
        <f t="shared" si="1871"/>
        <v>0</v>
      </c>
      <c r="M3677" s="42"/>
      <c r="N3677" s="20">
        <f>COUNTIFS($B$21:$B$5019,B3677)</f>
        <v>0</v>
      </c>
    </row>
    <row r="3678" spans="1:14" x14ac:dyDescent="0.45">
      <c r="A3678" s="19">
        <v>3658</v>
      </c>
      <c r="B3678" s="54"/>
      <c r="C3678" s="55"/>
      <c r="D3678" s="21"/>
      <c r="E3678" s="21"/>
      <c r="F3678" s="20">
        <f t="shared" si="1867"/>
        <v>0</v>
      </c>
      <c r="G3678" s="21"/>
      <c r="H3678" s="21"/>
      <c r="I3678" s="20">
        <f t="shared" si="1868"/>
        <v>0</v>
      </c>
      <c r="J3678" s="20">
        <f t="shared" si="1869"/>
        <v>0</v>
      </c>
      <c r="K3678" s="25" t="str">
        <f t="shared" si="1870"/>
        <v>0</v>
      </c>
      <c r="L3678" s="20">
        <f t="shared" si="1871"/>
        <v>0</v>
      </c>
      <c r="M3678" s="42"/>
      <c r="N3678" s="20">
        <f>COUNTIFS($B$21:$B$5019,B3678)</f>
        <v>0</v>
      </c>
    </row>
    <row r="3679" spans="1:14" x14ac:dyDescent="0.45">
      <c r="A3679" s="19">
        <v>3659</v>
      </c>
      <c r="B3679" s="54"/>
      <c r="C3679" s="55"/>
      <c r="D3679" s="21"/>
      <c r="E3679" s="21"/>
      <c r="F3679" s="20">
        <f t="shared" si="1867"/>
        <v>0</v>
      </c>
      <c r="G3679" s="21"/>
      <c r="H3679" s="21"/>
      <c r="I3679" s="20">
        <f t="shared" si="1868"/>
        <v>0</v>
      </c>
      <c r="J3679" s="20">
        <f t="shared" si="1869"/>
        <v>0</v>
      </c>
      <c r="K3679" s="25" t="str">
        <f t="shared" si="1870"/>
        <v>0</v>
      </c>
      <c r="L3679" s="20">
        <f t="shared" si="1871"/>
        <v>0</v>
      </c>
      <c r="M3679" s="42"/>
      <c r="N3679" s="20">
        <f>COUNTIFS($B$21:$B$5019,B3679)</f>
        <v>0</v>
      </c>
    </row>
    <row r="3680" spans="1:14" ht="18.600000000000001" thickBot="1" x14ac:dyDescent="0.5">
      <c r="A3680" s="22">
        <v>3660</v>
      </c>
      <c r="B3680" s="56"/>
      <c r="C3680" s="57"/>
      <c r="D3680" s="24"/>
      <c r="E3680" s="24"/>
      <c r="F3680" s="23">
        <f t="shared" si="1867"/>
        <v>0</v>
      </c>
      <c r="G3680" s="24"/>
      <c r="H3680" s="24"/>
      <c r="I3680" s="23">
        <f t="shared" si="1868"/>
        <v>0</v>
      </c>
      <c r="J3680" s="23">
        <f t="shared" si="1869"/>
        <v>0</v>
      </c>
      <c r="K3680" s="26" t="str">
        <f t="shared" si="1870"/>
        <v>0</v>
      </c>
      <c r="L3680" s="23">
        <f t="shared" si="1871"/>
        <v>0</v>
      </c>
      <c r="M3680" s="43"/>
      <c r="N3680" s="23">
        <f>COUNTIFS($B$21:$B$5019,B3680)</f>
        <v>0</v>
      </c>
    </row>
    <row r="3681" spans="1:14" x14ac:dyDescent="0.45">
      <c r="A3681" s="16">
        <v>3661</v>
      </c>
      <c r="B3681" s="52"/>
      <c r="C3681" s="53"/>
      <c r="D3681" s="18"/>
      <c r="E3681" s="18"/>
      <c r="F3681" s="17">
        <f>D3681-E3681</f>
        <v>0</v>
      </c>
      <c r="G3681" s="18"/>
      <c r="H3681" s="18"/>
      <c r="I3681" s="17">
        <f>G3681-H3681</f>
        <v>0</v>
      </c>
      <c r="J3681" s="17">
        <f>F3681+I3681</f>
        <v>0</v>
      </c>
      <c r="K3681" s="27" t="str">
        <f>IF(E3681&lt;0,"マイナス請求",IF(J3681=1900,"○",IF(J3681=0,"0",IF(J3681&lt;1900,"値引残","要確認"))))</f>
        <v>0</v>
      </c>
      <c r="L3681" s="17">
        <f>J3681</f>
        <v>0</v>
      </c>
      <c r="M3681" s="41"/>
      <c r="N3681" s="17">
        <f>COUNTIFS($B$21:$B$5019,B3681)</f>
        <v>0</v>
      </c>
    </row>
    <row r="3682" spans="1:14" x14ac:dyDescent="0.45">
      <c r="A3682" s="19">
        <v>3662</v>
      </c>
      <c r="B3682" s="54"/>
      <c r="C3682" s="55"/>
      <c r="D3682" s="21"/>
      <c r="E3682" s="21"/>
      <c r="F3682" s="20">
        <f t="shared" ref="F3682:F3690" si="1872">D3682-E3682</f>
        <v>0</v>
      </c>
      <c r="G3682" s="21"/>
      <c r="H3682" s="21"/>
      <c r="I3682" s="20">
        <f t="shared" ref="I3682:I3690" si="1873">G3682-H3682</f>
        <v>0</v>
      </c>
      <c r="J3682" s="20">
        <f t="shared" ref="J3682:J3690" si="1874">F3682+I3682</f>
        <v>0</v>
      </c>
      <c r="K3682" s="25" t="str">
        <f t="shared" ref="K3682:K3690" si="1875">IF(E3682&lt;0,"マイナス請求",IF(J3682=1900,"○",IF(J3682=0,"0",IF(J3682&lt;1900,"値引残","要確認"))))</f>
        <v>0</v>
      </c>
      <c r="L3682" s="20">
        <f t="shared" ref="L3682:L3690" si="1876">J3682</f>
        <v>0</v>
      </c>
      <c r="M3682" s="42"/>
      <c r="N3682" s="20">
        <f>COUNTIFS($B$21:$B$5019,B3682)</f>
        <v>0</v>
      </c>
    </row>
    <row r="3683" spans="1:14" x14ac:dyDescent="0.45">
      <c r="A3683" s="19">
        <v>3663</v>
      </c>
      <c r="B3683" s="54"/>
      <c r="C3683" s="55"/>
      <c r="D3683" s="21"/>
      <c r="E3683" s="21"/>
      <c r="F3683" s="20">
        <f t="shared" si="1872"/>
        <v>0</v>
      </c>
      <c r="G3683" s="21"/>
      <c r="H3683" s="21"/>
      <c r="I3683" s="20">
        <f t="shared" si="1873"/>
        <v>0</v>
      </c>
      <c r="J3683" s="20">
        <f t="shared" si="1874"/>
        <v>0</v>
      </c>
      <c r="K3683" s="25" t="str">
        <f t="shared" si="1875"/>
        <v>0</v>
      </c>
      <c r="L3683" s="20">
        <f t="shared" si="1876"/>
        <v>0</v>
      </c>
      <c r="M3683" s="42"/>
      <c r="N3683" s="20">
        <f>COUNTIFS($B$21:$B$5019,B3683)</f>
        <v>0</v>
      </c>
    </row>
    <row r="3684" spans="1:14" x14ac:dyDescent="0.45">
      <c r="A3684" s="19">
        <v>3664</v>
      </c>
      <c r="B3684" s="54"/>
      <c r="C3684" s="55"/>
      <c r="D3684" s="21"/>
      <c r="E3684" s="21"/>
      <c r="F3684" s="20">
        <f t="shared" si="1872"/>
        <v>0</v>
      </c>
      <c r="G3684" s="21"/>
      <c r="H3684" s="21"/>
      <c r="I3684" s="20">
        <f t="shared" si="1873"/>
        <v>0</v>
      </c>
      <c r="J3684" s="20">
        <f t="shared" si="1874"/>
        <v>0</v>
      </c>
      <c r="K3684" s="25" t="str">
        <f t="shared" si="1875"/>
        <v>0</v>
      </c>
      <c r="L3684" s="20">
        <f t="shared" si="1876"/>
        <v>0</v>
      </c>
      <c r="M3684" s="42"/>
      <c r="N3684" s="20">
        <f>COUNTIFS($B$21:$B$5019,B3684)</f>
        <v>0</v>
      </c>
    </row>
    <row r="3685" spans="1:14" x14ac:dyDescent="0.45">
      <c r="A3685" s="19">
        <v>3665</v>
      </c>
      <c r="B3685" s="54"/>
      <c r="C3685" s="55"/>
      <c r="D3685" s="21"/>
      <c r="E3685" s="21"/>
      <c r="F3685" s="20">
        <f t="shared" si="1872"/>
        <v>0</v>
      </c>
      <c r="G3685" s="21"/>
      <c r="H3685" s="21"/>
      <c r="I3685" s="20">
        <f t="shared" si="1873"/>
        <v>0</v>
      </c>
      <c r="J3685" s="20">
        <f t="shared" si="1874"/>
        <v>0</v>
      </c>
      <c r="K3685" s="25" t="str">
        <f t="shared" si="1875"/>
        <v>0</v>
      </c>
      <c r="L3685" s="20">
        <f t="shared" si="1876"/>
        <v>0</v>
      </c>
      <c r="M3685" s="42"/>
      <c r="N3685" s="20">
        <f>COUNTIFS($B$21:$B$5019,B3685)</f>
        <v>0</v>
      </c>
    </row>
    <row r="3686" spans="1:14" x14ac:dyDescent="0.45">
      <c r="A3686" s="19">
        <v>3666</v>
      </c>
      <c r="B3686" s="54"/>
      <c r="C3686" s="55"/>
      <c r="D3686" s="21"/>
      <c r="E3686" s="21"/>
      <c r="F3686" s="20">
        <f t="shared" si="1872"/>
        <v>0</v>
      </c>
      <c r="G3686" s="21"/>
      <c r="H3686" s="21"/>
      <c r="I3686" s="20">
        <f t="shared" si="1873"/>
        <v>0</v>
      </c>
      <c r="J3686" s="20">
        <f t="shared" si="1874"/>
        <v>0</v>
      </c>
      <c r="K3686" s="25" t="str">
        <f t="shared" si="1875"/>
        <v>0</v>
      </c>
      <c r="L3686" s="20">
        <f t="shared" si="1876"/>
        <v>0</v>
      </c>
      <c r="M3686" s="42"/>
      <c r="N3686" s="20">
        <f>COUNTIFS($B$21:$B$5019,B3686)</f>
        <v>0</v>
      </c>
    </row>
    <row r="3687" spans="1:14" x14ac:dyDescent="0.45">
      <c r="A3687" s="19">
        <v>3667</v>
      </c>
      <c r="B3687" s="54"/>
      <c r="C3687" s="55"/>
      <c r="D3687" s="21"/>
      <c r="E3687" s="21"/>
      <c r="F3687" s="20">
        <f t="shared" si="1872"/>
        <v>0</v>
      </c>
      <c r="G3687" s="21"/>
      <c r="H3687" s="21"/>
      <c r="I3687" s="20">
        <f t="shared" si="1873"/>
        <v>0</v>
      </c>
      <c r="J3687" s="20">
        <f t="shared" si="1874"/>
        <v>0</v>
      </c>
      <c r="K3687" s="25" t="str">
        <f t="shared" si="1875"/>
        <v>0</v>
      </c>
      <c r="L3687" s="20">
        <f t="shared" si="1876"/>
        <v>0</v>
      </c>
      <c r="M3687" s="42"/>
      <c r="N3687" s="20">
        <f>COUNTIFS($B$21:$B$5019,B3687)</f>
        <v>0</v>
      </c>
    </row>
    <row r="3688" spans="1:14" x14ac:dyDescent="0.45">
      <c r="A3688" s="19">
        <v>3668</v>
      </c>
      <c r="B3688" s="54"/>
      <c r="C3688" s="55"/>
      <c r="D3688" s="21"/>
      <c r="E3688" s="21"/>
      <c r="F3688" s="20">
        <f t="shared" si="1872"/>
        <v>0</v>
      </c>
      <c r="G3688" s="21"/>
      <c r="H3688" s="21"/>
      <c r="I3688" s="20">
        <f t="shared" si="1873"/>
        <v>0</v>
      </c>
      <c r="J3688" s="20">
        <f t="shared" si="1874"/>
        <v>0</v>
      </c>
      <c r="K3688" s="25" t="str">
        <f t="shared" si="1875"/>
        <v>0</v>
      </c>
      <c r="L3688" s="20">
        <f t="shared" si="1876"/>
        <v>0</v>
      </c>
      <c r="M3688" s="42"/>
      <c r="N3688" s="20">
        <f>COUNTIFS($B$21:$B$5019,B3688)</f>
        <v>0</v>
      </c>
    </row>
    <row r="3689" spans="1:14" x14ac:dyDescent="0.45">
      <c r="A3689" s="19">
        <v>3669</v>
      </c>
      <c r="B3689" s="54"/>
      <c r="C3689" s="55"/>
      <c r="D3689" s="21"/>
      <c r="E3689" s="21"/>
      <c r="F3689" s="20">
        <f t="shared" si="1872"/>
        <v>0</v>
      </c>
      <c r="G3689" s="21"/>
      <c r="H3689" s="21"/>
      <c r="I3689" s="20">
        <f t="shared" si="1873"/>
        <v>0</v>
      </c>
      <c r="J3689" s="20">
        <f t="shared" si="1874"/>
        <v>0</v>
      </c>
      <c r="K3689" s="25" t="str">
        <f t="shared" si="1875"/>
        <v>0</v>
      </c>
      <c r="L3689" s="20">
        <f t="shared" si="1876"/>
        <v>0</v>
      </c>
      <c r="M3689" s="42"/>
      <c r="N3689" s="20">
        <f>COUNTIFS($B$21:$B$5019,B3689)</f>
        <v>0</v>
      </c>
    </row>
    <row r="3690" spans="1:14" ht="18.600000000000001" thickBot="1" x14ac:dyDescent="0.5">
      <c r="A3690" s="22">
        <v>3670</v>
      </c>
      <c r="B3690" s="56"/>
      <c r="C3690" s="57"/>
      <c r="D3690" s="24"/>
      <c r="E3690" s="24"/>
      <c r="F3690" s="23">
        <f t="shared" si="1872"/>
        <v>0</v>
      </c>
      <c r="G3690" s="24"/>
      <c r="H3690" s="24"/>
      <c r="I3690" s="23">
        <f t="shared" si="1873"/>
        <v>0</v>
      </c>
      <c r="J3690" s="23">
        <f t="shared" si="1874"/>
        <v>0</v>
      </c>
      <c r="K3690" s="26" t="str">
        <f t="shared" si="1875"/>
        <v>0</v>
      </c>
      <c r="L3690" s="23">
        <f t="shared" si="1876"/>
        <v>0</v>
      </c>
      <c r="M3690" s="43"/>
      <c r="N3690" s="23">
        <f>COUNTIFS($B$21:$B$5019,B3690)</f>
        <v>0</v>
      </c>
    </row>
    <row r="3691" spans="1:14" x14ac:dyDescent="0.45">
      <c r="A3691" s="16">
        <v>3671</v>
      </c>
      <c r="B3691" s="52"/>
      <c r="C3691" s="53"/>
      <c r="D3691" s="18"/>
      <c r="E3691" s="18"/>
      <c r="F3691" s="17">
        <f>D3691-E3691</f>
        <v>0</v>
      </c>
      <c r="G3691" s="18"/>
      <c r="H3691" s="18"/>
      <c r="I3691" s="17">
        <f>G3691-H3691</f>
        <v>0</v>
      </c>
      <c r="J3691" s="17">
        <f>F3691+I3691</f>
        <v>0</v>
      </c>
      <c r="K3691" s="27" t="str">
        <f>IF(E3691&lt;0,"マイナス請求",IF(J3691=1900,"○",IF(J3691=0,"0",IF(J3691&lt;1900,"値引残","要確認"))))</f>
        <v>0</v>
      </c>
      <c r="L3691" s="17">
        <f>J3691</f>
        <v>0</v>
      </c>
      <c r="M3691" s="41"/>
      <c r="N3691" s="17">
        <f>COUNTIFS($B$21:$B$5019,B3691)</f>
        <v>0</v>
      </c>
    </row>
    <row r="3692" spans="1:14" x14ac:dyDescent="0.45">
      <c r="A3692" s="19">
        <v>3672</v>
      </c>
      <c r="B3692" s="54"/>
      <c r="C3692" s="55"/>
      <c r="D3692" s="21"/>
      <c r="E3692" s="21"/>
      <c r="F3692" s="20">
        <f t="shared" ref="F3692:F3700" si="1877">D3692-E3692</f>
        <v>0</v>
      </c>
      <c r="G3692" s="21"/>
      <c r="H3692" s="21"/>
      <c r="I3692" s="20">
        <f t="shared" ref="I3692:I3700" si="1878">G3692-H3692</f>
        <v>0</v>
      </c>
      <c r="J3692" s="20">
        <f t="shared" ref="J3692:J3700" si="1879">F3692+I3692</f>
        <v>0</v>
      </c>
      <c r="K3692" s="25" t="str">
        <f t="shared" ref="K3692:K3700" si="1880">IF(E3692&lt;0,"マイナス請求",IF(J3692=1900,"○",IF(J3692=0,"0",IF(J3692&lt;1900,"値引残","要確認"))))</f>
        <v>0</v>
      </c>
      <c r="L3692" s="20">
        <f t="shared" ref="L3692:L3700" si="1881">J3692</f>
        <v>0</v>
      </c>
      <c r="M3692" s="42"/>
      <c r="N3692" s="20">
        <f>COUNTIFS($B$21:$B$5019,B3692)</f>
        <v>0</v>
      </c>
    </row>
    <row r="3693" spans="1:14" x14ac:dyDescent="0.45">
      <c r="A3693" s="19">
        <v>3673</v>
      </c>
      <c r="B3693" s="54"/>
      <c r="C3693" s="55"/>
      <c r="D3693" s="21"/>
      <c r="E3693" s="21"/>
      <c r="F3693" s="20">
        <f t="shared" si="1877"/>
        <v>0</v>
      </c>
      <c r="G3693" s="21"/>
      <c r="H3693" s="21"/>
      <c r="I3693" s="20">
        <f t="shared" si="1878"/>
        <v>0</v>
      </c>
      <c r="J3693" s="20">
        <f t="shared" si="1879"/>
        <v>0</v>
      </c>
      <c r="K3693" s="25" t="str">
        <f t="shared" si="1880"/>
        <v>0</v>
      </c>
      <c r="L3693" s="20">
        <f t="shared" si="1881"/>
        <v>0</v>
      </c>
      <c r="M3693" s="42"/>
      <c r="N3693" s="20">
        <f>COUNTIFS($B$21:$B$5019,B3693)</f>
        <v>0</v>
      </c>
    </row>
    <row r="3694" spans="1:14" x14ac:dyDescent="0.45">
      <c r="A3694" s="19">
        <v>3674</v>
      </c>
      <c r="B3694" s="54"/>
      <c r="C3694" s="55"/>
      <c r="D3694" s="21"/>
      <c r="E3694" s="21"/>
      <c r="F3694" s="20">
        <f t="shared" si="1877"/>
        <v>0</v>
      </c>
      <c r="G3694" s="21"/>
      <c r="H3694" s="21"/>
      <c r="I3694" s="20">
        <f t="shared" si="1878"/>
        <v>0</v>
      </c>
      <c r="J3694" s="20">
        <f t="shared" si="1879"/>
        <v>0</v>
      </c>
      <c r="K3694" s="25" t="str">
        <f t="shared" si="1880"/>
        <v>0</v>
      </c>
      <c r="L3694" s="20">
        <f t="shared" si="1881"/>
        <v>0</v>
      </c>
      <c r="M3694" s="42"/>
      <c r="N3694" s="20">
        <f>COUNTIFS($B$21:$B$5019,B3694)</f>
        <v>0</v>
      </c>
    </row>
    <row r="3695" spans="1:14" x14ac:dyDescent="0.45">
      <c r="A3695" s="19">
        <v>3675</v>
      </c>
      <c r="B3695" s="54"/>
      <c r="C3695" s="55"/>
      <c r="D3695" s="21"/>
      <c r="E3695" s="21"/>
      <c r="F3695" s="20">
        <f t="shared" si="1877"/>
        <v>0</v>
      </c>
      <c r="G3695" s="21"/>
      <c r="H3695" s="21"/>
      <c r="I3695" s="20">
        <f t="shared" si="1878"/>
        <v>0</v>
      </c>
      <c r="J3695" s="20">
        <f t="shared" si="1879"/>
        <v>0</v>
      </c>
      <c r="K3695" s="25" t="str">
        <f t="shared" si="1880"/>
        <v>0</v>
      </c>
      <c r="L3695" s="20">
        <f t="shared" si="1881"/>
        <v>0</v>
      </c>
      <c r="M3695" s="42"/>
      <c r="N3695" s="20">
        <f>COUNTIFS($B$21:$B$5019,B3695)</f>
        <v>0</v>
      </c>
    </row>
    <row r="3696" spans="1:14" x14ac:dyDescent="0.45">
      <c r="A3696" s="19">
        <v>3676</v>
      </c>
      <c r="B3696" s="54"/>
      <c r="C3696" s="55"/>
      <c r="D3696" s="21"/>
      <c r="E3696" s="21"/>
      <c r="F3696" s="20">
        <f t="shared" si="1877"/>
        <v>0</v>
      </c>
      <c r="G3696" s="21"/>
      <c r="H3696" s="21"/>
      <c r="I3696" s="20">
        <f t="shared" si="1878"/>
        <v>0</v>
      </c>
      <c r="J3696" s="20">
        <f t="shared" si="1879"/>
        <v>0</v>
      </c>
      <c r="K3696" s="25" t="str">
        <f t="shared" si="1880"/>
        <v>0</v>
      </c>
      <c r="L3696" s="20">
        <f t="shared" si="1881"/>
        <v>0</v>
      </c>
      <c r="M3696" s="42"/>
      <c r="N3696" s="20">
        <f>COUNTIFS($B$21:$B$5019,B3696)</f>
        <v>0</v>
      </c>
    </row>
    <row r="3697" spans="1:14" x14ac:dyDescent="0.45">
      <c r="A3697" s="19">
        <v>3677</v>
      </c>
      <c r="B3697" s="54"/>
      <c r="C3697" s="55"/>
      <c r="D3697" s="21"/>
      <c r="E3697" s="21"/>
      <c r="F3697" s="20">
        <f t="shared" si="1877"/>
        <v>0</v>
      </c>
      <c r="G3697" s="21"/>
      <c r="H3697" s="21"/>
      <c r="I3697" s="20">
        <f t="shared" si="1878"/>
        <v>0</v>
      </c>
      <c r="J3697" s="20">
        <f t="shared" si="1879"/>
        <v>0</v>
      </c>
      <c r="K3697" s="25" t="str">
        <f t="shared" si="1880"/>
        <v>0</v>
      </c>
      <c r="L3697" s="20">
        <f t="shared" si="1881"/>
        <v>0</v>
      </c>
      <c r="M3697" s="42"/>
      <c r="N3697" s="20">
        <f>COUNTIFS($B$21:$B$5019,B3697)</f>
        <v>0</v>
      </c>
    </row>
    <row r="3698" spans="1:14" x14ac:dyDescent="0.45">
      <c r="A3698" s="19">
        <v>3678</v>
      </c>
      <c r="B3698" s="54"/>
      <c r="C3698" s="55"/>
      <c r="D3698" s="21"/>
      <c r="E3698" s="21"/>
      <c r="F3698" s="20">
        <f t="shared" si="1877"/>
        <v>0</v>
      </c>
      <c r="G3698" s="21"/>
      <c r="H3698" s="21"/>
      <c r="I3698" s="20">
        <f t="shared" si="1878"/>
        <v>0</v>
      </c>
      <c r="J3698" s="20">
        <f t="shared" si="1879"/>
        <v>0</v>
      </c>
      <c r="K3698" s="25" t="str">
        <f t="shared" si="1880"/>
        <v>0</v>
      </c>
      <c r="L3698" s="20">
        <f t="shared" si="1881"/>
        <v>0</v>
      </c>
      <c r="M3698" s="42"/>
      <c r="N3698" s="20">
        <f>COUNTIFS($B$21:$B$5019,B3698)</f>
        <v>0</v>
      </c>
    </row>
    <row r="3699" spans="1:14" x14ac:dyDescent="0.45">
      <c r="A3699" s="19">
        <v>3679</v>
      </c>
      <c r="B3699" s="54"/>
      <c r="C3699" s="55"/>
      <c r="D3699" s="21"/>
      <c r="E3699" s="21"/>
      <c r="F3699" s="20">
        <f t="shared" si="1877"/>
        <v>0</v>
      </c>
      <c r="G3699" s="21"/>
      <c r="H3699" s="21"/>
      <c r="I3699" s="20">
        <f t="shared" si="1878"/>
        <v>0</v>
      </c>
      <c r="J3699" s="20">
        <f t="shared" si="1879"/>
        <v>0</v>
      </c>
      <c r="K3699" s="25" t="str">
        <f t="shared" si="1880"/>
        <v>0</v>
      </c>
      <c r="L3699" s="20">
        <f t="shared" si="1881"/>
        <v>0</v>
      </c>
      <c r="M3699" s="42"/>
      <c r="N3699" s="20">
        <f>COUNTIFS($B$21:$B$5019,B3699)</f>
        <v>0</v>
      </c>
    </row>
    <row r="3700" spans="1:14" ht="18.600000000000001" thickBot="1" x14ac:dyDescent="0.5">
      <c r="A3700" s="22">
        <v>3680</v>
      </c>
      <c r="B3700" s="56"/>
      <c r="C3700" s="57"/>
      <c r="D3700" s="24"/>
      <c r="E3700" s="24"/>
      <c r="F3700" s="23">
        <f t="shared" si="1877"/>
        <v>0</v>
      </c>
      <c r="G3700" s="24"/>
      <c r="H3700" s="24"/>
      <c r="I3700" s="23">
        <f t="shared" si="1878"/>
        <v>0</v>
      </c>
      <c r="J3700" s="23">
        <f t="shared" si="1879"/>
        <v>0</v>
      </c>
      <c r="K3700" s="26" t="str">
        <f t="shared" si="1880"/>
        <v>0</v>
      </c>
      <c r="L3700" s="23">
        <f t="shared" si="1881"/>
        <v>0</v>
      </c>
      <c r="M3700" s="43"/>
      <c r="N3700" s="23">
        <f>COUNTIFS($B$21:$B$5019,B3700)</f>
        <v>0</v>
      </c>
    </row>
    <row r="3701" spans="1:14" x14ac:dyDescent="0.45">
      <c r="A3701" s="16">
        <v>3681</v>
      </c>
      <c r="B3701" s="52"/>
      <c r="C3701" s="53"/>
      <c r="D3701" s="18"/>
      <c r="E3701" s="18"/>
      <c r="F3701" s="17">
        <f>D3701-E3701</f>
        <v>0</v>
      </c>
      <c r="G3701" s="18"/>
      <c r="H3701" s="18"/>
      <c r="I3701" s="17">
        <f>G3701-H3701</f>
        <v>0</v>
      </c>
      <c r="J3701" s="17">
        <f>F3701+I3701</f>
        <v>0</v>
      </c>
      <c r="K3701" s="27" t="str">
        <f>IF(E3701&lt;0,"マイナス請求",IF(J3701=1900,"○",IF(J3701=0,"0",IF(J3701&lt;1900,"値引残","要確認"))))</f>
        <v>0</v>
      </c>
      <c r="L3701" s="17">
        <f>J3701</f>
        <v>0</v>
      </c>
      <c r="M3701" s="41"/>
      <c r="N3701" s="17">
        <f>COUNTIFS($B$21:$B$5019,B3701)</f>
        <v>0</v>
      </c>
    </row>
    <row r="3702" spans="1:14" x14ac:dyDescent="0.45">
      <c r="A3702" s="19">
        <v>3682</v>
      </c>
      <c r="B3702" s="54"/>
      <c r="C3702" s="55"/>
      <c r="D3702" s="21"/>
      <c r="E3702" s="21"/>
      <c r="F3702" s="20">
        <f t="shared" ref="F3702:F3710" si="1882">D3702-E3702</f>
        <v>0</v>
      </c>
      <c r="G3702" s="21"/>
      <c r="H3702" s="21"/>
      <c r="I3702" s="20">
        <f t="shared" ref="I3702:I3710" si="1883">G3702-H3702</f>
        <v>0</v>
      </c>
      <c r="J3702" s="20">
        <f t="shared" ref="J3702:J3710" si="1884">F3702+I3702</f>
        <v>0</v>
      </c>
      <c r="K3702" s="25" t="str">
        <f t="shared" ref="K3702:K3710" si="1885">IF(E3702&lt;0,"マイナス請求",IF(J3702=1900,"○",IF(J3702=0,"0",IF(J3702&lt;1900,"値引残","要確認"))))</f>
        <v>0</v>
      </c>
      <c r="L3702" s="20">
        <f t="shared" ref="L3702:L3710" si="1886">J3702</f>
        <v>0</v>
      </c>
      <c r="M3702" s="42"/>
      <c r="N3702" s="20">
        <f>COUNTIFS($B$21:$B$5019,B3702)</f>
        <v>0</v>
      </c>
    </row>
    <row r="3703" spans="1:14" x14ac:dyDescent="0.45">
      <c r="A3703" s="19">
        <v>3683</v>
      </c>
      <c r="B3703" s="54"/>
      <c r="C3703" s="55"/>
      <c r="D3703" s="21"/>
      <c r="E3703" s="21"/>
      <c r="F3703" s="20">
        <f t="shared" si="1882"/>
        <v>0</v>
      </c>
      <c r="G3703" s="21"/>
      <c r="H3703" s="21"/>
      <c r="I3703" s="20">
        <f t="shared" si="1883"/>
        <v>0</v>
      </c>
      <c r="J3703" s="20">
        <f t="shared" si="1884"/>
        <v>0</v>
      </c>
      <c r="K3703" s="25" t="str">
        <f t="shared" si="1885"/>
        <v>0</v>
      </c>
      <c r="L3703" s="20">
        <f t="shared" si="1886"/>
        <v>0</v>
      </c>
      <c r="M3703" s="42"/>
      <c r="N3703" s="20">
        <f>COUNTIFS($B$21:$B$5019,B3703)</f>
        <v>0</v>
      </c>
    </row>
    <row r="3704" spans="1:14" x14ac:dyDescent="0.45">
      <c r="A3704" s="19">
        <v>3684</v>
      </c>
      <c r="B3704" s="54"/>
      <c r="C3704" s="55"/>
      <c r="D3704" s="21"/>
      <c r="E3704" s="21"/>
      <c r="F3704" s="20">
        <f t="shared" si="1882"/>
        <v>0</v>
      </c>
      <c r="G3704" s="21"/>
      <c r="H3704" s="21"/>
      <c r="I3704" s="20">
        <f t="shared" si="1883"/>
        <v>0</v>
      </c>
      <c r="J3704" s="20">
        <f t="shared" si="1884"/>
        <v>0</v>
      </c>
      <c r="K3704" s="25" t="str">
        <f t="shared" si="1885"/>
        <v>0</v>
      </c>
      <c r="L3704" s="20">
        <f t="shared" si="1886"/>
        <v>0</v>
      </c>
      <c r="M3704" s="42"/>
      <c r="N3704" s="20">
        <f>COUNTIFS($B$21:$B$5019,B3704)</f>
        <v>0</v>
      </c>
    </row>
    <row r="3705" spans="1:14" x14ac:dyDescent="0.45">
      <c r="A3705" s="19">
        <v>3685</v>
      </c>
      <c r="B3705" s="54"/>
      <c r="C3705" s="55"/>
      <c r="D3705" s="21"/>
      <c r="E3705" s="21"/>
      <c r="F3705" s="20">
        <f t="shared" si="1882"/>
        <v>0</v>
      </c>
      <c r="G3705" s="21"/>
      <c r="H3705" s="21"/>
      <c r="I3705" s="20">
        <f t="shared" si="1883"/>
        <v>0</v>
      </c>
      <c r="J3705" s="20">
        <f t="shared" si="1884"/>
        <v>0</v>
      </c>
      <c r="K3705" s="25" t="str">
        <f t="shared" si="1885"/>
        <v>0</v>
      </c>
      <c r="L3705" s="20">
        <f t="shared" si="1886"/>
        <v>0</v>
      </c>
      <c r="M3705" s="42"/>
      <c r="N3705" s="20">
        <f>COUNTIFS($B$21:$B$5019,B3705)</f>
        <v>0</v>
      </c>
    </row>
    <row r="3706" spans="1:14" x14ac:dyDescent="0.45">
      <c r="A3706" s="19">
        <v>3686</v>
      </c>
      <c r="B3706" s="54"/>
      <c r="C3706" s="55"/>
      <c r="D3706" s="21"/>
      <c r="E3706" s="21"/>
      <c r="F3706" s="20">
        <f t="shared" si="1882"/>
        <v>0</v>
      </c>
      <c r="G3706" s="21"/>
      <c r="H3706" s="21"/>
      <c r="I3706" s="20">
        <f t="shared" si="1883"/>
        <v>0</v>
      </c>
      <c r="J3706" s="20">
        <f t="shared" si="1884"/>
        <v>0</v>
      </c>
      <c r="K3706" s="25" t="str">
        <f t="shared" si="1885"/>
        <v>0</v>
      </c>
      <c r="L3706" s="20">
        <f t="shared" si="1886"/>
        <v>0</v>
      </c>
      <c r="M3706" s="42"/>
      <c r="N3706" s="20">
        <f>COUNTIFS($B$21:$B$5019,B3706)</f>
        <v>0</v>
      </c>
    </row>
    <row r="3707" spans="1:14" x14ac:dyDescent="0.45">
      <c r="A3707" s="19">
        <v>3687</v>
      </c>
      <c r="B3707" s="54"/>
      <c r="C3707" s="55"/>
      <c r="D3707" s="21"/>
      <c r="E3707" s="21"/>
      <c r="F3707" s="20">
        <f t="shared" si="1882"/>
        <v>0</v>
      </c>
      <c r="G3707" s="21"/>
      <c r="H3707" s="21"/>
      <c r="I3707" s="20">
        <f t="shared" si="1883"/>
        <v>0</v>
      </c>
      <c r="J3707" s="20">
        <f t="shared" si="1884"/>
        <v>0</v>
      </c>
      <c r="K3707" s="25" t="str">
        <f t="shared" si="1885"/>
        <v>0</v>
      </c>
      <c r="L3707" s="20">
        <f t="shared" si="1886"/>
        <v>0</v>
      </c>
      <c r="M3707" s="42"/>
      <c r="N3707" s="20">
        <f>COUNTIFS($B$21:$B$5019,B3707)</f>
        <v>0</v>
      </c>
    </row>
    <row r="3708" spans="1:14" x14ac:dyDescent="0.45">
      <c r="A3708" s="19">
        <v>3688</v>
      </c>
      <c r="B3708" s="54"/>
      <c r="C3708" s="55"/>
      <c r="D3708" s="21"/>
      <c r="E3708" s="21"/>
      <c r="F3708" s="20">
        <f t="shared" si="1882"/>
        <v>0</v>
      </c>
      <c r="G3708" s="21"/>
      <c r="H3708" s="21"/>
      <c r="I3708" s="20">
        <f t="shared" si="1883"/>
        <v>0</v>
      </c>
      <c r="J3708" s="20">
        <f t="shared" si="1884"/>
        <v>0</v>
      </c>
      <c r="K3708" s="25" t="str">
        <f t="shared" si="1885"/>
        <v>0</v>
      </c>
      <c r="L3708" s="20">
        <f t="shared" si="1886"/>
        <v>0</v>
      </c>
      <c r="M3708" s="42"/>
      <c r="N3708" s="20">
        <f>COUNTIFS($B$21:$B$5019,B3708)</f>
        <v>0</v>
      </c>
    </row>
    <row r="3709" spans="1:14" x14ac:dyDescent="0.45">
      <c r="A3709" s="19">
        <v>3689</v>
      </c>
      <c r="B3709" s="54"/>
      <c r="C3709" s="55"/>
      <c r="D3709" s="21"/>
      <c r="E3709" s="21"/>
      <c r="F3709" s="20">
        <f t="shared" si="1882"/>
        <v>0</v>
      </c>
      <c r="G3709" s="21"/>
      <c r="H3709" s="21"/>
      <c r="I3709" s="20">
        <f t="shared" si="1883"/>
        <v>0</v>
      </c>
      <c r="J3709" s="20">
        <f t="shared" si="1884"/>
        <v>0</v>
      </c>
      <c r="K3709" s="25" t="str">
        <f t="shared" si="1885"/>
        <v>0</v>
      </c>
      <c r="L3709" s="20">
        <f t="shared" si="1886"/>
        <v>0</v>
      </c>
      <c r="M3709" s="42"/>
      <c r="N3709" s="20">
        <f>COUNTIFS($B$21:$B$5019,B3709)</f>
        <v>0</v>
      </c>
    </row>
    <row r="3710" spans="1:14" ht="18.600000000000001" thickBot="1" x14ac:dyDescent="0.5">
      <c r="A3710" s="22">
        <v>3690</v>
      </c>
      <c r="B3710" s="56"/>
      <c r="C3710" s="57"/>
      <c r="D3710" s="24"/>
      <c r="E3710" s="24"/>
      <c r="F3710" s="23">
        <f t="shared" si="1882"/>
        <v>0</v>
      </c>
      <c r="G3710" s="24"/>
      <c r="H3710" s="24"/>
      <c r="I3710" s="23">
        <f t="shared" si="1883"/>
        <v>0</v>
      </c>
      <c r="J3710" s="23">
        <f t="shared" si="1884"/>
        <v>0</v>
      </c>
      <c r="K3710" s="26" t="str">
        <f t="shared" si="1885"/>
        <v>0</v>
      </c>
      <c r="L3710" s="23">
        <f t="shared" si="1886"/>
        <v>0</v>
      </c>
      <c r="M3710" s="43"/>
      <c r="N3710" s="23">
        <f>COUNTIFS($B$21:$B$5019,B3710)</f>
        <v>0</v>
      </c>
    </row>
    <row r="3711" spans="1:14" x14ac:dyDescent="0.45">
      <c r="A3711" s="16">
        <v>3691</v>
      </c>
      <c r="B3711" s="52"/>
      <c r="C3711" s="53"/>
      <c r="D3711" s="18"/>
      <c r="E3711" s="18"/>
      <c r="F3711" s="17">
        <f>D3711-E3711</f>
        <v>0</v>
      </c>
      <c r="G3711" s="18"/>
      <c r="H3711" s="18"/>
      <c r="I3711" s="17">
        <f>G3711-H3711</f>
        <v>0</v>
      </c>
      <c r="J3711" s="17">
        <f>F3711+I3711</f>
        <v>0</v>
      </c>
      <c r="K3711" s="27" t="str">
        <f>IF(E3711&lt;0,"マイナス請求",IF(J3711=1900,"○",IF(J3711=0,"0",IF(J3711&lt;1900,"値引残","要確認"))))</f>
        <v>0</v>
      </c>
      <c r="L3711" s="17">
        <f>J3711</f>
        <v>0</v>
      </c>
      <c r="M3711" s="41"/>
      <c r="N3711" s="17">
        <f>COUNTIFS($B$21:$B$5019,B3711)</f>
        <v>0</v>
      </c>
    </row>
    <row r="3712" spans="1:14" x14ac:dyDescent="0.45">
      <c r="A3712" s="19">
        <v>3692</v>
      </c>
      <c r="B3712" s="54"/>
      <c r="C3712" s="55"/>
      <c r="D3712" s="21"/>
      <c r="E3712" s="21"/>
      <c r="F3712" s="20">
        <f t="shared" ref="F3712:F3720" si="1887">D3712-E3712</f>
        <v>0</v>
      </c>
      <c r="G3712" s="21"/>
      <c r="H3712" s="21"/>
      <c r="I3712" s="20">
        <f t="shared" ref="I3712:I3720" si="1888">G3712-H3712</f>
        <v>0</v>
      </c>
      <c r="J3712" s="20">
        <f t="shared" ref="J3712:J3720" si="1889">F3712+I3712</f>
        <v>0</v>
      </c>
      <c r="K3712" s="25" t="str">
        <f t="shared" ref="K3712:K3717" si="1890">IF(E3712&lt;0,"マイナス請求",IF(J3712=1900,"○",IF(J3712=0,"0",IF(J3712&lt;1900,"値引残","要確認"))))</f>
        <v>0</v>
      </c>
      <c r="L3712" s="20">
        <f t="shared" ref="L3712:L3720" si="1891">J3712</f>
        <v>0</v>
      </c>
      <c r="M3712" s="42"/>
      <c r="N3712" s="20">
        <f>COUNTIFS($B$21:$B$5019,B3712)</f>
        <v>0</v>
      </c>
    </row>
    <row r="3713" spans="1:14" x14ac:dyDescent="0.45">
      <c r="A3713" s="19">
        <v>3693</v>
      </c>
      <c r="B3713" s="54"/>
      <c r="C3713" s="55"/>
      <c r="D3713" s="21"/>
      <c r="E3713" s="21"/>
      <c r="F3713" s="20">
        <f t="shared" si="1887"/>
        <v>0</v>
      </c>
      <c r="G3713" s="21"/>
      <c r="H3713" s="21"/>
      <c r="I3713" s="20">
        <f t="shared" si="1888"/>
        <v>0</v>
      </c>
      <c r="J3713" s="20">
        <f t="shared" si="1889"/>
        <v>0</v>
      </c>
      <c r="K3713" s="25" t="str">
        <f t="shared" si="1890"/>
        <v>0</v>
      </c>
      <c r="L3713" s="20">
        <f t="shared" si="1891"/>
        <v>0</v>
      </c>
      <c r="M3713" s="42"/>
      <c r="N3713" s="20">
        <f>COUNTIFS($B$21:$B$5019,B3713)</f>
        <v>0</v>
      </c>
    </row>
    <row r="3714" spans="1:14" x14ac:dyDescent="0.45">
      <c r="A3714" s="19">
        <v>3694</v>
      </c>
      <c r="B3714" s="54"/>
      <c r="C3714" s="55"/>
      <c r="D3714" s="21"/>
      <c r="E3714" s="21"/>
      <c r="F3714" s="20">
        <f t="shared" si="1887"/>
        <v>0</v>
      </c>
      <c r="G3714" s="21"/>
      <c r="H3714" s="21"/>
      <c r="I3714" s="20">
        <f t="shared" si="1888"/>
        <v>0</v>
      </c>
      <c r="J3714" s="20">
        <f t="shared" si="1889"/>
        <v>0</v>
      </c>
      <c r="K3714" s="25" t="str">
        <f t="shared" si="1890"/>
        <v>0</v>
      </c>
      <c r="L3714" s="20">
        <f t="shared" si="1891"/>
        <v>0</v>
      </c>
      <c r="M3714" s="42"/>
      <c r="N3714" s="20">
        <f>COUNTIFS($B$21:$B$5019,B3714)</f>
        <v>0</v>
      </c>
    </row>
    <row r="3715" spans="1:14" x14ac:dyDescent="0.45">
      <c r="A3715" s="19">
        <v>3695</v>
      </c>
      <c r="B3715" s="54"/>
      <c r="C3715" s="55"/>
      <c r="D3715" s="21"/>
      <c r="E3715" s="21"/>
      <c r="F3715" s="20">
        <f t="shared" si="1887"/>
        <v>0</v>
      </c>
      <c r="G3715" s="21"/>
      <c r="H3715" s="21"/>
      <c r="I3715" s="20">
        <f t="shared" si="1888"/>
        <v>0</v>
      </c>
      <c r="J3715" s="20">
        <f t="shared" si="1889"/>
        <v>0</v>
      </c>
      <c r="K3715" s="25" t="str">
        <f t="shared" si="1890"/>
        <v>0</v>
      </c>
      <c r="L3715" s="20">
        <f t="shared" si="1891"/>
        <v>0</v>
      </c>
      <c r="M3715" s="42"/>
      <c r="N3715" s="20">
        <f>COUNTIFS($B$21:$B$5019,B3715)</f>
        <v>0</v>
      </c>
    </row>
    <row r="3716" spans="1:14" x14ac:dyDescent="0.45">
      <c r="A3716" s="19">
        <v>3696</v>
      </c>
      <c r="B3716" s="54"/>
      <c r="C3716" s="55"/>
      <c r="D3716" s="21"/>
      <c r="E3716" s="21"/>
      <c r="F3716" s="20">
        <f t="shared" si="1887"/>
        <v>0</v>
      </c>
      <c r="G3716" s="21"/>
      <c r="H3716" s="21"/>
      <c r="I3716" s="20">
        <f t="shared" si="1888"/>
        <v>0</v>
      </c>
      <c r="J3716" s="20">
        <f t="shared" si="1889"/>
        <v>0</v>
      </c>
      <c r="K3716" s="25" t="str">
        <f t="shared" si="1890"/>
        <v>0</v>
      </c>
      <c r="L3716" s="20">
        <f t="shared" si="1891"/>
        <v>0</v>
      </c>
      <c r="M3716" s="42"/>
      <c r="N3716" s="20">
        <f>COUNTIFS($B$21:$B$5019,B3716)</f>
        <v>0</v>
      </c>
    </row>
    <row r="3717" spans="1:14" x14ac:dyDescent="0.45">
      <c r="A3717" s="19">
        <v>3697</v>
      </c>
      <c r="B3717" s="54"/>
      <c r="C3717" s="55"/>
      <c r="D3717" s="21"/>
      <c r="E3717" s="21"/>
      <c r="F3717" s="20">
        <f t="shared" si="1887"/>
        <v>0</v>
      </c>
      <c r="G3717" s="21"/>
      <c r="H3717" s="21"/>
      <c r="I3717" s="20">
        <f t="shared" si="1888"/>
        <v>0</v>
      </c>
      <c r="J3717" s="20">
        <f t="shared" si="1889"/>
        <v>0</v>
      </c>
      <c r="K3717" s="25" t="str">
        <f t="shared" si="1890"/>
        <v>0</v>
      </c>
      <c r="L3717" s="20">
        <f t="shared" si="1891"/>
        <v>0</v>
      </c>
      <c r="M3717" s="42"/>
      <c r="N3717" s="20">
        <f>COUNTIFS($B$21:$B$5019,B3717)</f>
        <v>0</v>
      </c>
    </row>
    <row r="3718" spans="1:14" x14ac:dyDescent="0.45">
      <c r="A3718" s="19">
        <v>3698</v>
      </c>
      <c r="B3718" s="54"/>
      <c r="C3718" s="55"/>
      <c r="D3718" s="21"/>
      <c r="E3718" s="21"/>
      <c r="F3718" s="20">
        <f t="shared" si="1887"/>
        <v>0</v>
      </c>
      <c r="G3718" s="21"/>
      <c r="H3718" s="21"/>
      <c r="I3718" s="20">
        <f t="shared" si="1888"/>
        <v>0</v>
      </c>
      <c r="J3718" s="20">
        <f t="shared" si="1889"/>
        <v>0</v>
      </c>
      <c r="K3718" s="25" t="str">
        <f>IF(E3718&lt;0,"マイナス請求",IF(J3718=1900,"○",IF(J3718=0,"0",IF(J3718&lt;1900,"値引残","要確認"))))</f>
        <v>0</v>
      </c>
      <c r="L3718" s="20">
        <f t="shared" si="1891"/>
        <v>0</v>
      </c>
      <c r="M3718" s="42"/>
      <c r="N3718" s="20">
        <f>COUNTIFS($B$21:$B$5019,B3718)</f>
        <v>0</v>
      </c>
    </row>
    <row r="3719" spans="1:14" x14ac:dyDescent="0.45">
      <c r="A3719" s="19">
        <v>3699</v>
      </c>
      <c r="B3719" s="54"/>
      <c r="C3719" s="55"/>
      <c r="D3719" s="21"/>
      <c r="E3719" s="21"/>
      <c r="F3719" s="20">
        <f t="shared" si="1887"/>
        <v>0</v>
      </c>
      <c r="G3719" s="21"/>
      <c r="H3719" s="21"/>
      <c r="I3719" s="20">
        <f t="shared" si="1888"/>
        <v>0</v>
      </c>
      <c r="J3719" s="20">
        <f t="shared" si="1889"/>
        <v>0</v>
      </c>
      <c r="K3719" s="25" t="str">
        <f t="shared" ref="K3719:K3720" si="1892">IF(E3719&lt;0,"マイナス請求",IF(J3719=1900,"○",IF(J3719=0,"0",IF(J3719&lt;1900,"値引残","要確認"))))</f>
        <v>0</v>
      </c>
      <c r="L3719" s="20">
        <f t="shared" si="1891"/>
        <v>0</v>
      </c>
      <c r="M3719" s="42"/>
      <c r="N3719" s="20">
        <f>COUNTIFS($B$21:$B$5019,B3719)</f>
        <v>0</v>
      </c>
    </row>
    <row r="3720" spans="1:14" ht="18.600000000000001" thickBot="1" x14ac:dyDescent="0.5">
      <c r="A3720" s="22">
        <v>3700</v>
      </c>
      <c r="B3720" s="56"/>
      <c r="C3720" s="57"/>
      <c r="D3720" s="24"/>
      <c r="E3720" s="24"/>
      <c r="F3720" s="23">
        <f t="shared" si="1887"/>
        <v>0</v>
      </c>
      <c r="G3720" s="24"/>
      <c r="H3720" s="24"/>
      <c r="I3720" s="23">
        <f t="shared" si="1888"/>
        <v>0</v>
      </c>
      <c r="J3720" s="23">
        <f t="shared" si="1889"/>
        <v>0</v>
      </c>
      <c r="K3720" s="26" t="str">
        <f t="shared" si="1892"/>
        <v>0</v>
      </c>
      <c r="L3720" s="23">
        <f t="shared" si="1891"/>
        <v>0</v>
      </c>
      <c r="M3720" s="43"/>
      <c r="N3720" s="23">
        <f>COUNTIFS($B$21:$B$5019,B3720)</f>
        <v>0</v>
      </c>
    </row>
    <row r="3721" spans="1:14" x14ac:dyDescent="0.45">
      <c r="A3721" s="16">
        <v>3701</v>
      </c>
      <c r="B3721" s="52"/>
      <c r="C3721" s="53"/>
      <c r="D3721" s="18"/>
      <c r="E3721" s="18"/>
      <c r="F3721" s="17">
        <f>D3721-E3721</f>
        <v>0</v>
      </c>
      <c r="G3721" s="18"/>
      <c r="H3721" s="18"/>
      <c r="I3721" s="17">
        <f>G3721-H3721</f>
        <v>0</v>
      </c>
      <c r="J3721" s="17">
        <f>F3721+I3721</f>
        <v>0</v>
      </c>
      <c r="K3721" s="27" t="str">
        <f>IF(E3721&lt;0,"マイナス請求",IF(J3721=1900,"○",IF(J3721=0,"0",IF(J3721&lt;1900,"値引残","要確認"))))</f>
        <v>0</v>
      </c>
      <c r="L3721" s="17">
        <f>J3721</f>
        <v>0</v>
      </c>
      <c r="M3721" s="41"/>
      <c r="N3721" s="17">
        <f>COUNTIFS($B$21:$B$5019,B3721)</f>
        <v>0</v>
      </c>
    </row>
    <row r="3722" spans="1:14" x14ac:dyDescent="0.45">
      <c r="A3722" s="19">
        <v>3702</v>
      </c>
      <c r="B3722" s="54"/>
      <c r="C3722" s="55"/>
      <c r="D3722" s="21"/>
      <c r="E3722" s="21"/>
      <c r="F3722" s="20">
        <f t="shared" ref="F3722:F3730" si="1893">D3722-E3722</f>
        <v>0</v>
      </c>
      <c r="G3722" s="21"/>
      <c r="H3722" s="21"/>
      <c r="I3722" s="20">
        <f t="shared" ref="I3722:I3730" si="1894">G3722-H3722</f>
        <v>0</v>
      </c>
      <c r="J3722" s="20">
        <f t="shared" ref="J3722:J3730" si="1895">F3722+I3722</f>
        <v>0</v>
      </c>
      <c r="K3722" s="25" t="str">
        <f t="shared" ref="K3722:K3730" si="1896">IF(E3722&lt;0,"マイナス請求",IF(J3722=1900,"○",IF(J3722=0,"0",IF(J3722&lt;1900,"値引残","要確認"))))</f>
        <v>0</v>
      </c>
      <c r="L3722" s="20">
        <f t="shared" ref="L3722:L3730" si="1897">J3722</f>
        <v>0</v>
      </c>
      <c r="M3722" s="42"/>
      <c r="N3722" s="20">
        <f>COUNTIFS($B$21:$B$5019,B3722)</f>
        <v>0</v>
      </c>
    </row>
    <row r="3723" spans="1:14" x14ac:dyDescent="0.45">
      <c r="A3723" s="19">
        <v>3703</v>
      </c>
      <c r="B3723" s="54"/>
      <c r="C3723" s="55"/>
      <c r="D3723" s="21"/>
      <c r="E3723" s="21"/>
      <c r="F3723" s="20">
        <f t="shared" si="1893"/>
        <v>0</v>
      </c>
      <c r="G3723" s="21"/>
      <c r="H3723" s="21"/>
      <c r="I3723" s="20">
        <f t="shared" si="1894"/>
        <v>0</v>
      </c>
      <c r="J3723" s="20">
        <f t="shared" si="1895"/>
        <v>0</v>
      </c>
      <c r="K3723" s="25" t="str">
        <f t="shared" si="1896"/>
        <v>0</v>
      </c>
      <c r="L3723" s="20">
        <f t="shared" si="1897"/>
        <v>0</v>
      </c>
      <c r="M3723" s="42"/>
      <c r="N3723" s="20">
        <f>COUNTIFS($B$21:$B$5019,B3723)</f>
        <v>0</v>
      </c>
    </row>
    <row r="3724" spans="1:14" x14ac:dyDescent="0.45">
      <c r="A3724" s="19">
        <v>3704</v>
      </c>
      <c r="B3724" s="54"/>
      <c r="C3724" s="55"/>
      <c r="D3724" s="21"/>
      <c r="E3724" s="21"/>
      <c r="F3724" s="20">
        <f t="shared" si="1893"/>
        <v>0</v>
      </c>
      <c r="G3724" s="21"/>
      <c r="H3724" s="21"/>
      <c r="I3724" s="20">
        <f t="shared" si="1894"/>
        <v>0</v>
      </c>
      <c r="J3724" s="20">
        <f t="shared" si="1895"/>
        <v>0</v>
      </c>
      <c r="K3724" s="25" t="str">
        <f t="shared" si="1896"/>
        <v>0</v>
      </c>
      <c r="L3724" s="20">
        <f t="shared" si="1897"/>
        <v>0</v>
      </c>
      <c r="M3724" s="42"/>
      <c r="N3724" s="20">
        <f>COUNTIFS($B$21:$B$5019,B3724)</f>
        <v>0</v>
      </c>
    </row>
    <row r="3725" spans="1:14" x14ac:dyDescent="0.45">
      <c r="A3725" s="19">
        <v>3705</v>
      </c>
      <c r="B3725" s="54"/>
      <c r="C3725" s="55"/>
      <c r="D3725" s="21"/>
      <c r="E3725" s="21"/>
      <c r="F3725" s="20">
        <f t="shared" si="1893"/>
        <v>0</v>
      </c>
      <c r="G3725" s="21"/>
      <c r="H3725" s="21"/>
      <c r="I3725" s="20">
        <f t="shared" si="1894"/>
        <v>0</v>
      </c>
      <c r="J3725" s="20">
        <f t="shared" si="1895"/>
        <v>0</v>
      </c>
      <c r="K3725" s="25" t="str">
        <f t="shared" si="1896"/>
        <v>0</v>
      </c>
      <c r="L3725" s="20">
        <f t="shared" si="1897"/>
        <v>0</v>
      </c>
      <c r="M3725" s="42"/>
      <c r="N3725" s="20">
        <f>COUNTIFS($B$21:$B$5019,B3725)</f>
        <v>0</v>
      </c>
    </row>
    <row r="3726" spans="1:14" x14ac:dyDescent="0.45">
      <c r="A3726" s="19">
        <v>3706</v>
      </c>
      <c r="B3726" s="54"/>
      <c r="C3726" s="55"/>
      <c r="D3726" s="21"/>
      <c r="E3726" s="21"/>
      <c r="F3726" s="20">
        <f t="shared" si="1893"/>
        <v>0</v>
      </c>
      <c r="G3726" s="21"/>
      <c r="H3726" s="21"/>
      <c r="I3726" s="20">
        <f t="shared" si="1894"/>
        <v>0</v>
      </c>
      <c r="J3726" s="20">
        <f t="shared" si="1895"/>
        <v>0</v>
      </c>
      <c r="K3726" s="25" t="str">
        <f t="shared" si="1896"/>
        <v>0</v>
      </c>
      <c r="L3726" s="20">
        <f t="shared" si="1897"/>
        <v>0</v>
      </c>
      <c r="M3726" s="42"/>
      <c r="N3726" s="20">
        <f>COUNTIFS($B$21:$B$5019,B3726)</f>
        <v>0</v>
      </c>
    </row>
    <row r="3727" spans="1:14" x14ac:dyDescent="0.45">
      <c r="A3727" s="19">
        <v>3707</v>
      </c>
      <c r="B3727" s="54"/>
      <c r="C3727" s="55"/>
      <c r="D3727" s="21"/>
      <c r="E3727" s="21"/>
      <c r="F3727" s="20">
        <f t="shared" si="1893"/>
        <v>0</v>
      </c>
      <c r="G3727" s="21"/>
      <c r="H3727" s="21"/>
      <c r="I3727" s="20">
        <f t="shared" si="1894"/>
        <v>0</v>
      </c>
      <c r="J3727" s="20">
        <f t="shared" si="1895"/>
        <v>0</v>
      </c>
      <c r="K3727" s="25" t="str">
        <f t="shared" si="1896"/>
        <v>0</v>
      </c>
      <c r="L3727" s="20">
        <f t="shared" si="1897"/>
        <v>0</v>
      </c>
      <c r="M3727" s="42"/>
      <c r="N3727" s="20">
        <f>COUNTIFS($B$21:$B$5019,B3727)</f>
        <v>0</v>
      </c>
    </row>
    <row r="3728" spans="1:14" x14ac:dyDescent="0.45">
      <c r="A3728" s="19">
        <v>3708</v>
      </c>
      <c r="B3728" s="54"/>
      <c r="C3728" s="55"/>
      <c r="D3728" s="21"/>
      <c r="E3728" s="21"/>
      <c r="F3728" s="20">
        <f t="shared" si="1893"/>
        <v>0</v>
      </c>
      <c r="G3728" s="21"/>
      <c r="H3728" s="21"/>
      <c r="I3728" s="20">
        <f t="shared" si="1894"/>
        <v>0</v>
      </c>
      <c r="J3728" s="20">
        <f t="shared" si="1895"/>
        <v>0</v>
      </c>
      <c r="K3728" s="25" t="str">
        <f t="shared" si="1896"/>
        <v>0</v>
      </c>
      <c r="L3728" s="20">
        <f t="shared" si="1897"/>
        <v>0</v>
      </c>
      <c r="M3728" s="42"/>
      <c r="N3728" s="20">
        <f>COUNTIFS($B$21:$B$5019,B3728)</f>
        <v>0</v>
      </c>
    </row>
    <row r="3729" spans="1:14" x14ac:dyDescent="0.45">
      <c r="A3729" s="19">
        <v>3709</v>
      </c>
      <c r="B3729" s="54"/>
      <c r="C3729" s="55"/>
      <c r="D3729" s="21"/>
      <c r="E3729" s="21"/>
      <c r="F3729" s="20">
        <f t="shared" si="1893"/>
        <v>0</v>
      </c>
      <c r="G3729" s="21"/>
      <c r="H3729" s="21"/>
      <c r="I3729" s="20">
        <f t="shared" si="1894"/>
        <v>0</v>
      </c>
      <c r="J3729" s="20">
        <f t="shared" si="1895"/>
        <v>0</v>
      </c>
      <c r="K3729" s="25" t="str">
        <f t="shared" si="1896"/>
        <v>0</v>
      </c>
      <c r="L3729" s="20">
        <f t="shared" si="1897"/>
        <v>0</v>
      </c>
      <c r="M3729" s="42"/>
      <c r="N3729" s="20">
        <f>COUNTIFS($B$21:$B$5019,B3729)</f>
        <v>0</v>
      </c>
    </row>
    <row r="3730" spans="1:14" ht="18.600000000000001" thickBot="1" x14ac:dyDescent="0.5">
      <c r="A3730" s="22">
        <v>3710</v>
      </c>
      <c r="B3730" s="56"/>
      <c r="C3730" s="57"/>
      <c r="D3730" s="24"/>
      <c r="E3730" s="24"/>
      <c r="F3730" s="23">
        <f t="shared" si="1893"/>
        <v>0</v>
      </c>
      <c r="G3730" s="24"/>
      <c r="H3730" s="24"/>
      <c r="I3730" s="23">
        <f t="shared" si="1894"/>
        <v>0</v>
      </c>
      <c r="J3730" s="23">
        <f t="shared" si="1895"/>
        <v>0</v>
      </c>
      <c r="K3730" s="26" t="str">
        <f t="shared" si="1896"/>
        <v>0</v>
      </c>
      <c r="L3730" s="23">
        <f t="shared" si="1897"/>
        <v>0</v>
      </c>
      <c r="M3730" s="43"/>
      <c r="N3730" s="23">
        <f>COUNTIFS($B$21:$B$5019,B3730)</f>
        <v>0</v>
      </c>
    </row>
    <row r="3731" spans="1:14" x14ac:dyDescent="0.45">
      <c r="A3731" s="16">
        <v>3711</v>
      </c>
      <c r="B3731" s="52"/>
      <c r="C3731" s="53"/>
      <c r="D3731" s="18"/>
      <c r="E3731" s="18"/>
      <c r="F3731" s="17">
        <f>D3731-E3731</f>
        <v>0</v>
      </c>
      <c r="G3731" s="18"/>
      <c r="H3731" s="18"/>
      <c r="I3731" s="17">
        <f>G3731-H3731</f>
        <v>0</v>
      </c>
      <c r="J3731" s="17">
        <f>F3731+I3731</f>
        <v>0</v>
      </c>
      <c r="K3731" s="27" t="str">
        <f>IF(E3731&lt;0,"マイナス請求",IF(J3731=1900,"○",IF(J3731=0,"0",IF(J3731&lt;1900,"値引残","要確認"))))</f>
        <v>0</v>
      </c>
      <c r="L3731" s="17">
        <f>J3731</f>
        <v>0</v>
      </c>
      <c r="M3731" s="41"/>
      <c r="N3731" s="17">
        <f>COUNTIFS($B$21:$B$5019,B3731)</f>
        <v>0</v>
      </c>
    </row>
    <row r="3732" spans="1:14" x14ac:dyDescent="0.45">
      <c r="A3732" s="19">
        <v>3712</v>
      </c>
      <c r="B3732" s="54"/>
      <c r="C3732" s="55"/>
      <c r="D3732" s="21"/>
      <c r="E3732" s="21"/>
      <c r="F3732" s="20">
        <f t="shared" ref="F3732:F3740" si="1898">D3732-E3732</f>
        <v>0</v>
      </c>
      <c r="G3732" s="21"/>
      <c r="H3732" s="21"/>
      <c r="I3732" s="20">
        <f t="shared" ref="I3732:I3740" si="1899">G3732-H3732</f>
        <v>0</v>
      </c>
      <c r="J3732" s="20">
        <f t="shared" ref="J3732:J3740" si="1900">F3732+I3732</f>
        <v>0</v>
      </c>
      <c r="K3732" s="25" t="str">
        <f t="shared" ref="K3732:K3740" si="1901">IF(E3732&lt;0,"マイナス請求",IF(J3732=1900,"○",IF(J3732=0,"0",IF(J3732&lt;1900,"値引残","要確認"))))</f>
        <v>0</v>
      </c>
      <c r="L3732" s="20">
        <f t="shared" ref="L3732:L3740" si="1902">J3732</f>
        <v>0</v>
      </c>
      <c r="M3732" s="42"/>
      <c r="N3732" s="20">
        <f>COUNTIFS($B$21:$B$5019,B3732)</f>
        <v>0</v>
      </c>
    </row>
    <row r="3733" spans="1:14" x14ac:dyDescent="0.45">
      <c r="A3733" s="19">
        <v>3713</v>
      </c>
      <c r="B3733" s="54"/>
      <c r="C3733" s="55"/>
      <c r="D3733" s="21"/>
      <c r="E3733" s="21"/>
      <c r="F3733" s="20">
        <f t="shared" si="1898"/>
        <v>0</v>
      </c>
      <c r="G3733" s="21"/>
      <c r="H3733" s="21"/>
      <c r="I3733" s="20">
        <f t="shared" si="1899"/>
        <v>0</v>
      </c>
      <c r="J3733" s="20">
        <f t="shared" si="1900"/>
        <v>0</v>
      </c>
      <c r="K3733" s="25" t="str">
        <f t="shared" si="1901"/>
        <v>0</v>
      </c>
      <c r="L3733" s="20">
        <f t="shared" si="1902"/>
        <v>0</v>
      </c>
      <c r="M3733" s="42"/>
      <c r="N3733" s="20">
        <f>COUNTIFS($B$21:$B$5019,B3733)</f>
        <v>0</v>
      </c>
    </row>
    <row r="3734" spans="1:14" x14ac:dyDescent="0.45">
      <c r="A3734" s="19">
        <v>3714</v>
      </c>
      <c r="B3734" s="54"/>
      <c r="C3734" s="55"/>
      <c r="D3734" s="21"/>
      <c r="E3734" s="21"/>
      <c r="F3734" s="20">
        <f t="shared" si="1898"/>
        <v>0</v>
      </c>
      <c r="G3734" s="21"/>
      <c r="H3734" s="21"/>
      <c r="I3734" s="20">
        <f t="shared" si="1899"/>
        <v>0</v>
      </c>
      <c r="J3734" s="20">
        <f t="shared" si="1900"/>
        <v>0</v>
      </c>
      <c r="K3734" s="25" t="str">
        <f t="shared" si="1901"/>
        <v>0</v>
      </c>
      <c r="L3734" s="20">
        <f t="shared" si="1902"/>
        <v>0</v>
      </c>
      <c r="M3734" s="42"/>
      <c r="N3734" s="20">
        <f>COUNTIFS($B$21:$B$5019,B3734)</f>
        <v>0</v>
      </c>
    </row>
    <row r="3735" spans="1:14" x14ac:dyDescent="0.45">
      <c r="A3735" s="19">
        <v>3715</v>
      </c>
      <c r="B3735" s="54"/>
      <c r="C3735" s="55"/>
      <c r="D3735" s="21"/>
      <c r="E3735" s="21"/>
      <c r="F3735" s="20">
        <f t="shared" si="1898"/>
        <v>0</v>
      </c>
      <c r="G3735" s="21"/>
      <c r="H3735" s="21"/>
      <c r="I3735" s="20">
        <f t="shared" si="1899"/>
        <v>0</v>
      </c>
      <c r="J3735" s="20">
        <f t="shared" si="1900"/>
        <v>0</v>
      </c>
      <c r="K3735" s="25" t="str">
        <f t="shared" si="1901"/>
        <v>0</v>
      </c>
      <c r="L3735" s="20">
        <f t="shared" si="1902"/>
        <v>0</v>
      </c>
      <c r="M3735" s="42"/>
      <c r="N3735" s="20">
        <f>COUNTIFS($B$21:$B$5019,B3735)</f>
        <v>0</v>
      </c>
    </row>
    <row r="3736" spans="1:14" x14ac:dyDescent="0.45">
      <c r="A3736" s="19">
        <v>3716</v>
      </c>
      <c r="B3736" s="54"/>
      <c r="C3736" s="55"/>
      <c r="D3736" s="21"/>
      <c r="E3736" s="21"/>
      <c r="F3736" s="20">
        <f t="shared" si="1898"/>
        <v>0</v>
      </c>
      <c r="G3736" s="21"/>
      <c r="H3736" s="21"/>
      <c r="I3736" s="20">
        <f t="shared" si="1899"/>
        <v>0</v>
      </c>
      <c r="J3736" s="20">
        <f t="shared" si="1900"/>
        <v>0</v>
      </c>
      <c r="K3736" s="25" t="str">
        <f t="shared" si="1901"/>
        <v>0</v>
      </c>
      <c r="L3736" s="20">
        <f t="shared" si="1902"/>
        <v>0</v>
      </c>
      <c r="M3736" s="42"/>
      <c r="N3736" s="20">
        <f>COUNTIFS($B$21:$B$5019,B3736)</f>
        <v>0</v>
      </c>
    </row>
    <row r="3737" spans="1:14" x14ac:dyDescent="0.45">
      <c r="A3737" s="19">
        <v>3717</v>
      </c>
      <c r="B3737" s="54"/>
      <c r="C3737" s="55"/>
      <c r="D3737" s="21"/>
      <c r="E3737" s="21"/>
      <c r="F3737" s="20">
        <f t="shared" si="1898"/>
        <v>0</v>
      </c>
      <c r="G3737" s="21"/>
      <c r="H3737" s="21"/>
      <c r="I3737" s="20">
        <f t="shared" si="1899"/>
        <v>0</v>
      </c>
      <c r="J3737" s="20">
        <f t="shared" si="1900"/>
        <v>0</v>
      </c>
      <c r="K3737" s="25" t="str">
        <f t="shared" si="1901"/>
        <v>0</v>
      </c>
      <c r="L3737" s="20">
        <f t="shared" si="1902"/>
        <v>0</v>
      </c>
      <c r="M3737" s="42"/>
      <c r="N3737" s="20">
        <f>COUNTIFS($B$21:$B$5019,B3737)</f>
        <v>0</v>
      </c>
    </row>
    <row r="3738" spans="1:14" x14ac:dyDescent="0.45">
      <c r="A3738" s="19">
        <v>3718</v>
      </c>
      <c r="B3738" s="54"/>
      <c r="C3738" s="55"/>
      <c r="D3738" s="21"/>
      <c r="E3738" s="21"/>
      <c r="F3738" s="20">
        <f t="shared" si="1898"/>
        <v>0</v>
      </c>
      <c r="G3738" s="21"/>
      <c r="H3738" s="21"/>
      <c r="I3738" s="20">
        <f t="shared" si="1899"/>
        <v>0</v>
      </c>
      <c r="J3738" s="20">
        <f t="shared" si="1900"/>
        <v>0</v>
      </c>
      <c r="K3738" s="25" t="str">
        <f t="shared" si="1901"/>
        <v>0</v>
      </c>
      <c r="L3738" s="20">
        <f t="shared" si="1902"/>
        <v>0</v>
      </c>
      <c r="M3738" s="42"/>
      <c r="N3738" s="20">
        <f>COUNTIFS($B$21:$B$5019,B3738)</f>
        <v>0</v>
      </c>
    </row>
    <row r="3739" spans="1:14" x14ac:dyDescent="0.45">
      <c r="A3739" s="19">
        <v>3719</v>
      </c>
      <c r="B3739" s="54"/>
      <c r="C3739" s="55"/>
      <c r="D3739" s="21"/>
      <c r="E3739" s="21"/>
      <c r="F3739" s="20">
        <f t="shared" si="1898"/>
        <v>0</v>
      </c>
      <c r="G3739" s="21"/>
      <c r="H3739" s="21"/>
      <c r="I3739" s="20">
        <f t="shared" si="1899"/>
        <v>0</v>
      </c>
      <c r="J3739" s="20">
        <f t="shared" si="1900"/>
        <v>0</v>
      </c>
      <c r="K3739" s="25" t="str">
        <f t="shared" si="1901"/>
        <v>0</v>
      </c>
      <c r="L3739" s="20">
        <f t="shared" si="1902"/>
        <v>0</v>
      </c>
      <c r="M3739" s="42"/>
      <c r="N3739" s="20">
        <f>COUNTIFS($B$21:$B$5019,B3739)</f>
        <v>0</v>
      </c>
    </row>
    <row r="3740" spans="1:14" ht="18.600000000000001" thickBot="1" x14ac:dyDescent="0.5">
      <c r="A3740" s="22">
        <v>3720</v>
      </c>
      <c r="B3740" s="56"/>
      <c r="C3740" s="57"/>
      <c r="D3740" s="24"/>
      <c r="E3740" s="24"/>
      <c r="F3740" s="23">
        <f t="shared" si="1898"/>
        <v>0</v>
      </c>
      <c r="G3740" s="24"/>
      <c r="H3740" s="24"/>
      <c r="I3740" s="23">
        <f t="shared" si="1899"/>
        <v>0</v>
      </c>
      <c r="J3740" s="23">
        <f t="shared" si="1900"/>
        <v>0</v>
      </c>
      <c r="K3740" s="26" t="str">
        <f t="shared" si="1901"/>
        <v>0</v>
      </c>
      <c r="L3740" s="23">
        <f t="shared" si="1902"/>
        <v>0</v>
      </c>
      <c r="M3740" s="43"/>
      <c r="N3740" s="23">
        <f>COUNTIFS($B$21:$B$5019,B3740)</f>
        <v>0</v>
      </c>
    </row>
    <row r="3741" spans="1:14" x14ac:dyDescent="0.45">
      <c r="A3741" s="16">
        <v>3721</v>
      </c>
      <c r="B3741" s="52"/>
      <c r="C3741" s="53"/>
      <c r="D3741" s="18"/>
      <c r="E3741" s="18"/>
      <c r="F3741" s="17">
        <f>D3741-E3741</f>
        <v>0</v>
      </c>
      <c r="G3741" s="18"/>
      <c r="H3741" s="18"/>
      <c r="I3741" s="17">
        <f>G3741-H3741</f>
        <v>0</v>
      </c>
      <c r="J3741" s="17">
        <f>F3741+I3741</f>
        <v>0</v>
      </c>
      <c r="K3741" s="27" t="str">
        <f>IF(E3741&lt;0,"マイナス請求",IF(J3741=1900,"○",IF(J3741=0,"0",IF(J3741&lt;1900,"値引残","要確認"))))</f>
        <v>0</v>
      </c>
      <c r="L3741" s="17">
        <f>J3741</f>
        <v>0</v>
      </c>
      <c r="M3741" s="41"/>
      <c r="N3741" s="17">
        <f>COUNTIFS($B$21:$B$5019,B3741)</f>
        <v>0</v>
      </c>
    </row>
    <row r="3742" spans="1:14" x14ac:dyDescent="0.45">
      <c r="A3742" s="19">
        <v>3722</v>
      </c>
      <c r="B3742" s="54"/>
      <c r="C3742" s="55"/>
      <c r="D3742" s="21"/>
      <c r="E3742" s="21"/>
      <c r="F3742" s="20">
        <f t="shared" ref="F3742:F3750" si="1903">D3742-E3742</f>
        <v>0</v>
      </c>
      <c r="G3742" s="21"/>
      <c r="H3742" s="21"/>
      <c r="I3742" s="20">
        <f t="shared" ref="I3742:I3750" si="1904">G3742-H3742</f>
        <v>0</v>
      </c>
      <c r="J3742" s="20">
        <f t="shared" ref="J3742:J3750" si="1905">F3742+I3742</f>
        <v>0</v>
      </c>
      <c r="K3742" s="25" t="str">
        <f t="shared" ref="K3742:K3750" si="1906">IF(E3742&lt;0,"マイナス請求",IF(J3742=1900,"○",IF(J3742=0,"0",IF(J3742&lt;1900,"値引残","要確認"))))</f>
        <v>0</v>
      </c>
      <c r="L3742" s="20">
        <f t="shared" ref="L3742:L3750" si="1907">J3742</f>
        <v>0</v>
      </c>
      <c r="M3742" s="42"/>
      <c r="N3742" s="20">
        <f>COUNTIFS($B$21:$B$5019,B3742)</f>
        <v>0</v>
      </c>
    </row>
    <row r="3743" spans="1:14" x14ac:dyDescent="0.45">
      <c r="A3743" s="19">
        <v>3723</v>
      </c>
      <c r="B3743" s="54"/>
      <c r="C3743" s="55"/>
      <c r="D3743" s="21"/>
      <c r="E3743" s="21"/>
      <c r="F3743" s="20">
        <f t="shared" si="1903"/>
        <v>0</v>
      </c>
      <c r="G3743" s="21"/>
      <c r="H3743" s="21"/>
      <c r="I3743" s="20">
        <f t="shared" si="1904"/>
        <v>0</v>
      </c>
      <c r="J3743" s="20">
        <f t="shared" si="1905"/>
        <v>0</v>
      </c>
      <c r="K3743" s="25" t="str">
        <f t="shared" si="1906"/>
        <v>0</v>
      </c>
      <c r="L3743" s="20">
        <f t="shared" si="1907"/>
        <v>0</v>
      </c>
      <c r="M3743" s="42"/>
      <c r="N3743" s="20">
        <f>COUNTIFS($B$21:$B$5019,B3743)</f>
        <v>0</v>
      </c>
    </row>
    <row r="3744" spans="1:14" x14ac:dyDescent="0.45">
      <c r="A3744" s="19">
        <v>3724</v>
      </c>
      <c r="B3744" s="54"/>
      <c r="C3744" s="55"/>
      <c r="D3744" s="21"/>
      <c r="E3744" s="21"/>
      <c r="F3744" s="20">
        <f t="shared" si="1903"/>
        <v>0</v>
      </c>
      <c r="G3744" s="21"/>
      <c r="H3744" s="21"/>
      <c r="I3744" s="20">
        <f t="shared" si="1904"/>
        <v>0</v>
      </c>
      <c r="J3744" s="20">
        <f t="shared" si="1905"/>
        <v>0</v>
      </c>
      <c r="K3744" s="25" t="str">
        <f t="shared" si="1906"/>
        <v>0</v>
      </c>
      <c r="L3744" s="20">
        <f t="shared" si="1907"/>
        <v>0</v>
      </c>
      <c r="M3744" s="42"/>
      <c r="N3744" s="20">
        <f>COUNTIFS($B$21:$B$5019,B3744)</f>
        <v>0</v>
      </c>
    </row>
    <row r="3745" spans="1:14" x14ac:dyDescent="0.45">
      <c r="A3745" s="19">
        <v>3725</v>
      </c>
      <c r="B3745" s="54"/>
      <c r="C3745" s="55"/>
      <c r="D3745" s="21"/>
      <c r="E3745" s="21"/>
      <c r="F3745" s="20">
        <f t="shared" si="1903"/>
        <v>0</v>
      </c>
      <c r="G3745" s="21"/>
      <c r="H3745" s="21"/>
      <c r="I3745" s="20">
        <f t="shared" si="1904"/>
        <v>0</v>
      </c>
      <c r="J3745" s="20">
        <f t="shared" si="1905"/>
        <v>0</v>
      </c>
      <c r="K3745" s="25" t="str">
        <f t="shared" si="1906"/>
        <v>0</v>
      </c>
      <c r="L3745" s="20">
        <f t="shared" si="1907"/>
        <v>0</v>
      </c>
      <c r="M3745" s="42"/>
      <c r="N3745" s="20">
        <f>COUNTIFS($B$21:$B$5019,B3745)</f>
        <v>0</v>
      </c>
    </row>
    <row r="3746" spans="1:14" x14ac:dyDescent="0.45">
      <c r="A3746" s="19">
        <v>3726</v>
      </c>
      <c r="B3746" s="54"/>
      <c r="C3746" s="55"/>
      <c r="D3746" s="21"/>
      <c r="E3746" s="21"/>
      <c r="F3746" s="20">
        <f t="shared" si="1903"/>
        <v>0</v>
      </c>
      <c r="G3746" s="21"/>
      <c r="H3746" s="21"/>
      <c r="I3746" s="20">
        <f t="shared" si="1904"/>
        <v>0</v>
      </c>
      <c r="J3746" s="20">
        <f t="shared" si="1905"/>
        <v>0</v>
      </c>
      <c r="K3746" s="25" t="str">
        <f t="shared" si="1906"/>
        <v>0</v>
      </c>
      <c r="L3746" s="20">
        <f t="shared" si="1907"/>
        <v>0</v>
      </c>
      <c r="M3746" s="42"/>
      <c r="N3746" s="20">
        <f>COUNTIFS($B$21:$B$5019,B3746)</f>
        <v>0</v>
      </c>
    </row>
    <row r="3747" spans="1:14" x14ac:dyDescent="0.45">
      <c r="A3747" s="19">
        <v>3727</v>
      </c>
      <c r="B3747" s="54"/>
      <c r="C3747" s="55"/>
      <c r="D3747" s="21"/>
      <c r="E3747" s="21"/>
      <c r="F3747" s="20">
        <f t="shared" si="1903"/>
        <v>0</v>
      </c>
      <c r="G3747" s="21"/>
      <c r="H3747" s="21"/>
      <c r="I3747" s="20">
        <f t="shared" si="1904"/>
        <v>0</v>
      </c>
      <c r="J3747" s="20">
        <f t="shared" si="1905"/>
        <v>0</v>
      </c>
      <c r="K3747" s="25" t="str">
        <f t="shared" si="1906"/>
        <v>0</v>
      </c>
      <c r="L3747" s="20">
        <f t="shared" si="1907"/>
        <v>0</v>
      </c>
      <c r="M3747" s="42"/>
      <c r="N3747" s="20">
        <f>COUNTIFS($B$21:$B$5019,B3747)</f>
        <v>0</v>
      </c>
    </row>
    <row r="3748" spans="1:14" x14ac:dyDescent="0.45">
      <c r="A3748" s="19">
        <v>3728</v>
      </c>
      <c r="B3748" s="54"/>
      <c r="C3748" s="55"/>
      <c r="D3748" s="21"/>
      <c r="E3748" s="21"/>
      <c r="F3748" s="20">
        <f t="shared" si="1903"/>
        <v>0</v>
      </c>
      <c r="G3748" s="21"/>
      <c r="H3748" s="21"/>
      <c r="I3748" s="20">
        <f t="shared" si="1904"/>
        <v>0</v>
      </c>
      <c r="J3748" s="20">
        <f t="shared" si="1905"/>
        <v>0</v>
      </c>
      <c r="K3748" s="25" t="str">
        <f t="shared" si="1906"/>
        <v>0</v>
      </c>
      <c r="L3748" s="20">
        <f t="shared" si="1907"/>
        <v>0</v>
      </c>
      <c r="M3748" s="42"/>
      <c r="N3748" s="20">
        <f>COUNTIFS($B$21:$B$5019,B3748)</f>
        <v>0</v>
      </c>
    </row>
    <row r="3749" spans="1:14" x14ac:dyDescent="0.45">
      <c r="A3749" s="19">
        <v>3729</v>
      </c>
      <c r="B3749" s="54"/>
      <c r="C3749" s="55"/>
      <c r="D3749" s="21"/>
      <c r="E3749" s="21"/>
      <c r="F3749" s="20">
        <f t="shared" si="1903"/>
        <v>0</v>
      </c>
      <c r="G3749" s="21"/>
      <c r="H3749" s="21"/>
      <c r="I3749" s="20">
        <f t="shared" si="1904"/>
        <v>0</v>
      </c>
      <c r="J3749" s="20">
        <f t="shared" si="1905"/>
        <v>0</v>
      </c>
      <c r="K3749" s="25" t="str">
        <f t="shared" si="1906"/>
        <v>0</v>
      </c>
      <c r="L3749" s="20">
        <f t="shared" si="1907"/>
        <v>0</v>
      </c>
      <c r="M3749" s="42"/>
      <c r="N3749" s="20">
        <f>COUNTIFS($B$21:$B$5019,B3749)</f>
        <v>0</v>
      </c>
    </row>
    <row r="3750" spans="1:14" ht="18.600000000000001" thickBot="1" x14ac:dyDescent="0.5">
      <c r="A3750" s="22">
        <v>3730</v>
      </c>
      <c r="B3750" s="56"/>
      <c r="C3750" s="57"/>
      <c r="D3750" s="24"/>
      <c r="E3750" s="24"/>
      <c r="F3750" s="23">
        <f t="shared" si="1903"/>
        <v>0</v>
      </c>
      <c r="G3750" s="24"/>
      <c r="H3750" s="24"/>
      <c r="I3750" s="23">
        <f t="shared" si="1904"/>
        <v>0</v>
      </c>
      <c r="J3750" s="23">
        <f t="shared" si="1905"/>
        <v>0</v>
      </c>
      <c r="K3750" s="26" t="str">
        <f t="shared" si="1906"/>
        <v>0</v>
      </c>
      <c r="L3750" s="23">
        <f t="shared" si="1907"/>
        <v>0</v>
      </c>
      <c r="M3750" s="43"/>
      <c r="N3750" s="23">
        <f>COUNTIFS($B$21:$B$5019,B3750)</f>
        <v>0</v>
      </c>
    </row>
    <row r="3751" spans="1:14" x14ac:dyDescent="0.45">
      <c r="A3751" s="16">
        <v>3731</v>
      </c>
      <c r="B3751" s="52"/>
      <c r="C3751" s="53"/>
      <c r="D3751" s="18"/>
      <c r="E3751" s="18"/>
      <c r="F3751" s="17">
        <f>D3751-E3751</f>
        <v>0</v>
      </c>
      <c r="G3751" s="18"/>
      <c r="H3751" s="18"/>
      <c r="I3751" s="17">
        <f>G3751-H3751</f>
        <v>0</v>
      </c>
      <c r="J3751" s="17">
        <f>F3751+I3751</f>
        <v>0</v>
      </c>
      <c r="K3751" s="27" t="str">
        <f>IF(E3751&lt;0,"マイナス請求",IF(J3751=1900,"○",IF(J3751=0,"0",IF(J3751&lt;1900,"値引残","要確認"))))</f>
        <v>0</v>
      </c>
      <c r="L3751" s="17">
        <f>J3751</f>
        <v>0</v>
      </c>
      <c r="M3751" s="41"/>
      <c r="N3751" s="17">
        <f>COUNTIFS($B$21:$B$5019,B3751)</f>
        <v>0</v>
      </c>
    </row>
    <row r="3752" spans="1:14" x14ac:dyDescent="0.45">
      <c r="A3752" s="19">
        <v>3732</v>
      </c>
      <c r="B3752" s="54"/>
      <c r="C3752" s="55"/>
      <c r="D3752" s="21"/>
      <c r="E3752" s="21"/>
      <c r="F3752" s="20">
        <f t="shared" ref="F3752:F3760" si="1908">D3752-E3752</f>
        <v>0</v>
      </c>
      <c r="G3752" s="21"/>
      <c r="H3752" s="21"/>
      <c r="I3752" s="20">
        <f t="shared" ref="I3752:I3760" si="1909">G3752-H3752</f>
        <v>0</v>
      </c>
      <c r="J3752" s="20">
        <f t="shared" ref="J3752:J3760" si="1910">F3752+I3752</f>
        <v>0</v>
      </c>
      <c r="K3752" s="25" t="str">
        <f t="shared" ref="K3752:K3760" si="1911">IF(E3752&lt;0,"マイナス請求",IF(J3752=1900,"○",IF(J3752=0,"0",IF(J3752&lt;1900,"値引残","要確認"))))</f>
        <v>0</v>
      </c>
      <c r="L3752" s="20">
        <f t="shared" ref="L3752:L3760" si="1912">J3752</f>
        <v>0</v>
      </c>
      <c r="M3752" s="42"/>
      <c r="N3752" s="20">
        <f>COUNTIFS($B$21:$B$5019,B3752)</f>
        <v>0</v>
      </c>
    </row>
    <row r="3753" spans="1:14" x14ac:dyDescent="0.45">
      <c r="A3753" s="19">
        <v>3733</v>
      </c>
      <c r="B3753" s="54"/>
      <c r="C3753" s="55"/>
      <c r="D3753" s="21"/>
      <c r="E3753" s="21"/>
      <c r="F3753" s="20">
        <f t="shared" si="1908"/>
        <v>0</v>
      </c>
      <c r="G3753" s="21"/>
      <c r="H3753" s="21"/>
      <c r="I3753" s="20">
        <f t="shared" si="1909"/>
        <v>0</v>
      </c>
      <c r="J3753" s="20">
        <f t="shared" si="1910"/>
        <v>0</v>
      </c>
      <c r="K3753" s="25" t="str">
        <f t="shared" si="1911"/>
        <v>0</v>
      </c>
      <c r="L3753" s="20">
        <f t="shared" si="1912"/>
        <v>0</v>
      </c>
      <c r="M3753" s="42"/>
      <c r="N3753" s="20">
        <f>COUNTIFS($B$21:$B$5019,B3753)</f>
        <v>0</v>
      </c>
    </row>
    <row r="3754" spans="1:14" x14ac:dyDescent="0.45">
      <c r="A3754" s="19">
        <v>3734</v>
      </c>
      <c r="B3754" s="54"/>
      <c r="C3754" s="55"/>
      <c r="D3754" s="21"/>
      <c r="E3754" s="21"/>
      <c r="F3754" s="20">
        <f t="shared" si="1908"/>
        <v>0</v>
      </c>
      <c r="G3754" s="21"/>
      <c r="H3754" s="21"/>
      <c r="I3754" s="20">
        <f t="shared" si="1909"/>
        <v>0</v>
      </c>
      <c r="J3754" s="20">
        <f t="shared" si="1910"/>
        <v>0</v>
      </c>
      <c r="K3754" s="25" t="str">
        <f t="shared" si="1911"/>
        <v>0</v>
      </c>
      <c r="L3754" s="20">
        <f t="shared" si="1912"/>
        <v>0</v>
      </c>
      <c r="M3754" s="42"/>
      <c r="N3754" s="20">
        <f>COUNTIFS($B$21:$B$5019,B3754)</f>
        <v>0</v>
      </c>
    </row>
    <row r="3755" spans="1:14" x14ac:dyDescent="0.45">
      <c r="A3755" s="19">
        <v>3735</v>
      </c>
      <c r="B3755" s="54"/>
      <c r="C3755" s="55"/>
      <c r="D3755" s="21"/>
      <c r="E3755" s="21"/>
      <c r="F3755" s="20">
        <f t="shared" si="1908"/>
        <v>0</v>
      </c>
      <c r="G3755" s="21"/>
      <c r="H3755" s="21"/>
      <c r="I3755" s="20">
        <f t="shared" si="1909"/>
        <v>0</v>
      </c>
      <c r="J3755" s="20">
        <f t="shared" si="1910"/>
        <v>0</v>
      </c>
      <c r="K3755" s="25" t="str">
        <f t="shared" si="1911"/>
        <v>0</v>
      </c>
      <c r="L3755" s="20">
        <f t="shared" si="1912"/>
        <v>0</v>
      </c>
      <c r="M3755" s="42"/>
      <c r="N3755" s="20">
        <f>COUNTIFS($B$21:$B$5019,B3755)</f>
        <v>0</v>
      </c>
    </row>
    <row r="3756" spans="1:14" x14ac:dyDescent="0.45">
      <c r="A3756" s="19">
        <v>3736</v>
      </c>
      <c r="B3756" s="54"/>
      <c r="C3756" s="55"/>
      <c r="D3756" s="21"/>
      <c r="E3756" s="21"/>
      <c r="F3756" s="20">
        <f t="shared" si="1908"/>
        <v>0</v>
      </c>
      <c r="G3756" s="21"/>
      <c r="H3756" s="21"/>
      <c r="I3756" s="20">
        <f t="shared" si="1909"/>
        <v>0</v>
      </c>
      <c r="J3756" s="20">
        <f t="shared" si="1910"/>
        <v>0</v>
      </c>
      <c r="K3756" s="25" t="str">
        <f t="shared" si="1911"/>
        <v>0</v>
      </c>
      <c r="L3756" s="20">
        <f t="shared" si="1912"/>
        <v>0</v>
      </c>
      <c r="M3756" s="42"/>
      <c r="N3756" s="20">
        <f>COUNTIFS($B$21:$B$5019,B3756)</f>
        <v>0</v>
      </c>
    </row>
    <row r="3757" spans="1:14" x14ac:dyDescent="0.45">
      <c r="A3757" s="19">
        <v>3737</v>
      </c>
      <c r="B3757" s="54"/>
      <c r="C3757" s="55"/>
      <c r="D3757" s="21"/>
      <c r="E3757" s="21"/>
      <c r="F3757" s="20">
        <f t="shared" si="1908"/>
        <v>0</v>
      </c>
      <c r="G3757" s="21"/>
      <c r="H3757" s="21"/>
      <c r="I3757" s="20">
        <f t="shared" si="1909"/>
        <v>0</v>
      </c>
      <c r="J3757" s="20">
        <f t="shared" si="1910"/>
        <v>0</v>
      </c>
      <c r="K3757" s="25" t="str">
        <f t="shared" si="1911"/>
        <v>0</v>
      </c>
      <c r="L3757" s="20">
        <f t="shared" si="1912"/>
        <v>0</v>
      </c>
      <c r="M3757" s="42"/>
      <c r="N3757" s="20">
        <f>COUNTIFS($B$21:$B$5019,B3757)</f>
        <v>0</v>
      </c>
    </row>
    <row r="3758" spans="1:14" x14ac:dyDescent="0.45">
      <c r="A3758" s="19">
        <v>3738</v>
      </c>
      <c r="B3758" s="54"/>
      <c r="C3758" s="55"/>
      <c r="D3758" s="21"/>
      <c r="E3758" s="21"/>
      <c r="F3758" s="20">
        <f t="shared" si="1908"/>
        <v>0</v>
      </c>
      <c r="G3758" s="21"/>
      <c r="H3758" s="21"/>
      <c r="I3758" s="20">
        <f t="shared" si="1909"/>
        <v>0</v>
      </c>
      <c r="J3758" s="20">
        <f t="shared" si="1910"/>
        <v>0</v>
      </c>
      <c r="K3758" s="25" t="str">
        <f t="shared" si="1911"/>
        <v>0</v>
      </c>
      <c r="L3758" s="20">
        <f t="shared" si="1912"/>
        <v>0</v>
      </c>
      <c r="M3758" s="42"/>
      <c r="N3758" s="20">
        <f>COUNTIFS($B$21:$B$5019,B3758)</f>
        <v>0</v>
      </c>
    </row>
    <row r="3759" spans="1:14" x14ac:dyDescent="0.45">
      <c r="A3759" s="19">
        <v>3739</v>
      </c>
      <c r="B3759" s="54"/>
      <c r="C3759" s="55"/>
      <c r="D3759" s="21"/>
      <c r="E3759" s="21"/>
      <c r="F3759" s="20">
        <f t="shared" si="1908"/>
        <v>0</v>
      </c>
      <c r="G3759" s="21"/>
      <c r="H3759" s="21"/>
      <c r="I3759" s="20">
        <f t="shared" si="1909"/>
        <v>0</v>
      </c>
      <c r="J3759" s="20">
        <f t="shared" si="1910"/>
        <v>0</v>
      </c>
      <c r="K3759" s="25" t="str">
        <f t="shared" si="1911"/>
        <v>0</v>
      </c>
      <c r="L3759" s="20">
        <f t="shared" si="1912"/>
        <v>0</v>
      </c>
      <c r="M3759" s="42"/>
      <c r="N3759" s="20">
        <f>COUNTIFS($B$21:$B$5019,B3759)</f>
        <v>0</v>
      </c>
    </row>
    <row r="3760" spans="1:14" ht="18.600000000000001" thickBot="1" x14ac:dyDescent="0.5">
      <c r="A3760" s="22">
        <v>3740</v>
      </c>
      <c r="B3760" s="56"/>
      <c r="C3760" s="57"/>
      <c r="D3760" s="24"/>
      <c r="E3760" s="24"/>
      <c r="F3760" s="23">
        <f t="shared" si="1908"/>
        <v>0</v>
      </c>
      <c r="G3760" s="24"/>
      <c r="H3760" s="24"/>
      <c r="I3760" s="23">
        <f t="shared" si="1909"/>
        <v>0</v>
      </c>
      <c r="J3760" s="23">
        <f t="shared" si="1910"/>
        <v>0</v>
      </c>
      <c r="K3760" s="26" t="str">
        <f t="shared" si="1911"/>
        <v>0</v>
      </c>
      <c r="L3760" s="23">
        <f t="shared" si="1912"/>
        <v>0</v>
      </c>
      <c r="M3760" s="43"/>
      <c r="N3760" s="23">
        <f>COUNTIFS($B$21:$B$5019,B3760)</f>
        <v>0</v>
      </c>
    </row>
    <row r="3761" spans="1:14" x14ac:dyDescent="0.45">
      <c r="A3761" s="16">
        <v>3741</v>
      </c>
      <c r="B3761" s="52"/>
      <c r="C3761" s="53"/>
      <c r="D3761" s="18"/>
      <c r="E3761" s="18"/>
      <c r="F3761" s="17">
        <f>D3761-E3761</f>
        <v>0</v>
      </c>
      <c r="G3761" s="18"/>
      <c r="H3761" s="18"/>
      <c r="I3761" s="17">
        <f>G3761-H3761</f>
        <v>0</v>
      </c>
      <c r="J3761" s="17">
        <f>F3761+I3761</f>
        <v>0</v>
      </c>
      <c r="K3761" s="27" t="str">
        <f>IF(E3761&lt;0,"マイナス請求",IF(J3761=1900,"○",IF(J3761=0,"0",IF(J3761&lt;1900,"値引残","要確認"))))</f>
        <v>0</v>
      </c>
      <c r="L3761" s="17">
        <f>J3761</f>
        <v>0</v>
      </c>
      <c r="M3761" s="41"/>
      <c r="N3761" s="17">
        <f>COUNTIFS($B$21:$B$5019,B3761)</f>
        <v>0</v>
      </c>
    </row>
    <row r="3762" spans="1:14" x14ac:dyDescent="0.45">
      <c r="A3762" s="19">
        <v>3742</v>
      </c>
      <c r="B3762" s="54"/>
      <c r="C3762" s="55"/>
      <c r="D3762" s="21"/>
      <c r="E3762" s="21"/>
      <c r="F3762" s="20">
        <f t="shared" ref="F3762:F3770" si="1913">D3762-E3762</f>
        <v>0</v>
      </c>
      <c r="G3762" s="21"/>
      <c r="H3762" s="21"/>
      <c r="I3762" s="20">
        <f t="shared" ref="I3762:I3770" si="1914">G3762-H3762</f>
        <v>0</v>
      </c>
      <c r="J3762" s="20">
        <f t="shared" ref="J3762:J3770" si="1915">F3762+I3762</f>
        <v>0</v>
      </c>
      <c r="K3762" s="25" t="str">
        <f t="shared" ref="K3762:K3770" si="1916">IF(E3762&lt;0,"マイナス請求",IF(J3762=1900,"○",IF(J3762=0,"0",IF(J3762&lt;1900,"値引残","要確認"))))</f>
        <v>0</v>
      </c>
      <c r="L3762" s="20">
        <f t="shared" ref="L3762:L3770" si="1917">J3762</f>
        <v>0</v>
      </c>
      <c r="M3762" s="42"/>
      <c r="N3762" s="20">
        <f>COUNTIFS($B$21:$B$5019,B3762)</f>
        <v>0</v>
      </c>
    </row>
    <row r="3763" spans="1:14" x14ac:dyDescent="0.45">
      <c r="A3763" s="19">
        <v>3743</v>
      </c>
      <c r="B3763" s="54"/>
      <c r="C3763" s="55"/>
      <c r="D3763" s="21"/>
      <c r="E3763" s="21"/>
      <c r="F3763" s="20">
        <f t="shared" si="1913"/>
        <v>0</v>
      </c>
      <c r="G3763" s="21"/>
      <c r="H3763" s="21"/>
      <c r="I3763" s="20">
        <f t="shared" si="1914"/>
        <v>0</v>
      </c>
      <c r="J3763" s="20">
        <f t="shared" si="1915"/>
        <v>0</v>
      </c>
      <c r="K3763" s="25" t="str">
        <f t="shared" si="1916"/>
        <v>0</v>
      </c>
      <c r="L3763" s="20">
        <f t="shared" si="1917"/>
        <v>0</v>
      </c>
      <c r="M3763" s="42"/>
      <c r="N3763" s="20">
        <f>COUNTIFS($B$21:$B$5019,B3763)</f>
        <v>0</v>
      </c>
    </row>
    <row r="3764" spans="1:14" x14ac:dyDescent="0.45">
      <c r="A3764" s="19">
        <v>3744</v>
      </c>
      <c r="B3764" s="54"/>
      <c r="C3764" s="55"/>
      <c r="D3764" s="21"/>
      <c r="E3764" s="21"/>
      <c r="F3764" s="20">
        <f t="shared" si="1913"/>
        <v>0</v>
      </c>
      <c r="G3764" s="21"/>
      <c r="H3764" s="21"/>
      <c r="I3764" s="20">
        <f t="shared" si="1914"/>
        <v>0</v>
      </c>
      <c r="J3764" s="20">
        <f t="shared" si="1915"/>
        <v>0</v>
      </c>
      <c r="K3764" s="25" t="str">
        <f t="shared" si="1916"/>
        <v>0</v>
      </c>
      <c r="L3764" s="20">
        <f t="shared" si="1917"/>
        <v>0</v>
      </c>
      <c r="M3764" s="42"/>
      <c r="N3764" s="20">
        <f>COUNTIFS($B$21:$B$5019,B3764)</f>
        <v>0</v>
      </c>
    </row>
    <row r="3765" spans="1:14" x14ac:dyDescent="0.45">
      <c r="A3765" s="19">
        <v>3745</v>
      </c>
      <c r="B3765" s="54"/>
      <c r="C3765" s="55"/>
      <c r="D3765" s="21"/>
      <c r="E3765" s="21"/>
      <c r="F3765" s="20">
        <f t="shared" si="1913"/>
        <v>0</v>
      </c>
      <c r="G3765" s="21"/>
      <c r="H3765" s="21"/>
      <c r="I3765" s="20">
        <f t="shared" si="1914"/>
        <v>0</v>
      </c>
      <c r="J3765" s="20">
        <f t="shared" si="1915"/>
        <v>0</v>
      </c>
      <c r="K3765" s="25" t="str">
        <f t="shared" si="1916"/>
        <v>0</v>
      </c>
      <c r="L3765" s="20">
        <f t="shared" si="1917"/>
        <v>0</v>
      </c>
      <c r="M3765" s="42"/>
      <c r="N3765" s="20">
        <f>COUNTIFS($B$21:$B$5019,B3765)</f>
        <v>0</v>
      </c>
    </row>
    <row r="3766" spans="1:14" x14ac:dyDescent="0.45">
      <c r="A3766" s="19">
        <v>3746</v>
      </c>
      <c r="B3766" s="54"/>
      <c r="C3766" s="55"/>
      <c r="D3766" s="21"/>
      <c r="E3766" s="21"/>
      <c r="F3766" s="20">
        <f t="shared" si="1913"/>
        <v>0</v>
      </c>
      <c r="G3766" s="21"/>
      <c r="H3766" s="21"/>
      <c r="I3766" s="20">
        <f t="shared" si="1914"/>
        <v>0</v>
      </c>
      <c r="J3766" s="20">
        <f t="shared" si="1915"/>
        <v>0</v>
      </c>
      <c r="K3766" s="25" t="str">
        <f t="shared" si="1916"/>
        <v>0</v>
      </c>
      <c r="L3766" s="20">
        <f t="shared" si="1917"/>
        <v>0</v>
      </c>
      <c r="M3766" s="42"/>
      <c r="N3766" s="20">
        <f>COUNTIFS($B$21:$B$5019,B3766)</f>
        <v>0</v>
      </c>
    </row>
    <row r="3767" spans="1:14" x14ac:dyDescent="0.45">
      <c r="A3767" s="19">
        <v>3747</v>
      </c>
      <c r="B3767" s="54"/>
      <c r="C3767" s="55"/>
      <c r="D3767" s="21"/>
      <c r="E3767" s="21"/>
      <c r="F3767" s="20">
        <f t="shared" si="1913"/>
        <v>0</v>
      </c>
      <c r="G3767" s="21"/>
      <c r="H3767" s="21"/>
      <c r="I3767" s="20">
        <f t="shared" si="1914"/>
        <v>0</v>
      </c>
      <c r="J3767" s="20">
        <f t="shared" si="1915"/>
        <v>0</v>
      </c>
      <c r="K3767" s="25" t="str">
        <f t="shared" si="1916"/>
        <v>0</v>
      </c>
      <c r="L3767" s="20">
        <f t="shared" si="1917"/>
        <v>0</v>
      </c>
      <c r="M3767" s="42"/>
      <c r="N3767" s="20">
        <f>COUNTIFS($B$21:$B$5019,B3767)</f>
        <v>0</v>
      </c>
    </row>
    <row r="3768" spans="1:14" x14ac:dyDescent="0.45">
      <c r="A3768" s="19">
        <v>3748</v>
      </c>
      <c r="B3768" s="54"/>
      <c r="C3768" s="55"/>
      <c r="D3768" s="21"/>
      <c r="E3768" s="21"/>
      <c r="F3768" s="20">
        <f t="shared" si="1913"/>
        <v>0</v>
      </c>
      <c r="G3768" s="21"/>
      <c r="H3768" s="21"/>
      <c r="I3768" s="20">
        <f t="shared" si="1914"/>
        <v>0</v>
      </c>
      <c r="J3768" s="20">
        <f t="shared" si="1915"/>
        <v>0</v>
      </c>
      <c r="K3768" s="25" t="str">
        <f t="shared" si="1916"/>
        <v>0</v>
      </c>
      <c r="L3768" s="20">
        <f t="shared" si="1917"/>
        <v>0</v>
      </c>
      <c r="M3768" s="42"/>
      <c r="N3768" s="20">
        <f>COUNTIFS($B$21:$B$5019,B3768)</f>
        <v>0</v>
      </c>
    </row>
    <row r="3769" spans="1:14" x14ac:dyDescent="0.45">
      <c r="A3769" s="19">
        <v>3749</v>
      </c>
      <c r="B3769" s="54"/>
      <c r="C3769" s="55"/>
      <c r="D3769" s="21"/>
      <c r="E3769" s="21"/>
      <c r="F3769" s="20">
        <f t="shared" si="1913"/>
        <v>0</v>
      </c>
      <c r="G3769" s="21"/>
      <c r="H3769" s="21"/>
      <c r="I3769" s="20">
        <f t="shared" si="1914"/>
        <v>0</v>
      </c>
      <c r="J3769" s="20">
        <f t="shared" si="1915"/>
        <v>0</v>
      </c>
      <c r="K3769" s="25" t="str">
        <f t="shared" si="1916"/>
        <v>0</v>
      </c>
      <c r="L3769" s="20">
        <f t="shared" si="1917"/>
        <v>0</v>
      </c>
      <c r="M3769" s="42"/>
      <c r="N3769" s="20">
        <f>COUNTIFS($B$21:$B$5019,B3769)</f>
        <v>0</v>
      </c>
    </row>
    <row r="3770" spans="1:14" ht="18.600000000000001" thickBot="1" x14ac:dyDescent="0.5">
      <c r="A3770" s="22">
        <v>3750</v>
      </c>
      <c r="B3770" s="56"/>
      <c r="C3770" s="57"/>
      <c r="D3770" s="24"/>
      <c r="E3770" s="24"/>
      <c r="F3770" s="23">
        <f t="shared" si="1913"/>
        <v>0</v>
      </c>
      <c r="G3770" s="24"/>
      <c r="H3770" s="24"/>
      <c r="I3770" s="23">
        <f t="shared" si="1914"/>
        <v>0</v>
      </c>
      <c r="J3770" s="23">
        <f t="shared" si="1915"/>
        <v>0</v>
      </c>
      <c r="K3770" s="26" t="str">
        <f t="shared" si="1916"/>
        <v>0</v>
      </c>
      <c r="L3770" s="23">
        <f t="shared" si="1917"/>
        <v>0</v>
      </c>
      <c r="M3770" s="43"/>
      <c r="N3770" s="23">
        <f>COUNTIFS($B$21:$B$5019,B3770)</f>
        <v>0</v>
      </c>
    </row>
    <row r="3771" spans="1:14" x14ac:dyDescent="0.45">
      <c r="A3771" s="16">
        <v>3751</v>
      </c>
      <c r="B3771" s="52"/>
      <c r="C3771" s="53"/>
      <c r="D3771" s="18"/>
      <c r="E3771" s="18"/>
      <c r="F3771" s="17">
        <f>D3771-E3771</f>
        <v>0</v>
      </c>
      <c r="G3771" s="18"/>
      <c r="H3771" s="18"/>
      <c r="I3771" s="17">
        <f>G3771-H3771</f>
        <v>0</v>
      </c>
      <c r="J3771" s="17">
        <f>F3771+I3771</f>
        <v>0</v>
      </c>
      <c r="K3771" s="27" t="str">
        <f>IF(E3771&lt;0,"マイナス請求",IF(J3771=1900,"○",IF(J3771=0,"0",IF(J3771&lt;1900,"値引残","要確認"))))</f>
        <v>0</v>
      </c>
      <c r="L3771" s="17">
        <f>J3771</f>
        <v>0</v>
      </c>
      <c r="M3771" s="41"/>
      <c r="N3771" s="17">
        <f>COUNTIFS($B$21:$B$5019,B3771)</f>
        <v>0</v>
      </c>
    </row>
    <row r="3772" spans="1:14" x14ac:dyDescent="0.45">
      <c r="A3772" s="19">
        <v>3752</v>
      </c>
      <c r="B3772" s="54"/>
      <c r="C3772" s="55"/>
      <c r="D3772" s="21"/>
      <c r="E3772" s="21"/>
      <c r="F3772" s="20">
        <f t="shared" ref="F3772:F3780" si="1918">D3772-E3772</f>
        <v>0</v>
      </c>
      <c r="G3772" s="21"/>
      <c r="H3772" s="21"/>
      <c r="I3772" s="20">
        <f t="shared" ref="I3772:I3780" si="1919">G3772-H3772</f>
        <v>0</v>
      </c>
      <c r="J3772" s="20">
        <f t="shared" ref="J3772:J3780" si="1920">F3772+I3772</f>
        <v>0</v>
      </c>
      <c r="K3772" s="25" t="str">
        <f t="shared" ref="K3772:K3780" si="1921">IF(E3772&lt;0,"マイナス請求",IF(J3772=1900,"○",IF(J3772=0,"0",IF(J3772&lt;1900,"値引残","要確認"))))</f>
        <v>0</v>
      </c>
      <c r="L3772" s="20">
        <f t="shared" ref="L3772:L3780" si="1922">J3772</f>
        <v>0</v>
      </c>
      <c r="M3772" s="42"/>
      <c r="N3772" s="20">
        <f>COUNTIFS($B$21:$B$5019,B3772)</f>
        <v>0</v>
      </c>
    </row>
    <row r="3773" spans="1:14" x14ac:dyDescent="0.45">
      <c r="A3773" s="19">
        <v>3753</v>
      </c>
      <c r="B3773" s="54"/>
      <c r="C3773" s="55"/>
      <c r="D3773" s="21"/>
      <c r="E3773" s="21"/>
      <c r="F3773" s="20">
        <f t="shared" si="1918"/>
        <v>0</v>
      </c>
      <c r="G3773" s="21"/>
      <c r="H3773" s="21"/>
      <c r="I3773" s="20">
        <f t="shared" si="1919"/>
        <v>0</v>
      </c>
      <c r="J3773" s="20">
        <f t="shared" si="1920"/>
        <v>0</v>
      </c>
      <c r="K3773" s="25" t="str">
        <f t="shared" si="1921"/>
        <v>0</v>
      </c>
      <c r="L3773" s="20">
        <f t="shared" si="1922"/>
        <v>0</v>
      </c>
      <c r="M3773" s="42"/>
      <c r="N3773" s="20">
        <f>COUNTIFS($B$21:$B$5019,B3773)</f>
        <v>0</v>
      </c>
    </row>
    <row r="3774" spans="1:14" x14ac:dyDescent="0.45">
      <c r="A3774" s="19">
        <v>3754</v>
      </c>
      <c r="B3774" s="54"/>
      <c r="C3774" s="55"/>
      <c r="D3774" s="21"/>
      <c r="E3774" s="21"/>
      <c r="F3774" s="20">
        <f t="shared" si="1918"/>
        <v>0</v>
      </c>
      <c r="G3774" s="21"/>
      <c r="H3774" s="21"/>
      <c r="I3774" s="20">
        <f t="shared" si="1919"/>
        <v>0</v>
      </c>
      <c r="J3774" s="20">
        <f t="shared" si="1920"/>
        <v>0</v>
      </c>
      <c r="K3774" s="25" t="str">
        <f t="shared" si="1921"/>
        <v>0</v>
      </c>
      <c r="L3774" s="20">
        <f t="shared" si="1922"/>
        <v>0</v>
      </c>
      <c r="M3774" s="42"/>
      <c r="N3774" s="20">
        <f>COUNTIFS($B$21:$B$5019,B3774)</f>
        <v>0</v>
      </c>
    </row>
    <row r="3775" spans="1:14" x14ac:dyDescent="0.45">
      <c r="A3775" s="19">
        <v>3755</v>
      </c>
      <c r="B3775" s="54"/>
      <c r="C3775" s="55"/>
      <c r="D3775" s="21"/>
      <c r="E3775" s="21"/>
      <c r="F3775" s="20">
        <f t="shared" si="1918"/>
        <v>0</v>
      </c>
      <c r="G3775" s="21"/>
      <c r="H3775" s="21"/>
      <c r="I3775" s="20">
        <f t="shared" si="1919"/>
        <v>0</v>
      </c>
      <c r="J3775" s="20">
        <f t="shared" si="1920"/>
        <v>0</v>
      </c>
      <c r="K3775" s="25" t="str">
        <f t="shared" si="1921"/>
        <v>0</v>
      </c>
      <c r="L3775" s="20">
        <f t="shared" si="1922"/>
        <v>0</v>
      </c>
      <c r="M3775" s="42"/>
      <c r="N3775" s="20">
        <f>COUNTIFS($B$21:$B$5019,B3775)</f>
        <v>0</v>
      </c>
    </row>
    <row r="3776" spans="1:14" x14ac:dyDescent="0.45">
      <c r="A3776" s="19">
        <v>3756</v>
      </c>
      <c r="B3776" s="54"/>
      <c r="C3776" s="55"/>
      <c r="D3776" s="21"/>
      <c r="E3776" s="21"/>
      <c r="F3776" s="20">
        <f t="shared" si="1918"/>
        <v>0</v>
      </c>
      <c r="G3776" s="21"/>
      <c r="H3776" s="21"/>
      <c r="I3776" s="20">
        <f t="shared" si="1919"/>
        <v>0</v>
      </c>
      <c r="J3776" s="20">
        <f t="shared" si="1920"/>
        <v>0</v>
      </c>
      <c r="K3776" s="25" t="str">
        <f t="shared" si="1921"/>
        <v>0</v>
      </c>
      <c r="L3776" s="20">
        <f t="shared" si="1922"/>
        <v>0</v>
      </c>
      <c r="M3776" s="42"/>
      <c r="N3776" s="20">
        <f>COUNTIFS($B$21:$B$5019,B3776)</f>
        <v>0</v>
      </c>
    </row>
    <row r="3777" spans="1:14" x14ac:dyDescent="0.45">
      <c r="A3777" s="19">
        <v>3757</v>
      </c>
      <c r="B3777" s="54"/>
      <c r="C3777" s="55"/>
      <c r="D3777" s="21"/>
      <c r="E3777" s="21"/>
      <c r="F3777" s="20">
        <f t="shared" si="1918"/>
        <v>0</v>
      </c>
      <c r="G3777" s="21"/>
      <c r="H3777" s="21"/>
      <c r="I3777" s="20">
        <f t="shared" si="1919"/>
        <v>0</v>
      </c>
      <c r="J3777" s="20">
        <f t="shared" si="1920"/>
        <v>0</v>
      </c>
      <c r="K3777" s="25" t="str">
        <f t="shared" si="1921"/>
        <v>0</v>
      </c>
      <c r="L3777" s="20">
        <f t="shared" si="1922"/>
        <v>0</v>
      </c>
      <c r="M3777" s="42"/>
      <c r="N3777" s="20">
        <f>COUNTIFS($B$21:$B$5019,B3777)</f>
        <v>0</v>
      </c>
    </row>
    <row r="3778" spans="1:14" x14ac:dyDescent="0.45">
      <c r="A3778" s="19">
        <v>3758</v>
      </c>
      <c r="B3778" s="54"/>
      <c r="C3778" s="55"/>
      <c r="D3778" s="21"/>
      <c r="E3778" s="21"/>
      <c r="F3778" s="20">
        <f t="shared" si="1918"/>
        <v>0</v>
      </c>
      <c r="G3778" s="21"/>
      <c r="H3778" s="21"/>
      <c r="I3778" s="20">
        <f t="shared" si="1919"/>
        <v>0</v>
      </c>
      <c r="J3778" s="20">
        <f t="shared" si="1920"/>
        <v>0</v>
      </c>
      <c r="K3778" s="25" t="str">
        <f t="shared" si="1921"/>
        <v>0</v>
      </c>
      <c r="L3778" s="20">
        <f t="shared" si="1922"/>
        <v>0</v>
      </c>
      <c r="M3778" s="42"/>
      <c r="N3778" s="20">
        <f>COUNTIFS($B$21:$B$5019,B3778)</f>
        <v>0</v>
      </c>
    </row>
    <row r="3779" spans="1:14" x14ac:dyDescent="0.45">
      <c r="A3779" s="19">
        <v>3759</v>
      </c>
      <c r="B3779" s="54"/>
      <c r="C3779" s="55"/>
      <c r="D3779" s="21"/>
      <c r="E3779" s="21"/>
      <c r="F3779" s="20">
        <f t="shared" si="1918"/>
        <v>0</v>
      </c>
      <c r="G3779" s="21"/>
      <c r="H3779" s="21"/>
      <c r="I3779" s="20">
        <f t="shared" si="1919"/>
        <v>0</v>
      </c>
      <c r="J3779" s="20">
        <f t="shared" si="1920"/>
        <v>0</v>
      </c>
      <c r="K3779" s="25" t="str">
        <f t="shared" si="1921"/>
        <v>0</v>
      </c>
      <c r="L3779" s="20">
        <f t="shared" si="1922"/>
        <v>0</v>
      </c>
      <c r="M3779" s="42"/>
      <c r="N3779" s="20">
        <f>COUNTIFS($B$21:$B$5019,B3779)</f>
        <v>0</v>
      </c>
    </row>
    <row r="3780" spans="1:14" ht="18.600000000000001" thickBot="1" x14ac:dyDescent="0.5">
      <c r="A3780" s="22">
        <v>3760</v>
      </c>
      <c r="B3780" s="56"/>
      <c r="C3780" s="57"/>
      <c r="D3780" s="24"/>
      <c r="E3780" s="24"/>
      <c r="F3780" s="23">
        <f t="shared" si="1918"/>
        <v>0</v>
      </c>
      <c r="G3780" s="24"/>
      <c r="H3780" s="24"/>
      <c r="I3780" s="23">
        <f t="shared" si="1919"/>
        <v>0</v>
      </c>
      <c r="J3780" s="23">
        <f t="shared" si="1920"/>
        <v>0</v>
      </c>
      <c r="K3780" s="26" t="str">
        <f t="shared" si="1921"/>
        <v>0</v>
      </c>
      <c r="L3780" s="23">
        <f t="shared" si="1922"/>
        <v>0</v>
      </c>
      <c r="M3780" s="43"/>
      <c r="N3780" s="23">
        <f>COUNTIFS($B$21:$B$5019,B3780)</f>
        <v>0</v>
      </c>
    </row>
    <row r="3781" spans="1:14" x14ac:dyDescent="0.45">
      <c r="A3781" s="16">
        <v>3761</v>
      </c>
      <c r="B3781" s="52"/>
      <c r="C3781" s="53"/>
      <c r="D3781" s="18"/>
      <c r="E3781" s="18"/>
      <c r="F3781" s="17">
        <f>D3781-E3781</f>
        <v>0</v>
      </c>
      <c r="G3781" s="18"/>
      <c r="H3781" s="18"/>
      <c r="I3781" s="17">
        <f>G3781-H3781</f>
        <v>0</v>
      </c>
      <c r="J3781" s="17">
        <f>F3781+I3781</f>
        <v>0</v>
      </c>
      <c r="K3781" s="27" t="str">
        <f>IF(E3781&lt;0,"マイナス請求",IF(J3781=1900,"○",IF(J3781=0,"0",IF(J3781&lt;1900,"値引残","要確認"))))</f>
        <v>0</v>
      </c>
      <c r="L3781" s="17">
        <f>J3781</f>
        <v>0</v>
      </c>
      <c r="M3781" s="41"/>
      <c r="N3781" s="17">
        <f>COUNTIFS($B$21:$B$5019,B3781)</f>
        <v>0</v>
      </c>
    </row>
    <row r="3782" spans="1:14" x14ac:dyDescent="0.45">
      <c r="A3782" s="19">
        <v>3762</v>
      </c>
      <c r="B3782" s="54"/>
      <c r="C3782" s="55"/>
      <c r="D3782" s="21"/>
      <c r="E3782" s="21"/>
      <c r="F3782" s="20">
        <f t="shared" ref="F3782:F3790" si="1923">D3782-E3782</f>
        <v>0</v>
      </c>
      <c r="G3782" s="21"/>
      <c r="H3782" s="21"/>
      <c r="I3782" s="20">
        <f t="shared" ref="I3782:I3790" si="1924">G3782-H3782</f>
        <v>0</v>
      </c>
      <c r="J3782" s="20">
        <f t="shared" ref="J3782:J3790" si="1925">F3782+I3782</f>
        <v>0</v>
      </c>
      <c r="K3782" s="25" t="str">
        <f t="shared" ref="K3782:K3790" si="1926">IF(E3782&lt;0,"マイナス請求",IF(J3782=1900,"○",IF(J3782=0,"0",IF(J3782&lt;1900,"値引残","要確認"))))</f>
        <v>0</v>
      </c>
      <c r="L3782" s="20">
        <f t="shared" ref="L3782:L3790" si="1927">J3782</f>
        <v>0</v>
      </c>
      <c r="M3782" s="42"/>
      <c r="N3782" s="20">
        <f>COUNTIFS($B$21:$B$5019,B3782)</f>
        <v>0</v>
      </c>
    </row>
    <row r="3783" spans="1:14" x14ac:dyDescent="0.45">
      <c r="A3783" s="19">
        <v>3763</v>
      </c>
      <c r="B3783" s="54"/>
      <c r="C3783" s="55"/>
      <c r="D3783" s="21"/>
      <c r="E3783" s="21"/>
      <c r="F3783" s="20">
        <f t="shared" si="1923"/>
        <v>0</v>
      </c>
      <c r="G3783" s="21"/>
      <c r="H3783" s="21"/>
      <c r="I3783" s="20">
        <f t="shared" si="1924"/>
        <v>0</v>
      </c>
      <c r="J3783" s="20">
        <f t="shared" si="1925"/>
        <v>0</v>
      </c>
      <c r="K3783" s="25" t="str">
        <f t="shared" si="1926"/>
        <v>0</v>
      </c>
      <c r="L3783" s="20">
        <f t="shared" si="1927"/>
        <v>0</v>
      </c>
      <c r="M3783" s="42"/>
      <c r="N3783" s="20">
        <f>COUNTIFS($B$21:$B$5019,B3783)</f>
        <v>0</v>
      </c>
    </row>
    <row r="3784" spans="1:14" x14ac:dyDescent="0.45">
      <c r="A3784" s="19">
        <v>3764</v>
      </c>
      <c r="B3784" s="54"/>
      <c r="C3784" s="55"/>
      <c r="D3784" s="21"/>
      <c r="E3784" s="21"/>
      <c r="F3784" s="20">
        <f t="shared" si="1923"/>
        <v>0</v>
      </c>
      <c r="G3784" s="21"/>
      <c r="H3784" s="21"/>
      <c r="I3784" s="20">
        <f t="shared" si="1924"/>
        <v>0</v>
      </c>
      <c r="J3784" s="20">
        <f t="shared" si="1925"/>
        <v>0</v>
      </c>
      <c r="K3784" s="25" t="str">
        <f t="shared" si="1926"/>
        <v>0</v>
      </c>
      <c r="L3784" s="20">
        <f t="shared" si="1927"/>
        <v>0</v>
      </c>
      <c r="M3784" s="42"/>
      <c r="N3784" s="20">
        <f>COUNTIFS($B$21:$B$5019,B3784)</f>
        <v>0</v>
      </c>
    </row>
    <row r="3785" spans="1:14" x14ac:dyDescent="0.45">
      <c r="A3785" s="19">
        <v>3765</v>
      </c>
      <c r="B3785" s="54"/>
      <c r="C3785" s="55"/>
      <c r="D3785" s="21"/>
      <c r="E3785" s="21"/>
      <c r="F3785" s="20">
        <f t="shared" si="1923"/>
        <v>0</v>
      </c>
      <c r="G3785" s="21"/>
      <c r="H3785" s="21"/>
      <c r="I3785" s="20">
        <f t="shared" si="1924"/>
        <v>0</v>
      </c>
      <c r="J3785" s="20">
        <f t="shared" si="1925"/>
        <v>0</v>
      </c>
      <c r="K3785" s="25" t="str">
        <f t="shared" si="1926"/>
        <v>0</v>
      </c>
      <c r="L3785" s="20">
        <f t="shared" si="1927"/>
        <v>0</v>
      </c>
      <c r="M3785" s="42"/>
      <c r="N3785" s="20">
        <f>COUNTIFS($B$21:$B$5019,B3785)</f>
        <v>0</v>
      </c>
    </row>
    <row r="3786" spans="1:14" x14ac:dyDescent="0.45">
      <c r="A3786" s="19">
        <v>3766</v>
      </c>
      <c r="B3786" s="54"/>
      <c r="C3786" s="55"/>
      <c r="D3786" s="21"/>
      <c r="E3786" s="21"/>
      <c r="F3786" s="20">
        <f t="shared" si="1923"/>
        <v>0</v>
      </c>
      <c r="G3786" s="21"/>
      <c r="H3786" s="21"/>
      <c r="I3786" s="20">
        <f t="shared" si="1924"/>
        <v>0</v>
      </c>
      <c r="J3786" s="20">
        <f t="shared" si="1925"/>
        <v>0</v>
      </c>
      <c r="K3786" s="25" t="str">
        <f t="shared" si="1926"/>
        <v>0</v>
      </c>
      <c r="L3786" s="20">
        <f t="shared" si="1927"/>
        <v>0</v>
      </c>
      <c r="M3786" s="42"/>
      <c r="N3786" s="20">
        <f>COUNTIFS($B$21:$B$5019,B3786)</f>
        <v>0</v>
      </c>
    </row>
    <row r="3787" spans="1:14" x14ac:dyDescent="0.45">
      <c r="A3787" s="19">
        <v>3767</v>
      </c>
      <c r="B3787" s="54"/>
      <c r="C3787" s="55"/>
      <c r="D3787" s="21"/>
      <c r="E3787" s="21"/>
      <c r="F3787" s="20">
        <f t="shared" si="1923"/>
        <v>0</v>
      </c>
      <c r="G3787" s="21"/>
      <c r="H3787" s="21"/>
      <c r="I3787" s="20">
        <f t="shared" si="1924"/>
        <v>0</v>
      </c>
      <c r="J3787" s="20">
        <f t="shared" si="1925"/>
        <v>0</v>
      </c>
      <c r="K3787" s="25" t="str">
        <f t="shared" si="1926"/>
        <v>0</v>
      </c>
      <c r="L3787" s="20">
        <f t="shared" si="1927"/>
        <v>0</v>
      </c>
      <c r="M3787" s="42"/>
      <c r="N3787" s="20">
        <f>COUNTIFS($B$21:$B$5019,B3787)</f>
        <v>0</v>
      </c>
    </row>
    <row r="3788" spans="1:14" x14ac:dyDescent="0.45">
      <c r="A3788" s="19">
        <v>3768</v>
      </c>
      <c r="B3788" s="54"/>
      <c r="C3788" s="55"/>
      <c r="D3788" s="21"/>
      <c r="E3788" s="21"/>
      <c r="F3788" s="20">
        <f t="shared" si="1923"/>
        <v>0</v>
      </c>
      <c r="G3788" s="21"/>
      <c r="H3788" s="21"/>
      <c r="I3788" s="20">
        <f t="shared" si="1924"/>
        <v>0</v>
      </c>
      <c r="J3788" s="20">
        <f t="shared" si="1925"/>
        <v>0</v>
      </c>
      <c r="K3788" s="25" t="str">
        <f t="shared" si="1926"/>
        <v>0</v>
      </c>
      <c r="L3788" s="20">
        <f t="shared" si="1927"/>
        <v>0</v>
      </c>
      <c r="M3788" s="42"/>
      <c r="N3788" s="20">
        <f>COUNTIFS($B$21:$B$5019,B3788)</f>
        <v>0</v>
      </c>
    </row>
    <row r="3789" spans="1:14" x14ac:dyDescent="0.45">
      <c r="A3789" s="19">
        <v>3769</v>
      </c>
      <c r="B3789" s="54"/>
      <c r="C3789" s="55"/>
      <c r="D3789" s="21"/>
      <c r="E3789" s="21"/>
      <c r="F3789" s="20">
        <f t="shared" si="1923"/>
        <v>0</v>
      </c>
      <c r="G3789" s="21"/>
      <c r="H3789" s="21"/>
      <c r="I3789" s="20">
        <f t="shared" si="1924"/>
        <v>0</v>
      </c>
      <c r="J3789" s="20">
        <f t="shared" si="1925"/>
        <v>0</v>
      </c>
      <c r="K3789" s="25" t="str">
        <f t="shared" si="1926"/>
        <v>0</v>
      </c>
      <c r="L3789" s="20">
        <f t="shared" si="1927"/>
        <v>0</v>
      </c>
      <c r="M3789" s="42"/>
      <c r="N3789" s="20">
        <f>COUNTIFS($B$21:$B$5019,B3789)</f>
        <v>0</v>
      </c>
    </row>
    <row r="3790" spans="1:14" ht="18.600000000000001" thickBot="1" x14ac:dyDescent="0.5">
      <c r="A3790" s="22">
        <v>3770</v>
      </c>
      <c r="B3790" s="56"/>
      <c r="C3790" s="57"/>
      <c r="D3790" s="24"/>
      <c r="E3790" s="24"/>
      <c r="F3790" s="23">
        <f t="shared" si="1923"/>
        <v>0</v>
      </c>
      <c r="G3790" s="24"/>
      <c r="H3790" s="24"/>
      <c r="I3790" s="23">
        <f t="shared" si="1924"/>
        <v>0</v>
      </c>
      <c r="J3790" s="23">
        <f t="shared" si="1925"/>
        <v>0</v>
      </c>
      <c r="K3790" s="26" t="str">
        <f t="shared" si="1926"/>
        <v>0</v>
      </c>
      <c r="L3790" s="23">
        <f t="shared" si="1927"/>
        <v>0</v>
      </c>
      <c r="M3790" s="43"/>
      <c r="N3790" s="23">
        <f>COUNTIFS($B$21:$B$5019,B3790)</f>
        <v>0</v>
      </c>
    </row>
    <row r="3791" spans="1:14" x14ac:dyDescent="0.45">
      <c r="A3791" s="16">
        <v>3771</v>
      </c>
      <c r="B3791" s="52"/>
      <c r="C3791" s="53"/>
      <c r="D3791" s="18"/>
      <c r="E3791" s="18"/>
      <c r="F3791" s="17">
        <f>D3791-E3791</f>
        <v>0</v>
      </c>
      <c r="G3791" s="18"/>
      <c r="H3791" s="18"/>
      <c r="I3791" s="17">
        <f>G3791-H3791</f>
        <v>0</v>
      </c>
      <c r="J3791" s="17">
        <f>F3791+I3791</f>
        <v>0</v>
      </c>
      <c r="K3791" s="27" t="str">
        <f>IF(E3791&lt;0,"マイナス請求",IF(J3791=1900,"○",IF(J3791=0,"0",IF(J3791&lt;1900,"値引残","要確認"))))</f>
        <v>0</v>
      </c>
      <c r="L3791" s="17">
        <f>J3791</f>
        <v>0</v>
      </c>
      <c r="M3791" s="41"/>
      <c r="N3791" s="17">
        <f>COUNTIFS($B$21:$B$5019,B3791)</f>
        <v>0</v>
      </c>
    </row>
    <row r="3792" spans="1:14" x14ac:dyDescent="0.45">
      <c r="A3792" s="19">
        <v>3772</v>
      </c>
      <c r="B3792" s="54"/>
      <c r="C3792" s="55"/>
      <c r="D3792" s="21"/>
      <c r="E3792" s="21"/>
      <c r="F3792" s="20">
        <f t="shared" ref="F3792:F3800" si="1928">D3792-E3792</f>
        <v>0</v>
      </c>
      <c r="G3792" s="21"/>
      <c r="H3792" s="21"/>
      <c r="I3792" s="20">
        <f t="shared" ref="I3792:I3800" si="1929">G3792-H3792</f>
        <v>0</v>
      </c>
      <c r="J3792" s="20">
        <f t="shared" ref="J3792:J3800" si="1930">F3792+I3792</f>
        <v>0</v>
      </c>
      <c r="K3792" s="25" t="str">
        <f t="shared" ref="K3792:K3800" si="1931">IF(E3792&lt;0,"マイナス請求",IF(J3792=1900,"○",IF(J3792=0,"0",IF(J3792&lt;1900,"値引残","要確認"))))</f>
        <v>0</v>
      </c>
      <c r="L3792" s="20">
        <f t="shared" ref="L3792:L3800" si="1932">J3792</f>
        <v>0</v>
      </c>
      <c r="M3792" s="42"/>
      <c r="N3792" s="20">
        <f>COUNTIFS($B$21:$B$5019,B3792)</f>
        <v>0</v>
      </c>
    </row>
    <row r="3793" spans="1:14" x14ac:dyDescent="0.45">
      <c r="A3793" s="19">
        <v>3773</v>
      </c>
      <c r="B3793" s="54"/>
      <c r="C3793" s="55"/>
      <c r="D3793" s="21"/>
      <c r="E3793" s="21"/>
      <c r="F3793" s="20">
        <f t="shared" si="1928"/>
        <v>0</v>
      </c>
      <c r="G3793" s="21"/>
      <c r="H3793" s="21"/>
      <c r="I3793" s="20">
        <f t="shared" si="1929"/>
        <v>0</v>
      </c>
      <c r="J3793" s="20">
        <f t="shared" si="1930"/>
        <v>0</v>
      </c>
      <c r="K3793" s="25" t="str">
        <f t="shared" si="1931"/>
        <v>0</v>
      </c>
      <c r="L3793" s="20">
        <f t="shared" si="1932"/>
        <v>0</v>
      </c>
      <c r="M3793" s="42"/>
      <c r="N3793" s="20">
        <f>COUNTIFS($B$21:$B$5019,B3793)</f>
        <v>0</v>
      </c>
    </row>
    <row r="3794" spans="1:14" x14ac:dyDescent="0.45">
      <c r="A3794" s="19">
        <v>3774</v>
      </c>
      <c r="B3794" s="54"/>
      <c r="C3794" s="55"/>
      <c r="D3794" s="21"/>
      <c r="E3794" s="21"/>
      <c r="F3794" s="20">
        <f t="shared" si="1928"/>
        <v>0</v>
      </c>
      <c r="G3794" s="21"/>
      <c r="H3794" s="21"/>
      <c r="I3794" s="20">
        <f t="shared" si="1929"/>
        <v>0</v>
      </c>
      <c r="J3794" s="20">
        <f t="shared" si="1930"/>
        <v>0</v>
      </c>
      <c r="K3794" s="25" t="str">
        <f t="shared" si="1931"/>
        <v>0</v>
      </c>
      <c r="L3794" s="20">
        <f t="shared" si="1932"/>
        <v>0</v>
      </c>
      <c r="M3794" s="42"/>
      <c r="N3794" s="20">
        <f>COUNTIFS($B$21:$B$5019,B3794)</f>
        <v>0</v>
      </c>
    </row>
    <row r="3795" spans="1:14" x14ac:dyDescent="0.45">
      <c r="A3795" s="19">
        <v>3775</v>
      </c>
      <c r="B3795" s="54"/>
      <c r="C3795" s="55"/>
      <c r="D3795" s="21"/>
      <c r="E3795" s="21"/>
      <c r="F3795" s="20">
        <f t="shared" si="1928"/>
        <v>0</v>
      </c>
      <c r="G3795" s="21"/>
      <c r="H3795" s="21"/>
      <c r="I3795" s="20">
        <f t="shared" si="1929"/>
        <v>0</v>
      </c>
      <c r="J3795" s="20">
        <f t="shared" si="1930"/>
        <v>0</v>
      </c>
      <c r="K3795" s="25" t="str">
        <f t="shared" si="1931"/>
        <v>0</v>
      </c>
      <c r="L3795" s="20">
        <f t="shared" si="1932"/>
        <v>0</v>
      </c>
      <c r="M3795" s="42"/>
      <c r="N3795" s="20">
        <f>COUNTIFS($B$21:$B$5019,B3795)</f>
        <v>0</v>
      </c>
    </row>
    <row r="3796" spans="1:14" x14ac:dyDescent="0.45">
      <c r="A3796" s="19">
        <v>3776</v>
      </c>
      <c r="B3796" s="54"/>
      <c r="C3796" s="55"/>
      <c r="D3796" s="21"/>
      <c r="E3796" s="21"/>
      <c r="F3796" s="20">
        <f t="shared" si="1928"/>
        <v>0</v>
      </c>
      <c r="G3796" s="21"/>
      <c r="H3796" s="21"/>
      <c r="I3796" s="20">
        <f t="shared" si="1929"/>
        <v>0</v>
      </c>
      <c r="J3796" s="20">
        <f t="shared" si="1930"/>
        <v>0</v>
      </c>
      <c r="K3796" s="25" t="str">
        <f t="shared" si="1931"/>
        <v>0</v>
      </c>
      <c r="L3796" s="20">
        <f t="shared" si="1932"/>
        <v>0</v>
      </c>
      <c r="M3796" s="42"/>
      <c r="N3796" s="20">
        <f>COUNTIFS($B$21:$B$5019,B3796)</f>
        <v>0</v>
      </c>
    </row>
    <row r="3797" spans="1:14" x14ac:dyDescent="0.45">
      <c r="A3797" s="19">
        <v>3777</v>
      </c>
      <c r="B3797" s="54"/>
      <c r="C3797" s="55"/>
      <c r="D3797" s="21"/>
      <c r="E3797" s="21"/>
      <c r="F3797" s="20">
        <f t="shared" si="1928"/>
        <v>0</v>
      </c>
      <c r="G3797" s="21"/>
      <c r="H3797" s="21"/>
      <c r="I3797" s="20">
        <f t="shared" si="1929"/>
        <v>0</v>
      </c>
      <c r="J3797" s="20">
        <f t="shared" si="1930"/>
        <v>0</v>
      </c>
      <c r="K3797" s="25" t="str">
        <f t="shared" si="1931"/>
        <v>0</v>
      </c>
      <c r="L3797" s="20">
        <f t="shared" si="1932"/>
        <v>0</v>
      </c>
      <c r="M3797" s="42"/>
      <c r="N3797" s="20">
        <f>COUNTIFS($B$21:$B$5019,B3797)</f>
        <v>0</v>
      </c>
    </row>
    <row r="3798" spans="1:14" x14ac:dyDescent="0.45">
      <c r="A3798" s="19">
        <v>3778</v>
      </c>
      <c r="B3798" s="54"/>
      <c r="C3798" s="55"/>
      <c r="D3798" s="21"/>
      <c r="E3798" s="21"/>
      <c r="F3798" s="20">
        <f t="shared" si="1928"/>
        <v>0</v>
      </c>
      <c r="G3798" s="21"/>
      <c r="H3798" s="21"/>
      <c r="I3798" s="20">
        <f t="shared" si="1929"/>
        <v>0</v>
      </c>
      <c r="J3798" s="20">
        <f t="shared" si="1930"/>
        <v>0</v>
      </c>
      <c r="K3798" s="25" t="str">
        <f t="shared" si="1931"/>
        <v>0</v>
      </c>
      <c r="L3798" s="20">
        <f t="shared" si="1932"/>
        <v>0</v>
      </c>
      <c r="M3798" s="42"/>
      <c r="N3798" s="20">
        <f>COUNTIFS($B$21:$B$5019,B3798)</f>
        <v>0</v>
      </c>
    </row>
    <row r="3799" spans="1:14" x14ac:dyDescent="0.45">
      <c r="A3799" s="19">
        <v>3779</v>
      </c>
      <c r="B3799" s="54"/>
      <c r="C3799" s="55"/>
      <c r="D3799" s="21"/>
      <c r="E3799" s="21"/>
      <c r="F3799" s="20">
        <f t="shared" si="1928"/>
        <v>0</v>
      </c>
      <c r="G3799" s="21"/>
      <c r="H3799" s="21"/>
      <c r="I3799" s="20">
        <f t="shared" si="1929"/>
        <v>0</v>
      </c>
      <c r="J3799" s="20">
        <f t="shared" si="1930"/>
        <v>0</v>
      </c>
      <c r="K3799" s="25" t="str">
        <f t="shared" si="1931"/>
        <v>0</v>
      </c>
      <c r="L3799" s="20">
        <f t="shared" si="1932"/>
        <v>0</v>
      </c>
      <c r="M3799" s="42"/>
      <c r="N3799" s="20">
        <f>COUNTIFS($B$21:$B$5019,B3799)</f>
        <v>0</v>
      </c>
    </row>
    <row r="3800" spans="1:14" ht="18.600000000000001" thickBot="1" x14ac:dyDescent="0.5">
      <c r="A3800" s="22">
        <v>3780</v>
      </c>
      <c r="B3800" s="56"/>
      <c r="C3800" s="57"/>
      <c r="D3800" s="24"/>
      <c r="E3800" s="24"/>
      <c r="F3800" s="23">
        <f t="shared" si="1928"/>
        <v>0</v>
      </c>
      <c r="G3800" s="24"/>
      <c r="H3800" s="24"/>
      <c r="I3800" s="23">
        <f t="shared" si="1929"/>
        <v>0</v>
      </c>
      <c r="J3800" s="23">
        <f t="shared" si="1930"/>
        <v>0</v>
      </c>
      <c r="K3800" s="26" t="str">
        <f t="shared" si="1931"/>
        <v>0</v>
      </c>
      <c r="L3800" s="23">
        <f t="shared" si="1932"/>
        <v>0</v>
      </c>
      <c r="M3800" s="43"/>
      <c r="N3800" s="23">
        <f>COUNTIFS($B$21:$B$5019,B3800)</f>
        <v>0</v>
      </c>
    </row>
    <row r="3801" spans="1:14" x14ac:dyDescent="0.45">
      <c r="A3801" s="16">
        <v>3781</v>
      </c>
      <c r="B3801" s="52"/>
      <c r="C3801" s="53"/>
      <c r="D3801" s="18"/>
      <c r="E3801" s="18"/>
      <c r="F3801" s="17">
        <f>D3801-E3801</f>
        <v>0</v>
      </c>
      <c r="G3801" s="18"/>
      <c r="H3801" s="18"/>
      <c r="I3801" s="17">
        <f>G3801-H3801</f>
        <v>0</v>
      </c>
      <c r="J3801" s="17">
        <f>F3801+I3801</f>
        <v>0</v>
      </c>
      <c r="K3801" s="27" t="str">
        <f>IF(E3801&lt;0,"マイナス請求",IF(J3801=1900,"○",IF(J3801=0,"0",IF(J3801&lt;1900,"値引残","要確認"))))</f>
        <v>0</v>
      </c>
      <c r="L3801" s="17">
        <f>J3801</f>
        <v>0</v>
      </c>
      <c r="M3801" s="41"/>
      <c r="N3801" s="17">
        <f>COUNTIFS($B$21:$B$5019,B3801)</f>
        <v>0</v>
      </c>
    </row>
    <row r="3802" spans="1:14" x14ac:dyDescent="0.45">
      <c r="A3802" s="19">
        <v>3782</v>
      </c>
      <c r="B3802" s="54"/>
      <c r="C3802" s="55"/>
      <c r="D3802" s="21"/>
      <c r="E3802" s="21"/>
      <c r="F3802" s="20">
        <f t="shared" ref="F3802:F3810" si="1933">D3802-E3802</f>
        <v>0</v>
      </c>
      <c r="G3802" s="21"/>
      <c r="H3802" s="21"/>
      <c r="I3802" s="20">
        <f t="shared" ref="I3802:I3810" si="1934">G3802-H3802</f>
        <v>0</v>
      </c>
      <c r="J3802" s="20">
        <f t="shared" ref="J3802:J3810" si="1935">F3802+I3802</f>
        <v>0</v>
      </c>
      <c r="K3802" s="25" t="str">
        <f t="shared" ref="K3802:K3810" si="1936">IF(E3802&lt;0,"マイナス請求",IF(J3802=1900,"○",IF(J3802=0,"0",IF(J3802&lt;1900,"値引残","要確認"))))</f>
        <v>0</v>
      </c>
      <c r="L3802" s="20">
        <f t="shared" ref="L3802:L3810" si="1937">J3802</f>
        <v>0</v>
      </c>
      <c r="M3802" s="42"/>
      <c r="N3802" s="20">
        <f>COUNTIFS($B$21:$B$5019,B3802)</f>
        <v>0</v>
      </c>
    </row>
    <row r="3803" spans="1:14" x14ac:dyDescent="0.45">
      <c r="A3803" s="19">
        <v>3783</v>
      </c>
      <c r="B3803" s="54"/>
      <c r="C3803" s="55"/>
      <c r="D3803" s="21"/>
      <c r="E3803" s="21"/>
      <c r="F3803" s="20">
        <f t="shared" si="1933"/>
        <v>0</v>
      </c>
      <c r="G3803" s="21"/>
      <c r="H3803" s="21"/>
      <c r="I3803" s="20">
        <f t="shared" si="1934"/>
        <v>0</v>
      </c>
      <c r="J3803" s="20">
        <f t="shared" si="1935"/>
        <v>0</v>
      </c>
      <c r="K3803" s="25" t="str">
        <f t="shared" si="1936"/>
        <v>0</v>
      </c>
      <c r="L3803" s="20">
        <f t="shared" si="1937"/>
        <v>0</v>
      </c>
      <c r="M3803" s="42"/>
      <c r="N3803" s="20">
        <f>COUNTIFS($B$21:$B$5019,B3803)</f>
        <v>0</v>
      </c>
    </row>
    <row r="3804" spans="1:14" x14ac:dyDescent="0.45">
      <c r="A3804" s="19">
        <v>3784</v>
      </c>
      <c r="B3804" s="54"/>
      <c r="C3804" s="55"/>
      <c r="D3804" s="21"/>
      <c r="E3804" s="21"/>
      <c r="F3804" s="20">
        <f t="shared" si="1933"/>
        <v>0</v>
      </c>
      <c r="G3804" s="21"/>
      <c r="H3804" s="21"/>
      <c r="I3804" s="20">
        <f t="shared" si="1934"/>
        <v>0</v>
      </c>
      <c r="J3804" s="20">
        <f t="shared" si="1935"/>
        <v>0</v>
      </c>
      <c r="K3804" s="25" t="str">
        <f t="shared" si="1936"/>
        <v>0</v>
      </c>
      <c r="L3804" s="20">
        <f t="shared" si="1937"/>
        <v>0</v>
      </c>
      <c r="M3804" s="42"/>
      <c r="N3804" s="20">
        <f>COUNTIFS($B$21:$B$5019,B3804)</f>
        <v>0</v>
      </c>
    </row>
    <row r="3805" spans="1:14" x14ac:dyDescent="0.45">
      <c r="A3805" s="19">
        <v>3785</v>
      </c>
      <c r="B3805" s="54"/>
      <c r="C3805" s="55"/>
      <c r="D3805" s="21"/>
      <c r="E3805" s="21"/>
      <c r="F3805" s="20">
        <f t="shared" si="1933"/>
        <v>0</v>
      </c>
      <c r="G3805" s="21"/>
      <c r="H3805" s="21"/>
      <c r="I3805" s="20">
        <f t="shared" si="1934"/>
        <v>0</v>
      </c>
      <c r="J3805" s="20">
        <f t="shared" si="1935"/>
        <v>0</v>
      </c>
      <c r="K3805" s="25" t="str">
        <f t="shared" si="1936"/>
        <v>0</v>
      </c>
      <c r="L3805" s="20">
        <f t="shared" si="1937"/>
        <v>0</v>
      </c>
      <c r="M3805" s="42"/>
      <c r="N3805" s="20">
        <f>COUNTIFS($B$21:$B$5019,B3805)</f>
        <v>0</v>
      </c>
    </row>
    <row r="3806" spans="1:14" x14ac:dyDescent="0.45">
      <c r="A3806" s="19">
        <v>3786</v>
      </c>
      <c r="B3806" s="54"/>
      <c r="C3806" s="55"/>
      <c r="D3806" s="21"/>
      <c r="E3806" s="21"/>
      <c r="F3806" s="20">
        <f t="shared" si="1933"/>
        <v>0</v>
      </c>
      <c r="G3806" s="21"/>
      <c r="H3806" s="21"/>
      <c r="I3806" s="20">
        <f t="shared" si="1934"/>
        <v>0</v>
      </c>
      <c r="J3806" s="20">
        <f t="shared" si="1935"/>
        <v>0</v>
      </c>
      <c r="K3806" s="25" t="str">
        <f t="shared" si="1936"/>
        <v>0</v>
      </c>
      <c r="L3806" s="20">
        <f t="shared" si="1937"/>
        <v>0</v>
      </c>
      <c r="M3806" s="42"/>
      <c r="N3806" s="20">
        <f>COUNTIFS($B$21:$B$5019,B3806)</f>
        <v>0</v>
      </c>
    </row>
    <row r="3807" spans="1:14" x14ac:dyDescent="0.45">
      <c r="A3807" s="19">
        <v>3787</v>
      </c>
      <c r="B3807" s="54"/>
      <c r="C3807" s="55"/>
      <c r="D3807" s="21"/>
      <c r="E3807" s="21"/>
      <c r="F3807" s="20">
        <f t="shared" si="1933"/>
        <v>0</v>
      </c>
      <c r="G3807" s="21"/>
      <c r="H3807" s="21"/>
      <c r="I3807" s="20">
        <f t="shared" si="1934"/>
        <v>0</v>
      </c>
      <c r="J3807" s="20">
        <f t="shared" si="1935"/>
        <v>0</v>
      </c>
      <c r="K3807" s="25" t="str">
        <f t="shared" si="1936"/>
        <v>0</v>
      </c>
      <c r="L3807" s="20">
        <f t="shared" si="1937"/>
        <v>0</v>
      </c>
      <c r="M3807" s="42"/>
      <c r="N3807" s="20">
        <f>COUNTIFS($B$21:$B$5019,B3807)</f>
        <v>0</v>
      </c>
    </row>
    <row r="3808" spans="1:14" x14ac:dyDescent="0.45">
      <c r="A3808" s="19">
        <v>3788</v>
      </c>
      <c r="B3808" s="54"/>
      <c r="C3808" s="55"/>
      <c r="D3808" s="21"/>
      <c r="E3808" s="21"/>
      <c r="F3808" s="20">
        <f t="shared" si="1933"/>
        <v>0</v>
      </c>
      <c r="G3808" s="21"/>
      <c r="H3808" s="21"/>
      <c r="I3808" s="20">
        <f t="shared" si="1934"/>
        <v>0</v>
      </c>
      <c r="J3808" s="20">
        <f t="shared" si="1935"/>
        <v>0</v>
      </c>
      <c r="K3808" s="25" t="str">
        <f t="shared" si="1936"/>
        <v>0</v>
      </c>
      <c r="L3808" s="20">
        <f t="shared" si="1937"/>
        <v>0</v>
      </c>
      <c r="M3808" s="42"/>
      <c r="N3808" s="20">
        <f>COUNTIFS($B$21:$B$5019,B3808)</f>
        <v>0</v>
      </c>
    </row>
    <row r="3809" spans="1:14" x14ac:dyDescent="0.45">
      <c r="A3809" s="19">
        <v>3789</v>
      </c>
      <c r="B3809" s="54"/>
      <c r="C3809" s="55"/>
      <c r="D3809" s="21"/>
      <c r="E3809" s="21"/>
      <c r="F3809" s="20">
        <f t="shared" si="1933"/>
        <v>0</v>
      </c>
      <c r="G3809" s="21"/>
      <c r="H3809" s="21"/>
      <c r="I3809" s="20">
        <f t="shared" si="1934"/>
        <v>0</v>
      </c>
      <c r="J3809" s="20">
        <f t="shared" si="1935"/>
        <v>0</v>
      </c>
      <c r="K3809" s="25" t="str">
        <f t="shared" si="1936"/>
        <v>0</v>
      </c>
      <c r="L3809" s="20">
        <f t="shared" si="1937"/>
        <v>0</v>
      </c>
      <c r="M3809" s="42"/>
      <c r="N3809" s="20">
        <f>COUNTIFS($B$21:$B$5019,B3809)</f>
        <v>0</v>
      </c>
    </row>
    <row r="3810" spans="1:14" ht="18.600000000000001" thickBot="1" x14ac:dyDescent="0.5">
      <c r="A3810" s="22">
        <v>3790</v>
      </c>
      <c r="B3810" s="56"/>
      <c r="C3810" s="57"/>
      <c r="D3810" s="24"/>
      <c r="E3810" s="24"/>
      <c r="F3810" s="23">
        <f t="shared" si="1933"/>
        <v>0</v>
      </c>
      <c r="G3810" s="24"/>
      <c r="H3810" s="24"/>
      <c r="I3810" s="23">
        <f t="shared" si="1934"/>
        <v>0</v>
      </c>
      <c r="J3810" s="23">
        <f t="shared" si="1935"/>
        <v>0</v>
      </c>
      <c r="K3810" s="26" t="str">
        <f t="shared" si="1936"/>
        <v>0</v>
      </c>
      <c r="L3810" s="23">
        <f t="shared" si="1937"/>
        <v>0</v>
      </c>
      <c r="M3810" s="43"/>
      <c r="N3810" s="23">
        <f>COUNTIFS($B$21:$B$5019,B3810)</f>
        <v>0</v>
      </c>
    </row>
    <row r="3811" spans="1:14" x14ac:dyDescent="0.45">
      <c r="A3811" s="16">
        <v>3791</v>
      </c>
      <c r="B3811" s="52"/>
      <c r="C3811" s="53"/>
      <c r="D3811" s="18"/>
      <c r="E3811" s="18"/>
      <c r="F3811" s="17">
        <f>D3811-E3811</f>
        <v>0</v>
      </c>
      <c r="G3811" s="18"/>
      <c r="H3811" s="18"/>
      <c r="I3811" s="17">
        <f>G3811-H3811</f>
        <v>0</v>
      </c>
      <c r="J3811" s="17">
        <f>F3811+I3811</f>
        <v>0</v>
      </c>
      <c r="K3811" s="27" t="str">
        <f>IF(E3811&lt;0,"マイナス請求",IF(J3811=1900,"○",IF(J3811=0,"0",IF(J3811&lt;1900,"値引残","要確認"))))</f>
        <v>0</v>
      </c>
      <c r="L3811" s="17">
        <f>J3811</f>
        <v>0</v>
      </c>
      <c r="M3811" s="41"/>
      <c r="N3811" s="17">
        <f>COUNTIFS($B$21:$B$5019,B3811)</f>
        <v>0</v>
      </c>
    </row>
    <row r="3812" spans="1:14" x14ac:dyDescent="0.45">
      <c r="A3812" s="19">
        <v>3792</v>
      </c>
      <c r="B3812" s="54"/>
      <c r="C3812" s="55"/>
      <c r="D3812" s="21"/>
      <c r="E3812" s="21"/>
      <c r="F3812" s="20">
        <f t="shared" ref="F3812:F3820" si="1938">D3812-E3812</f>
        <v>0</v>
      </c>
      <c r="G3812" s="21"/>
      <c r="H3812" s="21"/>
      <c r="I3812" s="20">
        <f t="shared" ref="I3812:I3820" si="1939">G3812-H3812</f>
        <v>0</v>
      </c>
      <c r="J3812" s="20">
        <f t="shared" ref="J3812:J3820" si="1940">F3812+I3812</f>
        <v>0</v>
      </c>
      <c r="K3812" s="25" t="str">
        <f t="shared" ref="K3812:K3817" si="1941">IF(E3812&lt;0,"マイナス請求",IF(J3812=1900,"○",IF(J3812=0,"0",IF(J3812&lt;1900,"値引残","要確認"))))</f>
        <v>0</v>
      </c>
      <c r="L3812" s="20">
        <f t="shared" ref="L3812:L3820" si="1942">J3812</f>
        <v>0</v>
      </c>
      <c r="M3812" s="42"/>
      <c r="N3812" s="20">
        <f>COUNTIFS($B$21:$B$5019,B3812)</f>
        <v>0</v>
      </c>
    </row>
    <row r="3813" spans="1:14" x14ac:dyDescent="0.45">
      <c r="A3813" s="19">
        <v>3793</v>
      </c>
      <c r="B3813" s="54"/>
      <c r="C3813" s="55"/>
      <c r="D3813" s="21"/>
      <c r="E3813" s="21"/>
      <c r="F3813" s="20">
        <f t="shared" si="1938"/>
        <v>0</v>
      </c>
      <c r="G3813" s="21"/>
      <c r="H3813" s="21"/>
      <c r="I3813" s="20">
        <f t="shared" si="1939"/>
        <v>0</v>
      </c>
      <c r="J3813" s="20">
        <f t="shared" si="1940"/>
        <v>0</v>
      </c>
      <c r="K3813" s="25" t="str">
        <f t="shared" si="1941"/>
        <v>0</v>
      </c>
      <c r="L3813" s="20">
        <f t="shared" si="1942"/>
        <v>0</v>
      </c>
      <c r="M3813" s="42"/>
      <c r="N3813" s="20">
        <f>COUNTIFS($B$21:$B$5019,B3813)</f>
        <v>0</v>
      </c>
    </row>
    <row r="3814" spans="1:14" x14ac:dyDescent="0.45">
      <c r="A3814" s="19">
        <v>3794</v>
      </c>
      <c r="B3814" s="54"/>
      <c r="C3814" s="55"/>
      <c r="D3814" s="21"/>
      <c r="E3814" s="21"/>
      <c r="F3814" s="20">
        <f t="shared" si="1938"/>
        <v>0</v>
      </c>
      <c r="G3814" s="21"/>
      <c r="H3814" s="21"/>
      <c r="I3814" s="20">
        <f t="shared" si="1939"/>
        <v>0</v>
      </c>
      <c r="J3814" s="20">
        <f t="shared" si="1940"/>
        <v>0</v>
      </c>
      <c r="K3814" s="25" t="str">
        <f t="shared" si="1941"/>
        <v>0</v>
      </c>
      <c r="L3814" s="20">
        <f t="shared" si="1942"/>
        <v>0</v>
      </c>
      <c r="M3814" s="42"/>
      <c r="N3814" s="20">
        <f>COUNTIFS($B$21:$B$5019,B3814)</f>
        <v>0</v>
      </c>
    </row>
    <row r="3815" spans="1:14" x14ac:dyDescent="0.45">
      <c r="A3815" s="19">
        <v>3795</v>
      </c>
      <c r="B3815" s="54"/>
      <c r="C3815" s="55"/>
      <c r="D3815" s="21"/>
      <c r="E3815" s="21"/>
      <c r="F3815" s="20">
        <f t="shared" si="1938"/>
        <v>0</v>
      </c>
      <c r="G3815" s="21"/>
      <c r="H3815" s="21"/>
      <c r="I3815" s="20">
        <f t="shared" si="1939"/>
        <v>0</v>
      </c>
      <c r="J3815" s="20">
        <f t="shared" si="1940"/>
        <v>0</v>
      </c>
      <c r="K3815" s="25" t="str">
        <f t="shared" si="1941"/>
        <v>0</v>
      </c>
      <c r="L3815" s="20">
        <f t="shared" si="1942"/>
        <v>0</v>
      </c>
      <c r="M3815" s="42"/>
      <c r="N3815" s="20">
        <f>COUNTIFS($B$21:$B$5019,B3815)</f>
        <v>0</v>
      </c>
    </row>
    <row r="3816" spans="1:14" x14ac:dyDescent="0.45">
      <c r="A3816" s="19">
        <v>3796</v>
      </c>
      <c r="B3816" s="54"/>
      <c r="C3816" s="55"/>
      <c r="D3816" s="21"/>
      <c r="E3816" s="21"/>
      <c r="F3816" s="20">
        <f t="shared" si="1938"/>
        <v>0</v>
      </c>
      <c r="G3816" s="21"/>
      <c r="H3816" s="21"/>
      <c r="I3816" s="20">
        <f t="shared" si="1939"/>
        <v>0</v>
      </c>
      <c r="J3816" s="20">
        <f t="shared" si="1940"/>
        <v>0</v>
      </c>
      <c r="K3816" s="25" t="str">
        <f t="shared" si="1941"/>
        <v>0</v>
      </c>
      <c r="L3816" s="20">
        <f t="shared" si="1942"/>
        <v>0</v>
      </c>
      <c r="M3816" s="42"/>
      <c r="N3816" s="20">
        <f>COUNTIFS($B$21:$B$5019,B3816)</f>
        <v>0</v>
      </c>
    </row>
    <row r="3817" spans="1:14" x14ac:dyDescent="0.45">
      <c r="A3817" s="19">
        <v>3797</v>
      </c>
      <c r="B3817" s="54"/>
      <c r="C3817" s="55"/>
      <c r="D3817" s="21"/>
      <c r="E3817" s="21"/>
      <c r="F3817" s="20">
        <f t="shared" si="1938"/>
        <v>0</v>
      </c>
      <c r="G3817" s="21"/>
      <c r="H3817" s="21"/>
      <c r="I3817" s="20">
        <f t="shared" si="1939"/>
        <v>0</v>
      </c>
      <c r="J3817" s="20">
        <f t="shared" si="1940"/>
        <v>0</v>
      </c>
      <c r="K3817" s="25" t="str">
        <f t="shared" si="1941"/>
        <v>0</v>
      </c>
      <c r="L3817" s="20">
        <f t="shared" si="1942"/>
        <v>0</v>
      </c>
      <c r="M3817" s="42"/>
      <c r="N3817" s="20">
        <f>COUNTIFS($B$21:$B$5019,B3817)</f>
        <v>0</v>
      </c>
    </row>
    <row r="3818" spans="1:14" x14ac:dyDescent="0.45">
      <c r="A3818" s="19">
        <v>3798</v>
      </c>
      <c r="B3818" s="54"/>
      <c r="C3818" s="55"/>
      <c r="D3818" s="21"/>
      <c r="E3818" s="21"/>
      <c r="F3818" s="20">
        <f t="shared" si="1938"/>
        <v>0</v>
      </c>
      <c r="G3818" s="21"/>
      <c r="H3818" s="21"/>
      <c r="I3818" s="20">
        <f t="shared" si="1939"/>
        <v>0</v>
      </c>
      <c r="J3818" s="20">
        <f t="shared" si="1940"/>
        <v>0</v>
      </c>
      <c r="K3818" s="25" t="str">
        <f>IF(E3818&lt;0,"マイナス請求",IF(J3818=1900,"○",IF(J3818=0,"0",IF(J3818&lt;1900,"値引残","要確認"))))</f>
        <v>0</v>
      </c>
      <c r="L3818" s="20">
        <f t="shared" si="1942"/>
        <v>0</v>
      </c>
      <c r="M3818" s="42"/>
      <c r="N3818" s="20">
        <f>COUNTIFS($B$21:$B$5019,B3818)</f>
        <v>0</v>
      </c>
    </row>
    <row r="3819" spans="1:14" x14ac:dyDescent="0.45">
      <c r="A3819" s="19">
        <v>3799</v>
      </c>
      <c r="B3819" s="54"/>
      <c r="C3819" s="55"/>
      <c r="D3819" s="21"/>
      <c r="E3819" s="21"/>
      <c r="F3819" s="20">
        <f t="shared" si="1938"/>
        <v>0</v>
      </c>
      <c r="G3819" s="21"/>
      <c r="H3819" s="21"/>
      <c r="I3819" s="20">
        <f t="shared" si="1939"/>
        <v>0</v>
      </c>
      <c r="J3819" s="20">
        <f t="shared" si="1940"/>
        <v>0</v>
      </c>
      <c r="K3819" s="25" t="str">
        <f t="shared" ref="K3819:K3820" si="1943">IF(E3819&lt;0,"マイナス請求",IF(J3819=1900,"○",IF(J3819=0,"0",IF(J3819&lt;1900,"値引残","要確認"))))</f>
        <v>0</v>
      </c>
      <c r="L3819" s="20">
        <f t="shared" si="1942"/>
        <v>0</v>
      </c>
      <c r="M3819" s="42"/>
      <c r="N3819" s="20">
        <f>COUNTIFS($B$21:$B$5019,B3819)</f>
        <v>0</v>
      </c>
    </row>
    <row r="3820" spans="1:14" ht="18.600000000000001" thickBot="1" x14ac:dyDescent="0.5">
      <c r="A3820" s="22">
        <v>3800</v>
      </c>
      <c r="B3820" s="56"/>
      <c r="C3820" s="57"/>
      <c r="D3820" s="24"/>
      <c r="E3820" s="24"/>
      <c r="F3820" s="23">
        <f t="shared" si="1938"/>
        <v>0</v>
      </c>
      <c r="G3820" s="24"/>
      <c r="H3820" s="24"/>
      <c r="I3820" s="23">
        <f t="shared" si="1939"/>
        <v>0</v>
      </c>
      <c r="J3820" s="23">
        <f t="shared" si="1940"/>
        <v>0</v>
      </c>
      <c r="K3820" s="26" t="str">
        <f t="shared" si="1943"/>
        <v>0</v>
      </c>
      <c r="L3820" s="23">
        <f t="shared" si="1942"/>
        <v>0</v>
      </c>
      <c r="M3820" s="43"/>
      <c r="N3820" s="23">
        <f>COUNTIFS($B$21:$B$5019,B3820)</f>
        <v>0</v>
      </c>
    </row>
    <row r="3821" spans="1:14" x14ac:dyDescent="0.45">
      <c r="A3821" s="16">
        <v>3801</v>
      </c>
      <c r="B3821" s="52"/>
      <c r="C3821" s="53"/>
      <c r="D3821" s="18"/>
      <c r="E3821" s="18"/>
      <c r="F3821" s="17">
        <f>D3821-E3821</f>
        <v>0</v>
      </c>
      <c r="G3821" s="18"/>
      <c r="H3821" s="18"/>
      <c r="I3821" s="17">
        <f>G3821-H3821</f>
        <v>0</v>
      </c>
      <c r="J3821" s="17">
        <f>F3821+I3821</f>
        <v>0</v>
      </c>
      <c r="K3821" s="27" t="str">
        <f>IF(E3821&lt;0,"マイナス請求",IF(J3821=1900,"○",IF(J3821=0,"0",IF(J3821&lt;1900,"値引残","要確認"))))</f>
        <v>0</v>
      </c>
      <c r="L3821" s="17">
        <f>J3821</f>
        <v>0</v>
      </c>
      <c r="M3821" s="41"/>
      <c r="N3821" s="17">
        <f>COUNTIFS($B$21:$B$5019,B3821)</f>
        <v>0</v>
      </c>
    </row>
    <row r="3822" spans="1:14" x14ac:dyDescent="0.45">
      <c r="A3822" s="19">
        <v>3802</v>
      </c>
      <c r="B3822" s="54"/>
      <c r="C3822" s="55"/>
      <c r="D3822" s="21"/>
      <c r="E3822" s="21"/>
      <c r="F3822" s="20">
        <f t="shared" ref="F3822:F3830" si="1944">D3822-E3822</f>
        <v>0</v>
      </c>
      <c r="G3822" s="21"/>
      <c r="H3822" s="21"/>
      <c r="I3822" s="20">
        <f t="shared" ref="I3822:I3830" si="1945">G3822-H3822</f>
        <v>0</v>
      </c>
      <c r="J3822" s="20">
        <f t="shared" ref="J3822:J3830" si="1946">F3822+I3822</f>
        <v>0</v>
      </c>
      <c r="K3822" s="25" t="str">
        <f t="shared" ref="K3822:K3830" si="1947">IF(E3822&lt;0,"マイナス請求",IF(J3822=1900,"○",IF(J3822=0,"0",IF(J3822&lt;1900,"値引残","要確認"))))</f>
        <v>0</v>
      </c>
      <c r="L3822" s="20">
        <f t="shared" ref="L3822:L3830" si="1948">J3822</f>
        <v>0</v>
      </c>
      <c r="M3822" s="42"/>
      <c r="N3822" s="20">
        <f>COUNTIFS($B$21:$B$5019,B3822)</f>
        <v>0</v>
      </c>
    </row>
    <row r="3823" spans="1:14" x14ac:dyDescent="0.45">
      <c r="A3823" s="19">
        <v>3803</v>
      </c>
      <c r="B3823" s="54"/>
      <c r="C3823" s="55"/>
      <c r="D3823" s="21"/>
      <c r="E3823" s="21"/>
      <c r="F3823" s="20">
        <f t="shared" si="1944"/>
        <v>0</v>
      </c>
      <c r="G3823" s="21"/>
      <c r="H3823" s="21"/>
      <c r="I3823" s="20">
        <f t="shared" si="1945"/>
        <v>0</v>
      </c>
      <c r="J3823" s="20">
        <f t="shared" si="1946"/>
        <v>0</v>
      </c>
      <c r="K3823" s="25" t="str">
        <f t="shared" si="1947"/>
        <v>0</v>
      </c>
      <c r="L3823" s="20">
        <f t="shared" si="1948"/>
        <v>0</v>
      </c>
      <c r="M3823" s="42"/>
      <c r="N3823" s="20">
        <f>COUNTIFS($B$21:$B$5019,B3823)</f>
        <v>0</v>
      </c>
    </row>
    <row r="3824" spans="1:14" x14ac:dyDescent="0.45">
      <c r="A3824" s="19">
        <v>3804</v>
      </c>
      <c r="B3824" s="54"/>
      <c r="C3824" s="55"/>
      <c r="D3824" s="21"/>
      <c r="E3824" s="21"/>
      <c r="F3824" s="20">
        <f t="shared" si="1944"/>
        <v>0</v>
      </c>
      <c r="G3824" s="21"/>
      <c r="H3824" s="21"/>
      <c r="I3824" s="20">
        <f t="shared" si="1945"/>
        <v>0</v>
      </c>
      <c r="J3824" s="20">
        <f t="shared" si="1946"/>
        <v>0</v>
      </c>
      <c r="K3824" s="25" t="str">
        <f t="shared" si="1947"/>
        <v>0</v>
      </c>
      <c r="L3824" s="20">
        <f t="shared" si="1948"/>
        <v>0</v>
      </c>
      <c r="M3824" s="42"/>
      <c r="N3824" s="20">
        <f>COUNTIFS($B$21:$B$5019,B3824)</f>
        <v>0</v>
      </c>
    </row>
    <row r="3825" spans="1:14" x14ac:dyDescent="0.45">
      <c r="A3825" s="19">
        <v>3805</v>
      </c>
      <c r="B3825" s="54"/>
      <c r="C3825" s="55"/>
      <c r="D3825" s="21"/>
      <c r="E3825" s="21"/>
      <c r="F3825" s="20">
        <f t="shared" si="1944"/>
        <v>0</v>
      </c>
      <c r="G3825" s="21"/>
      <c r="H3825" s="21"/>
      <c r="I3825" s="20">
        <f t="shared" si="1945"/>
        <v>0</v>
      </c>
      <c r="J3825" s="20">
        <f t="shared" si="1946"/>
        <v>0</v>
      </c>
      <c r="K3825" s="25" t="str">
        <f t="shared" si="1947"/>
        <v>0</v>
      </c>
      <c r="L3825" s="20">
        <f t="shared" si="1948"/>
        <v>0</v>
      </c>
      <c r="M3825" s="42"/>
      <c r="N3825" s="20">
        <f>COUNTIFS($B$21:$B$5019,B3825)</f>
        <v>0</v>
      </c>
    </row>
    <row r="3826" spans="1:14" x14ac:dyDescent="0.45">
      <c r="A3826" s="19">
        <v>3806</v>
      </c>
      <c r="B3826" s="54"/>
      <c r="C3826" s="55"/>
      <c r="D3826" s="21"/>
      <c r="E3826" s="21"/>
      <c r="F3826" s="20">
        <f t="shared" si="1944"/>
        <v>0</v>
      </c>
      <c r="G3826" s="21"/>
      <c r="H3826" s="21"/>
      <c r="I3826" s="20">
        <f t="shared" si="1945"/>
        <v>0</v>
      </c>
      <c r="J3826" s="20">
        <f t="shared" si="1946"/>
        <v>0</v>
      </c>
      <c r="K3826" s="25" t="str">
        <f t="shared" si="1947"/>
        <v>0</v>
      </c>
      <c r="L3826" s="20">
        <f t="shared" si="1948"/>
        <v>0</v>
      </c>
      <c r="M3826" s="42"/>
      <c r="N3826" s="20">
        <f>COUNTIFS($B$21:$B$5019,B3826)</f>
        <v>0</v>
      </c>
    </row>
    <row r="3827" spans="1:14" x14ac:dyDescent="0.45">
      <c r="A3827" s="19">
        <v>3807</v>
      </c>
      <c r="B3827" s="54"/>
      <c r="C3827" s="55"/>
      <c r="D3827" s="21"/>
      <c r="E3827" s="21"/>
      <c r="F3827" s="20">
        <f t="shared" si="1944"/>
        <v>0</v>
      </c>
      <c r="G3827" s="21"/>
      <c r="H3827" s="21"/>
      <c r="I3827" s="20">
        <f t="shared" si="1945"/>
        <v>0</v>
      </c>
      <c r="J3827" s="20">
        <f t="shared" si="1946"/>
        <v>0</v>
      </c>
      <c r="K3827" s="25" t="str">
        <f t="shared" si="1947"/>
        <v>0</v>
      </c>
      <c r="L3827" s="20">
        <f t="shared" si="1948"/>
        <v>0</v>
      </c>
      <c r="M3827" s="42"/>
      <c r="N3827" s="20">
        <f>COUNTIFS($B$21:$B$5019,B3827)</f>
        <v>0</v>
      </c>
    </row>
    <row r="3828" spans="1:14" x14ac:dyDescent="0.45">
      <c r="A3828" s="19">
        <v>3808</v>
      </c>
      <c r="B3828" s="54"/>
      <c r="C3828" s="55"/>
      <c r="D3828" s="21"/>
      <c r="E3828" s="21"/>
      <c r="F3828" s="20">
        <f t="shared" si="1944"/>
        <v>0</v>
      </c>
      <c r="G3828" s="21"/>
      <c r="H3828" s="21"/>
      <c r="I3828" s="20">
        <f t="shared" si="1945"/>
        <v>0</v>
      </c>
      <c r="J3828" s="20">
        <f t="shared" si="1946"/>
        <v>0</v>
      </c>
      <c r="K3828" s="25" t="str">
        <f t="shared" si="1947"/>
        <v>0</v>
      </c>
      <c r="L3828" s="20">
        <f t="shared" si="1948"/>
        <v>0</v>
      </c>
      <c r="M3828" s="42"/>
      <c r="N3828" s="20">
        <f>COUNTIFS($B$21:$B$5019,B3828)</f>
        <v>0</v>
      </c>
    </row>
    <row r="3829" spans="1:14" x14ac:dyDescent="0.45">
      <c r="A3829" s="19">
        <v>3809</v>
      </c>
      <c r="B3829" s="54"/>
      <c r="C3829" s="55"/>
      <c r="D3829" s="21"/>
      <c r="E3829" s="21"/>
      <c r="F3829" s="20">
        <f t="shared" si="1944"/>
        <v>0</v>
      </c>
      <c r="G3829" s="21"/>
      <c r="H3829" s="21"/>
      <c r="I3829" s="20">
        <f t="shared" si="1945"/>
        <v>0</v>
      </c>
      <c r="J3829" s="20">
        <f t="shared" si="1946"/>
        <v>0</v>
      </c>
      <c r="K3829" s="25" t="str">
        <f t="shared" si="1947"/>
        <v>0</v>
      </c>
      <c r="L3829" s="20">
        <f t="shared" si="1948"/>
        <v>0</v>
      </c>
      <c r="M3829" s="42"/>
      <c r="N3829" s="20">
        <f>COUNTIFS($B$21:$B$5019,B3829)</f>
        <v>0</v>
      </c>
    </row>
    <row r="3830" spans="1:14" ht="18.600000000000001" thickBot="1" x14ac:dyDescent="0.5">
      <c r="A3830" s="22">
        <v>3810</v>
      </c>
      <c r="B3830" s="56"/>
      <c r="C3830" s="57"/>
      <c r="D3830" s="24"/>
      <c r="E3830" s="24"/>
      <c r="F3830" s="23">
        <f t="shared" si="1944"/>
        <v>0</v>
      </c>
      <c r="G3830" s="24"/>
      <c r="H3830" s="24"/>
      <c r="I3830" s="23">
        <f t="shared" si="1945"/>
        <v>0</v>
      </c>
      <c r="J3830" s="23">
        <f t="shared" si="1946"/>
        <v>0</v>
      </c>
      <c r="K3830" s="26" t="str">
        <f t="shared" si="1947"/>
        <v>0</v>
      </c>
      <c r="L3830" s="23">
        <f t="shared" si="1948"/>
        <v>0</v>
      </c>
      <c r="M3830" s="43"/>
      <c r="N3830" s="23">
        <f>COUNTIFS($B$21:$B$5019,B3830)</f>
        <v>0</v>
      </c>
    </row>
    <row r="3831" spans="1:14" x14ac:dyDescent="0.45">
      <c r="A3831" s="16">
        <v>3811</v>
      </c>
      <c r="B3831" s="52"/>
      <c r="C3831" s="53"/>
      <c r="D3831" s="18"/>
      <c r="E3831" s="18"/>
      <c r="F3831" s="17">
        <f>D3831-E3831</f>
        <v>0</v>
      </c>
      <c r="G3831" s="18"/>
      <c r="H3831" s="18"/>
      <c r="I3831" s="17">
        <f>G3831-H3831</f>
        <v>0</v>
      </c>
      <c r="J3831" s="17">
        <f>F3831+I3831</f>
        <v>0</v>
      </c>
      <c r="K3831" s="27" t="str">
        <f>IF(E3831&lt;0,"マイナス請求",IF(J3831=1900,"○",IF(J3831=0,"0",IF(J3831&lt;1900,"値引残","要確認"))))</f>
        <v>0</v>
      </c>
      <c r="L3831" s="17">
        <f>J3831</f>
        <v>0</v>
      </c>
      <c r="M3831" s="41"/>
      <c r="N3831" s="17">
        <f>COUNTIFS($B$21:$B$5019,B3831)</f>
        <v>0</v>
      </c>
    </row>
    <row r="3832" spans="1:14" x14ac:dyDescent="0.45">
      <c r="A3832" s="19">
        <v>3812</v>
      </c>
      <c r="B3832" s="54"/>
      <c r="C3832" s="55"/>
      <c r="D3832" s="21"/>
      <c r="E3832" s="21"/>
      <c r="F3832" s="20">
        <f t="shared" ref="F3832:F3840" si="1949">D3832-E3832</f>
        <v>0</v>
      </c>
      <c r="G3832" s="21"/>
      <c r="H3832" s="21"/>
      <c r="I3832" s="20">
        <f t="shared" ref="I3832:I3840" si="1950">G3832-H3832</f>
        <v>0</v>
      </c>
      <c r="J3832" s="20">
        <f t="shared" ref="J3832:J3840" si="1951">F3832+I3832</f>
        <v>0</v>
      </c>
      <c r="K3832" s="25" t="str">
        <f t="shared" ref="K3832:K3840" si="1952">IF(E3832&lt;0,"マイナス請求",IF(J3832=1900,"○",IF(J3832=0,"0",IF(J3832&lt;1900,"値引残","要確認"))))</f>
        <v>0</v>
      </c>
      <c r="L3832" s="20">
        <f t="shared" ref="L3832:L3840" si="1953">J3832</f>
        <v>0</v>
      </c>
      <c r="M3832" s="42"/>
      <c r="N3832" s="20">
        <f>COUNTIFS($B$21:$B$5019,B3832)</f>
        <v>0</v>
      </c>
    </row>
    <row r="3833" spans="1:14" x14ac:dyDescent="0.45">
      <c r="A3833" s="19">
        <v>3813</v>
      </c>
      <c r="B3833" s="54"/>
      <c r="C3833" s="55"/>
      <c r="D3833" s="21"/>
      <c r="E3833" s="21"/>
      <c r="F3833" s="20">
        <f t="shared" si="1949"/>
        <v>0</v>
      </c>
      <c r="G3833" s="21"/>
      <c r="H3833" s="21"/>
      <c r="I3833" s="20">
        <f t="shared" si="1950"/>
        <v>0</v>
      </c>
      <c r="J3833" s="20">
        <f t="shared" si="1951"/>
        <v>0</v>
      </c>
      <c r="K3833" s="25" t="str">
        <f t="shared" si="1952"/>
        <v>0</v>
      </c>
      <c r="L3833" s="20">
        <f t="shared" si="1953"/>
        <v>0</v>
      </c>
      <c r="M3833" s="42"/>
      <c r="N3833" s="20">
        <f>COUNTIFS($B$21:$B$5019,B3833)</f>
        <v>0</v>
      </c>
    </row>
    <row r="3834" spans="1:14" x14ac:dyDescent="0.45">
      <c r="A3834" s="19">
        <v>3814</v>
      </c>
      <c r="B3834" s="54"/>
      <c r="C3834" s="55"/>
      <c r="D3834" s="21"/>
      <c r="E3834" s="21"/>
      <c r="F3834" s="20">
        <f t="shared" si="1949"/>
        <v>0</v>
      </c>
      <c r="G3834" s="21"/>
      <c r="H3834" s="21"/>
      <c r="I3834" s="20">
        <f t="shared" si="1950"/>
        <v>0</v>
      </c>
      <c r="J3834" s="20">
        <f t="shared" si="1951"/>
        <v>0</v>
      </c>
      <c r="K3834" s="25" t="str">
        <f t="shared" si="1952"/>
        <v>0</v>
      </c>
      <c r="L3834" s="20">
        <f t="shared" si="1953"/>
        <v>0</v>
      </c>
      <c r="M3834" s="42"/>
      <c r="N3834" s="20">
        <f>COUNTIFS($B$21:$B$5019,B3834)</f>
        <v>0</v>
      </c>
    </row>
    <row r="3835" spans="1:14" x14ac:dyDescent="0.45">
      <c r="A3835" s="19">
        <v>3815</v>
      </c>
      <c r="B3835" s="54"/>
      <c r="C3835" s="55"/>
      <c r="D3835" s="21"/>
      <c r="E3835" s="21"/>
      <c r="F3835" s="20">
        <f t="shared" si="1949"/>
        <v>0</v>
      </c>
      <c r="G3835" s="21"/>
      <c r="H3835" s="21"/>
      <c r="I3835" s="20">
        <f t="shared" si="1950"/>
        <v>0</v>
      </c>
      <c r="J3835" s="20">
        <f t="shared" si="1951"/>
        <v>0</v>
      </c>
      <c r="K3835" s="25" t="str">
        <f t="shared" si="1952"/>
        <v>0</v>
      </c>
      <c r="L3835" s="20">
        <f t="shared" si="1953"/>
        <v>0</v>
      </c>
      <c r="M3835" s="42"/>
      <c r="N3835" s="20">
        <f>COUNTIFS($B$21:$B$5019,B3835)</f>
        <v>0</v>
      </c>
    </row>
    <row r="3836" spans="1:14" x14ac:dyDescent="0.45">
      <c r="A3836" s="19">
        <v>3816</v>
      </c>
      <c r="B3836" s="54"/>
      <c r="C3836" s="55"/>
      <c r="D3836" s="21"/>
      <c r="E3836" s="21"/>
      <c r="F3836" s="20">
        <f t="shared" si="1949"/>
        <v>0</v>
      </c>
      <c r="G3836" s="21"/>
      <c r="H3836" s="21"/>
      <c r="I3836" s="20">
        <f t="shared" si="1950"/>
        <v>0</v>
      </c>
      <c r="J3836" s="20">
        <f t="shared" si="1951"/>
        <v>0</v>
      </c>
      <c r="K3836" s="25" t="str">
        <f t="shared" si="1952"/>
        <v>0</v>
      </c>
      <c r="L3836" s="20">
        <f t="shared" si="1953"/>
        <v>0</v>
      </c>
      <c r="M3836" s="42"/>
      <c r="N3836" s="20">
        <f>COUNTIFS($B$21:$B$5019,B3836)</f>
        <v>0</v>
      </c>
    </row>
    <row r="3837" spans="1:14" x14ac:dyDescent="0.45">
      <c r="A3837" s="19">
        <v>3817</v>
      </c>
      <c r="B3837" s="54"/>
      <c r="C3837" s="55"/>
      <c r="D3837" s="21"/>
      <c r="E3837" s="21"/>
      <c r="F3837" s="20">
        <f t="shared" si="1949"/>
        <v>0</v>
      </c>
      <c r="G3837" s="21"/>
      <c r="H3837" s="21"/>
      <c r="I3837" s="20">
        <f t="shared" si="1950"/>
        <v>0</v>
      </c>
      <c r="J3837" s="20">
        <f t="shared" si="1951"/>
        <v>0</v>
      </c>
      <c r="K3837" s="25" t="str">
        <f t="shared" si="1952"/>
        <v>0</v>
      </c>
      <c r="L3837" s="20">
        <f t="shared" si="1953"/>
        <v>0</v>
      </c>
      <c r="M3837" s="42"/>
      <c r="N3837" s="20">
        <f>COUNTIFS($B$21:$B$5019,B3837)</f>
        <v>0</v>
      </c>
    </row>
    <row r="3838" spans="1:14" x14ac:dyDescent="0.45">
      <c r="A3838" s="19">
        <v>3818</v>
      </c>
      <c r="B3838" s="54"/>
      <c r="C3838" s="55"/>
      <c r="D3838" s="21"/>
      <c r="E3838" s="21"/>
      <c r="F3838" s="20">
        <f t="shared" si="1949"/>
        <v>0</v>
      </c>
      <c r="G3838" s="21"/>
      <c r="H3838" s="21"/>
      <c r="I3838" s="20">
        <f t="shared" si="1950"/>
        <v>0</v>
      </c>
      <c r="J3838" s="20">
        <f t="shared" si="1951"/>
        <v>0</v>
      </c>
      <c r="K3838" s="25" t="str">
        <f t="shared" si="1952"/>
        <v>0</v>
      </c>
      <c r="L3838" s="20">
        <f t="shared" si="1953"/>
        <v>0</v>
      </c>
      <c r="M3838" s="42"/>
      <c r="N3838" s="20">
        <f>COUNTIFS($B$21:$B$5019,B3838)</f>
        <v>0</v>
      </c>
    </row>
    <row r="3839" spans="1:14" x14ac:dyDescent="0.45">
      <c r="A3839" s="19">
        <v>3819</v>
      </c>
      <c r="B3839" s="54"/>
      <c r="C3839" s="55"/>
      <c r="D3839" s="21"/>
      <c r="E3839" s="21"/>
      <c r="F3839" s="20">
        <f t="shared" si="1949"/>
        <v>0</v>
      </c>
      <c r="G3839" s="21"/>
      <c r="H3839" s="21"/>
      <c r="I3839" s="20">
        <f t="shared" si="1950"/>
        <v>0</v>
      </c>
      <c r="J3839" s="20">
        <f t="shared" si="1951"/>
        <v>0</v>
      </c>
      <c r="K3839" s="25" t="str">
        <f t="shared" si="1952"/>
        <v>0</v>
      </c>
      <c r="L3839" s="20">
        <f t="shared" si="1953"/>
        <v>0</v>
      </c>
      <c r="M3839" s="42"/>
      <c r="N3839" s="20">
        <f>COUNTIFS($B$21:$B$5019,B3839)</f>
        <v>0</v>
      </c>
    </row>
    <row r="3840" spans="1:14" ht="18.600000000000001" thickBot="1" x14ac:dyDescent="0.5">
      <c r="A3840" s="22">
        <v>3820</v>
      </c>
      <c r="B3840" s="56"/>
      <c r="C3840" s="57"/>
      <c r="D3840" s="24"/>
      <c r="E3840" s="24"/>
      <c r="F3840" s="23">
        <f t="shared" si="1949"/>
        <v>0</v>
      </c>
      <c r="G3840" s="24"/>
      <c r="H3840" s="24"/>
      <c r="I3840" s="23">
        <f t="shared" si="1950"/>
        <v>0</v>
      </c>
      <c r="J3840" s="23">
        <f t="shared" si="1951"/>
        <v>0</v>
      </c>
      <c r="K3840" s="26" t="str">
        <f t="shared" si="1952"/>
        <v>0</v>
      </c>
      <c r="L3840" s="23">
        <f t="shared" si="1953"/>
        <v>0</v>
      </c>
      <c r="M3840" s="43"/>
      <c r="N3840" s="23">
        <f>COUNTIFS($B$21:$B$5019,B3840)</f>
        <v>0</v>
      </c>
    </row>
    <row r="3841" spans="1:14" x14ac:dyDescent="0.45">
      <c r="A3841" s="16">
        <v>3821</v>
      </c>
      <c r="B3841" s="52"/>
      <c r="C3841" s="53"/>
      <c r="D3841" s="18"/>
      <c r="E3841" s="18"/>
      <c r="F3841" s="17">
        <f>D3841-E3841</f>
        <v>0</v>
      </c>
      <c r="G3841" s="18"/>
      <c r="H3841" s="18"/>
      <c r="I3841" s="17">
        <f>G3841-H3841</f>
        <v>0</v>
      </c>
      <c r="J3841" s="17">
        <f>F3841+I3841</f>
        <v>0</v>
      </c>
      <c r="K3841" s="27" t="str">
        <f>IF(E3841&lt;0,"マイナス請求",IF(J3841=1900,"○",IF(J3841=0,"0",IF(J3841&lt;1900,"値引残","要確認"))))</f>
        <v>0</v>
      </c>
      <c r="L3841" s="17">
        <f>J3841</f>
        <v>0</v>
      </c>
      <c r="M3841" s="41"/>
      <c r="N3841" s="17">
        <f>COUNTIFS($B$21:$B$5019,B3841)</f>
        <v>0</v>
      </c>
    </row>
    <row r="3842" spans="1:14" x14ac:dyDescent="0.45">
      <c r="A3842" s="19">
        <v>3822</v>
      </c>
      <c r="B3842" s="54"/>
      <c r="C3842" s="55"/>
      <c r="D3842" s="21"/>
      <c r="E3842" s="21"/>
      <c r="F3842" s="20">
        <f t="shared" ref="F3842:F3850" si="1954">D3842-E3842</f>
        <v>0</v>
      </c>
      <c r="G3842" s="21"/>
      <c r="H3842" s="21"/>
      <c r="I3842" s="20">
        <f t="shared" ref="I3842:I3850" si="1955">G3842-H3842</f>
        <v>0</v>
      </c>
      <c r="J3842" s="20">
        <f t="shared" ref="J3842:J3850" si="1956">F3842+I3842</f>
        <v>0</v>
      </c>
      <c r="K3842" s="25" t="str">
        <f t="shared" ref="K3842:K3850" si="1957">IF(E3842&lt;0,"マイナス請求",IF(J3842=1900,"○",IF(J3842=0,"0",IF(J3842&lt;1900,"値引残","要確認"))))</f>
        <v>0</v>
      </c>
      <c r="L3842" s="20">
        <f t="shared" ref="L3842:L3850" si="1958">J3842</f>
        <v>0</v>
      </c>
      <c r="M3842" s="42"/>
      <c r="N3842" s="20">
        <f>COUNTIFS($B$21:$B$5019,B3842)</f>
        <v>0</v>
      </c>
    </row>
    <row r="3843" spans="1:14" x14ac:dyDescent="0.45">
      <c r="A3843" s="19">
        <v>3823</v>
      </c>
      <c r="B3843" s="54"/>
      <c r="C3843" s="55"/>
      <c r="D3843" s="21"/>
      <c r="E3843" s="21"/>
      <c r="F3843" s="20">
        <f t="shared" si="1954"/>
        <v>0</v>
      </c>
      <c r="G3843" s="21"/>
      <c r="H3843" s="21"/>
      <c r="I3843" s="20">
        <f t="shared" si="1955"/>
        <v>0</v>
      </c>
      <c r="J3843" s="20">
        <f t="shared" si="1956"/>
        <v>0</v>
      </c>
      <c r="K3843" s="25" t="str">
        <f t="shared" si="1957"/>
        <v>0</v>
      </c>
      <c r="L3843" s="20">
        <f t="shared" si="1958"/>
        <v>0</v>
      </c>
      <c r="M3843" s="42"/>
      <c r="N3843" s="20">
        <f>COUNTIFS($B$21:$B$5019,B3843)</f>
        <v>0</v>
      </c>
    </row>
    <row r="3844" spans="1:14" x14ac:dyDescent="0.45">
      <c r="A3844" s="19">
        <v>3824</v>
      </c>
      <c r="B3844" s="54"/>
      <c r="C3844" s="55"/>
      <c r="D3844" s="21"/>
      <c r="E3844" s="21"/>
      <c r="F3844" s="20">
        <f t="shared" si="1954"/>
        <v>0</v>
      </c>
      <c r="G3844" s="21"/>
      <c r="H3844" s="21"/>
      <c r="I3844" s="20">
        <f t="shared" si="1955"/>
        <v>0</v>
      </c>
      <c r="J3844" s="20">
        <f t="shared" si="1956"/>
        <v>0</v>
      </c>
      <c r="K3844" s="25" t="str">
        <f t="shared" si="1957"/>
        <v>0</v>
      </c>
      <c r="L3844" s="20">
        <f t="shared" si="1958"/>
        <v>0</v>
      </c>
      <c r="M3844" s="42"/>
      <c r="N3844" s="20">
        <f>COUNTIFS($B$21:$B$5019,B3844)</f>
        <v>0</v>
      </c>
    </row>
    <row r="3845" spans="1:14" x14ac:dyDescent="0.45">
      <c r="A3845" s="19">
        <v>3825</v>
      </c>
      <c r="B3845" s="54"/>
      <c r="C3845" s="55"/>
      <c r="D3845" s="21"/>
      <c r="E3845" s="21"/>
      <c r="F3845" s="20">
        <f t="shared" si="1954"/>
        <v>0</v>
      </c>
      <c r="G3845" s="21"/>
      <c r="H3845" s="21"/>
      <c r="I3845" s="20">
        <f t="shared" si="1955"/>
        <v>0</v>
      </c>
      <c r="J3845" s="20">
        <f t="shared" si="1956"/>
        <v>0</v>
      </c>
      <c r="K3845" s="25" t="str">
        <f t="shared" si="1957"/>
        <v>0</v>
      </c>
      <c r="L3845" s="20">
        <f t="shared" si="1958"/>
        <v>0</v>
      </c>
      <c r="M3845" s="42"/>
      <c r="N3845" s="20">
        <f>COUNTIFS($B$21:$B$5019,B3845)</f>
        <v>0</v>
      </c>
    </row>
    <row r="3846" spans="1:14" x14ac:dyDescent="0.45">
      <c r="A3846" s="19">
        <v>3826</v>
      </c>
      <c r="B3846" s="54"/>
      <c r="C3846" s="55"/>
      <c r="D3846" s="21"/>
      <c r="E3846" s="21"/>
      <c r="F3846" s="20">
        <f t="shared" si="1954"/>
        <v>0</v>
      </c>
      <c r="G3846" s="21"/>
      <c r="H3846" s="21"/>
      <c r="I3846" s="20">
        <f t="shared" si="1955"/>
        <v>0</v>
      </c>
      <c r="J3846" s="20">
        <f t="shared" si="1956"/>
        <v>0</v>
      </c>
      <c r="K3846" s="25" t="str">
        <f t="shared" si="1957"/>
        <v>0</v>
      </c>
      <c r="L3846" s="20">
        <f t="shared" si="1958"/>
        <v>0</v>
      </c>
      <c r="M3846" s="42"/>
      <c r="N3846" s="20">
        <f>COUNTIFS($B$21:$B$5019,B3846)</f>
        <v>0</v>
      </c>
    </row>
    <row r="3847" spans="1:14" x14ac:dyDescent="0.45">
      <c r="A3847" s="19">
        <v>3827</v>
      </c>
      <c r="B3847" s="54"/>
      <c r="C3847" s="55"/>
      <c r="D3847" s="21"/>
      <c r="E3847" s="21"/>
      <c r="F3847" s="20">
        <f t="shared" si="1954"/>
        <v>0</v>
      </c>
      <c r="G3847" s="21"/>
      <c r="H3847" s="21"/>
      <c r="I3847" s="20">
        <f t="shared" si="1955"/>
        <v>0</v>
      </c>
      <c r="J3847" s="20">
        <f t="shared" si="1956"/>
        <v>0</v>
      </c>
      <c r="K3847" s="25" t="str">
        <f t="shared" si="1957"/>
        <v>0</v>
      </c>
      <c r="L3847" s="20">
        <f t="shared" si="1958"/>
        <v>0</v>
      </c>
      <c r="M3847" s="42"/>
      <c r="N3847" s="20">
        <f>COUNTIFS($B$21:$B$5019,B3847)</f>
        <v>0</v>
      </c>
    </row>
    <row r="3848" spans="1:14" x14ac:dyDescent="0.45">
      <c r="A3848" s="19">
        <v>3828</v>
      </c>
      <c r="B3848" s="54"/>
      <c r="C3848" s="55"/>
      <c r="D3848" s="21"/>
      <c r="E3848" s="21"/>
      <c r="F3848" s="20">
        <f t="shared" si="1954"/>
        <v>0</v>
      </c>
      <c r="G3848" s="21"/>
      <c r="H3848" s="21"/>
      <c r="I3848" s="20">
        <f t="shared" si="1955"/>
        <v>0</v>
      </c>
      <c r="J3848" s="20">
        <f t="shared" si="1956"/>
        <v>0</v>
      </c>
      <c r="K3848" s="25" t="str">
        <f t="shared" si="1957"/>
        <v>0</v>
      </c>
      <c r="L3848" s="20">
        <f t="shared" si="1958"/>
        <v>0</v>
      </c>
      <c r="M3848" s="42"/>
      <c r="N3848" s="20">
        <f>COUNTIFS($B$21:$B$5019,B3848)</f>
        <v>0</v>
      </c>
    </row>
    <row r="3849" spans="1:14" x14ac:dyDescent="0.45">
      <c r="A3849" s="19">
        <v>3829</v>
      </c>
      <c r="B3849" s="54"/>
      <c r="C3849" s="55"/>
      <c r="D3849" s="21"/>
      <c r="E3849" s="21"/>
      <c r="F3849" s="20">
        <f t="shared" si="1954"/>
        <v>0</v>
      </c>
      <c r="G3849" s="21"/>
      <c r="H3849" s="21"/>
      <c r="I3849" s="20">
        <f t="shared" si="1955"/>
        <v>0</v>
      </c>
      <c r="J3849" s="20">
        <f t="shared" si="1956"/>
        <v>0</v>
      </c>
      <c r="K3849" s="25" t="str">
        <f t="shared" si="1957"/>
        <v>0</v>
      </c>
      <c r="L3849" s="20">
        <f t="shared" si="1958"/>
        <v>0</v>
      </c>
      <c r="M3849" s="42"/>
      <c r="N3849" s="20">
        <f>COUNTIFS($B$21:$B$5019,B3849)</f>
        <v>0</v>
      </c>
    </row>
    <row r="3850" spans="1:14" ht="18.600000000000001" thickBot="1" x14ac:dyDescent="0.5">
      <c r="A3850" s="22">
        <v>3830</v>
      </c>
      <c r="B3850" s="56"/>
      <c r="C3850" s="57"/>
      <c r="D3850" s="24"/>
      <c r="E3850" s="24"/>
      <c r="F3850" s="23">
        <f t="shared" si="1954"/>
        <v>0</v>
      </c>
      <c r="G3850" s="24"/>
      <c r="H3850" s="24"/>
      <c r="I3850" s="23">
        <f t="shared" si="1955"/>
        <v>0</v>
      </c>
      <c r="J3850" s="23">
        <f t="shared" si="1956"/>
        <v>0</v>
      </c>
      <c r="K3850" s="26" t="str">
        <f t="shared" si="1957"/>
        <v>0</v>
      </c>
      <c r="L3850" s="23">
        <f t="shared" si="1958"/>
        <v>0</v>
      </c>
      <c r="M3850" s="43"/>
      <c r="N3850" s="23">
        <f>COUNTIFS($B$21:$B$5019,B3850)</f>
        <v>0</v>
      </c>
    </row>
    <row r="3851" spans="1:14" x14ac:dyDescent="0.45">
      <c r="A3851" s="16">
        <v>3831</v>
      </c>
      <c r="B3851" s="52"/>
      <c r="C3851" s="53"/>
      <c r="D3851" s="18"/>
      <c r="E3851" s="18"/>
      <c r="F3851" s="17">
        <f>D3851-E3851</f>
        <v>0</v>
      </c>
      <c r="G3851" s="18"/>
      <c r="H3851" s="18"/>
      <c r="I3851" s="17">
        <f>G3851-H3851</f>
        <v>0</v>
      </c>
      <c r="J3851" s="17">
        <f>F3851+I3851</f>
        <v>0</v>
      </c>
      <c r="K3851" s="27" t="str">
        <f>IF(E3851&lt;0,"マイナス請求",IF(J3851=1900,"○",IF(J3851=0,"0",IF(J3851&lt;1900,"値引残","要確認"))))</f>
        <v>0</v>
      </c>
      <c r="L3851" s="17">
        <f>J3851</f>
        <v>0</v>
      </c>
      <c r="M3851" s="41"/>
      <c r="N3851" s="17">
        <f>COUNTIFS($B$21:$B$5019,B3851)</f>
        <v>0</v>
      </c>
    </row>
    <row r="3852" spans="1:14" x14ac:dyDescent="0.45">
      <c r="A3852" s="19">
        <v>3832</v>
      </c>
      <c r="B3852" s="54"/>
      <c r="C3852" s="55"/>
      <c r="D3852" s="21"/>
      <c r="E3852" s="21"/>
      <c r="F3852" s="20">
        <f t="shared" ref="F3852:F3860" si="1959">D3852-E3852</f>
        <v>0</v>
      </c>
      <c r="G3852" s="21"/>
      <c r="H3852" s="21"/>
      <c r="I3852" s="20">
        <f t="shared" ref="I3852:I3860" si="1960">G3852-H3852</f>
        <v>0</v>
      </c>
      <c r="J3852" s="20">
        <f t="shared" ref="J3852:J3860" si="1961">F3852+I3852</f>
        <v>0</v>
      </c>
      <c r="K3852" s="25" t="str">
        <f t="shared" ref="K3852:K3860" si="1962">IF(E3852&lt;0,"マイナス請求",IF(J3852=1900,"○",IF(J3852=0,"0",IF(J3852&lt;1900,"値引残","要確認"))))</f>
        <v>0</v>
      </c>
      <c r="L3852" s="20">
        <f t="shared" ref="L3852:L3860" si="1963">J3852</f>
        <v>0</v>
      </c>
      <c r="M3852" s="42"/>
      <c r="N3852" s="20">
        <f>COUNTIFS($B$21:$B$5019,B3852)</f>
        <v>0</v>
      </c>
    </row>
    <row r="3853" spans="1:14" x14ac:dyDescent="0.45">
      <c r="A3853" s="19">
        <v>3833</v>
      </c>
      <c r="B3853" s="54"/>
      <c r="C3853" s="55"/>
      <c r="D3853" s="21"/>
      <c r="E3853" s="21"/>
      <c r="F3853" s="20">
        <f t="shared" si="1959"/>
        <v>0</v>
      </c>
      <c r="G3853" s="21"/>
      <c r="H3853" s="21"/>
      <c r="I3853" s="20">
        <f t="shared" si="1960"/>
        <v>0</v>
      </c>
      <c r="J3853" s="20">
        <f t="shared" si="1961"/>
        <v>0</v>
      </c>
      <c r="K3853" s="25" t="str">
        <f t="shared" si="1962"/>
        <v>0</v>
      </c>
      <c r="L3853" s="20">
        <f t="shared" si="1963"/>
        <v>0</v>
      </c>
      <c r="M3853" s="42"/>
      <c r="N3853" s="20">
        <f>COUNTIFS($B$21:$B$5019,B3853)</f>
        <v>0</v>
      </c>
    </row>
    <row r="3854" spans="1:14" x14ac:dyDescent="0.45">
      <c r="A3854" s="19">
        <v>3834</v>
      </c>
      <c r="B3854" s="54"/>
      <c r="C3854" s="55"/>
      <c r="D3854" s="21"/>
      <c r="E3854" s="21"/>
      <c r="F3854" s="20">
        <f t="shared" si="1959"/>
        <v>0</v>
      </c>
      <c r="G3854" s="21"/>
      <c r="H3854" s="21"/>
      <c r="I3854" s="20">
        <f t="shared" si="1960"/>
        <v>0</v>
      </c>
      <c r="J3854" s="20">
        <f t="shared" si="1961"/>
        <v>0</v>
      </c>
      <c r="K3854" s="25" t="str">
        <f t="shared" si="1962"/>
        <v>0</v>
      </c>
      <c r="L3854" s="20">
        <f t="shared" si="1963"/>
        <v>0</v>
      </c>
      <c r="M3854" s="42"/>
      <c r="N3854" s="20">
        <f>COUNTIFS($B$21:$B$5019,B3854)</f>
        <v>0</v>
      </c>
    </row>
    <row r="3855" spans="1:14" x14ac:dyDescent="0.45">
      <c r="A3855" s="19">
        <v>3835</v>
      </c>
      <c r="B3855" s="54"/>
      <c r="C3855" s="55"/>
      <c r="D3855" s="21"/>
      <c r="E3855" s="21"/>
      <c r="F3855" s="20">
        <f t="shared" si="1959"/>
        <v>0</v>
      </c>
      <c r="G3855" s="21"/>
      <c r="H3855" s="21"/>
      <c r="I3855" s="20">
        <f t="shared" si="1960"/>
        <v>0</v>
      </c>
      <c r="J3855" s="20">
        <f t="shared" si="1961"/>
        <v>0</v>
      </c>
      <c r="K3855" s="25" t="str">
        <f t="shared" si="1962"/>
        <v>0</v>
      </c>
      <c r="L3855" s="20">
        <f t="shared" si="1963"/>
        <v>0</v>
      </c>
      <c r="M3855" s="42"/>
      <c r="N3855" s="20">
        <f>COUNTIFS($B$21:$B$5019,B3855)</f>
        <v>0</v>
      </c>
    </row>
    <row r="3856" spans="1:14" x14ac:dyDescent="0.45">
      <c r="A3856" s="19">
        <v>3836</v>
      </c>
      <c r="B3856" s="54"/>
      <c r="C3856" s="55"/>
      <c r="D3856" s="21"/>
      <c r="E3856" s="21"/>
      <c r="F3856" s="20">
        <f t="shared" si="1959"/>
        <v>0</v>
      </c>
      <c r="G3856" s="21"/>
      <c r="H3856" s="21"/>
      <c r="I3856" s="20">
        <f t="shared" si="1960"/>
        <v>0</v>
      </c>
      <c r="J3856" s="20">
        <f t="shared" si="1961"/>
        <v>0</v>
      </c>
      <c r="K3856" s="25" t="str">
        <f t="shared" si="1962"/>
        <v>0</v>
      </c>
      <c r="L3856" s="20">
        <f t="shared" si="1963"/>
        <v>0</v>
      </c>
      <c r="M3856" s="42"/>
      <c r="N3856" s="20">
        <f>COUNTIFS($B$21:$B$5019,B3856)</f>
        <v>0</v>
      </c>
    </row>
    <row r="3857" spans="1:14" x14ac:dyDescent="0.45">
      <c r="A3857" s="19">
        <v>3837</v>
      </c>
      <c r="B3857" s="54"/>
      <c r="C3857" s="55"/>
      <c r="D3857" s="21"/>
      <c r="E3857" s="21"/>
      <c r="F3857" s="20">
        <f t="shared" si="1959"/>
        <v>0</v>
      </c>
      <c r="G3857" s="21"/>
      <c r="H3857" s="21"/>
      <c r="I3857" s="20">
        <f t="shared" si="1960"/>
        <v>0</v>
      </c>
      <c r="J3857" s="20">
        <f t="shared" si="1961"/>
        <v>0</v>
      </c>
      <c r="K3857" s="25" t="str">
        <f t="shared" si="1962"/>
        <v>0</v>
      </c>
      <c r="L3857" s="20">
        <f t="shared" si="1963"/>
        <v>0</v>
      </c>
      <c r="M3857" s="42"/>
      <c r="N3857" s="20">
        <f>COUNTIFS($B$21:$B$5019,B3857)</f>
        <v>0</v>
      </c>
    </row>
    <row r="3858" spans="1:14" x14ac:dyDescent="0.45">
      <c r="A3858" s="19">
        <v>3838</v>
      </c>
      <c r="B3858" s="54"/>
      <c r="C3858" s="55"/>
      <c r="D3858" s="21"/>
      <c r="E3858" s="21"/>
      <c r="F3858" s="20">
        <f t="shared" si="1959"/>
        <v>0</v>
      </c>
      <c r="G3858" s="21"/>
      <c r="H3858" s="21"/>
      <c r="I3858" s="20">
        <f t="shared" si="1960"/>
        <v>0</v>
      </c>
      <c r="J3858" s="20">
        <f t="shared" si="1961"/>
        <v>0</v>
      </c>
      <c r="K3858" s="25" t="str">
        <f t="shared" si="1962"/>
        <v>0</v>
      </c>
      <c r="L3858" s="20">
        <f t="shared" si="1963"/>
        <v>0</v>
      </c>
      <c r="M3858" s="42"/>
      <c r="N3858" s="20">
        <f>COUNTIFS($B$21:$B$5019,B3858)</f>
        <v>0</v>
      </c>
    </row>
    <row r="3859" spans="1:14" x14ac:dyDescent="0.45">
      <c r="A3859" s="19">
        <v>3839</v>
      </c>
      <c r="B3859" s="54"/>
      <c r="C3859" s="55"/>
      <c r="D3859" s="21"/>
      <c r="E3859" s="21"/>
      <c r="F3859" s="20">
        <f t="shared" si="1959"/>
        <v>0</v>
      </c>
      <c r="G3859" s="21"/>
      <c r="H3859" s="21"/>
      <c r="I3859" s="20">
        <f t="shared" si="1960"/>
        <v>0</v>
      </c>
      <c r="J3859" s="20">
        <f t="shared" si="1961"/>
        <v>0</v>
      </c>
      <c r="K3859" s="25" t="str">
        <f t="shared" si="1962"/>
        <v>0</v>
      </c>
      <c r="L3859" s="20">
        <f t="shared" si="1963"/>
        <v>0</v>
      </c>
      <c r="M3859" s="42"/>
      <c r="N3859" s="20">
        <f>COUNTIFS($B$21:$B$5019,B3859)</f>
        <v>0</v>
      </c>
    </row>
    <row r="3860" spans="1:14" ht="18.600000000000001" thickBot="1" x14ac:dyDescent="0.5">
      <c r="A3860" s="22">
        <v>3840</v>
      </c>
      <c r="B3860" s="56"/>
      <c r="C3860" s="57"/>
      <c r="D3860" s="24"/>
      <c r="E3860" s="24"/>
      <c r="F3860" s="23">
        <f t="shared" si="1959"/>
        <v>0</v>
      </c>
      <c r="G3860" s="24"/>
      <c r="H3860" s="24"/>
      <c r="I3860" s="23">
        <f t="shared" si="1960"/>
        <v>0</v>
      </c>
      <c r="J3860" s="23">
        <f t="shared" si="1961"/>
        <v>0</v>
      </c>
      <c r="K3860" s="26" t="str">
        <f t="shared" si="1962"/>
        <v>0</v>
      </c>
      <c r="L3860" s="23">
        <f t="shared" si="1963"/>
        <v>0</v>
      </c>
      <c r="M3860" s="43"/>
      <c r="N3860" s="23">
        <f>COUNTIFS($B$21:$B$5019,B3860)</f>
        <v>0</v>
      </c>
    </row>
    <row r="3861" spans="1:14" x14ac:dyDescent="0.45">
      <c r="A3861" s="16">
        <v>3841</v>
      </c>
      <c r="B3861" s="52"/>
      <c r="C3861" s="53"/>
      <c r="D3861" s="18"/>
      <c r="E3861" s="18"/>
      <c r="F3861" s="17">
        <f>D3861-E3861</f>
        <v>0</v>
      </c>
      <c r="G3861" s="18"/>
      <c r="H3861" s="18"/>
      <c r="I3861" s="17">
        <f>G3861-H3861</f>
        <v>0</v>
      </c>
      <c r="J3861" s="17">
        <f>F3861+I3861</f>
        <v>0</v>
      </c>
      <c r="K3861" s="27" t="str">
        <f>IF(E3861&lt;0,"マイナス請求",IF(J3861=1900,"○",IF(J3861=0,"0",IF(J3861&lt;1900,"値引残","要確認"))))</f>
        <v>0</v>
      </c>
      <c r="L3861" s="17">
        <f>J3861</f>
        <v>0</v>
      </c>
      <c r="M3861" s="41"/>
      <c r="N3861" s="17">
        <f>COUNTIFS($B$21:$B$5019,B3861)</f>
        <v>0</v>
      </c>
    </row>
    <row r="3862" spans="1:14" x14ac:dyDescent="0.45">
      <c r="A3862" s="19">
        <v>3842</v>
      </c>
      <c r="B3862" s="54"/>
      <c r="C3862" s="55"/>
      <c r="D3862" s="21"/>
      <c r="E3862" s="21"/>
      <c r="F3862" s="20">
        <f t="shared" ref="F3862:F3870" si="1964">D3862-E3862</f>
        <v>0</v>
      </c>
      <c r="G3862" s="21"/>
      <c r="H3862" s="21"/>
      <c r="I3862" s="20">
        <f t="shared" ref="I3862:I3870" si="1965">G3862-H3862</f>
        <v>0</v>
      </c>
      <c r="J3862" s="20">
        <f t="shared" ref="J3862:J3870" si="1966">F3862+I3862</f>
        <v>0</v>
      </c>
      <c r="K3862" s="25" t="str">
        <f t="shared" ref="K3862:K3870" si="1967">IF(E3862&lt;0,"マイナス請求",IF(J3862=1900,"○",IF(J3862=0,"0",IF(J3862&lt;1900,"値引残","要確認"))))</f>
        <v>0</v>
      </c>
      <c r="L3862" s="20">
        <f t="shared" ref="L3862:L3870" si="1968">J3862</f>
        <v>0</v>
      </c>
      <c r="M3862" s="42"/>
      <c r="N3862" s="20">
        <f>COUNTIFS($B$21:$B$5019,B3862)</f>
        <v>0</v>
      </c>
    </row>
    <row r="3863" spans="1:14" x14ac:dyDescent="0.45">
      <c r="A3863" s="19">
        <v>3843</v>
      </c>
      <c r="B3863" s="54"/>
      <c r="C3863" s="55"/>
      <c r="D3863" s="21"/>
      <c r="E3863" s="21"/>
      <c r="F3863" s="20">
        <f t="shared" si="1964"/>
        <v>0</v>
      </c>
      <c r="G3863" s="21"/>
      <c r="H3863" s="21"/>
      <c r="I3863" s="20">
        <f t="shared" si="1965"/>
        <v>0</v>
      </c>
      <c r="J3863" s="20">
        <f t="shared" si="1966"/>
        <v>0</v>
      </c>
      <c r="K3863" s="25" t="str">
        <f t="shared" si="1967"/>
        <v>0</v>
      </c>
      <c r="L3863" s="20">
        <f t="shared" si="1968"/>
        <v>0</v>
      </c>
      <c r="M3863" s="42"/>
      <c r="N3863" s="20">
        <f>COUNTIFS($B$21:$B$5019,B3863)</f>
        <v>0</v>
      </c>
    </row>
    <row r="3864" spans="1:14" x14ac:dyDescent="0.45">
      <c r="A3864" s="19">
        <v>3844</v>
      </c>
      <c r="B3864" s="54"/>
      <c r="C3864" s="55"/>
      <c r="D3864" s="21"/>
      <c r="E3864" s="21"/>
      <c r="F3864" s="20">
        <f t="shared" si="1964"/>
        <v>0</v>
      </c>
      <c r="G3864" s="21"/>
      <c r="H3864" s="21"/>
      <c r="I3864" s="20">
        <f t="shared" si="1965"/>
        <v>0</v>
      </c>
      <c r="J3864" s="20">
        <f t="shared" si="1966"/>
        <v>0</v>
      </c>
      <c r="K3864" s="25" t="str">
        <f t="shared" si="1967"/>
        <v>0</v>
      </c>
      <c r="L3864" s="20">
        <f t="shared" si="1968"/>
        <v>0</v>
      </c>
      <c r="M3864" s="42"/>
      <c r="N3864" s="20">
        <f>COUNTIFS($B$21:$B$5019,B3864)</f>
        <v>0</v>
      </c>
    </row>
    <row r="3865" spans="1:14" x14ac:dyDescent="0.45">
      <c r="A3865" s="19">
        <v>3845</v>
      </c>
      <c r="B3865" s="54"/>
      <c r="C3865" s="55"/>
      <c r="D3865" s="21"/>
      <c r="E3865" s="21"/>
      <c r="F3865" s="20">
        <f t="shared" si="1964"/>
        <v>0</v>
      </c>
      <c r="G3865" s="21"/>
      <c r="H3865" s="21"/>
      <c r="I3865" s="20">
        <f t="shared" si="1965"/>
        <v>0</v>
      </c>
      <c r="J3865" s="20">
        <f t="shared" si="1966"/>
        <v>0</v>
      </c>
      <c r="K3865" s="25" t="str">
        <f t="shared" si="1967"/>
        <v>0</v>
      </c>
      <c r="L3865" s="20">
        <f t="shared" si="1968"/>
        <v>0</v>
      </c>
      <c r="M3865" s="42"/>
      <c r="N3865" s="20">
        <f>COUNTIFS($B$21:$B$5019,B3865)</f>
        <v>0</v>
      </c>
    </row>
    <row r="3866" spans="1:14" x14ac:dyDescent="0.45">
      <c r="A3866" s="19">
        <v>3846</v>
      </c>
      <c r="B3866" s="54"/>
      <c r="C3866" s="55"/>
      <c r="D3866" s="21"/>
      <c r="E3866" s="21"/>
      <c r="F3866" s="20">
        <f t="shared" si="1964"/>
        <v>0</v>
      </c>
      <c r="G3866" s="21"/>
      <c r="H3866" s="21"/>
      <c r="I3866" s="20">
        <f t="shared" si="1965"/>
        <v>0</v>
      </c>
      <c r="J3866" s="20">
        <f t="shared" si="1966"/>
        <v>0</v>
      </c>
      <c r="K3866" s="25" t="str">
        <f t="shared" si="1967"/>
        <v>0</v>
      </c>
      <c r="L3866" s="20">
        <f t="shared" si="1968"/>
        <v>0</v>
      </c>
      <c r="M3866" s="42"/>
      <c r="N3866" s="20">
        <f>COUNTIFS($B$21:$B$5019,B3866)</f>
        <v>0</v>
      </c>
    </row>
    <row r="3867" spans="1:14" x14ac:dyDescent="0.45">
      <c r="A3867" s="19">
        <v>3847</v>
      </c>
      <c r="B3867" s="54"/>
      <c r="C3867" s="55"/>
      <c r="D3867" s="21"/>
      <c r="E3867" s="21"/>
      <c r="F3867" s="20">
        <f t="shared" si="1964"/>
        <v>0</v>
      </c>
      <c r="G3867" s="21"/>
      <c r="H3867" s="21"/>
      <c r="I3867" s="20">
        <f t="shared" si="1965"/>
        <v>0</v>
      </c>
      <c r="J3867" s="20">
        <f t="shared" si="1966"/>
        <v>0</v>
      </c>
      <c r="K3867" s="25" t="str">
        <f t="shared" si="1967"/>
        <v>0</v>
      </c>
      <c r="L3867" s="20">
        <f t="shared" si="1968"/>
        <v>0</v>
      </c>
      <c r="M3867" s="42"/>
      <c r="N3867" s="20">
        <f>COUNTIFS($B$21:$B$5019,B3867)</f>
        <v>0</v>
      </c>
    </row>
    <row r="3868" spans="1:14" x14ac:dyDescent="0.45">
      <c r="A3868" s="19">
        <v>3848</v>
      </c>
      <c r="B3868" s="54"/>
      <c r="C3868" s="55"/>
      <c r="D3868" s="21"/>
      <c r="E3868" s="21"/>
      <c r="F3868" s="20">
        <f t="shared" si="1964"/>
        <v>0</v>
      </c>
      <c r="G3868" s="21"/>
      <c r="H3868" s="21"/>
      <c r="I3868" s="20">
        <f t="shared" si="1965"/>
        <v>0</v>
      </c>
      <c r="J3868" s="20">
        <f t="shared" si="1966"/>
        <v>0</v>
      </c>
      <c r="K3868" s="25" t="str">
        <f t="shared" si="1967"/>
        <v>0</v>
      </c>
      <c r="L3868" s="20">
        <f t="shared" si="1968"/>
        <v>0</v>
      </c>
      <c r="M3868" s="42"/>
      <c r="N3868" s="20">
        <f>COUNTIFS($B$21:$B$5019,B3868)</f>
        <v>0</v>
      </c>
    </row>
    <row r="3869" spans="1:14" x14ac:dyDescent="0.45">
      <c r="A3869" s="19">
        <v>3849</v>
      </c>
      <c r="B3869" s="54"/>
      <c r="C3869" s="55"/>
      <c r="D3869" s="21"/>
      <c r="E3869" s="21"/>
      <c r="F3869" s="20">
        <f t="shared" si="1964"/>
        <v>0</v>
      </c>
      <c r="G3869" s="21"/>
      <c r="H3869" s="21"/>
      <c r="I3869" s="20">
        <f t="shared" si="1965"/>
        <v>0</v>
      </c>
      <c r="J3869" s="20">
        <f t="shared" si="1966"/>
        <v>0</v>
      </c>
      <c r="K3869" s="25" t="str">
        <f t="shared" si="1967"/>
        <v>0</v>
      </c>
      <c r="L3869" s="20">
        <f t="shared" si="1968"/>
        <v>0</v>
      </c>
      <c r="M3869" s="42"/>
      <c r="N3869" s="20">
        <f>COUNTIFS($B$21:$B$5019,B3869)</f>
        <v>0</v>
      </c>
    </row>
    <row r="3870" spans="1:14" ht="18.600000000000001" thickBot="1" x14ac:dyDescent="0.5">
      <c r="A3870" s="22">
        <v>3850</v>
      </c>
      <c r="B3870" s="56"/>
      <c r="C3870" s="57"/>
      <c r="D3870" s="24"/>
      <c r="E3870" s="24"/>
      <c r="F3870" s="23">
        <f t="shared" si="1964"/>
        <v>0</v>
      </c>
      <c r="G3870" s="24"/>
      <c r="H3870" s="24"/>
      <c r="I3870" s="23">
        <f t="shared" si="1965"/>
        <v>0</v>
      </c>
      <c r="J3870" s="23">
        <f t="shared" si="1966"/>
        <v>0</v>
      </c>
      <c r="K3870" s="26" t="str">
        <f t="shared" si="1967"/>
        <v>0</v>
      </c>
      <c r="L3870" s="23">
        <f t="shared" si="1968"/>
        <v>0</v>
      </c>
      <c r="M3870" s="43"/>
      <c r="N3870" s="23">
        <f>COUNTIFS($B$21:$B$5019,B3870)</f>
        <v>0</v>
      </c>
    </row>
    <row r="3871" spans="1:14" x14ac:dyDescent="0.45">
      <c r="A3871" s="16">
        <v>3851</v>
      </c>
      <c r="B3871" s="52"/>
      <c r="C3871" s="53"/>
      <c r="D3871" s="18"/>
      <c r="E3871" s="18"/>
      <c r="F3871" s="17">
        <f>D3871-E3871</f>
        <v>0</v>
      </c>
      <c r="G3871" s="18"/>
      <c r="H3871" s="18"/>
      <c r="I3871" s="17">
        <f>G3871-H3871</f>
        <v>0</v>
      </c>
      <c r="J3871" s="17">
        <f>F3871+I3871</f>
        <v>0</v>
      </c>
      <c r="K3871" s="27" t="str">
        <f>IF(E3871&lt;0,"マイナス請求",IF(J3871=1900,"○",IF(J3871=0,"0",IF(J3871&lt;1900,"値引残","要確認"))))</f>
        <v>0</v>
      </c>
      <c r="L3871" s="17">
        <f>J3871</f>
        <v>0</v>
      </c>
      <c r="M3871" s="41"/>
      <c r="N3871" s="17">
        <f>COUNTIFS($B$21:$B$5019,B3871)</f>
        <v>0</v>
      </c>
    </row>
    <row r="3872" spans="1:14" x14ac:dyDescent="0.45">
      <c r="A3872" s="19">
        <v>3852</v>
      </c>
      <c r="B3872" s="54"/>
      <c r="C3872" s="55"/>
      <c r="D3872" s="21"/>
      <c r="E3872" s="21"/>
      <c r="F3872" s="20">
        <f t="shared" ref="F3872:F3880" si="1969">D3872-E3872</f>
        <v>0</v>
      </c>
      <c r="G3872" s="21"/>
      <c r="H3872" s="21"/>
      <c r="I3872" s="20">
        <f t="shared" ref="I3872:I3880" si="1970">G3872-H3872</f>
        <v>0</v>
      </c>
      <c r="J3872" s="20">
        <f t="shared" ref="J3872:J3880" si="1971">F3872+I3872</f>
        <v>0</v>
      </c>
      <c r="K3872" s="25" t="str">
        <f t="shared" ref="K3872:K3880" si="1972">IF(E3872&lt;0,"マイナス請求",IF(J3872=1900,"○",IF(J3872=0,"0",IF(J3872&lt;1900,"値引残","要確認"))))</f>
        <v>0</v>
      </c>
      <c r="L3872" s="20">
        <f t="shared" ref="L3872:L3880" si="1973">J3872</f>
        <v>0</v>
      </c>
      <c r="M3872" s="42"/>
      <c r="N3872" s="20">
        <f>COUNTIFS($B$21:$B$5019,B3872)</f>
        <v>0</v>
      </c>
    </row>
    <row r="3873" spans="1:14" x14ac:dyDescent="0.45">
      <c r="A3873" s="19">
        <v>3853</v>
      </c>
      <c r="B3873" s="54"/>
      <c r="C3873" s="55"/>
      <c r="D3873" s="21"/>
      <c r="E3873" s="21"/>
      <c r="F3873" s="20">
        <f t="shared" si="1969"/>
        <v>0</v>
      </c>
      <c r="G3873" s="21"/>
      <c r="H3873" s="21"/>
      <c r="I3873" s="20">
        <f t="shared" si="1970"/>
        <v>0</v>
      </c>
      <c r="J3873" s="20">
        <f t="shared" si="1971"/>
        <v>0</v>
      </c>
      <c r="K3873" s="25" t="str">
        <f t="shared" si="1972"/>
        <v>0</v>
      </c>
      <c r="L3873" s="20">
        <f t="shared" si="1973"/>
        <v>0</v>
      </c>
      <c r="M3873" s="42"/>
      <c r="N3873" s="20">
        <f>COUNTIFS($B$21:$B$5019,B3873)</f>
        <v>0</v>
      </c>
    </row>
    <row r="3874" spans="1:14" x14ac:dyDescent="0.45">
      <c r="A3874" s="19">
        <v>3854</v>
      </c>
      <c r="B3874" s="54"/>
      <c r="C3874" s="55"/>
      <c r="D3874" s="21"/>
      <c r="E3874" s="21"/>
      <c r="F3874" s="20">
        <f t="shared" si="1969"/>
        <v>0</v>
      </c>
      <c r="G3874" s="21"/>
      <c r="H3874" s="21"/>
      <c r="I3874" s="20">
        <f t="shared" si="1970"/>
        <v>0</v>
      </c>
      <c r="J3874" s="20">
        <f t="shared" si="1971"/>
        <v>0</v>
      </c>
      <c r="K3874" s="25" t="str">
        <f t="shared" si="1972"/>
        <v>0</v>
      </c>
      <c r="L3874" s="20">
        <f t="shared" si="1973"/>
        <v>0</v>
      </c>
      <c r="M3874" s="42"/>
      <c r="N3874" s="20">
        <f>COUNTIFS($B$21:$B$5019,B3874)</f>
        <v>0</v>
      </c>
    </row>
    <row r="3875" spans="1:14" x14ac:dyDescent="0.45">
      <c r="A3875" s="19">
        <v>3855</v>
      </c>
      <c r="B3875" s="54"/>
      <c r="C3875" s="55"/>
      <c r="D3875" s="21"/>
      <c r="E3875" s="21"/>
      <c r="F3875" s="20">
        <f t="shared" si="1969"/>
        <v>0</v>
      </c>
      <c r="G3875" s="21"/>
      <c r="H3875" s="21"/>
      <c r="I3875" s="20">
        <f t="shared" si="1970"/>
        <v>0</v>
      </c>
      <c r="J3875" s="20">
        <f t="shared" si="1971"/>
        <v>0</v>
      </c>
      <c r="K3875" s="25" t="str">
        <f t="shared" si="1972"/>
        <v>0</v>
      </c>
      <c r="L3875" s="20">
        <f t="shared" si="1973"/>
        <v>0</v>
      </c>
      <c r="M3875" s="42"/>
      <c r="N3875" s="20">
        <f>COUNTIFS($B$21:$B$5019,B3875)</f>
        <v>0</v>
      </c>
    </row>
    <row r="3876" spans="1:14" x14ac:dyDescent="0.45">
      <c r="A3876" s="19">
        <v>3856</v>
      </c>
      <c r="B3876" s="54"/>
      <c r="C3876" s="55"/>
      <c r="D3876" s="21"/>
      <c r="E3876" s="21"/>
      <c r="F3876" s="20">
        <f t="shared" si="1969"/>
        <v>0</v>
      </c>
      <c r="G3876" s="21"/>
      <c r="H3876" s="21"/>
      <c r="I3876" s="20">
        <f t="shared" si="1970"/>
        <v>0</v>
      </c>
      <c r="J3876" s="20">
        <f t="shared" si="1971"/>
        <v>0</v>
      </c>
      <c r="K3876" s="25" t="str">
        <f t="shared" si="1972"/>
        <v>0</v>
      </c>
      <c r="L3876" s="20">
        <f t="shared" si="1973"/>
        <v>0</v>
      </c>
      <c r="M3876" s="42"/>
      <c r="N3876" s="20">
        <f>COUNTIFS($B$21:$B$5019,B3876)</f>
        <v>0</v>
      </c>
    </row>
    <row r="3877" spans="1:14" x14ac:dyDescent="0.45">
      <c r="A3877" s="19">
        <v>3857</v>
      </c>
      <c r="B3877" s="54"/>
      <c r="C3877" s="55"/>
      <c r="D3877" s="21"/>
      <c r="E3877" s="21"/>
      <c r="F3877" s="20">
        <f t="shared" si="1969"/>
        <v>0</v>
      </c>
      <c r="G3877" s="21"/>
      <c r="H3877" s="21"/>
      <c r="I3877" s="20">
        <f t="shared" si="1970"/>
        <v>0</v>
      </c>
      <c r="J3877" s="20">
        <f t="shared" si="1971"/>
        <v>0</v>
      </c>
      <c r="K3877" s="25" t="str">
        <f t="shared" si="1972"/>
        <v>0</v>
      </c>
      <c r="L3877" s="20">
        <f t="shared" si="1973"/>
        <v>0</v>
      </c>
      <c r="M3877" s="42"/>
      <c r="N3877" s="20">
        <f>COUNTIFS($B$21:$B$5019,B3877)</f>
        <v>0</v>
      </c>
    </row>
    <row r="3878" spans="1:14" x14ac:dyDescent="0.45">
      <c r="A3878" s="19">
        <v>3858</v>
      </c>
      <c r="B3878" s="54"/>
      <c r="C3878" s="55"/>
      <c r="D3878" s="21"/>
      <c r="E3878" s="21"/>
      <c r="F3878" s="20">
        <f t="shared" si="1969"/>
        <v>0</v>
      </c>
      <c r="G3878" s="21"/>
      <c r="H3878" s="21"/>
      <c r="I3878" s="20">
        <f t="shared" si="1970"/>
        <v>0</v>
      </c>
      <c r="J3878" s="20">
        <f t="shared" si="1971"/>
        <v>0</v>
      </c>
      <c r="K3878" s="25" t="str">
        <f t="shared" si="1972"/>
        <v>0</v>
      </c>
      <c r="L3878" s="20">
        <f t="shared" si="1973"/>
        <v>0</v>
      </c>
      <c r="M3878" s="42"/>
      <c r="N3878" s="20">
        <f>COUNTIFS($B$21:$B$5019,B3878)</f>
        <v>0</v>
      </c>
    </row>
    <row r="3879" spans="1:14" x14ac:dyDescent="0.45">
      <c r="A3879" s="19">
        <v>3859</v>
      </c>
      <c r="B3879" s="54"/>
      <c r="C3879" s="55"/>
      <c r="D3879" s="21"/>
      <c r="E3879" s="21"/>
      <c r="F3879" s="20">
        <f t="shared" si="1969"/>
        <v>0</v>
      </c>
      <c r="G3879" s="21"/>
      <c r="H3879" s="21"/>
      <c r="I3879" s="20">
        <f t="shared" si="1970"/>
        <v>0</v>
      </c>
      <c r="J3879" s="20">
        <f t="shared" si="1971"/>
        <v>0</v>
      </c>
      <c r="K3879" s="25" t="str">
        <f t="shared" si="1972"/>
        <v>0</v>
      </c>
      <c r="L3879" s="20">
        <f t="shared" si="1973"/>
        <v>0</v>
      </c>
      <c r="M3879" s="42"/>
      <c r="N3879" s="20">
        <f>COUNTIFS($B$21:$B$5019,B3879)</f>
        <v>0</v>
      </c>
    </row>
    <row r="3880" spans="1:14" ht="18.600000000000001" thickBot="1" x14ac:dyDescent="0.5">
      <c r="A3880" s="22">
        <v>3860</v>
      </c>
      <c r="B3880" s="56"/>
      <c r="C3880" s="57"/>
      <c r="D3880" s="24"/>
      <c r="E3880" s="24"/>
      <c r="F3880" s="23">
        <f t="shared" si="1969"/>
        <v>0</v>
      </c>
      <c r="G3880" s="24"/>
      <c r="H3880" s="24"/>
      <c r="I3880" s="23">
        <f t="shared" si="1970"/>
        <v>0</v>
      </c>
      <c r="J3880" s="23">
        <f t="shared" si="1971"/>
        <v>0</v>
      </c>
      <c r="K3880" s="26" t="str">
        <f t="shared" si="1972"/>
        <v>0</v>
      </c>
      <c r="L3880" s="23">
        <f t="shared" si="1973"/>
        <v>0</v>
      </c>
      <c r="M3880" s="43"/>
      <c r="N3880" s="23">
        <f>COUNTIFS($B$21:$B$5019,B3880)</f>
        <v>0</v>
      </c>
    </row>
    <row r="3881" spans="1:14" x14ac:dyDescent="0.45">
      <c r="A3881" s="16">
        <v>3861</v>
      </c>
      <c r="B3881" s="52"/>
      <c r="C3881" s="53"/>
      <c r="D3881" s="18"/>
      <c r="E3881" s="18"/>
      <c r="F3881" s="17">
        <f>D3881-E3881</f>
        <v>0</v>
      </c>
      <c r="G3881" s="18"/>
      <c r="H3881" s="18"/>
      <c r="I3881" s="17">
        <f>G3881-H3881</f>
        <v>0</v>
      </c>
      <c r="J3881" s="17">
        <f>F3881+I3881</f>
        <v>0</v>
      </c>
      <c r="K3881" s="27" t="str">
        <f>IF(E3881&lt;0,"マイナス請求",IF(J3881=1900,"○",IF(J3881=0,"0",IF(J3881&lt;1900,"値引残","要確認"))))</f>
        <v>0</v>
      </c>
      <c r="L3881" s="17">
        <f>J3881</f>
        <v>0</v>
      </c>
      <c r="M3881" s="41"/>
      <c r="N3881" s="17">
        <f>COUNTIFS($B$21:$B$5019,B3881)</f>
        <v>0</v>
      </c>
    </row>
    <row r="3882" spans="1:14" x14ac:dyDescent="0.45">
      <c r="A3882" s="19">
        <v>3862</v>
      </c>
      <c r="B3882" s="54"/>
      <c r="C3882" s="55"/>
      <c r="D3882" s="21"/>
      <c r="E3882" s="21"/>
      <c r="F3882" s="20">
        <f t="shared" ref="F3882:F3890" si="1974">D3882-E3882</f>
        <v>0</v>
      </c>
      <c r="G3882" s="21"/>
      <c r="H3882" s="21"/>
      <c r="I3882" s="20">
        <f t="shared" ref="I3882:I3890" si="1975">G3882-H3882</f>
        <v>0</v>
      </c>
      <c r="J3882" s="20">
        <f t="shared" ref="J3882:J3890" si="1976">F3882+I3882</f>
        <v>0</v>
      </c>
      <c r="K3882" s="25" t="str">
        <f t="shared" ref="K3882:K3890" si="1977">IF(E3882&lt;0,"マイナス請求",IF(J3882=1900,"○",IF(J3882=0,"0",IF(J3882&lt;1900,"値引残","要確認"))))</f>
        <v>0</v>
      </c>
      <c r="L3882" s="20">
        <f t="shared" ref="L3882:L3890" si="1978">J3882</f>
        <v>0</v>
      </c>
      <c r="M3882" s="42"/>
      <c r="N3882" s="20">
        <f>COUNTIFS($B$21:$B$5019,B3882)</f>
        <v>0</v>
      </c>
    </row>
    <row r="3883" spans="1:14" x14ac:dyDescent="0.45">
      <c r="A3883" s="19">
        <v>3863</v>
      </c>
      <c r="B3883" s="54"/>
      <c r="C3883" s="55"/>
      <c r="D3883" s="21"/>
      <c r="E3883" s="21"/>
      <c r="F3883" s="20">
        <f t="shared" si="1974"/>
        <v>0</v>
      </c>
      <c r="G3883" s="21"/>
      <c r="H3883" s="21"/>
      <c r="I3883" s="20">
        <f t="shared" si="1975"/>
        <v>0</v>
      </c>
      <c r="J3883" s="20">
        <f t="shared" si="1976"/>
        <v>0</v>
      </c>
      <c r="K3883" s="25" t="str">
        <f t="shared" si="1977"/>
        <v>0</v>
      </c>
      <c r="L3883" s="20">
        <f t="shared" si="1978"/>
        <v>0</v>
      </c>
      <c r="M3883" s="42"/>
      <c r="N3883" s="20">
        <f>COUNTIFS($B$21:$B$5019,B3883)</f>
        <v>0</v>
      </c>
    </row>
    <row r="3884" spans="1:14" x14ac:dyDescent="0.45">
      <c r="A3884" s="19">
        <v>3864</v>
      </c>
      <c r="B3884" s="54"/>
      <c r="C3884" s="55"/>
      <c r="D3884" s="21"/>
      <c r="E3884" s="21"/>
      <c r="F3884" s="20">
        <f t="shared" si="1974"/>
        <v>0</v>
      </c>
      <c r="G3884" s="21"/>
      <c r="H3884" s="21"/>
      <c r="I3884" s="20">
        <f t="shared" si="1975"/>
        <v>0</v>
      </c>
      <c r="J3884" s="20">
        <f t="shared" si="1976"/>
        <v>0</v>
      </c>
      <c r="K3884" s="25" t="str">
        <f t="shared" si="1977"/>
        <v>0</v>
      </c>
      <c r="L3884" s="20">
        <f t="shared" si="1978"/>
        <v>0</v>
      </c>
      <c r="M3884" s="42"/>
      <c r="N3884" s="20">
        <f>COUNTIFS($B$21:$B$5019,B3884)</f>
        <v>0</v>
      </c>
    </row>
    <row r="3885" spans="1:14" x14ac:dyDescent="0.45">
      <c r="A3885" s="19">
        <v>3865</v>
      </c>
      <c r="B3885" s="54"/>
      <c r="C3885" s="55"/>
      <c r="D3885" s="21"/>
      <c r="E3885" s="21"/>
      <c r="F3885" s="20">
        <f t="shared" si="1974"/>
        <v>0</v>
      </c>
      <c r="G3885" s="21"/>
      <c r="H3885" s="21"/>
      <c r="I3885" s="20">
        <f t="shared" si="1975"/>
        <v>0</v>
      </c>
      <c r="J3885" s="20">
        <f t="shared" si="1976"/>
        <v>0</v>
      </c>
      <c r="K3885" s="25" t="str">
        <f t="shared" si="1977"/>
        <v>0</v>
      </c>
      <c r="L3885" s="20">
        <f t="shared" si="1978"/>
        <v>0</v>
      </c>
      <c r="M3885" s="42"/>
      <c r="N3885" s="20">
        <f>COUNTIFS($B$21:$B$5019,B3885)</f>
        <v>0</v>
      </c>
    </row>
    <row r="3886" spans="1:14" x14ac:dyDescent="0.45">
      <c r="A3886" s="19">
        <v>3866</v>
      </c>
      <c r="B3886" s="54"/>
      <c r="C3886" s="55"/>
      <c r="D3886" s="21"/>
      <c r="E3886" s="21"/>
      <c r="F3886" s="20">
        <f t="shared" si="1974"/>
        <v>0</v>
      </c>
      <c r="G3886" s="21"/>
      <c r="H3886" s="21"/>
      <c r="I3886" s="20">
        <f t="shared" si="1975"/>
        <v>0</v>
      </c>
      <c r="J3886" s="20">
        <f t="shared" si="1976"/>
        <v>0</v>
      </c>
      <c r="K3886" s="25" t="str">
        <f t="shared" si="1977"/>
        <v>0</v>
      </c>
      <c r="L3886" s="20">
        <f t="shared" si="1978"/>
        <v>0</v>
      </c>
      <c r="M3886" s="42"/>
      <c r="N3886" s="20">
        <f>COUNTIFS($B$21:$B$5019,B3886)</f>
        <v>0</v>
      </c>
    </row>
    <row r="3887" spans="1:14" x14ac:dyDescent="0.45">
      <c r="A3887" s="19">
        <v>3867</v>
      </c>
      <c r="B3887" s="54"/>
      <c r="C3887" s="55"/>
      <c r="D3887" s="21"/>
      <c r="E3887" s="21"/>
      <c r="F3887" s="20">
        <f t="shared" si="1974"/>
        <v>0</v>
      </c>
      <c r="G3887" s="21"/>
      <c r="H3887" s="21"/>
      <c r="I3887" s="20">
        <f t="shared" si="1975"/>
        <v>0</v>
      </c>
      <c r="J3887" s="20">
        <f t="shared" si="1976"/>
        <v>0</v>
      </c>
      <c r="K3887" s="25" t="str">
        <f t="shared" si="1977"/>
        <v>0</v>
      </c>
      <c r="L3887" s="20">
        <f t="shared" si="1978"/>
        <v>0</v>
      </c>
      <c r="M3887" s="42"/>
      <c r="N3887" s="20">
        <f>COUNTIFS($B$21:$B$5019,B3887)</f>
        <v>0</v>
      </c>
    </row>
    <row r="3888" spans="1:14" x14ac:dyDescent="0.45">
      <c r="A3888" s="19">
        <v>3868</v>
      </c>
      <c r="B3888" s="54"/>
      <c r="C3888" s="55"/>
      <c r="D3888" s="21"/>
      <c r="E3888" s="21"/>
      <c r="F3888" s="20">
        <f t="shared" si="1974"/>
        <v>0</v>
      </c>
      <c r="G3888" s="21"/>
      <c r="H3888" s="21"/>
      <c r="I3888" s="20">
        <f t="shared" si="1975"/>
        <v>0</v>
      </c>
      <c r="J3888" s="20">
        <f t="shared" si="1976"/>
        <v>0</v>
      </c>
      <c r="K3888" s="25" t="str">
        <f t="shared" si="1977"/>
        <v>0</v>
      </c>
      <c r="L3888" s="20">
        <f t="shared" si="1978"/>
        <v>0</v>
      </c>
      <c r="M3888" s="42"/>
      <c r="N3888" s="20">
        <f>COUNTIFS($B$21:$B$5019,B3888)</f>
        <v>0</v>
      </c>
    </row>
    <row r="3889" spans="1:14" x14ac:dyDescent="0.45">
      <c r="A3889" s="19">
        <v>3869</v>
      </c>
      <c r="B3889" s="54"/>
      <c r="C3889" s="55"/>
      <c r="D3889" s="21"/>
      <c r="E3889" s="21"/>
      <c r="F3889" s="20">
        <f t="shared" si="1974"/>
        <v>0</v>
      </c>
      <c r="G3889" s="21"/>
      <c r="H3889" s="21"/>
      <c r="I3889" s="20">
        <f t="shared" si="1975"/>
        <v>0</v>
      </c>
      <c r="J3889" s="20">
        <f t="shared" si="1976"/>
        <v>0</v>
      </c>
      <c r="K3889" s="25" t="str">
        <f t="shared" si="1977"/>
        <v>0</v>
      </c>
      <c r="L3889" s="20">
        <f t="shared" si="1978"/>
        <v>0</v>
      </c>
      <c r="M3889" s="42"/>
      <c r="N3889" s="20">
        <f>COUNTIFS($B$21:$B$5019,B3889)</f>
        <v>0</v>
      </c>
    </row>
    <row r="3890" spans="1:14" ht="18.600000000000001" thickBot="1" x14ac:dyDescent="0.5">
      <c r="A3890" s="22">
        <v>3870</v>
      </c>
      <c r="B3890" s="56"/>
      <c r="C3890" s="57"/>
      <c r="D3890" s="24"/>
      <c r="E3890" s="24"/>
      <c r="F3890" s="23">
        <f t="shared" si="1974"/>
        <v>0</v>
      </c>
      <c r="G3890" s="24"/>
      <c r="H3890" s="24"/>
      <c r="I3890" s="23">
        <f t="shared" si="1975"/>
        <v>0</v>
      </c>
      <c r="J3890" s="23">
        <f t="shared" si="1976"/>
        <v>0</v>
      </c>
      <c r="K3890" s="26" t="str">
        <f t="shared" si="1977"/>
        <v>0</v>
      </c>
      <c r="L3890" s="23">
        <f t="shared" si="1978"/>
        <v>0</v>
      </c>
      <c r="M3890" s="43"/>
      <c r="N3890" s="23">
        <f>COUNTIFS($B$21:$B$5019,B3890)</f>
        <v>0</v>
      </c>
    </row>
    <row r="3891" spans="1:14" x14ac:dyDescent="0.45">
      <c r="A3891" s="16">
        <v>3871</v>
      </c>
      <c r="B3891" s="52"/>
      <c r="C3891" s="53"/>
      <c r="D3891" s="18"/>
      <c r="E3891" s="18"/>
      <c r="F3891" s="17">
        <f>D3891-E3891</f>
        <v>0</v>
      </c>
      <c r="G3891" s="18"/>
      <c r="H3891" s="18"/>
      <c r="I3891" s="17">
        <f>G3891-H3891</f>
        <v>0</v>
      </c>
      <c r="J3891" s="17">
        <f>F3891+I3891</f>
        <v>0</v>
      </c>
      <c r="K3891" s="27" t="str">
        <f>IF(E3891&lt;0,"マイナス請求",IF(J3891=1900,"○",IF(J3891=0,"0",IF(J3891&lt;1900,"値引残","要確認"))))</f>
        <v>0</v>
      </c>
      <c r="L3891" s="17">
        <f>J3891</f>
        <v>0</v>
      </c>
      <c r="M3891" s="41"/>
      <c r="N3891" s="17">
        <f>COUNTIFS($B$21:$B$5019,B3891)</f>
        <v>0</v>
      </c>
    </row>
    <row r="3892" spans="1:14" x14ac:dyDescent="0.45">
      <c r="A3892" s="19">
        <v>3872</v>
      </c>
      <c r="B3892" s="54"/>
      <c r="C3892" s="55"/>
      <c r="D3892" s="21"/>
      <c r="E3892" s="21"/>
      <c r="F3892" s="20">
        <f t="shared" ref="F3892:F3900" si="1979">D3892-E3892</f>
        <v>0</v>
      </c>
      <c r="G3892" s="21"/>
      <c r="H3892" s="21"/>
      <c r="I3892" s="20">
        <f t="shared" ref="I3892:I3900" si="1980">G3892-H3892</f>
        <v>0</v>
      </c>
      <c r="J3892" s="20">
        <f t="shared" ref="J3892:J3900" si="1981">F3892+I3892</f>
        <v>0</v>
      </c>
      <c r="K3892" s="25" t="str">
        <f t="shared" ref="K3892:K3900" si="1982">IF(E3892&lt;0,"マイナス請求",IF(J3892=1900,"○",IF(J3892=0,"0",IF(J3892&lt;1900,"値引残","要確認"))))</f>
        <v>0</v>
      </c>
      <c r="L3892" s="20">
        <f t="shared" ref="L3892:L3900" si="1983">J3892</f>
        <v>0</v>
      </c>
      <c r="M3892" s="42"/>
      <c r="N3892" s="20">
        <f>COUNTIFS($B$21:$B$5019,B3892)</f>
        <v>0</v>
      </c>
    </row>
    <row r="3893" spans="1:14" x14ac:dyDescent="0.45">
      <c r="A3893" s="19">
        <v>3873</v>
      </c>
      <c r="B3893" s="54"/>
      <c r="C3893" s="55"/>
      <c r="D3893" s="21"/>
      <c r="E3893" s="21"/>
      <c r="F3893" s="20">
        <f t="shared" si="1979"/>
        <v>0</v>
      </c>
      <c r="G3893" s="21"/>
      <c r="H3893" s="21"/>
      <c r="I3893" s="20">
        <f t="shared" si="1980"/>
        <v>0</v>
      </c>
      <c r="J3893" s="20">
        <f t="shared" si="1981"/>
        <v>0</v>
      </c>
      <c r="K3893" s="25" t="str">
        <f t="shared" si="1982"/>
        <v>0</v>
      </c>
      <c r="L3893" s="20">
        <f t="shared" si="1983"/>
        <v>0</v>
      </c>
      <c r="M3893" s="42"/>
      <c r="N3893" s="20">
        <f>COUNTIFS($B$21:$B$5019,B3893)</f>
        <v>0</v>
      </c>
    </row>
    <row r="3894" spans="1:14" x14ac:dyDescent="0.45">
      <c r="A3894" s="19">
        <v>3874</v>
      </c>
      <c r="B3894" s="54"/>
      <c r="C3894" s="55"/>
      <c r="D3894" s="21"/>
      <c r="E3894" s="21"/>
      <c r="F3894" s="20">
        <f t="shared" si="1979"/>
        <v>0</v>
      </c>
      <c r="G3894" s="21"/>
      <c r="H3894" s="21"/>
      <c r="I3894" s="20">
        <f t="shared" si="1980"/>
        <v>0</v>
      </c>
      <c r="J3894" s="20">
        <f t="shared" si="1981"/>
        <v>0</v>
      </c>
      <c r="K3894" s="25" t="str">
        <f t="shared" si="1982"/>
        <v>0</v>
      </c>
      <c r="L3894" s="20">
        <f t="shared" si="1983"/>
        <v>0</v>
      </c>
      <c r="M3894" s="42"/>
      <c r="N3894" s="20">
        <f>COUNTIFS($B$21:$B$5019,B3894)</f>
        <v>0</v>
      </c>
    </row>
    <row r="3895" spans="1:14" x14ac:dyDescent="0.45">
      <c r="A3895" s="19">
        <v>3875</v>
      </c>
      <c r="B3895" s="54"/>
      <c r="C3895" s="55"/>
      <c r="D3895" s="21"/>
      <c r="E3895" s="21"/>
      <c r="F3895" s="20">
        <f t="shared" si="1979"/>
        <v>0</v>
      </c>
      <c r="G3895" s="21"/>
      <c r="H3895" s="21"/>
      <c r="I3895" s="20">
        <f t="shared" si="1980"/>
        <v>0</v>
      </c>
      <c r="J3895" s="20">
        <f t="shared" si="1981"/>
        <v>0</v>
      </c>
      <c r="K3895" s="25" t="str">
        <f t="shared" si="1982"/>
        <v>0</v>
      </c>
      <c r="L3895" s="20">
        <f t="shared" si="1983"/>
        <v>0</v>
      </c>
      <c r="M3895" s="42"/>
      <c r="N3895" s="20">
        <f>COUNTIFS($B$21:$B$5019,B3895)</f>
        <v>0</v>
      </c>
    </row>
    <row r="3896" spans="1:14" x14ac:dyDescent="0.45">
      <c r="A3896" s="19">
        <v>3876</v>
      </c>
      <c r="B3896" s="54"/>
      <c r="C3896" s="55"/>
      <c r="D3896" s="21"/>
      <c r="E3896" s="21"/>
      <c r="F3896" s="20">
        <f t="shared" si="1979"/>
        <v>0</v>
      </c>
      <c r="G3896" s="21"/>
      <c r="H3896" s="21"/>
      <c r="I3896" s="20">
        <f t="shared" si="1980"/>
        <v>0</v>
      </c>
      <c r="J3896" s="20">
        <f t="shared" si="1981"/>
        <v>0</v>
      </c>
      <c r="K3896" s="25" t="str">
        <f t="shared" si="1982"/>
        <v>0</v>
      </c>
      <c r="L3896" s="20">
        <f t="shared" si="1983"/>
        <v>0</v>
      </c>
      <c r="M3896" s="42"/>
      <c r="N3896" s="20">
        <f>COUNTIFS($B$21:$B$5019,B3896)</f>
        <v>0</v>
      </c>
    </row>
    <row r="3897" spans="1:14" x14ac:dyDescent="0.45">
      <c r="A3897" s="19">
        <v>3877</v>
      </c>
      <c r="B3897" s="54"/>
      <c r="C3897" s="55"/>
      <c r="D3897" s="21"/>
      <c r="E3897" s="21"/>
      <c r="F3897" s="20">
        <f t="shared" si="1979"/>
        <v>0</v>
      </c>
      <c r="G3897" s="21"/>
      <c r="H3897" s="21"/>
      <c r="I3897" s="20">
        <f t="shared" si="1980"/>
        <v>0</v>
      </c>
      <c r="J3897" s="20">
        <f t="shared" si="1981"/>
        <v>0</v>
      </c>
      <c r="K3897" s="25" t="str">
        <f t="shared" si="1982"/>
        <v>0</v>
      </c>
      <c r="L3897" s="20">
        <f t="shared" si="1983"/>
        <v>0</v>
      </c>
      <c r="M3897" s="42"/>
      <c r="N3897" s="20">
        <f>COUNTIFS($B$21:$B$5019,B3897)</f>
        <v>0</v>
      </c>
    </row>
    <row r="3898" spans="1:14" x14ac:dyDescent="0.45">
      <c r="A3898" s="19">
        <v>3878</v>
      </c>
      <c r="B3898" s="54"/>
      <c r="C3898" s="55"/>
      <c r="D3898" s="21"/>
      <c r="E3898" s="21"/>
      <c r="F3898" s="20">
        <f t="shared" si="1979"/>
        <v>0</v>
      </c>
      <c r="G3898" s="21"/>
      <c r="H3898" s="21"/>
      <c r="I3898" s="20">
        <f t="shared" si="1980"/>
        <v>0</v>
      </c>
      <c r="J3898" s="20">
        <f t="shared" si="1981"/>
        <v>0</v>
      </c>
      <c r="K3898" s="25" t="str">
        <f t="shared" si="1982"/>
        <v>0</v>
      </c>
      <c r="L3898" s="20">
        <f t="shared" si="1983"/>
        <v>0</v>
      </c>
      <c r="M3898" s="42"/>
      <c r="N3898" s="20">
        <f>COUNTIFS($B$21:$B$5019,B3898)</f>
        <v>0</v>
      </c>
    </row>
    <row r="3899" spans="1:14" x14ac:dyDescent="0.45">
      <c r="A3899" s="19">
        <v>3879</v>
      </c>
      <c r="B3899" s="54"/>
      <c r="C3899" s="55"/>
      <c r="D3899" s="21"/>
      <c r="E3899" s="21"/>
      <c r="F3899" s="20">
        <f t="shared" si="1979"/>
        <v>0</v>
      </c>
      <c r="G3899" s="21"/>
      <c r="H3899" s="21"/>
      <c r="I3899" s="20">
        <f t="shared" si="1980"/>
        <v>0</v>
      </c>
      <c r="J3899" s="20">
        <f t="shared" si="1981"/>
        <v>0</v>
      </c>
      <c r="K3899" s="25" t="str">
        <f t="shared" si="1982"/>
        <v>0</v>
      </c>
      <c r="L3899" s="20">
        <f t="shared" si="1983"/>
        <v>0</v>
      </c>
      <c r="M3899" s="42"/>
      <c r="N3899" s="20">
        <f>COUNTIFS($B$21:$B$5019,B3899)</f>
        <v>0</v>
      </c>
    </row>
    <row r="3900" spans="1:14" ht="18.600000000000001" thickBot="1" x14ac:dyDescent="0.5">
      <c r="A3900" s="22">
        <v>3880</v>
      </c>
      <c r="B3900" s="56"/>
      <c r="C3900" s="57"/>
      <c r="D3900" s="24"/>
      <c r="E3900" s="24"/>
      <c r="F3900" s="23">
        <f t="shared" si="1979"/>
        <v>0</v>
      </c>
      <c r="G3900" s="24"/>
      <c r="H3900" s="24"/>
      <c r="I3900" s="23">
        <f t="shared" si="1980"/>
        <v>0</v>
      </c>
      <c r="J3900" s="23">
        <f t="shared" si="1981"/>
        <v>0</v>
      </c>
      <c r="K3900" s="26" t="str">
        <f t="shared" si="1982"/>
        <v>0</v>
      </c>
      <c r="L3900" s="23">
        <f t="shared" si="1983"/>
        <v>0</v>
      </c>
      <c r="M3900" s="43"/>
      <c r="N3900" s="23">
        <f>COUNTIFS($B$21:$B$5019,B3900)</f>
        <v>0</v>
      </c>
    </row>
    <row r="3901" spans="1:14" x14ac:dyDescent="0.45">
      <c r="A3901" s="16">
        <v>3881</v>
      </c>
      <c r="B3901" s="52"/>
      <c r="C3901" s="53"/>
      <c r="D3901" s="18"/>
      <c r="E3901" s="18"/>
      <c r="F3901" s="17">
        <f>D3901-E3901</f>
        <v>0</v>
      </c>
      <c r="G3901" s="18"/>
      <c r="H3901" s="18"/>
      <c r="I3901" s="17">
        <f>G3901-H3901</f>
        <v>0</v>
      </c>
      <c r="J3901" s="17">
        <f>F3901+I3901</f>
        <v>0</v>
      </c>
      <c r="K3901" s="27" t="str">
        <f>IF(E3901&lt;0,"マイナス請求",IF(J3901=1900,"○",IF(J3901=0,"0",IF(J3901&lt;1900,"値引残","要確認"))))</f>
        <v>0</v>
      </c>
      <c r="L3901" s="17">
        <f>J3901</f>
        <v>0</v>
      </c>
      <c r="M3901" s="41"/>
      <c r="N3901" s="17">
        <f>COUNTIFS($B$21:$B$5019,B3901)</f>
        <v>0</v>
      </c>
    </row>
    <row r="3902" spans="1:14" x14ac:dyDescent="0.45">
      <c r="A3902" s="19">
        <v>3882</v>
      </c>
      <c r="B3902" s="54"/>
      <c r="C3902" s="55"/>
      <c r="D3902" s="21"/>
      <c r="E3902" s="21"/>
      <c r="F3902" s="20">
        <f t="shared" ref="F3902:F3910" si="1984">D3902-E3902</f>
        <v>0</v>
      </c>
      <c r="G3902" s="21"/>
      <c r="H3902" s="21"/>
      <c r="I3902" s="20">
        <f t="shared" ref="I3902:I3910" si="1985">G3902-H3902</f>
        <v>0</v>
      </c>
      <c r="J3902" s="20">
        <f t="shared" ref="J3902:J3910" si="1986">F3902+I3902</f>
        <v>0</v>
      </c>
      <c r="K3902" s="25" t="str">
        <f t="shared" ref="K3902:K3910" si="1987">IF(E3902&lt;0,"マイナス請求",IF(J3902=1900,"○",IF(J3902=0,"0",IF(J3902&lt;1900,"値引残","要確認"))))</f>
        <v>0</v>
      </c>
      <c r="L3902" s="20">
        <f t="shared" ref="L3902:L3910" si="1988">J3902</f>
        <v>0</v>
      </c>
      <c r="M3902" s="42"/>
      <c r="N3902" s="20">
        <f>COUNTIFS($B$21:$B$5019,B3902)</f>
        <v>0</v>
      </c>
    </row>
    <row r="3903" spans="1:14" x14ac:dyDescent="0.45">
      <c r="A3903" s="19">
        <v>3883</v>
      </c>
      <c r="B3903" s="54"/>
      <c r="C3903" s="55"/>
      <c r="D3903" s="21"/>
      <c r="E3903" s="21"/>
      <c r="F3903" s="20">
        <f t="shared" si="1984"/>
        <v>0</v>
      </c>
      <c r="G3903" s="21"/>
      <c r="H3903" s="21"/>
      <c r="I3903" s="20">
        <f t="shared" si="1985"/>
        <v>0</v>
      </c>
      <c r="J3903" s="20">
        <f t="shared" si="1986"/>
        <v>0</v>
      </c>
      <c r="K3903" s="25" t="str">
        <f t="shared" si="1987"/>
        <v>0</v>
      </c>
      <c r="L3903" s="20">
        <f t="shared" si="1988"/>
        <v>0</v>
      </c>
      <c r="M3903" s="42"/>
      <c r="N3903" s="20">
        <f>COUNTIFS($B$21:$B$5019,B3903)</f>
        <v>0</v>
      </c>
    </row>
    <row r="3904" spans="1:14" x14ac:dyDescent="0.45">
      <c r="A3904" s="19">
        <v>3884</v>
      </c>
      <c r="B3904" s="54"/>
      <c r="C3904" s="55"/>
      <c r="D3904" s="21"/>
      <c r="E3904" s="21"/>
      <c r="F3904" s="20">
        <f t="shared" si="1984"/>
        <v>0</v>
      </c>
      <c r="G3904" s="21"/>
      <c r="H3904" s="21"/>
      <c r="I3904" s="20">
        <f t="shared" si="1985"/>
        <v>0</v>
      </c>
      <c r="J3904" s="20">
        <f t="shared" si="1986"/>
        <v>0</v>
      </c>
      <c r="K3904" s="25" t="str">
        <f t="shared" si="1987"/>
        <v>0</v>
      </c>
      <c r="L3904" s="20">
        <f t="shared" si="1988"/>
        <v>0</v>
      </c>
      <c r="M3904" s="42"/>
      <c r="N3904" s="20">
        <f>COUNTIFS($B$21:$B$5019,B3904)</f>
        <v>0</v>
      </c>
    </row>
    <row r="3905" spans="1:14" x14ac:dyDescent="0.45">
      <c r="A3905" s="19">
        <v>3885</v>
      </c>
      <c r="B3905" s="54"/>
      <c r="C3905" s="55"/>
      <c r="D3905" s="21"/>
      <c r="E3905" s="21"/>
      <c r="F3905" s="20">
        <f t="shared" si="1984"/>
        <v>0</v>
      </c>
      <c r="G3905" s="21"/>
      <c r="H3905" s="21"/>
      <c r="I3905" s="20">
        <f t="shared" si="1985"/>
        <v>0</v>
      </c>
      <c r="J3905" s="20">
        <f t="shared" si="1986"/>
        <v>0</v>
      </c>
      <c r="K3905" s="25" t="str">
        <f t="shared" si="1987"/>
        <v>0</v>
      </c>
      <c r="L3905" s="20">
        <f t="shared" si="1988"/>
        <v>0</v>
      </c>
      <c r="M3905" s="42"/>
      <c r="N3905" s="20">
        <f>COUNTIFS($B$21:$B$5019,B3905)</f>
        <v>0</v>
      </c>
    </row>
    <row r="3906" spans="1:14" x14ac:dyDescent="0.45">
      <c r="A3906" s="19">
        <v>3886</v>
      </c>
      <c r="B3906" s="54"/>
      <c r="C3906" s="55"/>
      <c r="D3906" s="21"/>
      <c r="E3906" s="21"/>
      <c r="F3906" s="20">
        <f t="shared" si="1984"/>
        <v>0</v>
      </c>
      <c r="G3906" s="21"/>
      <c r="H3906" s="21"/>
      <c r="I3906" s="20">
        <f t="shared" si="1985"/>
        <v>0</v>
      </c>
      <c r="J3906" s="20">
        <f t="shared" si="1986"/>
        <v>0</v>
      </c>
      <c r="K3906" s="25" t="str">
        <f t="shared" si="1987"/>
        <v>0</v>
      </c>
      <c r="L3906" s="20">
        <f t="shared" si="1988"/>
        <v>0</v>
      </c>
      <c r="M3906" s="42"/>
      <c r="N3906" s="20">
        <f>COUNTIFS($B$21:$B$5019,B3906)</f>
        <v>0</v>
      </c>
    </row>
    <row r="3907" spans="1:14" x14ac:dyDescent="0.45">
      <c r="A3907" s="19">
        <v>3887</v>
      </c>
      <c r="B3907" s="54"/>
      <c r="C3907" s="55"/>
      <c r="D3907" s="21"/>
      <c r="E3907" s="21"/>
      <c r="F3907" s="20">
        <f t="shared" si="1984"/>
        <v>0</v>
      </c>
      <c r="G3907" s="21"/>
      <c r="H3907" s="21"/>
      <c r="I3907" s="20">
        <f t="shared" si="1985"/>
        <v>0</v>
      </c>
      <c r="J3907" s="20">
        <f t="shared" si="1986"/>
        <v>0</v>
      </c>
      <c r="K3907" s="25" t="str">
        <f t="shared" si="1987"/>
        <v>0</v>
      </c>
      <c r="L3907" s="20">
        <f t="shared" si="1988"/>
        <v>0</v>
      </c>
      <c r="M3907" s="42"/>
      <c r="N3907" s="20">
        <f>COUNTIFS($B$21:$B$5019,B3907)</f>
        <v>0</v>
      </c>
    </row>
    <row r="3908" spans="1:14" x14ac:dyDescent="0.45">
      <c r="A3908" s="19">
        <v>3888</v>
      </c>
      <c r="B3908" s="54"/>
      <c r="C3908" s="55"/>
      <c r="D3908" s="21"/>
      <c r="E3908" s="21"/>
      <c r="F3908" s="20">
        <f t="shared" si="1984"/>
        <v>0</v>
      </c>
      <c r="G3908" s="21"/>
      <c r="H3908" s="21"/>
      <c r="I3908" s="20">
        <f t="shared" si="1985"/>
        <v>0</v>
      </c>
      <c r="J3908" s="20">
        <f t="shared" si="1986"/>
        <v>0</v>
      </c>
      <c r="K3908" s="25" t="str">
        <f t="shared" si="1987"/>
        <v>0</v>
      </c>
      <c r="L3908" s="20">
        <f t="shared" si="1988"/>
        <v>0</v>
      </c>
      <c r="M3908" s="42"/>
      <c r="N3908" s="20">
        <f>COUNTIFS($B$21:$B$5019,B3908)</f>
        <v>0</v>
      </c>
    </row>
    <row r="3909" spans="1:14" x14ac:dyDescent="0.45">
      <c r="A3909" s="19">
        <v>3889</v>
      </c>
      <c r="B3909" s="54"/>
      <c r="C3909" s="55"/>
      <c r="D3909" s="21"/>
      <c r="E3909" s="21"/>
      <c r="F3909" s="20">
        <f t="shared" si="1984"/>
        <v>0</v>
      </c>
      <c r="G3909" s="21"/>
      <c r="H3909" s="21"/>
      <c r="I3909" s="20">
        <f t="shared" si="1985"/>
        <v>0</v>
      </c>
      <c r="J3909" s="20">
        <f t="shared" si="1986"/>
        <v>0</v>
      </c>
      <c r="K3909" s="25" t="str">
        <f t="shared" si="1987"/>
        <v>0</v>
      </c>
      <c r="L3909" s="20">
        <f t="shared" si="1988"/>
        <v>0</v>
      </c>
      <c r="M3909" s="42"/>
      <c r="N3909" s="20">
        <f>COUNTIFS($B$21:$B$5019,B3909)</f>
        <v>0</v>
      </c>
    </row>
    <row r="3910" spans="1:14" ht="18.600000000000001" thickBot="1" x14ac:dyDescent="0.5">
      <c r="A3910" s="22">
        <v>3890</v>
      </c>
      <c r="B3910" s="56"/>
      <c r="C3910" s="57"/>
      <c r="D3910" s="24"/>
      <c r="E3910" s="24"/>
      <c r="F3910" s="23">
        <f t="shared" si="1984"/>
        <v>0</v>
      </c>
      <c r="G3910" s="24"/>
      <c r="H3910" s="24"/>
      <c r="I3910" s="23">
        <f t="shared" si="1985"/>
        <v>0</v>
      </c>
      <c r="J3910" s="23">
        <f t="shared" si="1986"/>
        <v>0</v>
      </c>
      <c r="K3910" s="26" t="str">
        <f t="shared" si="1987"/>
        <v>0</v>
      </c>
      <c r="L3910" s="23">
        <f t="shared" si="1988"/>
        <v>0</v>
      </c>
      <c r="M3910" s="43"/>
      <c r="N3910" s="23">
        <f>COUNTIFS($B$21:$B$5019,B3910)</f>
        <v>0</v>
      </c>
    </row>
    <row r="3911" spans="1:14" x14ac:dyDescent="0.45">
      <c r="A3911" s="16">
        <v>3891</v>
      </c>
      <c r="B3911" s="52"/>
      <c r="C3911" s="53"/>
      <c r="D3911" s="18"/>
      <c r="E3911" s="18"/>
      <c r="F3911" s="17">
        <f>D3911-E3911</f>
        <v>0</v>
      </c>
      <c r="G3911" s="18"/>
      <c r="H3911" s="18"/>
      <c r="I3911" s="17">
        <f>G3911-H3911</f>
        <v>0</v>
      </c>
      <c r="J3911" s="17">
        <f>F3911+I3911</f>
        <v>0</v>
      </c>
      <c r="K3911" s="27" t="str">
        <f>IF(E3911&lt;0,"マイナス請求",IF(J3911=1900,"○",IF(J3911=0,"0",IF(J3911&lt;1900,"値引残","要確認"))))</f>
        <v>0</v>
      </c>
      <c r="L3911" s="17">
        <f>J3911</f>
        <v>0</v>
      </c>
      <c r="M3911" s="41"/>
      <c r="N3911" s="17">
        <f>COUNTIFS($B$21:$B$5019,B3911)</f>
        <v>0</v>
      </c>
    </row>
    <row r="3912" spans="1:14" x14ac:dyDescent="0.45">
      <c r="A3912" s="19">
        <v>3892</v>
      </c>
      <c r="B3912" s="54"/>
      <c r="C3912" s="55"/>
      <c r="D3912" s="21"/>
      <c r="E3912" s="21"/>
      <c r="F3912" s="20">
        <f t="shared" ref="F3912:F3920" si="1989">D3912-E3912</f>
        <v>0</v>
      </c>
      <c r="G3912" s="21"/>
      <c r="H3912" s="21"/>
      <c r="I3912" s="20">
        <f t="shared" ref="I3912:I3920" si="1990">G3912-H3912</f>
        <v>0</v>
      </c>
      <c r="J3912" s="20">
        <f t="shared" ref="J3912:J3920" si="1991">F3912+I3912</f>
        <v>0</v>
      </c>
      <c r="K3912" s="25" t="str">
        <f t="shared" ref="K3912:K3917" si="1992">IF(E3912&lt;0,"マイナス請求",IF(J3912=1900,"○",IF(J3912=0,"0",IF(J3912&lt;1900,"値引残","要確認"))))</f>
        <v>0</v>
      </c>
      <c r="L3912" s="20">
        <f t="shared" ref="L3912:L3920" si="1993">J3912</f>
        <v>0</v>
      </c>
      <c r="M3912" s="42"/>
      <c r="N3912" s="20">
        <f>COUNTIFS($B$21:$B$5019,B3912)</f>
        <v>0</v>
      </c>
    </row>
    <row r="3913" spans="1:14" x14ac:dyDescent="0.45">
      <c r="A3913" s="19">
        <v>3893</v>
      </c>
      <c r="B3913" s="54"/>
      <c r="C3913" s="55"/>
      <c r="D3913" s="21"/>
      <c r="E3913" s="21"/>
      <c r="F3913" s="20">
        <f t="shared" si="1989"/>
        <v>0</v>
      </c>
      <c r="G3913" s="21"/>
      <c r="H3913" s="21"/>
      <c r="I3913" s="20">
        <f t="shared" si="1990"/>
        <v>0</v>
      </c>
      <c r="J3913" s="20">
        <f t="shared" si="1991"/>
        <v>0</v>
      </c>
      <c r="K3913" s="25" t="str">
        <f t="shared" si="1992"/>
        <v>0</v>
      </c>
      <c r="L3913" s="20">
        <f t="shared" si="1993"/>
        <v>0</v>
      </c>
      <c r="M3913" s="42"/>
      <c r="N3913" s="20">
        <f>COUNTIFS($B$21:$B$5019,B3913)</f>
        <v>0</v>
      </c>
    </row>
    <row r="3914" spans="1:14" x14ac:dyDescent="0.45">
      <c r="A3914" s="19">
        <v>3894</v>
      </c>
      <c r="B3914" s="54"/>
      <c r="C3914" s="55"/>
      <c r="D3914" s="21"/>
      <c r="E3914" s="21"/>
      <c r="F3914" s="20">
        <f t="shared" si="1989"/>
        <v>0</v>
      </c>
      <c r="G3914" s="21"/>
      <c r="H3914" s="21"/>
      <c r="I3914" s="20">
        <f t="shared" si="1990"/>
        <v>0</v>
      </c>
      <c r="J3914" s="20">
        <f t="shared" si="1991"/>
        <v>0</v>
      </c>
      <c r="K3914" s="25" t="str">
        <f t="shared" si="1992"/>
        <v>0</v>
      </c>
      <c r="L3914" s="20">
        <f t="shared" si="1993"/>
        <v>0</v>
      </c>
      <c r="M3914" s="42"/>
      <c r="N3914" s="20">
        <f>COUNTIFS($B$21:$B$5019,B3914)</f>
        <v>0</v>
      </c>
    </row>
    <row r="3915" spans="1:14" x14ac:dyDescent="0.45">
      <c r="A3915" s="19">
        <v>3895</v>
      </c>
      <c r="B3915" s="54"/>
      <c r="C3915" s="55"/>
      <c r="D3915" s="21"/>
      <c r="E3915" s="21"/>
      <c r="F3915" s="20">
        <f t="shared" si="1989"/>
        <v>0</v>
      </c>
      <c r="G3915" s="21"/>
      <c r="H3915" s="21"/>
      <c r="I3915" s="20">
        <f t="shared" si="1990"/>
        <v>0</v>
      </c>
      <c r="J3915" s="20">
        <f t="shared" si="1991"/>
        <v>0</v>
      </c>
      <c r="K3915" s="25" t="str">
        <f t="shared" si="1992"/>
        <v>0</v>
      </c>
      <c r="L3915" s="20">
        <f t="shared" si="1993"/>
        <v>0</v>
      </c>
      <c r="M3915" s="42"/>
      <c r="N3915" s="20">
        <f>COUNTIFS($B$21:$B$5019,B3915)</f>
        <v>0</v>
      </c>
    </row>
    <row r="3916" spans="1:14" x14ac:dyDescent="0.45">
      <c r="A3916" s="19">
        <v>3896</v>
      </c>
      <c r="B3916" s="54"/>
      <c r="C3916" s="55"/>
      <c r="D3916" s="21"/>
      <c r="E3916" s="21"/>
      <c r="F3916" s="20">
        <f t="shared" si="1989"/>
        <v>0</v>
      </c>
      <c r="G3916" s="21"/>
      <c r="H3916" s="21"/>
      <c r="I3916" s="20">
        <f t="shared" si="1990"/>
        <v>0</v>
      </c>
      <c r="J3916" s="20">
        <f t="shared" si="1991"/>
        <v>0</v>
      </c>
      <c r="K3916" s="25" t="str">
        <f t="shared" si="1992"/>
        <v>0</v>
      </c>
      <c r="L3916" s="20">
        <f t="shared" si="1993"/>
        <v>0</v>
      </c>
      <c r="M3916" s="42"/>
      <c r="N3916" s="20">
        <f>COUNTIFS($B$21:$B$5019,B3916)</f>
        <v>0</v>
      </c>
    </row>
    <row r="3917" spans="1:14" x14ac:dyDescent="0.45">
      <c r="A3917" s="19">
        <v>3897</v>
      </c>
      <c r="B3917" s="54"/>
      <c r="C3917" s="55"/>
      <c r="D3917" s="21"/>
      <c r="E3917" s="21"/>
      <c r="F3917" s="20">
        <f t="shared" si="1989"/>
        <v>0</v>
      </c>
      <c r="G3917" s="21"/>
      <c r="H3917" s="21"/>
      <c r="I3917" s="20">
        <f t="shared" si="1990"/>
        <v>0</v>
      </c>
      <c r="J3917" s="20">
        <f t="shared" si="1991"/>
        <v>0</v>
      </c>
      <c r="K3917" s="25" t="str">
        <f t="shared" si="1992"/>
        <v>0</v>
      </c>
      <c r="L3917" s="20">
        <f t="shared" si="1993"/>
        <v>0</v>
      </c>
      <c r="M3917" s="42"/>
      <c r="N3917" s="20">
        <f>COUNTIFS($B$21:$B$5019,B3917)</f>
        <v>0</v>
      </c>
    </row>
    <row r="3918" spans="1:14" x14ac:dyDescent="0.45">
      <c r="A3918" s="19">
        <v>3898</v>
      </c>
      <c r="B3918" s="54"/>
      <c r="C3918" s="55"/>
      <c r="D3918" s="21"/>
      <c r="E3918" s="21"/>
      <c r="F3918" s="20">
        <f t="shared" si="1989"/>
        <v>0</v>
      </c>
      <c r="G3918" s="21"/>
      <c r="H3918" s="21"/>
      <c r="I3918" s="20">
        <f t="shared" si="1990"/>
        <v>0</v>
      </c>
      <c r="J3918" s="20">
        <f t="shared" si="1991"/>
        <v>0</v>
      </c>
      <c r="K3918" s="25" t="str">
        <f>IF(E3918&lt;0,"マイナス請求",IF(J3918=1900,"○",IF(J3918=0,"0",IF(J3918&lt;1900,"値引残","要確認"))))</f>
        <v>0</v>
      </c>
      <c r="L3918" s="20">
        <f t="shared" si="1993"/>
        <v>0</v>
      </c>
      <c r="M3918" s="42"/>
      <c r="N3918" s="20">
        <f>COUNTIFS($B$21:$B$5019,B3918)</f>
        <v>0</v>
      </c>
    </row>
    <row r="3919" spans="1:14" x14ac:dyDescent="0.45">
      <c r="A3919" s="19">
        <v>3899</v>
      </c>
      <c r="B3919" s="54"/>
      <c r="C3919" s="55"/>
      <c r="D3919" s="21"/>
      <c r="E3919" s="21"/>
      <c r="F3919" s="20">
        <f t="shared" si="1989"/>
        <v>0</v>
      </c>
      <c r="G3919" s="21"/>
      <c r="H3919" s="21"/>
      <c r="I3919" s="20">
        <f t="shared" si="1990"/>
        <v>0</v>
      </c>
      <c r="J3919" s="20">
        <f t="shared" si="1991"/>
        <v>0</v>
      </c>
      <c r="K3919" s="25" t="str">
        <f t="shared" ref="K3919:K3920" si="1994">IF(E3919&lt;0,"マイナス請求",IF(J3919=1900,"○",IF(J3919=0,"0",IF(J3919&lt;1900,"値引残","要確認"))))</f>
        <v>0</v>
      </c>
      <c r="L3919" s="20">
        <f t="shared" si="1993"/>
        <v>0</v>
      </c>
      <c r="M3919" s="42"/>
      <c r="N3919" s="20">
        <f>COUNTIFS($B$21:$B$5019,B3919)</f>
        <v>0</v>
      </c>
    </row>
    <row r="3920" spans="1:14" ht="18.600000000000001" thickBot="1" x14ac:dyDescent="0.5">
      <c r="A3920" s="22">
        <v>3900</v>
      </c>
      <c r="B3920" s="56"/>
      <c r="C3920" s="57"/>
      <c r="D3920" s="24"/>
      <c r="E3920" s="24"/>
      <c r="F3920" s="23">
        <f t="shared" si="1989"/>
        <v>0</v>
      </c>
      <c r="G3920" s="24"/>
      <c r="H3920" s="24"/>
      <c r="I3920" s="23">
        <f t="shared" si="1990"/>
        <v>0</v>
      </c>
      <c r="J3920" s="23">
        <f t="shared" si="1991"/>
        <v>0</v>
      </c>
      <c r="K3920" s="26" t="str">
        <f t="shared" si="1994"/>
        <v>0</v>
      </c>
      <c r="L3920" s="23">
        <f t="shared" si="1993"/>
        <v>0</v>
      </c>
      <c r="M3920" s="43"/>
      <c r="N3920" s="23">
        <f>COUNTIFS($B$21:$B$5019,B3920)</f>
        <v>0</v>
      </c>
    </row>
    <row r="3921" spans="1:14" x14ac:dyDescent="0.45">
      <c r="A3921" s="16">
        <v>3901</v>
      </c>
      <c r="B3921" s="52"/>
      <c r="C3921" s="53"/>
      <c r="D3921" s="18"/>
      <c r="E3921" s="18"/>
      <c r="F3921" s="17">
        <f>D3921-E3921</f>
        <v>0</v>
      </c>
      <c r="G3921" s="18"/>
      <c r="H3921" s="18"/>
      <c r="I3921" s="17">
        <f>G3921-H3921</f>
        <v>0</v>
      </c>
      <c r="J3921" s="17">
        <f>F3921+I3921</f>
        <v>0</v>
      </c>
      <c r="K3921" s="27" t="str">
        <f>IF(E3921&lt;0,"マイナス請求",IF(J3921=1900,"○",IF(J3921=0,"0",IF(J3921&lt;1900,"値引残","要確認"))))</f>
        <v>0</v>
      </c>
      <c r="L3921" s="17">
        <f>J3921</f>
        <v>0</v>
      </c>
      <c r="M3921" s="41"/>
      <c r="N3921" s="17">
        <f>COUNTIFS($B$21:$B$5019,B3921)</f>
        <v>0</v>
      </c>
    </row>
    <row r="3922" spans="1:14" x14ac:dyDescent="0.45">
      <c r="A3922" s="19">
        <v>3902</v>
      </c>
      <c r="B3922" s="54"/>
      <c r="C3922" s="55"/>
      <c r="D3922" s="21"/>
      <c r="E3922" s="21"/>
      <c r="F3922" s="20">
        <f t="shared" ref="F3922:F3930" si="1995">D3922-E3922</f>
        <v>0</v>
      </c>
      <c r="G3922" s="21"/>
      <c r="H3922" s="21"/>
      <c r="I3922" s="20">
        <f t="shared" ref="I3922:I3930" si="1996">G3922-H3922</f>
        <v>0</v>
      </c>
      <c r="J3922" s="20">
        <f t="shared" ref="J3922:J3930" si="1997">F3922+I3922</f>
        <v>0</v>
      </c>
      <c r="K3922" s="25" t="str">
        <f t="shared" ref="K3922:K3930" si="1998">IF(E3922&lt;0,"マイナス請求",IF(J3922=1900,"○",IF(J3922=0,"0",IF(J3922&lt;1900,"値引残","要確認"))))</f>
        <v>0</v>
      </c>
      <c r="L3922" s="20">
        <f t="shared" ref="L3922:L3930" si="1999">J3922</f>
        <v>0</v>
      </c>
      <c r="M3922" s="42"/>
      <c r="N3922" s="20">
        <f>COUNTIFS($B$21:$B$5019,B3922)</f>
        <v>0</v>
      </c>
    </row>
    <row r="3923" spans="1:14" x14ac:dyDescent="0.45">
      <c r="A3923" s="19">
        <v>3903</v>
      </c>
      <c r="B3923" s="54"/>
      <c r="C3923" s="55"/>
      <c r="D3923" s="21"/>
      <c r="E3923" s="21"/>
      <c r="F3923" s="20">
        <f t="shared" si="1995"/>
        <v>0</v>
      </c>
      <c r="G3923" s="21"/>
      <c r="H3923" s="21"/>
      <c r="I3923" s="20">
        <f t="shared" si="1996"/>
        <v>0</v>
      </c>
      <c r="J3923" s="20">
        <f t="shared" si="1997"/>
        <v>0</v>
      </c>
      <c r="K3923" s="25" t="str">
        <f t="shared" si="1998"/>
        <v>0</v>
      </c>
      <c r="L3923" s="20">
        <f t="shared" si="1999"/>
        <v>0</v>
      </c>
      <c r="M3923" s="42"/>
      <c r="N3923" s="20">
        <f>COUNTIFS($B$21:$B$5019,B3923)</f>
        <v>0</v>
      </c>
    </row>
    <row r="3924" spans="1:14" x14ac:dyDescent="0.45">
      <c r="A3924" s="19">
        <v>3904</v>
      </c>
      <c r="B3924" s="54"/>
      <c r="C3924" s="55"/>
      <c r="D3924" s="21"/>
      <c r="E3924" s="21"/>
      <c r="F3924" s="20">
        <f t="shared" si="1995"/>
        <v>0</v>
      </c>
      <c r="G3924" s="21"/>
      <c r="H3924" s="21"/>
      <c r="I3924" s="20">
        <f t="shared" si="1996"/>
        <v>0</v>
      </c>
      <c r="J3924" s="20">
        <f t="shared" si="1997"/>
        <v>0</v>
      </c>
      <c r="K3924" s="25" t="str">
        <f t="shared" si="1998"/>
        <v>0</v>
      </c>
      <c r="L3924" s="20">
        <f t="shared" si="1999"/>
        <v>0</v>
      </c>
      <c r="M3924" s="42"/>
      <c r="N3924" s="20">
        <f>COUNTIFS($B$21:$B$5019,B3924)</f>
        <v>0</v>
      </c>
    </row>
    <row r="3925" spans="1:14" x14ac:dyDescent="0.45">
      <c r="A3925" s="19">
        <v>3905</v>
      </c>
      <c r="B3925" s="54"/>
      <c r="C3925" s="55"/>
      <c r="D3925" s="21"/>
      <c r="E3925" s="21"/>
      <c r="F3925" s="20">
        <f t="shared" si="1995"/>
        <v>0</v>
      </c>
      <c r="G3925" s="21"/>
      <c r="H3925" s="21"/>
      <c r="I3925" s="20">
        <f t="shared" si="1996"/>
        <v>0</v>
      </c>
      <c r="J3925" s="20">
        <f t="shared" si="1997"/>
        <v>0</v>
      </c>
      <c r="K3925" s="25" t="str">
        <f t="shared" si="1998"/>
        <v>0</v>
      </c>
      <c r="L3925" s="20">
        <f t="shared" si="1999"/>
        <v>0</v>
      </c>
      <c r="M3925" s="42"/>
      <c r="N3925" s="20">
        <f>COUNTIFS($B$21:$B$5019,B3925)</f>
        <v>0</v>
      </c>
    </row>
    <row r="3926" spans="1:14" x14ac:dyDescent="0.45">
      <c r="A3926" s="19">
        <v>3906</v>
      </c>
      <c r="B3926" s="54"/>
      <c r="C3926" s="55"/>
      <c r="D3926" s="21"/>
      <c r="E3926" s="21"/>
      <c r="F3926" s="20">
        <f t="shared" si="1995"/>
        <v>0</v>
      </c>
      <c r="G3926" s="21"/>
      <c r="H3926" s="21"/>
      <c r="I3926" s="20">
        <f t="shared" si="1996"/>
        <v>0</v>
      </c>
      <c r="J3926" s="20">
        <f t="shared" si="1997"/>
        <v>0</v>
      </c>
      <c r="K3926" s="25" t="str">
        <f t="shared" si="1998"/>
        <v>0</v>
      </c>
      <c r="L3926" s="20">
        <f t="shared" si="1999"/>
        <v>0</v>
      </c>
      <c r="M3926" s="42"/>
      <c r="N3926" s="20">
        <f>COUNTIFS($B$21:$B$5019,B3926)</f>
        <v>0</v>
      </c>
    </row>
    <row r="3927" spans="1:14" x14ac:dyDescent="0.45">
      <c r="A3927" s="19">
        <v>3907</v>
      </c>
      <c r="B3927" s="54"/>
      <c r="C3927" s="55"/>
      <c r="D3927" s="21"/>
      <c r="E3927" s="21"/>
      <c r="F3927" s="20">
        <f t="shared" si="1995"/>
        <v>0</v>
      </c>
      <c r="G3927" s="21"/>
      <c r="H3927" s="21"/>
      <c r="I3927" s="20">
        <f t="shared" si="1996"/>
        <v>0</v>
      </c>
      <c r="J3927" s="20">
        <f t="shared" si="1997"/>
        <v>0</v>
      </c>
      <c r="K3927" s="25" t="str">
        <f t="shared" si="1998"/>
        <v>0</v>
      </c>
      <c r="L3927" s="20">
        <f t="shared" si="1999"/>
        <v>0</v>
      </c>
      <c r="M3927" s="42"/>
      <c r="N3927" s="20">
        <f>COUNTIFS($B$21:$B$5019,B3927)</f>
        <v>0</v>
      </c>
    </row>
    <row r="3928" spans="1:14" x14ac:dyDescent="0.45">
      <c r="A3928" s="19">
        <v>3908</v>
      </c>
      <c r="B3928" s="54"/>
      <c r="C3928" s="55"/>
      <c r="D3928" s="21"/>
      <c r="E3928" s="21"/>
      <c r="F3928" s="20">
        <f t="shared" si="1995"/>
        <v>0</v>
      </c>
      <c r="G3928" s="21"/>
      <c r="H3928" s="21"/>
      <c r="I3928" s="20">
        <f t="shared" si="1996"/>
        <v>0</v>
      </c>
      <c r="J3928" s="20">
        <f t="shared" si="1997"/>
        <v>0</v>
      </c>
      <c r="K3928" s="25" t="str">
        <f t="shared" si="1998"/>
        <v>0</v>
      </c>
      <c r="L3928" s="20">
        <f t="shared" si="1999"/>
        <v>0</v>
      </c>
      <c r="M3928" s="42"/>
      <c r="N3928" s="20">
        <f>COUNTIFS($B$21:$B$5019,B3928)</f>
        <v>0</v>
      </c>
    </row>
    <row r="3929" spans="1:14" x14ac:dyDescent="0.45">
      <c r="A3929" s="19">
        <v>3909</v>
      </c>
      <c r="B3929" s="54"/>
      <c r="C3929" s="55"/>
      <c r="D3929" s="21"/>
      <c r="E3929" s="21"/>
      <c r="F3929" s="20">
        <f t="shared" si="1995"/>
        <v>0</v>
      </c>
      <c r="G3929" s="21"/>
      <c r="H3929" s="21"/>
      <c r="I3929" s="20">
        <f t="shared" si="1996"/>
        <v>0</v>
      </c>
      <c r="J3929" s="20">
        <f t="shared" si="1997"/>
        <v>0</v>
      </c>
      <c r="K3929" s="25" t="str">
        <f t="shared" si="1998"/>
        <v>0</v>
      </c>
      <c r="L3929" s="20">
        <f t="shared" si="1999"/>
        <v>0</v>
      </c>
      <c r="M3929" s="42"/>
      <c r="N3929" s="20">
        <f>COUNTIFS($B$21:$B$5019,B3929)</f>
        <v>0</v>
      </c>
    </row>
    <row r="3930" spans="1:14" ht="18.600000000000001" thickBot="1" x14ac:dyDescent="0.5">
      <c r="A3930" s="22">
        <v>3910</v>
      </c>
      <c r="B3930" s="56"/>
      <c r="C3930" s="57"/>
      <c r="D3930" s="24"/>
      <c r="E3930" s="24"/>
      <c r="F3930" s="23">
        <f t="shared" si="1995"/>
        <v>0</v>
      </c>
      <c r="G3930" s="24"/>
      <c r="H3930" s="24"/>
      <c r="I3930" s="23">
        <f t="shared" si="1996"/>
        <v>0</v>
      </c>
      <c r="J3930" s="23">
        <f t="shared" si="1997"/>
        <v>0</v>
      </c>
      <c r="K3930" s="26" t="str">
        <f t="shared" si="1998"/>
        <v>0</v>
      </c>
      <c r="L3930" s="23">
        <f t="shared" si="1999"/>
        <v>0</v>
      </c>
      <c r="M3930" s="43"/>
      <c r="N3930" s="23">
        <f>COUNTIFS($B$21:$B$5019,B3930)</f>
        <v>0</v>
      </c>
    </row>
    <row r="3931" spans="1:14" x14ac:dyDescent="0.45">
      <c r="A3931" s="16">
        <v>3911</v>
      </c>
      <c r="B3931" s="52"/>
      <c r="C3931" s="53"/>
      <c r="D3931" s="18"/>
      <c r="E3931" s="18"/>
      <c r="F3931" s="17">
        <f>D3931-E3931</f>
        <v>0</v>
      </c>
      <c r="G3931" s="18"/>
      <c r="H3931" s="18"/>
      <c r="I3931" s="17">
        <f>G3931-H3931</f>
        <v>0</v>
      </c>
      <c r="J3931" s="17">
        <f>F3931+I3931</f>
        <v>0</v>
      </c>
      <c r="K3931" s="27" t="str">
        <f>IF(E3931&lt;0,"マイナス請求",IF(J3931=1900,"○",IF(J3931=0,"0",IF(J3931&lt;1900,"値引残","要確認"))))</f>
        <v>0</v>
      </c>
      <c r="L3931" s="17">
        <f>J3931</f>
        <v>0</v>
      </c>
      <c r="M3931" s="41"/>
      <c r="N3931" s="17">
        <f>COUNTIFS($B$21:$B$5019,B3931)</f>
        <v>0</v>
      </c>
    </row>
    <row r="3932" spans="1:14" x14ac:dyDescent="0.45">
      <c r="A3932" s="19">
        <v>3912</v>
      </c>
      <c r="B3932" s="54"/>
      <c r="C3932" s="55"/>
      <c r="D3932" s="21"/>
      <c r="E3932" s="21"/>
      <c r="F3932" s="20">
        <f t="shared" ref="F3932:F3940" si="2000">D3932-E3932</f>
        <v>0</v>
      </c>
      <c r="G3932" s="21"/>
      <c r="H3932" s="21"/>
      <c r="I3932" s="20">
        <f t="shared" ref="I3932:I3940" si="2001">G3932-H3932</f>
        <v>0</v>
      </c>
      <c r="J3932" s="20">
        <f t="shared" ref="J3932:J3940" si="2002">F3932+I3932</f>
        <v>0</v>
      </c>
      <c r="K3932" s="25" t="str">
        <f t="shared" ref="K3932:K3940" si="2003">IF(E3932&lt;0,"マイナス請求",IF(J3932=1900,"○",IF(J3932=0,"0",IF(J3932&lt;1900,"値引残","要確認"))))</f>
        <v>0</v>
      </c>
      <c r="L3932" s="20">
        <f t="shared" ref="L3932:L3940" si="2004">J3932</f>
        <v>0</v>
      </c>
      <c r="M3932" s="42"/>
      <c r="N3932" s="20">
        <f>COUNTIFS($B$21:$B$5019,B3932)</f>
        <v>0</v>
      </c>
    </row>
    <row r="3933" spans="1:14" x14ac:dyDescent="0.45">
      <c r="A3933" s="19">
        <v>3913</v>
      </c>
      <c r="B3933" s="54"/>
      <c r="C3933" s="55"/>
      <c r="D3933" s="21"/>
      <c r="E3933" s="21"/>
      <c r="F3933" s="20">
        <f t="shared" si="2000"/>
        <v>0</v>
      </c>
      <c r="G3933" s="21"/>
      <c r="H3933" s="21"/>
      <c r="I3933" s="20">
        <f t="shared" si="2001"/>
        <v>0</v>
      </c>
      <c r="J3933" s="20">
        <f t="shared" si="2002"/>
        <v>0</v>
      </c>
      <c r="K3933" s="25" t="str">
        <f t="shared" si="2003"/>
        <v>0</v>
      </c>
      <c r="L3933" s="20">
        <f t="shared" si="2004"/>
        <v>0</v>
      </c>
      <c r="M3933" s="42"/>
      <c r="N3933" s="20">
        <f>COUNTIFS($B$21:$B$5019,B3933)</f>
        <v>0</v>
      </c>
    </row>
    <row r="3934" spans="1:14" x14ac:dyDescent="0.45">
      <c r="A3934" s="19">
        <v>3914</v>
      </c>
      <c r="B3934" s="54"/>
      <c r="C3934" s="55"/>
      <c r="D3934" s="21"/>
      <c r="E3934" s="21"/>
      <c r="F3934" s="20">
        <f t="shared" si="2000"/>
        <v>0</v>
      </c>
      <c r="G3934" s="21"/>
      <c r="H3934" s="21"/>
      <c r="I3934" s="20">
        <f t="shared" si="2001"/>
        <v>0</v>
      </c>
      <c r="J3934" s="20">
        <f t="shared" si="2002"/>
        <v>0</v>
      </c>
      <c r="K3934" s="25" t="str">
        <f t="shared" si="2003"/>
        <v>0</v>
      </c>
      <c r="L3934" s="20">
        <f t="shared" si="2004"/>
        <v>0</v>
      </c>
      <c r="M3934" s="42"/>
      <c r="N3934" s="20">
        <f>COUNTIFS($B$21:$B$5019,B3934)</f>
        <v>0</v>
      </c>
    </row>
    <row r="3935" spans="1:14" x14ac:dyDescent="0.45">
      <c r="A3935" s="19">
        <v>3915</v>
      </c>
      <c r="B3935" s="54"/>
      <c r="C3935" s="55"/>
      <c r="D3935" s="21"/>
      <c r="E3935" s="21"/>
      <c r="F3935" s="20">
        <f t="shared" si="2000"/>
        <v>0</v>
      </c>
      <c r="G3935" s="21"/>
      <c r="H3935" s="21"/>
      <c r="I3935" s="20">
        <f t="shared" si="2001"/>
        <v>0</v>
      </c>
      <c r="J3935" s="20">
        <f t="shared" si="2002"/>
        <v>0</v>
      </c>
      <c r="K3935" s="25" t="str">
        <f t="shared" si="2003"/>
        <v>0</v>
      </c>
      <c r="L3935" s="20">
        <f t="shared" si="2004"/>
        <v>0</v>
      </c>
      <c r="M3935" s="42"/>
      <c r="N3935" s="20">
        <f>COUNTIFS($B$21:$B$5019,B3935)</f>
        <v>0</v>
      </c>
    </row>
    <row r="3936" spans="1:14" x14ac:dyDescent="0.45">
      <c r="A3936" s="19">
        <v>3916</v>
      </c>
      <c r="B3936" s="54"/>
      <c r="C3936" s="55"/>
      <c r="D3936" s="21"/>
      <c r="E3936" s="21"/>
      <c r="F3936" s="20">
        <f t="shared" si="2000"/>
        <v>0</v>
      </c>
      <c r="G3936" s="21"/>
      <c r="H3936" s="21"/>
      <c r="I3936" s="20">
        <f t="shared" si="2001"/>
        <v>0</v>
      </c>
      <c r="J3936" s="20">
        <f t="shared" si="2002"/>
        <v>0</v>
      </c>
      <c r="K3936" s="25" t="str">
        <f t="shared" si="2003"/>
        <v>0</v>
      </c>
      <c r="L3936" s="20">
        <f t="shared" si="2004"/>
        <v>0</v>
      </c>
      <c r="M3936" s="42"/>
      <c r="N3936" s="20">
        <f>COUNTIFS($B$21:$B$5019,B3936)</f>
        <v>0</v>
      </c>
    </row>
    <row r="3937" spans="1:14" x14ac:dyDescent="0.45">
      <c r="A3937" s="19">
        <v>3917</v>
      </c>
      <c r="B3937" s="54"/>
      <c r="C3937" s="55"/>
      <c r="D3937" s="21"/>
      <c r="E3937" s="21"/>
      <c r="F3937" s="20">
        <f t="shared" si="2000"/>
        <v>0</v>
      </c>
      <c r="G3937" s="21"/>
      <c r="H3937" s="21"/>
      <c r="I3937" s="20">
        <f t="shared" si="2001"/>
        <v>0</v>
      </c>
      <c r="J3937" s="20">
        <f t="shared" si="2002"/>
        <v>0</v>
      </c>
      <c r="K3937" s="25" t="str">
        <f t="shared" si="2003"/>
        <v>0</v>
      </c>
      <c r="L3937" s="20">
        <f t="shared" si="2004"/>
        <v>0</v>
      </c>
      <c r="M3937" s="42"/>
      <c r="N3937" s="20">
        <f>COUNTIFS($B$21:$B$5019,B3937)</f>
        <v>0</v>
      </c>
    </row>
    <row r="3938" spans="1:14" x14ac:dyDescent="0.45">
      <c r="A3938" s="19">
        <v>3918</v>
      </c>
      <c r="B3938" s="54"/>
      <c r="C3938" s="55"/>
      <c r="D3938" s="21"/>
      <c r="E3938" s="21"/>
      <c r="F3938" s="20">
        <f t="shared" si="2000"/>
        <v>0</v>
      </c>
      <c r="G3938" s="21"/>
      <c r="H3938" s="21"/>
      <c r="I3938" s="20">
        <f t="shared" si="2001"/>
        <v>0</v>
      </c>
      <c r="J3938" s="20">
        <f t="shared" si="2002"/>
        <v>0</v>
      </c>
      <c r="K3938" s="25" t="str">
        <f t="shared" si="2003"/>
        <v>0</v>
      </c>
      <c r="L3938" s="20">
        <f t="shared" si="2004"/>
        <v>0</v>
      </c>
      <c r="M3938" s="42"/>
      <c r="N3938" s="20">
        <f>COUNTIFS($B$21:$B$5019,B3938)</f>
        <v>0</v>
      </c>
    </row>
    <row r="3939" spans="1:14" x14ac:dyDescent="0.45">
      <c r="A3939" s="19">
        <v>3919</v>
      </c>
      <c r="B3939" s="54"/>
      <c r="C3939" s="55"/>
      <c r="D3939" s="21"/>
      <c r="E3939" s="21"/>
      <c r="F3939" s="20">
        <f t="shared" si="2000"/>
        <v>0</v>
      </c>
      <c r="G3939" s="21"/>
      <c r="H3939" s="21"/>
      <c r="I3939" s="20">
        <f t="shared" si="2001"/>
        <v>0</v>
      </c>
      <c r="J3939" s="20">
        <f t="shared" si="2002"/>
        <v>0</v>
      </c>
      <c r="K3939" s="25" t="str">
        <f t="shared" si="2003"/>
        <v>0</v>
      </c>
      <c r="L3939" s="20">
        <f t="shared" si="2004"/>
        <v>0</v>
      </c>
      <c r="M3939" s="42"/>
      <c r="N3939" s="20">
        <f>COUNTIFS($B$21:$B$5019,B3939)</f>
        <v>0</v>
      </c>
    </row>
    <row r="3940" spans="1:14" ht="18.600000000000001" thickBot="1" x14ac:dyDescent="0.5">
      <c r="A3940" s="22">
        <v>3920</v>
      </c>
      <c r="B3940" s="56"/>
      <c r="C3940" s="57"/>
      <c r="D3940" s="24"/>
      <c r="E3940" s="24"/>
      <c r="F3940" s="23">
        <f t="shared" si="2000"/>
        <v>0</v>
      </c>
      <c r="G3940" s="24"/>
      <c r="H3940" s="24"/>
      <c r="I3940" s="23">
        <f t="shared" si="2001"/>
        <v>0</v>
      </c>
      <c r="J3940" s="23">
        <f t="shared" si="2002"/>
        <v>0</v>
      </c>
      <c r="K3940" s="26" t="str">
        <f t="shared" si="2003"/>
        <v>0</v>
      </c>
      <c r="L3940" s="23">
        <f t="shared" si="2004"/>
        <v>0</v>
      </c>
      <c r="M3940" s="43"/>
      <c r="N3940" s="23">
        <f>COUNTIFS($B$21:$B$5019,B3940)</f>
        <v>0</v>
      </c>
    </row>
    <row r="3941" spans="1:14" x14ac:dyDescent="0.45">
      <c r="A3941" s="16">
        <v>3921</v>
      </c>
      <c r="B3941" s="52"/>
      <c r="C3941" s="53"/>
      <c r="D3941" s="18"/>
      <c r="E3941" s="18"/>
      <c r="F3941" s="17">
        <f>D3941-E3941</f>
        <v>0</v>
      </c>
      <c r="G3941" s="18"/>
      <c r="H3941" s="18"/>
      <c r="I3941" s="17">
        <f>G3941-H3941</f>
        <v>0</v>
      </c>
      <c r="J3941" s="17">
        <f>F3941+I3941</f>
        <v>0</v>
      </c>
      <c r="K3941" s="27" t="str">
        <f>IF(E3941&lt;0,"マイナス請求",IF(J3941=1900,"○",IF(J3941=0,"0",IF(J3941&lt;1900,"値引残","要確認"))))</f>
        <v>0</v>
      </c>
      <c r="L3941" s="17">
        <f>J3941</f>
        <v>0</v>
      </c>
      <c r="M3941" s="41"/>
      <c r="N3941" s="17">
        <f>COUNTIFS($B$21:$B$5019,B3941)</f>
        <v>0</v>
      </c>
    </row>
    <row r="3942" spans="1:14" x14ac:dyDescent="0.45">
      <c r="A3942" s="19">
        <v>3922</v>
      </c>
      <c r="B3942" s="54"/>
      <c r="C3942" s="55"/>
      <c r="D3942" s="21"/>
      <c r="E3942" s="21"/>
      <c r="F3942" s="20">
        <f t="shared" ref="F3942:F3950" si="2005">D3942-E3942</f>
        <v>0</v>
      </c>
      <c r="G3942" s="21"/>
      <c r="H3942" s="21"/>
      <c r="I3942" s="20">
        <f t="shared" ref="I3942:I3950" si="2006">G3942-H3942</f>
        <v>0</v>
      </c>
      <c r="J3942" s="20">
        <f t="shared" ref="J3942:J3950" si="2007">F3942+I3942</f>
        <v>0</v>
      </c>
      <c r="K3942" s="25" t="str">
        <f t="shared" ref="K3942:K3950" si="2008">IF(E3942&lt;0,"マイナス請求",IF(J3942=1900,"○",IF(J3942=0,"0",IF(J3942&lt;1900,"値引残","要確認"))))</f>
        <v>0</v>
      </c>
      <c r="L3942" s="20">
        <f t="shared" ref="L3942:L3950" si="2009">J3942</f>
        <v>0</v>
      </c>
      <c r="M3942" s="42"/>
      <c r="N3942" s="20">
        <f>COUNTIFS($B$21:$B$5019,B3942)</f>
        <v>0</v>
      </c>
    </row>
    <row r="3943" spans="1:14" x14ac:dyDescent="0.45">
      <c r="A3943" s="19">
        <v>3923</v>
      </c>
      <c r="B3943" s="54"/>
      <c r="C3943" s="55"/>
      <c r="D3943" s="21"/>
      <c r="E3943" s="21"/>
      <c r="F3943" s="20">
        <f t="shared" si="2005"/>
        <v>0</v>
      </c>
      <c r="G3943" s="21"/>
      <c r="H3943" s="21"/>
      <c r="I3943" s="20">
        <f t="shared" si="2006"/>
        <v>0</v>
      </c>
      <c r="J3943" s="20">
        <f t="shared" si="2007"/>
        <v>0</v>
      </c>
      <c r="K3943" s="25" t="str">
        <f t="shared" si="2008"/>
        <v>0</v>
      </c>
      <c r="L3943" s="20">
        <f t="shared" si="2009"/>
        <v>0</v>
      </c>
      <c r="M3943" s="42"/>
      <c r="N3943" s="20">
        <f>COUNTIFS($B$21:$B$5019,B3943)</f>
        <v>0</v>
      </c>
    </row>
    <row r="3944" spans="1:14" x14ac:dyDescent="0.45">
      <c r="A3944" s="19">
        <v>3924</v>
      </c>
      <c r="B3944" s="54"/>
      <c r="C3944" s="55"/>
      <c r="D3944" s="21"/>
      <c r="E3944" s="21"/>
      <c r="F3944" s="20">
        <f t="shared" si="2005"/>
        <v>0</v>
      </c>
      <c r="G3944" s="21"/>
      <c r="H3944" s="21"/>
      <c r="I3944" s="20">
        <f t="shared" si="2006"/>
        <v>0</v>
      </c>
      <c r="J3944" s="20">
        <f t="shared" si="2007"/>
        <v>0</v>
      </c>
      <c r="K3944" s="25" t="str">
        <f t="shared" si="2008"/>
        <v>0</v>
      </c>
      <c r="L3944" s="20">
        <f t="shared" si="2009"/>
        <v>0</v>
      </c>
      <c r="M3944" s="42"/>
      <c r="N3944" s="20">
        <f>COUNTIFS($B$21:$B$5019,B3944)</f>
        <v>0</v>
      </c>
    </row>
    <row r="3945" spans="1:14" x14ac:dyDescent="0.45">
      <c r="A3945" s="19">
        <v>3925</v>
      </c>
      <c r="B3945" s="54"/>
      <c r="C3945" s="55"/>
      <c r="D3945" s="21"/>
      <c r="E3945" s="21"/>
      <c r="F3945" s="20">
        <f t="shared" si="2005"/>
        <v>0</v>
      </c>
      <c r="G3945" s="21"/>
      <c r="H3945" s="21"/>
      <c r="I3945" s="20">
        <f t="shared" si="2006"/>
        <v>0</v>
      </c>
      <c r="J3945" s="20">
        <f t="shared" si="2007"/>
        <v>0</v>
      </c>
      <c r="K3945" s="25" t="str">
        <f t="shared" si="2008"/>
        <v>0</v>
      </c>
      <c r="L3945" s="20">
        <f t="shared" si="2009"/>
        <v>0</v>
      </c>
      <c r="M3945" s="42"/>
      <c r="N3945" s="20">
        <f>COUNTIFS($B$21:$B$5019,B3945)</f>
        <v>0</v>
      </c>
    </row>
    <row r="3946" spans="1:14" x14ac:dyDescent="0.45">
      <c r="A3946" s="19">
        <v>3926</v>
      </c>
      <c r="B3946" s="54"/>
      <c r="C3946" s="55"/>
      <c r="D3946" s="21"/>
      <c r="E3946" s="21"/>
      <c r="F3946" s="20">
        <f t="shared" si="2005"/>
        <v>0</v>
      </c>
      <c r="G3946" s="21"/>
      <c r="H3946" s="21"/>
      <c r="I3946" s="20">
        <f t="shared" si="2006"/>
        <v>0</v>
      </c>
      <c r="J3946" s="20">
        <f t="shared" si="2007"/>
        <v>0</v>
      </c>
      <c r="K3946" s="25" t="str">
        <f t="shared" si="2008"/>
        <v>0</v>
      </c>
      <c r="L3946" s="20">
        <f t="shared" si="2009"/>
        <v>0</v>
      </c>
      <c r="M3946" s="42"/>
      <c r="N3946" s="20">
        <f>COUNTIFS($B$21:$B$5019,B3946)</f>
        <v>0</v>
      </c>
    </row>
    <row r="3947" spans="1:14" x14ac:dyDescent="0.45">
      <c r="A3947" s="19">
        <v>3927</v>
      </c>
      <c r="B3947" s="54"/>
      <c r="C3947" s="55"/>
      <c r="D3947" s="21"/>
      <c r="E3947" s="21"/>
      <c r="F3947" s="20">
        <f t="shared" si="2005"/>
        <v>0</v>
      </c>
      <c r="G3947" s="21"/>
      <c r="H3947" s="21"/>
      <c r="I3947" s="20">
        <f t="shared" si="2006"/>
        <v>0</v>
      </c>
      <c r="J3947" s="20">
        <f t="shared" si="2007"/>
        <v>0</v>
      </c>
      <c r="K3947" s="25" t="str">
        <f t="shared" si="2008"/>
        <v>0</v>
      </c>
      <c r="L3947" s="20">
        <f t="shared" si="2009"/>
        <v>0</v>
      </c>
      <c r="M3947" s="42"/>
      <c r="N3947" s="20">
        <f>COUNTIFS($B$21:$B$5019,B3947)</f>
        <v>0</v>
      </c>
    </row>
    <row r="3948" spans="1:14" x14ac:dyDescent="0.45">
      <c r="A3948" s="19">
        <v>3928</v>
      </c>
      <c r="B3948" s="54"/>
      <c r="C3948" s="55"/>
      <c r="D3948" s="21"/>
      <c r="E3948" s="21"/>
      <c r="F3948" s="20">
        <f t="shared" si="2005"/>
        <v>0</v>
      </c>
      <c r="G3948" s="21"/>
      <c r="H3948" s="21"/>
      <c r="I3948" s="20">
        <f t="shared" si="2006"/>
        <v>0</v>
      </c>
      <c r="J3948" s="20">
        <f t="shared" si="2007"/>
        <v>0</v>
      </c>
      <c r="K3948" s="25" t="str">
        <f t="shared" si="2008"/>
        <v>0</v>
      </c>
      <c r="L3948" s="20">
        <f t="shared" si="2009"/>
        <v>0</v>
      </c>
      <c r="M3948" s="42"/>
      <c r="N3948" s="20">
        <f>COUNTIFS($B$21:$B$5019,B3948)</f>
        <v>0</v>
      </c>
    </row>
    <row r="3949" spans="1:14" x14ac:dyDescent="0.45">
      <c r="A3949" s="19">
        <v>3929</v>
      </c>
      <c r="B3949" s="54"/>
      <c r="C3949" s="55"/>
      <c r="D3949" s="21"/>
      <c r="E3949" s="21"/>
      <c r="F3949" s="20">
        <f t="shared" si="2005"/>
        <v>0</v>
      </c>
      <c r="G3949" s="21"/>
      <c r="H3949" s="21"/>
      <c r="I3949" s="20">
        <f t="shared" si="2006"/>
        <v>0</v>
      </c>
      <c r="J3949" s="20">
        <f t="shared" si="2007"/>
        <v>0</v>
      </c>
      <c r="K3949" s="25" t="str">
        <f t="shared" si="2008"/>
        <v>0</v>
      </c>
      <c r="L3949" s="20">
        <f t="shared" si="2009"/>
        <v>0</v>
      </c>
      <c r="M3949" s="42"/>
      <c r="N3949" s="20">
        <f>COUNTIFS($B$21:$B$5019,B3949)</f>
        <v>0</v>
      </c>
    </row>
    <row r="3950" spans="1:14" ht="18.600000000000001" thickBot="1" x14ac:dyDescent="0.5">
      <c r="A3950" s="22">
        <v>3930</v>
      </c>
      <c r="B3950" s="56"/>
      <c r="C3950" s="57"/>
      <c r="D3950" s="24"/>
      <c r="E3950" s="24"/>
      <c r="F3950" s="23">
        <f t="shared" si="2005"/>
        <v>0</v>
      </c>
      <c r="G3950" s="24"/>
      <c r="H3950" s="24"/>
      <c r="I3950" s="23">
        <f t="shared" si="2006"/>
        <v>0</v>
      </c>
      <c r="J3950" s="23">
        <f t="shared" si="2007"/>
        <v>0</v>
      </c>
      <c r="K3950" s="26" t="str">
        <f t="shared" si="2008"/>
        <v>0</v>
      </c>
      <c r="L3950" s="23">
        <f t="shared" si="2009"/>
        <v>0</v>
      </c>
      <c r="M3950" s="43"/>
      <c r="N3950" s="23">
        <f>COUNTIFS($B$21:$B$5019,B3950)</f>
        <v>0</v>
      </c>
    </row>
    <row r="3951" spans="1:14" x14ac:dyDescent="0.45">
      <c r="A3951" s="16">
        <v>3931</v>
      </c>
      <c r="B3951" s="52"/>
      <c r="C3951" s="53"/>
      <c r="D3951" s="18"/>
      <c r="E3951" s="18"/>
      <c r="F3951" s="17">
        <f>D3951-E3951</f>
        <v>0</v>
      </c>
      <c r="G3951" s="18"/>
      <c r="H3951" s="18"/>
      <c r="I3951" s="17">
        <f>G3951-H3951</f>
        <v>0</v>
      </c>
      <c r="J3951" s="17">
        <f>F3951+I3951</f>
        <v>0</v>
      </c>
      <c r="K3951" s="27" t="str">
        <f>IF(E3951&lt;0,"マイナス請求",IF(J3951=1900,"○",IF(J3951=0,"0",IF(J3951&lt;1900,"値引残","要確認"))))</f>
        <v>0</v>
      </c>
      <c r="L3951" s="17">
        <f>J3951</f>
        <v>0</v>
      </c>
      <c r="M3951" s="41"/>
      <c r="N3951" s="17">
        <f>COUNTIFS($B$21:$B$5019,B3951)</f>
        <v>0</v>
      </c>
    </row>
    <row r="3952" spans="1:14" x14ac:dyDescent="0.45">
      <c r="A3952" s="19">
        <v>3932</v>
      </c>
      <c r="B3952" s="54"/>
      <c r="C3952" s="55"/>
      <c r="D3952" s="21"/>
      <c r="E3952" s="21"/>
      <c r="F3952" s="20">
        <f t="shared" ref="F3952:F3960" si="2010">D3952-E3952</f>
        <v>0</v>
      </c>
      <c r="G3952" s="21"/>
      <c r="H3952" s="21"/>
      <c r="I3952" s="20">
        <f t="shared" ref="I3952:I3960" si="2011">G3952-H3952</f>
        <v>0</v>
      </c>
      <c r="J3952" s="20">
        <f t="shared" ref="J3952:J3960" si="2012">F3952+I3952</f>
        <v>0</v>
      </c>
      <c r="K3952" s="25" t="str">
        <f t="shared" ref="K3952:K3960" si="2013">IF(E3952&lt;0,"マイナス請求",IF(J3952=1900,"○",IF(J3952=0,"0",IF(J3952&lt;1900,"値引残","要確認"))))</f>
        <v>0</v>
      </c>
      <c r="L3952" s="20">
        <f t="shared" ref="L3952:L3960" si="2014">J3952</f>
        <v>0</v>
      </c>
      <c r="M3952" s="42"/>
      <c r="N3952" s="20">
        <f>COUNTIFS($B$21:$B$5019,B3952)</f>
        <v>0</v>
      </c>
    </row>
    <row r="3953" spans="1:14" x14ac:dyDescent="0.45">
      <c r="A3953" s="19">
        <v>3933</v>
      </c>
      <c r="B3953" s="54"/>
      <c r="C3953" s="55"/>
      <c r="D3953" s="21"/>
      <c r="E3953" s="21"/>
      <c r="F3953" s="20">
        <f t="shared" si="2010"/>
        <v>0</v>
      </c>
      <c r="G3953" s="21"/>
      <c r="H3953" s="21"/>
      <c r="I3953" s="20">
        <f t="shared" si="2011"/>
        <v>0</v>
      </c>
      <c r="J3953" s="20">
        <f t="shared" si="2012"/>
        <v>0</v>
      </c>
      <c r="K3953" s="25" t="str">
        <f t="shared" si="2013"/>
        <v>0</v>
      </c>
      <c r="L3953" s="20">
        <f t="shared" si="2014"/>
        <v>0</v>
      </c>
      <c r="M3953" s="42"/>
      <c r="N3953" s="20">
        <f>COUNTIFS($B$21:$B$5019,B3953)</f>
        <v>0</v>
      </c>
    </row>
    <row r="3954" spans="1:14" x14ac:dyDescent="0.45">
      <c r="A3954" s="19">
        <v>3934</v>
      </c>
      <c r="B3954" s="54"/>
      <c r="C3954" s="55"/>
      <c r="D3954" s="21"/>
      <c r="E3954" s="21"/>
      <c r="F3954" s="20">
        <f t="shared" si="2010"/>
        <v>0</v>
      </c>
      <c r="G3954" s="21"/>
      <c r="H3954" s="21"/>
      <c r="I3954" s="20">
        <f t="shared" si="2011"/>
        <v>0</v>
      </c>
      <c r="J3954" s="20">
        <f t="shared" si="2012"/>
        <v>0</v>
      </c>
      <c r="K3954" s="25" t="str">
        <f t="shared" si="2013"/>
        <v>0</v>
      </c>
      <c r="L3954" s="20">
        <f t="shared" si="2014"/>
        <v>0</v>
      </c>
      <c r="M3954" s="42"/>
      <c r="N3954" s="20">
        <f>COUNTIFS($B$21:$B$5019,B3954)</f>
        <v>0</v>
      </c>
    </row>
    <row r="3955" spans="1:14" x14ac:dyDescent="0.45">
      <c r="A3955" s="19">
        <v>3935</v>
      </c>
      <c r="B3955" s="54"/>
      <c r="C3955" s="55"/>
      <c r="D3955" s="21"/>
      <c r="E3955" s="21"/>
      <c r="F3955" s="20">
        <f t="shared" si="2010"/>
        <v>0</v>
      </c>
      <c r="G3955" s="21"/>
      <c r="H3955" s="21"/>
      <c r="I3955" s="20">
        <f t="shared" si="2011"/>
        <v>0</v>
      </c>
      <c r="J3955" s="20">
        <f t="shared" si="2012"/>
        <v>0</v>
      </c>
      <c r="K3955" s="25" t="str">
        <f t="shared" si="2013"/>
        <v>0</v>
      </c>
      <c r="L3955" s="20">
        <f t="shared" si="2014"/>
        <v>0</v>
      </c>
      <c r="M3955" s="42"/>
      <c r="N3955" s="20">
        <f>COUNTIFS($B$21:$B$5019,B3955)</f>
        <v>0</v>
      </c>
    </row>
    <row r="3956" spans="1:14" x14ac:dyDescent="0.45">
      <c r="A3956" s="19">
        <v>3936</v>
      </c>
      <c r="B3956" s="54"/>
      <c r="C3956" s="55"/>
      <c r="D3956" s="21"/>
      <c r="E3956" s="21"/>
      <c r="F3956" s="20">
        <f t="shared" si="2010"/>
        <v>0</v>
      </c>
      <c r="G3956" s="21"/>
      <c r="H3956" s="21"/>
      <c r="I3956" s="20">
        <f t="shared" si="2011"/>
        <v>0</v>
      </c>
      <c r="J3956" s="20">
        <f t="shared" si="2012"/>
        <v>0</v>
      </c>
      <c r="K3956" s="25" t="str">
        <f t="shared" si="2013"/>
        <v>0</v>
      </c>
      <c r="L3956" s="20">
        <f t="shared" si="2014"/>
        <v>0</v>
      </c>
      <c r="M3956" s="42"/>
      <c r="N3956" s="20">
        <f>COUNTIFS($B$21:$B$5019,B3956)</f>
        <v>0</v>
      </c>
    </row>
    <row r="3957" spans="1:14" x14ac:dyDescent="0.45">
      <c r="A3957" s="19">
        <v>3937</v>
      </c>
      <c r="B3957" s="54"/>
      <c r="C3957" s="55"/>
      <c r="D3957" s="21"/>
      <c r="E3957" s="21"/>
      <c r="F3957" s="20">
        <f t="shared" si="2010"/>
        <v>0</v>
      </c>
      <c r="G3957" s="21"/>
      <c r="H3957" s="21"/>
      <c r="I3957" s="20">
        <f t="shared" si="2011"/>
        <v>0</v>
      </c>
      <c r="J3957" s="20">
        <f t="shared" si="2012"/>
        <v>0</v>
      </c>
      <c r="K3957" s="25" t="str">
        <f t="shared" si="2013"/>
        <v>0</v>
      </c>
      <c r="L3957" s="20">
        <f t="shared" si="2014"/>
        <v>0</v>
      </c>
      <c r="M3957" s="42"/>
      <c r="N3957" s="20">
        <f>COUNTIFS($B$21:$B$5019,B3957)</f>
        <v>0</v>
      </c>
    </row>
    <row r="3958" spans="1:14" x14ac:dyDescent="0.45">
      <c r="A3958" s="19">
        <v>3938</v>
      </c>
      <c r="B3958" s="54"/>
      <c r="C3958" s="55"/>
      <c r="D3958" s="21"/>
      <c r="E3958" s="21"/>
      <c r="F3958" s="20">
        <f t="shared" si="2010"/>
        <v>0</v>
      </c>
      <c r="G3958" s="21"/>
      <c r="H3958" s="21"/>
      <c r="I3958" s="20">
        <f t="shared" si="2011"/>
        <v>0</v>
      </c>
      <c r="J3958" s="20">
        <f t="shared" si="2012"/>
        <v>0</v>
      </c>
      <c r="K3958" s="25" t="str">
        <f t="shared" si="2013"/>
        <v>0</v>
      </c>
      <c r="L3958" s="20">
        <f t="shared" si="2014"/>
        <v>0</v>
      </c>
      <c r="M3958" s="42"/>
      <c r="N3958" s="20">
        <f>COUNTIFS($B$21:$B$5019,B3958)</f>
        <v>0</v>
      </c>
    </row>
    <row r="3959" spans="1:14" x14ac:dyDescent="0.45">
      <c r="A3959" s="19">
        <v>3939</v>
      </c>
      <c r="B3959" s="54"/>
      <c r="C3959" s="55"/>
      <c r="D3959" s="21"/>
      <c r="E3959" s="21"/>
      <c r="F3959" s="20">
        <f t="shared" si="2010"/>
        <v>0</v>
      </c>
      <c r="G3959" s="21"/>
      <c r="H3959" s="21"/>
      <c r="I3959" s="20">
        <f t="shared" si="2011"/>
        <v>0</v>
      </c>
      <c r="J3959" s="20">
        <f t="shared" si="2012"/>
        <v>0</v>
      </c>
      <c r="K3959" s="25" t="str">
        <f t="shared" si="2013"/>
        <v>0</v>
      </c>
      <c r="L3959" s="20">
        <f t="shared" si="2014"/>
        <v>0</v>
      </c>
      <c r="M3959" s="42"/>
      <c r="N3959" s="20">
        <f>COUNTIFS($B$21:$B$5019,B3959)</f>
        <v>0</v>
      </c>
    </row>
    <row r="3960" spans="1:14" ht="18.600000000000001" thickBot="1" x14ac:dyDescent="0.5">
      <c r="A3960" s="22">
        <v>3940</v>
      </c>
      <c r="B3960" s="56"/>
      <c r="C3960" s="57"/>
      <c r="D3960" s="24"/>
      <c r="E3960" s="24"/>
      <c r="F3960" s="23">
        <f t="shared" si="2010"/>
        <v>0</v>
      </c>
      <c r="G3960" s="24"/>
      <c r="H3960" s="24"/>
      <c r="I3960" s="23">
        <f t="shared" si="2011"/>
        <v>0</v>
      </c>
      <c r="J3960" s="23">
        <f t="shared" si="2012"/>
        <v>0</v>
      </c>
      <c r="K3960" s="26" t="str">
        <f t="shared" si="2013"/>
        <v>0</v>
      </c>
      <c r="L3960" s="23">
        <f t="shared" si="2014"/>
        <v>0</v>
      </c>
      <c r="M3960" s="43"/>
      <c r="N3960" s="23">
        <f>COUNTIFS($B$21:$B$5019,B3960)</f>
        <v>0</v>
      </c>
    </row>
    <row r="3961" spans="1:14" x14ac:dyDescent="0.45">
      <c r="A3961" s="16">
        <v>3941</v>
      </c>
      <c r="B3961" s="52"/>
      <c r="C3961" s="53"/>
      <c r="D3961" s="18"/>
      <c r="E3961" s="18"/>
      <c r="F3961" s="17">
        <f>D3961-E3961</f>
        <v>0</v>
      </c>
      <c r="G3961" s="18"/>
      <c r="H3961" s="18"/>
      <c r="I3961" s="17">
        <f>G3961-H3961</f>
        <v>0</v>
      </c>
      <c r="J3961" s="17">
        <f>F3961+I3961</f>
        <v>0</v>
      </c>
      <c r="K3961" s="27" t="str">
        <f>IF(E3961&lt;0,"マイナス請求",IF(J3961=1900,"○",IF(J3961=0,"0",IF(J3961&lt;1900,"値引残","要確認"))))</f>
        <v>0</v>
      </c>
      <c r="L3961" s="17">
        <f>J3961</f>
        <v>0</v>
      </c>
      <c r="M3961" s="41"/>
      <c r="N3961" s="17">
        <f>COUNTIFS($B$21:$B$5019,B3961)</f>
        <v>0</v>
      </c>
    </row>
    <row r="3962" spans="1:14" x14ac:dyDescent="0.45">
      <c r="A3962" s="19">
        <v>3942</v>
      </c>
      <c r="B3962" s="54"/>
      <c r="C3962" s="55"/>
      <c r="D3962" s="21"/>
      <c r="E3962" s="21"/>
      <c r="F3962" s="20">
        <f t="shared" ref="F3962:F3970" si="2015">D3962-E3962</f>
        <v>0</v>
      </c>
      <c r="G3962" s="21"/>
      <c r="H3962" s="21"/>
      <c r="I3962" s="20">
        <f t="shared" ref="I3962:I3970" si="2016">G3962-H3962</f>
        <v>0</v>
      </c>
      <c r="J3962" s="20">
        <f t="shared" ref="J3962:J3970" si="2017">F3962+I3962</f>
        <v>0</v>
      </c>
      <c r="K3962" s="25" t="str">
        <f t="shared" ref="K3962:K3970" si="2018">IF(E3962&lt;0,"マイナス請求",IF(J3962=1900,"○",IF(J3962=0,"0",IF(J3962&lt;1900,"値引残","要確認"))))</f>
        <v>0</v>
      </c>
      <c r="L3962" s="20">
        <f t="shared" ref="L3962:L3970" si="2019">J3962</f>
        <v>0</v>
      </c>
      <c r="M3962" s="42"/>
      <c r="N3962" s="20">
        <f>COUNTIFS($B$21:$B$5019,B3962)</f>
        <v>0</v>
      </c>
    </row>
    <row r="3963" spans="1:14" x14ac:dyDescent="0.45">
      <c r="A3963" s="19">
        <v>3943</v>
      </c>
      <c r="B3963" s="54"/>
      <c r="C3963" s="55"/>
      <c r="D3963" s="21"/>
      <c r="E3963" s="21"/>
      <c r="F3963" s="20">
        <f t="shared" si="2015"/>
        <v>0</v>
      </c>
      <c r="G3963" s="21"/>
      <c r="H3963" s="21"/>
      <c r="I3963" s="20">
        <f t="shared" si="2016"/>
        <v>0</v>
      </c>
      <c r="J3963" s="20">
        <f t="shared" si="2017"/>
        <v>0</v>
      </c>
      <c r="K3963" s="25" t="str">
        <f t="shared" si="2018"/>
        <v>0</v>
      </c>
      <c r="L3963" s="20">
        <f t="shared" si="2019"/>
        <v>0</v>
      </c>
      <c r="M3963" s="42"/>
      <c r="N3963" s="20">
        <f>COUNTIFS($B$21:$B$5019,B3963)</f>
        <v>0</v>
      </c>
    </row>
    <row r="3964" spans="1:14" x14ac:dyDescent="0.45">
      <c r="A3964" s="19">
        <v>3944</v>
      </c>
      <c r="B3964" s="54"/>
      <c r="C3964" s="55"/>
      <c r="D3964" s="21"/>
      <c r="E3964" s="21"/>
      <c r="F3964" s="20">
        <f t="shared" si="2015"/>
        <v>0</v>
      </c>
      <c r="G3964" s="21"/>
      <c r="H3964" s="21"/>
      <c r="I3964" s="20">
        <f t="shared" si="2016"/>
        <v>0</v>
      </c>
      <c r="J3964" s="20">
        <f t="shared" si="2017"/>
        <v>0</v>
      </c>
      <c r="K3964" s="25" t="str">
        <f t="shared" si="2018"/>
        <v>0</v>
      </c>
      <c r="L3964" s="20">
        <f t="shared" si="2019"/>
        <v>0</v>
      </c>
      <c r="M3964" s="42"/>
      <c r="N3964" s="20">
        <f>COUNTIFS($B$21:$B$5019,B3964)</f>
        <v>0</v>
      </c>
    </row>
    <row r="3965" spans="1:14" x14ac:dyDescent="0.45">
      <c r="A3965" s="19">
        <v>3945</v>
      </c>
      <c r="B3965" s="54"/>
      <c r="C3965" s="55"/>
      <c r="D3965" s="21"/>
      <c r="E3965" s="21"/>
      <c r="F3965" s="20">
        <f t="shared" si="2015"/>
        <v>0</v>
      </c>
      <c r="G3965" s="21"/>
      <c r="H3965" s="21"/>
      <c r="I3965" s="20">
        <f t="shared" si="2016"/>
        <v>0</v>
      </c>
      <c r="J3965" s="20">
        <f t="shared" si="2017"/>
        <v>0</v>
      </c>
      <c r="K3965" s="25" t="str">
        <f t="shared" si="2018"/>
        <v>0</v>
      </c>
      <c r="L3965" s="20">
        <f t="shared" si="2019"/>
        <v>0</v>
      </c>
      <c r="M3965" s="42"/>
      <c r="N3965" s="20">
        <f>COUNTIFS($B$21:$B$5019,B3965)</f>
        <v>0</v>
      </c>
    </row>
    <row r="3966" spans="1:14" x14ac:dyDescent="0.45">
      <c r="A3966" s="19">
        <v>3946</v>
      </c>
      <c r="B3966" s="54"/>
      <c r="C3966" s="55"/>
      <c r="D3966" s="21"/>
      <c r="E3966" s="21"/>
      <c r="F3966" s="20">
        <f t="shared" si="2015"/>
        <v>0</v>
      </c>
      <c r="G3966" s="21"/>
      <c r="H3966" s="21"/>
      <c r="I3966" s="20">
        <f t="shared" si="2016"/>
        <v>0</v>
      </c>
      <c r="J3966" s="20">
        <f t="shared" si="2017"/>
        <v>0</v>
      </c>
      <c r="K3966" s="25" t="str">
        <f t="shared" si="2018"/>
        <v>0</v>
      </c>
      <c r="L3966" s="20">
        <f t="shared" si="2019"/>
        <v>0</v>
      </c>
      <c r="M3966" s="42"/>
      <c r="N3966" s="20">
        <f>COUNTIFS($B$21:$B$5019,B3966)</f>
        <v>0</v>
      </c>
    </row>
    <row r="3967" spans="1:14" x14ac:dyDescent="0.45">
      <c r="A3967" s="19">
        <v>3947</v>
      </c>
      <c r="B3967" s="54"/>
      <c r="C3967" s="55"/>
      <c r="D3967" s="21"/>
      <c r="E3967" s="21"/>
      <c r="F3967" s="20">
        <f t="shared" si="2015"/>
        <v>0</v>
      </c>
      <c r="G3967" s="21"/>
      <c r="H3967" s="21"/>
      <c r="I3967" s="20">
        <f t="shared" si="2016"/>
        <v>0</v>
      </c>
      <c r="J3967" s="20">
        <f t="shared" si="2017"/>
        <v>0</v>
      </c>
      <c r="K3967" s="25" t="str">
        <f t="shared" si="2018"/>
        <v>0</v>
      </c>
      <c r="L3967" s="20">
        <f t="shared" si="2019"/>
        <v>0</v>
      </c>
      <c r="M3967" s="42"/>
      <c r="N3967" s="20">
        <f>COUNTIFS($B$21:$B$5019,B3967)</f>
        <v>0</v>
      </c>
    </row>
    <row r="3968" spans="1:14" x14ac:dyDescent="0.45">
      <c r="A3968" s="19">
        <v>3948</v>
      </c>
      <c r="B3968" s="54"/>
      <c r="C3968" s="55"/>
      <c r="D3968" s="21"/>
      <c r="E3968" s="21"/>
      <c r="F3968" s="20">
        <f t="shared" si="2015"/>
        <v>0</v>
      </c>
      <c r="G3968" s="21"/>
      <c r="H3968" s="21"/>
      <c r="I3968" s="20">
        <f t="shared" si="2016"/>
        <v>0</v>
      </c>
      <c r="J3968" s="20">
        <f t="shared" si="2017"/>
        <v>0</v>
      </c>
      <c r="K3968" s="25" t="str">
        <f t="shared" si="2018"/>
        <v>0</v>
      </c>
      <c r="L3968" s="20">
        <f t="shared" si="2019"/>
        <v>0</v>
      </c>
      <c r="M3968" s="42"/>
      <c r="N3968" s="20">
        <f>COUNTIFS($B$21:$B$5019,B3968)</f>
        <v>0</v>
      </c>
    </row>
    <row r="3969" spans="1:14" x14ac:dyDescent="0.45">
      <c r="A3969" s="19">
        <v>3949</v>
      </c>
      <c r="B3969" s="54"/>
      <c r="C3969" s="55"/>
      <c r="D3969" s="21"/>
      <c r="E3969" s="21"/>
      <c r="F3969" s="20">
        <f t="shared" si="2015"/>
        <v>0</v>
      </c>
      <c r="G3969" s="21"/>
      <c r="H3969" s="21"/>
      <c r="I3969" s="20">
        <f t="shared" si="2016"/>
        <v>0</v>
      </c>
      <c r="J3969" s="20">
        <f t="shared" si="2017"/>
        <v>0</v>
      </c>
      <c r="K3969" s="25" t="str">
        <f t="shared" si="2018"/>
        <v>0</v>
      </c>
      <c r="L3969" s="20">
        <f t="shared" si="2019"/>
        <v>0</v>
      </c>
      <c r="M3969" s="42"/>
      <c r="N3969" s="20">
        <f>COUNTIFS($B$21:$B$5019,B3969)</f>
        <v>0</v>
      </c>
    </row>
    <row r="3970" spans="1:14" ht="18.600000000000001" thickBot="1" x14ac:dyDescent="0.5">
      <c r="A3970" s="22">
        <v>3950</v>
      </c>
      <c r="B3970" s="56"/>
      <c r="C3970" s="57"/>
      <c r="D3970" s="24"/>
      <c r="E3970" s="24"/>
      <c r="F3970" s="23">
        <f t="shared" si="2015"/>
        <v>0</v>
      </c>
      <c r="G3970" s="24"/>
      <c r="H3970" s="24"/>
      <c r="I3970" s="23">
        <f t="shared" si="2016"/>
        <v>0</v>
      </c>
      <c r="J3970" s="23">
        <f t="shared" si="2017"/>
        <v>0</v>
      </c>
      <c r="K3970" s="26" t="str">
        <f t="shared" si="2018"/>
        <v>0</v>
      </c>
      <c r="L3970" s="23">
        <f t="shared" si="2019"/>
        <v>0</v>
      </c>
      <c r="M3970" s="43"/>
      <c r="N3970" s="23">
        <f>COUNTIFS($B$21:$B$5019,B3970)</f>
        <v>0</v>
      </c>
    </row>
    <row r="3971" spans="1:14" x14ac:dyDescent="0.45">
      <c r="A3971" s="16">
        <v>3951</v>
      </c>
      <c r="B3971" s="52"/>
      <c r="C3971" s="53"/>
      <c r="D3971" s="18"/>
      <c r="E3971" s="18"/>
      <c r="F3971" s="17">
        <f>D3971-E3971</f>
        <v>0</v>
      </c>
      <c r="G3971" s="18"/>
      <c r="H3971" s="18"/>
      <c r="I3971" s="17">
        <f>G3971-H3971</f>
        <v>0</v>
      </c>
      <c r="J3971" s="17">
        <f>F3971+I3971</f>
        <v>0</v>
      </c>
      <c r="K3971" s="27" t="str">
        <f>IF(E3971&lt;0,"マイナス請求",IF(J3971=1900,"○",IF(J3971=0,"0",IF(J3971&lt;1900,"値引残","要確認"))))</f>
        <v>0</v>
      </c>
      <c r="L3971" s="17">
        <f>J3971</f>
        <v>0</v>
      </c>
      <c r="M3971" s="41"/>
      <c r="N3971" s="17">
        <f>COUNTIFS($B$21:$B$5019,B3971)</f>
        <v>0</v>
      </c>
    </row>
    <row r="3972" spans="1:14" x14ac:dyDescent="0.45">
      <c r="A3972" s="19">
        <v>3952</v>
      </c>
      <c r="B3972" s="54"/>
      <c r="C3972" s="55"/>
      <c r="D3972" s="21"/>
      <c r="E3972" s="21"/>
      <c r="F3972" s="20">
        <f t="shared" ref="F3972:F3980" si="2020">D3972-E3972</f>
        <v>0</v>
      </c>
      <c r="G3972" s="21"/>
      <c r="H3972" s="21"/>
      <c r="I3972" s="20">
        <f t="shared" ref="I3972:I3980" si="2021">G3972-H3972</f>
        <v>0</v>
      </c>
      <c r="J3972" s="20">
        <f t="shared" ref="J3972:J3980" si="2022">F3972+I3972</f>
        <v>0</v>
      </c>
      <c r="K3972" s="25" t="str">
        <f t="shared" ref="K3972:K3980" si="2023">IF(E3972&lt;0,"マイナス請求",IF(J3972=1900,"○",IF(J3972=0,"0",IF(J3972&lt;1900,"値引残","要確認"))))</f>
        <v>0</v>
      </c>
      <c r="L3972" s="20">
        <f t="shared" ref="L3972:L3980" si="2024">J3972</f>
        <v>0</v>
      </c>
      <c r="M3972" s="42"/>
      <c r="N3972" s="20">
        <f>COUNTIFS($B$21:$B$5019,B3972)</f>
        <v>0</v>
      </c>
    </row>
    <row r="3973" spans="1:14" x14ac:dyDescent="0.45">
      <c r="A3973" s="19">
        <v>3953</v>
      </c>
      <c r="B3973" s="54"/>
      <c r="C3973" s="55"/>
      <c r="D3973" s="21"/>
      <c r="E3973" s="21"/>
      <c r="F3973" s="20">
        <f t="shared" si="2020"/>
        <v>0</v>
      </c>
      <c r="G3973" s="21"/>
      <c r="H3973" s="21"/>
      <c r="I3973" s="20">
        <f t="shared" si="2021"/>
        <v>0</v>
      </c>
      <c r="J3973" s="20">
        <f t="shared" si="2022"/>
        <v>0</v>
      </c>
      <c r="K3973" s="25" t="str">
        <f t="shared" si="2023"/>
        <v>0</v>
      </c>
      <c r="L3973" s="20">
        <f t="shared" si="2024"/>
        <v>0</v>
      </c>
      <c r="M3973" s="42"/>
      <c r="N3973" s="20">
        <f>COUNTIFS($B$21:$B$5019,B3973)</f>
        <v>0</v>
      </c>
    </row>
    <row r="3974" spans="1:14" x14ac:dyDescent="0.45">
      <c r="A3974" s="19">
        <v>3954</v>
      </c>
      <c r="B3974" s="54"/>
      <c r="C3974" s="55"/>
      <c r="D3974" s="21"/>
      <c r="E3974" s="21"/>
      <c r="F3974" s="20">
        <f t="shared" si="2020"/>
        <v>0</v>
      </c>
      <c r="G3974" s="21"/>
      <c r="H3974" s="21"/>
      <c r="I3974" s="20">
        <f t="shared" si="2021"/>
        <v>0</v>
      </c>
      <c r="J3974" s="20">
        <f t="shared" si="2022"/>
        <v>0</v>
      </c>
      <c r="K3974" s="25" t="str">
        <f t="shared" si="2023"/>
        <v>0</v>
      </c>
      <c r="L3974" s="20">
        <f t="shared" si="2024"/>
        <v>0</v>
      </c>
      <c r="M3974" s="42"/>
      <c r="N3974" s="20">
        <f>COUNTIFS($B$21:$B$5019,B3974)</f>
        <v>0</v>
      </c>
    </row>
    <row r="3975" spans="1:14" x14ac:dyDescent="0.45">
      <c r="A3975" s="19">
        <v>3955</v>
      </c>
      <c r="B3975" s="54"/>
      <c r="C3975" s="55"/>
      <c r="D3975" s="21"/>
      <c r="E3975" s="21"/>
      <c r="F3975" s="20">
        <f t="shared" si="2020"/>
        <v>0</v>
      </c>
      <c r="G3975" s="21"/>
      <c r="H3975" s="21"/>
      <c r="I3975" s="20">
        <f t="shared" si="2021"/>
        <v>0</v>
      </c>
      <c r="J3975" s="20">
        <f t="shared" si="2022"/>
        <v>0</v>
      </c>
      <c r="K3975" s="25" t="str">
        <f t="shared" si="2023"/>
        <v>0</v>
      </c>
      <c r="L3975" s="20">
        <f t="shared" si="2024"/>
        <v>0</v>
      </c>
      <c r="M3975" s="42"/>
      <c r="N3975" s="20">
        <f>COUNTIFS($B$21:$B$5019,B3975)</f>
        <v>0</v>
      </c>
    </row>
    <row r="3976" spans="1:14" x14ac:dyDescent="0.45">
      <c r="A3976" s="19">
        <v>3956</v>
      </c>
      <c r="B3976" s="54"/>
      <c r="C3976" s="55"/>
      <c r="D3976" s="21"/>
      <c r="E3976" s="21"/>
      <c r="F3976" s="20">
        <f t="shared" si="2020"/>
        <v>0</v>
      </c>
      <c r="G3976" s="21"/>
      <c r="H3976" s="21"/>
      <c r="I3976" s="20">
        <f t="shared" si="2021"/>
        <v>0</v>
      </c>
      <c r="J3976" s="20">
        <f t="shared" si="2022"/>
        <v>0</v>
      </c>
      <c r="K3976" s="25" t="str">
        <f t="shared" si="2023"/>
        <v>0</v>
      </c>
      <c r="L3976" s="20">
        <f t="shared" si="2024"/>
        <v>0</v>
      </c>
      <c r="M3976" s="42"/>
      <c r="N3976" s="20">
        <f>COUNTIFS($B$21:$B$5019,B3976)</f>
        <v>0</v>
      </c>
    </row>
    <row r="3977" spans="1:14" x14ac:dyDescent="0.45">
      <c r="A3977" s="19">
        <v>3957</v>
      </c>
      <c r="B3977" s="54"/>
      <c r="C3977" s="55"/>
      <c r="D3977" s="21"/>
      <c r="E3977" s="21"/>
      <c r="F3977" s="20">
        <f t="shared" si="2020"/>
        <v>0</v>
      </c>
      <c r="G3977" s="21"/>
      <c r="H3977" s="21"/>
      <c r="I3977" s="20">
        <f t="shared" si="2021"/>
        <v>0</v>
      </c>
      <c r="J3977" s="20">
        <f t="shared" si="2022"/>
        <v>0</v>
      </c>
      <c r="K3977" s="25" t="str">
        <f t="shared" si="2023"/>
        <v>0</v>
      </c>
      <c r="L3977" s="20">
        <f t="shared" si="2024"/>
        <v>0</v>
      </c>
      <c r="M3977" s="42"/>
      <c r="N3977" s="20">
        <f>COUNTIFS($B$21:$B$5019,B3977)</f>
        <v>0</v>
      </c>
    </row>
    <row r="3978" spans="1:14" x14ac:dyDescent="0.45">
      <c r="A3978" s="19">
        <v>3958</v>
      </c>
      <c r="B3978" s="54"/>
      <c r="C3978" s="55"/>
      <c r="D3978" s="21"/>
      <c r="E3978" s="21"/>
      <c r="F3978" s="20">
        <f t="shared" si="2020"/>
        <v>0</v>
      </c>
      <c r="G3978" s="21"/>
      <c r="H3978" s="21"/>
      <c r="I3978" s="20">
        <f t="shared" si="2021"/>
        <v>0</v>
      </c>
      <c r="J3978" s="20">
        <f t="shared" si="2022"/>
        <v>0</v>
      </c>
      <c r="K3978" s="25" t="str">
        <f t="shared" si="2023"/>
        <v>0</v>
      </c>
      <c r="L3978" s="20">
        <f t="shared" si="2024"/>
        <v>0</v>
      </c>
      <c r="M3978" s="42"/>
      <c r="N3978" s="20">
        <f>COUNTIFS($B$21:$B$5019,B3978)</f>
        <v>0</v>
      </c>
    </row>
    <row r="3979" spans="1:14" x14ac:dyDescent="0.45">
      <c r="A3979" s="19">
        <v>3959</v>
      </c>
      <c r="B3979" s="54"/>
      <c r="C3979" s="55"/>
      <c r="D3979" s="21"/>
      <c r="E3979" s="21"/>
      <c r="F3979" s="20">
        <f t="shared" si="2020"/>
        <v>0</v>
      </c>
      <c r="G3979" s="21"/>
      <c r="H3979" s="21"/>
      <c r="I3979" s="20">
        <f t="shared" si="2021"/>
        <v>0</v>
      </c>
      <c r="J3979" s="20">
        <f t="shared" si="2022"/>
        <v>0</v>
      </c>
      <c r="K3979" s="25" t="str">
        <f t="shared" si="2023"/>
        <v>0</v>
      </c>
      <c r="L3979" s="20">
        <f t="shared" si="2024"/>
        <v>0</v>
      </c>
      <c r="M3979" s="42"/>
      <c r="N3979" s="20">
        <f>COUNTIFS($B$21:$B$5019,B3979)</f>
        <v>0</v>
      </c>
    </row>
    <row r="3980" spans="1:14" ht="18.600000000000001" thickBot="1" x14ac:dyDescent="0.5">
      <c r="A3980" s="22">
        <v>3960</v>
      </c>
      <c r="B3980" s="56"/>
      <c r="C3980" s="57"/>
      <c r="D3980" s="24"/>
      <c r="E3980" s="24"/>
      <c r="F3980" s="23">
        <f t="shared" si="2020"/>
        <v>0</v>
      </c>
      <c r="G3980" s="24"/>
      <c r="H3980" s="24"/>
      <c r="I3980" s="23">
        <f t="shared" si="2021"/>
        <v>0</v>
      </c>
      <c r="J3980" s="23">
        <f t="shared" si="2022"/>
        <v>0</v>
      </c>
      <c r="K3980" s="26" t="str">
        <f t="shared" si="2023"/>
        <v>0</v>
      </c>
      <c r="L3980" s="23">
        <f t="shared" si="2024"/>
        <v>0</v>
      </c>
      <c r="M3980" s="43"/>
      <c r="N3980" s="23">
        <f>COUNTIFS($B$21:$B$5019,B3980)</f>
        <v>0</v>
      </c>
    </row>
    <row r="3981" spans="1:14" x14ac:dyDescent="0.45">
      <c r="A3981" s="16">
        <v>3961</v>
      </c>
      <c r="B3981" s="52"/>
      <c r="C3981" s="53"/>
      <c r="D3981" s="18"/>
      <c r="E3981" s="18"/>
      <c r="F3981" s="17">
        <f>D3981-E3981</f>
        <v>0</v>
      </c>
      <c r="G3981" s="18"/>
      <c r="H3981" s="18"/>
      <c r="I3981" s="17">
        <f>G3981-H3981</f>
        <v>0</v>
      </c>
      <c r="J3981" s="17">
        <f>F3981+I3981</f>
        <v>0</v>
      </c>
      <c r="K3981" s="27" t="str">
        <f>IF(E3981&lt;0,"マイナス請求",IF(J3981=1900,"○",IF(J3981=0,"0",IF(J3981&lt;1900,"値引残","要確認"))))</f>
        <v>0</v>
      </c>
      <c r="L3981" s="17">
        <f>J3981</f>
        <v>0</v>
      </c>
      <c r="M3981" s="41"/>
      <c r="N3981" s="17">
        <f>COUNTIFS($B$21:$B$5019,B3981)</f>
        <v>0</v>
      </c>
    </row>
    <row r="3982" spans="1:14" x14ac:dyDescent="0.45">
      <c r="A3982" s="19">
        <v>3962</v>
      </c>
      <c r="B3982" s="54"/>
      <c r="C3982" s="55"/>
      <c r="D3982" s="21"/>
      <c r="E3982" s="21"/>
      <c r="F3982" s="20">
        <f t="shared" ref="F3982:F3990" si="2025">D3982-E3982</f>
        <v>0</v>
      </c>
      <c r="G3982" s="21"/>
      <c r="H3982" s="21"/>
      <c r="I3982" s="20">
        <f t="shared" ref="I3982:I3990" si="2026">G3982-H3982</f>
        <v>0</v>
      </c>
      <c r="J3982" s="20">
        <f t="shared" ref="J3982:J3990" si="2027">F3982+I3982</f>
        <v>0</v>
      </c>
      <c r="K3982" s="25" t="str">
        <f t="shared" ref="K3982:K3990" si="2028">IF(E3982&lt;0,"マイナス請求",IF(J3982=1900,"○",IF(J3982=0,"0",IF(J3982&lt;1900,"値引残","要確認"))))</f>
        <v>0</v>
      </c>
      <c r="L3982" s="20">
        <f t="shared" ref="L3982:L3990" si="2029">J3982</f>
        <v>0</v>
      </c>
      <c r="M3982" s="42"/>
      <c r="N3982" s="20">
        <f>COUNTIFS($B$21:$B$5019,B3982)</f>
        <v>0</v>
      </c>
    </row>
    <row r="3983" spans="1:14" x14ac:dyDescent="0.45">
      <c r="A3983" s="19">
        <v>3963</v>
      </c>
      <c r="B3983" s="54"/>
      <c r="C3983" s="55"/>
      <c r="D3983" s="21"/>
      <c r="E3983" s="21"/>
      <c r="F3983" s="20">
        <f t="shared" si="2025"/>
        <v>0</v>
      </c>
      <c r="G3983" s="21"/>
      <c r="H3983" s="21"/>
      <c r="I3983" s="20">
        <f t="shared" si="2026"/>
        <v>0</v>
      </c>
      <c r="J3983" s="20">
        <f t="shared" si="2027"/>
        <v>0</v>
      </c>
      <c r="K3983" s="25" t="str">
        <f t="shared" si="2028"/>
        <v>0</v>
      </c>
      <c r="L3983" s="20">
        <f t="shared" si="2029"/>
        <v>0</v>
      </c>
      <c r="M3983" s="42"/>
      <c r="N3983" s="20">
        <f>COUNTIFS($B$21:$B$5019,B3983)</f>
        <v>0</v>
      </c>
    </row>
    <row r="3984" spans="1:14" x14ac:dyDescent="0.45">
      <c r="A3984" s="19">
        <v>3964</v>
      </c>
      <c r="B3984" s="54"/>
      <c r="C3984" s="55"/>
      <c r="D3984" s="21"/>
      <c r="E3984" s="21"/>
      <c r="F3984" s="20">
        <f t="shared" si="2025"/>
        <v>0</v>
      </c>
      <c r="G3984" s="21"/>
      <c r="H3984" s="21"/>
      <c r="I3984" s="20">
        <f t="shared" si="2026"/>
        <v>0</v>
      </c>
      <c r="J3984" s="20">
        <f t="shared" si="2027"/>
        <v>0</v>
      </c>
      <c r="K3984" s="25" t="str">
        <f t="shared" si="2028"/>
        <v>0</v>
      </c>
      <c r="L3984" s="20">
        <f t="shared" si="2029"/>
        <v>0</v>
      </c>
      <c r="M3984" s="42"/>
      <c r="N3984" s="20">
        <f>COUNTIFS($B$21:$B$5019,B3984)</f>
        <v>0</v>
      </c>
    </row>
    <row r="3985" spans="1:14" x14ac:dyDescent="0.45">
      <c r="A3985" s="19">
        <v>3965</v>
      </c>
      <c r="B3985" s="54"/>
      <c r="C3985" s="55"/>
      <c r="D3985" s="21"/>
      <c r="E3985" s="21"/>
      <c r="F3985" s="20">
        <f t="shared" si="2025"/>
        <v>0</v>
      </c>
      <c r="G3985" s="21"/>
      <c r="H3985" s="21"/>
      <c r="I3985" s="20">
        <f t="shared" si="2026"/>
        <v>0</v>
      </c>
      <c r="J3985" s="20">
        <f t="shared" si="2027"/>
        <v>0</v>
      </c>
      <c r="K3985" s="25" t="str">
        <f t="shared" si="2028"/>
        <v>0</v>
      </c>
      <c r="L3985" s="20">
        <f t="shared" si="2029"/>
        <v>0</v>
      </c>
      <c r="M3985" s="42"/>
      <c r="N3985" s="20">
        <f>COUNTIFS($B$21:$B$5019,B3985)</f>
        <v>0</v>
      </c>
    </row>
    <row r="3986" spans="1:14" x14ac:dyDescent="0.45">
      <c r="A3986" s="19">
        <v>3966</v>
      </c>
      <c r="B3986" s="54"/>
      <c r="C3986" s="55"/>
      <c r="D3986" s="21"/>
      <c r="E3986" s="21"/>
      <c r="F3986" s="20">
        <f t="shared" si="2025"/>
        <v>0</v>
      </c>
      <c r="G3986" s="21"/>
      <c r="H3986" s="21"/>
      <c r="I3986" s="20">
        <f t="shared" si="2026"/>
        <v>0</v>
      </c>
      <c r="J3986" s="20">
        <f t="shared" si="2027"/>
        <v>0</v>
      </c>
      <c r="K3986" s="25" t="str">
        <f t="shared" si="2028"/>
        <v>0</v>
      </c>
      <c r="L3986" s="20">
        <f t="shared" si="2029"/>
        <v>0</v>
      </c>
      <c r="M3986" s="42"/>
      <c r="N3986" s="20">
        <f>COUNTIFS($B$21:$B$5019,B3986)</f>
        <v>0</v>
      </c>
    </row>
    <row r="3987" spans="1:14" x14ac:dyDescent="0.45">
      <c r="A3987" s="19">
        <v>3967</v>
      </c>
      <c r="B3987" s="54"/>
      <c r="C3987" s="55"/>
      <c r="D3987" s="21"/>
      <c r="E3987" s="21"/>
      <c r="F3987" s="20">
        <f t="shared" si="2025"/>
        <v>0</v>
      </c>
      <c r="G3987" s="21"/>
      <c r="H3987" s="21"/>
      <c r="I3987" s="20">
        <f t="shared" si="2026"/>
        <v>0</v>
      </c>
      <c r="J3987" s="20">
        <f t="shared" si="2027"/>
        <v>0</v>
      </c>
      <c r="K3987" s="25" t="str">
        <f t="shared" si="2028"/>
        <v>0</v>
      </c>
      <c r="L3987" s="20">
        <f t="shared" si="2029"/>
        <v>0</v>
      </c>
      <c r="M3987" s="42"/>
      <c r="N3987" s="20">
        <f>COUNTIFS($B$21:$B$5019,B3987)</f>
        <v>0</v>
      </c>
    </row>
    <row r="3988" spans="1:14" x14ac:dyDescent="0.45">
      <c r="A3988" s="19">
        <v>3968</v>
      </c>
      <c r="B3988" s="54"/>
      <c r="C3988" s="55"/>
      <c r="D3988" s="21"/>
      <c r="E3988" s="21"/>
      <c r="F3988" s="20">
        <f t="shared" si="2025"/>
        <v>0</v>
      </c>
      <c r="G3988" s="21"/>
      <c r="H3988" s="21"/>
      <c r="I3988" s="20">
        <f t="shared" si="2026"/>
        <v>0</v>
      </c>
      <c r="J3988" s="20">
        <f t="shared" si="2027"/>
        <v>0</v>
      </c>
      <c r="K3988" s="25" t="str">
        <f t="shared" si="2028"/>
        <v>0</v>
      </c>
      <c r="L3988" s="20">
        <f t="shared" si="2029"/>
        <v>0</v>
      </c>
      <c r="M3988" s="42"/>
      <c r="N3988" s="20">
        <f>COUNTIFS($B$21:$B$5019,B3988)</f>
        <v>0</v>
      </c>
    </row>
    <row r="3989" spans="1:14" x14ac:dyDescent="0.45">
      <c r="A3989" s="19">
        <v>3969</v>
      </c>
      <c r="B3989" s="54"/>
      <c r="C3989" s="55"/>
      <c r="D3989" s="21"/>
      <c r="E3989" s="21"/>
      <c r="F3989" s="20">
        <f t="shared" si="2025"/>
        <v>0</v>
      </c>
      <c r="G3989" s="21"/>
      <c r="H3989" s="21"/>
      <c r="I3989" s="20">
        <f t="shared" si="2026"/>
        <v>0</v>
      </c>
      <c r="J3989" s="20">
        <f t="shared" si="2027"/>
        <v>0</v>
      </c>
      <c r="K3989" s="25" t="str">
        <f t="shared" si="2028"/>
        <v>0</v>
      </c>
      <c r="L3989" s="20">
        <f t="shared" si="2029"/>
        <v>0</v>
      </c>
      <c r="M3989" s="42"/>
      <c r="N3989" s="20">
        <f>COUNTIFS($B$21:$B$5019,B3989)</f>
        <v>0</v>
      </c>
    </row>
    <row r="3990" spans="1:14" ht="18.600000000000001" thickBot="1" x14ac:dyDescent="0.5">
      <c r="A3990" s="22">
        <v>3970</v>
      </c>
      <c r="B3990" s="56"/>
      <c r="C3990" s="57"/>
      <c r="D3990" s="24"/>
      <c r="E3990" s="24"/>
      <c r="F3990" s="23">
        <f t="shared" si="2025"/>
        <v>0</v>
      </c>
      <c r="G3990" s="24"/>
      <c r="H3990" s="24"/>
      <c r="I3990" s="23">
        <f t="shared" si="2026"/>
        <v>0</v>
      </c>
      <c r="J3990" s="23">
        <f t="shared" si="2027"/>
        <v>0</v>
      </c>
      <c r="K3990" s="26" t="str">
        <f t="shared" si="2028"/>
        <v>0</v>
      </c>
      <c r="L3990" s="23">
        <f t="shared" si="2029"/>
        <v>0</v>
      </c>
      <c r="M3990" s="43"/>
      <c r="N3990" s="23">
        <f>COUNTIFS($B$21:$B$5019,B3990)</f>
        <v>0</v>
      </c>
    </row>
    <row r="3991" spans="1:14" x14ac:dyDescent="0.45">
      <c r="A3991" s="16">
        <v>3971</v>
      </c>
      <c r="B3991" s="52"/>
      <c r="C3991" s="53"/>
      <c r="D3991" s="18"/>
      <c r="E3991" s="18"/>
      <c r="F3991" s="17">
        <f>D3991-E3991</f>
        <v>0</v>
      </c>
      <c r="G3991" s="18"/>
      <c r="H3991" s="18"/>
      <c r="I3991" s="17">
        <f>G3991-H3991</f>
        <v>0</v>
      </c>
      <c r="J3991" s="17">
        <f>F3991+I3991</f>
        <v>0</v>
      </c>
      <c r="K3991" s="27" t="str">
        <f>IF(E3991&lt;0,"マイナス請求",IF(J3991=1900,"○",IF(J3991=0,"0",IF(J3991&lt;1900,"値引残","要確認"))))</f>
        <v>0</v>
      </c>
      <c r="L3991" s="17">
        <f>J3991</f>
        <v>0</v>
      </c>
      <c r="M3991" s="41"/>
      <c r="N3991" s="17">
        <f>COUNTIFS($B$21:$B$5019,B3991)</f>
        <v>0</v>
      </c>
    </row>
    <row r="3992" spans="1:14" x14ac:dyDescent="0.45">
      <c r="A3992" s="19">
        <v>3972</v>
      </c>
      <c r="B3992" s="54"/>
      <c r="C3992" s="55"/>
      <c r="D3992" s="21"/>
      <c r="E3992" s="21"/>
      <c r="F3992" s="20">
        <f t="shared" ref="F3992:F4000" si="2030">D3992-E3992</f>
        <v>0</v>
      </c>
      <c r="G3992" s="21"/>
      <c r="H3992" s="21"/>
      <c r="I3992" s="20">
        <f t="shared" ref="I3992:I4000" si="2031">G3992-H3992</f>
        <v>0</v>
      </c>
      <c r="J3992" s="20">
        <f t="shared" ref="J3992:J4000" si="2032">F3992+I3992</f>
        <v>0</v>
      </c>
      <c r="K3992" s="25" t="str">
        <f t="shared" ref="K3992:K4000" si="2033">IF(E3992&lt;0,"マイナス請求",IF(J3992=1900,"○",IF(J3992=0,"0",IF(J3992&lt;1900,"値引残","要確認"))))</f>
        <v>0</v>
      </c>
      <c r="L3992" s="20">
        <f t="shared" ref="L3992:L4000" si="2034">J3992</f>
        <v>0</v>
      </c>
      <c r="M3992" s="42"/>
      <c r="N3992" s="20">
        <f>COUNTIFS($B$21:$B$5019,B3992)</f>
        <v>0</v>
      </c>
    </row>
    <row r="3993" spans="1:14" x14ac:dyDescent="0.45">
      <c r="A3993" s="19">
        <v>3973</v>
      </c>
      <c r="B3993" s="54"/>
      <c r="C3993" s="55"/>
      <c r="D3993" s="21"/>
      <c r="E3993" s="21"/>
      <c r="F3993" s="20">
        <f t="shared" si="2030"/>
        <v>0</v>
      </c>
      <c r="G3993" s="21"/>
      <c r="H3993" s="21"/>
      <c r="I3993" s="20">
        <f t="shared" si="2031"/>
        <v>0</v>
      </c>
      <c r="J3993" s="20">
        <f t="shared" si="2032"/>
        <v>0</v>
      </c>
      <c r="K3993" s="25" t="str">
        <f t="shared" si="2033"/>
        <v>0</v>
      </c>
      <c r="L3993" s="20">
        <f t="shared" si="2034"/>
        <v>0</v>
      </c>
      <c r="M3993" s="42"/>
      <c r="N3993" s="20">
        <f>COUNTIFS($B$21:$B$5019,B3993)</f>
        <v>0</v>
      </c>
    </row>
    <row r="3994" spans="1:14" x14ac:dyDescent="0.45">
      <c r="A3994" s="19">
        <v>3974</v>
      </c>
      <c r="B3994" s="54"/>
      <c r="C3994" s="55"/>
      <c r="D3994" s="21"/>
      <c r="E3994" s="21"/>
      <c r="F3994" s="20">
        <f t="shared" si="2030"/>
        <v>0</v>
      </c>
      <c r="G3994" s="21"/>
      <c r="H3994" s="21"/>
      <c r="I3994" s="20">
        <f t="shared" si="2031"/>
        <v>0</v>
      </c>
      <c r="J3994" s="20">
        <f t="shared" si="2032"/>
        <v>0</v>
      </c>
      <c r="K3994" s="25" t="str">
        <f t="shared" si="2033"/>
        <v>0</v>
      </c>
      <c r="L3994" s="20">
        <f t="shared" si="2034"/>
        <v>0</v>
      </c>
      <c r="M3994" s="42"/>
      <c r="N3994" s="20">
        <f>COUNTIFS($B$21:$B$5019,B3994)</f>
        <v>0</v>
      </c>
    </row>
    <row r="3995" spans="1:14" x14ac:dyDescent="0.45">
      <c r="A3995" s="19">
        <v>3975</v>
      </c>
      <c r="B3995" s="54"/>
      <c r="C3995" s="55"/>
      <c r="D3995" s="21"/>
      <c r="E3995" s="21"/>
      <c r="F3995" s="20">
        <f t="shared" si="2030"/>
        <v>0</v>
      </c>
      <c r="G3995" s="21"/>
      <c r="H3995" s="21"/>
      <c r="I3995" s="20">
        <f t="shared" si="2031"/>
        <v>0</v>
      </c>
      <c r="J3995" s="20">
        <f t="shared" si="2032"/>
        <v>0</v>
      </c>
      <c r="K3995" s="25" t="str">
        <f t="shared" si="2033"/>
        <v>0</v>
      </c>
      <c r="L3995" s="20">
        <f t="shared" si="2034"/>
        <v>0</v>
      </c>
      <c r="M3995" s="42"/>
      <c r="N3995" s="20">
        <f>COUNTIFS($B$21:$B$5019,B3995)</f>
        <v>0</v>
      </c>
    </row>
    <row r="3996" spans="1:14" x14ac:dyDescent="0.45">
      <c r="A3996" s="19">
        <v>3976</v>
      </c>
      <c r="B3996" s="54"/>
      <c r="C3996" s="55"/>
      <c r="D3996" s="21"/>
      <c r="E3996" s="21"/>
      <c r="F3996" s="20">
        <f t="shared" si="2030"/>
        <v>0</v>
      </c>
      <c r="G3996" s="21"/>
      <c r="H3996" s="21"/>
      <c r="I3996" s="20">
        <f t="shared" si="2031"/>
        <v>0</v>
      </c>
      <c r="J3996" s="20">
        <f t="shared" si="2032"/>
        <v>0</v>
      </c>
      <c r="K3996" s="25" t="str">
        <f t="shared" si="2033"/>
        <v>0</v>
      </c>
      <c r="L3996" s="20">
        <f t="shared" si="2034"/>
        <v>0</v>
      </c>
      <c r="M3996" s="42"/>
      <c r="N3996" s="20">
        <f>COUNTIFS($B$21:$B$5019,B3996)</f>
        <v>0</v>
      </c>
    </row>
    <row r="3997" spans="1:14" x14ac:dyDescent="0.45">
      <c r="A3997" s="19">
        <v>3977</v>
      </c>
      <c r="B3997" s="54"/>
      <c r="C3997" s="55"/>
      <c r="D3997" s="21"/>
      <c r="E3997" s="21"/>
      <c r="F3997" s="20">
        <f t="shared" si="2030"/>
        <v>0</v>
      </c>
      <c r="G3997" s="21"/>
      <c r="H3997" s="21"/>
      <c r="I3997" s="20">
        <f t="shared" si="2031"/>
        <v>0</v>
      </c>
      <c r="J3997" s="20">
        <f t="shared" si="2032"/>
        <v>0</v>
      </c>
      <c r="K3997" s="25" t="str">
        <f t="shared" si="2033"/>
        <v>0</v>
      </c>
      <c r="L3997" s="20">
        <f t="shared" si="2034"/>
        <v>0</v>
      </c>
      <c r="M3997" s="42"/>
      <c r="N3997" s="20">
        <f>COUNTIFS($B$21:$B$5019,B3997)</f>
        <v>0</v>
      </c>
    </row>
    <row r="3998" spans="1:14" x14ac:dyDescent="0.45">
      <c r="A3998" s="19">
        <v>3978</v>
      </c>
      <c r="B3998" s="54"/>
      <c r="C3998" s="55"/>
      <c r="D3998" s="21"/>
      <c r="E3998" s="21"/>
      <c r="F3998" s="20">
        <f t="shared" si="2030"/>
        <v>0</v>
      </c>
      <c r="G3998" s="21"/>
      <c r="H3998" s="21"/>
      <c r="I3998" s="20">
        <f t="shared" si="2031"/>
        <v>0</v>
      </c>
      <c r="J3998" s="20">
        <f t="shared" si="2032"/>
        <v>0</v>
      </c>
      <c r="K3998" s="25" t="str">
        <f t="shared" si="2033"/>
        <v>0</v>
      </c>
      <c r="L3998" s="20">
        <f t="shared" si="2034"/>
        <v>0</v>
      </c>
      <c r="M3998" s="42"/>
      <c r="N3998" s="20">
        <f>COUNTIFS($B$21:$B$5019,B3998)</f>
        <v>0</v>
      </c>
    </row>
    <row r="3999" spans="1:14" x14ac:dyDescent="0.45">
      <c r="A3999" s="19">
        <v>3979</v>
      </c>
      <c r="B3999" s="54"/>
      <c r="C3999" s="55"/>
      <c r="D3999" s="21"/>
      <c r="E3999" s="21"/>
      <c r="F3999" s="20">
        <f t="shared" si="2030"/>
        <v>0</v>
      </c>
      <c r="G3999" s="21"/>
      <c r="H3999" s="21"/>
      <c r="I3999" s="20">
        <f t="shared" si="2031"/>
        <v>0</v>
      </c>
      <c r="J3999" s="20">
        <f t="shared" si="2032"/>
        <v>0</v>
      </c>
      <c r="K3999" s="25" t="str">
        <f t="shared" si="2033"/>
        <v>0</v>
      </c>
      <c r="L3999" s="20">
        <f t="shared" si="2034"/>
        <v>0</v>
      </c>
      <c r="M3999" s="42"/>
      <c r="N3999" s="20">
        <f>COUNTIFS($B$21:$B$5019,B3999)</f>
        <v>0</v>
      </c>
    </row>
    <row r="4000" spans="1:14" ht="18.600000000000001" thickBot="1" x14ac:dyDescent="0.5">
      <c r="A4000" s="22">
        <v>3980</v>
      </c>
      <c r="B4000" s="56"/>
      <c r="C4000" s="57"/>
      <c r="D4000" s="24"/>
      <c r="E4000" s="24"/>
      <c r="F4000" s="23">
        <f t="shared" si="2030"/>
        <v>0</v>
      </c>
      <c r="G4000" s="24"/>
      <c r="H4000" s="24"/>
      <c r="I4000" s="23">
        <f t="shared" si="2031"/>
        <v>0</v>
      </c>
      <c r="J4000" s="23">
        <f t="shared" si="2032"/>
        <v>0</v>
      </c>
      <c r="K4000" s="26" t="str">
        <f t="shared" si="2033"/>
        <v>0</v>
      </c>
      <c r="L4000" s="23">
        <f t="shared" si="2034"/>
        <v>0</v>
      </c>
      <c r="M4000" s="43"/>
      <c r="N4000" s="23">
        <f>COUNTIFS($B$21:$B$5019,B4000)</f>
        <v>0</v>
      </c>
    </row>
    <row r="4001" spans="1:14" x14ac:dyDescent="0.45">
      <c r="A4001" s="16">
        <v>3981</v>
      </c>
      <c r="B4001" s="52"/>
      <c r="C4001" s="53"/>
      <c r="D4001" s="18"/>
      <c r="E4001" s="18"/>
      <c r="F4001" s="17">
        <f>D4001-E4001</f>
        <v>0</v>
      </c>
      <c r="G4001" s="18"/>
      <c r="H4001" s="18"/>
      <c r="I4001" s="17">
        <f>G4001-H4001</f>
        <v>0</v>
      </c>
      <c r="J4001" s="17">
        <f>F4001+I4001</f>
        <v>0</v>
      </c>
      <c r="K4001" s="27" t="str">
        <f>IF(E4001&lt;0,"マイナス請求",IF(J4001=1900,"○",IF(J4001=0,"0",IF(J4001&lt;1900,"値引残","要確認"))))</f>
        <v>0</v>
      </c>
      <c r="L4001" s="17">
        <f>J4001</f>
        <v>0</v>
      </c>
      <c r="M4001" s="41"/>
      <c r="N4001" s="17">
        <f>COUNTIFS($B$21:$B$5019,B4001)</f>
        <v>0</v>
      </c>
    </row>
    <row r="4002" spans="1:14" x14ac:dyDescent="0.45">
      <c r="A4002" s="19">
        <v>3982</v>
      </c>
      <c r="B4002" s="54"/>
      <c r="C4002" s="55"/>
      <c r="D4002" s="21"/>
      <c r="E4002" s="21"/>
      <c r="F4002" s="20">
        <f t="shared" ref="F4002:F4010" si="2035">D4002-E4002</f>
        <v>0</v>
      </c>
      <c r="G4002" s="21"/>
      <c r="H4002" s="21"/>
      <c r="I4002" s="20">
        <f t="shared" ref="I4002:I4010" si="2036">G4002-H4002</f>
        <v>0</v>
      </c>
      <c r="J4002" s="20">
        <f t="shared" ref="J4002:J4010" si="2037">F4002+I4002</f>
        <v>0</v>
      </c>
      <c r="K4002" s="25" t="str">
        <f t="shared" ref="K4002:K4010" si="2038">IF(E4002&lt;0,"マイナス請求",IF(J4002=1900,"○",IF(J4002=0,"0",IF(J4002&lt;1900,"値引残","要確認"))))</f>
        <v>0</v>
      </c>
      <c r="L4002" s="20">
        <f t="shared" ref="L4002:L4010" si="2039">J4002</f>
        <v>0</v>
      </c>
      <c r="M4002" s="42"/>
      <c r="N4002" s="20">
        <f>COUNTIFS($B$21:$B$5019,B4002)</f>
        <v>0</v>
      </c>
    </row>
    <row r="4003" spans="1:14" x14ac:dyDescent="0.45">
      <c r="A4003" s="19">
        <v>3983</v>
      </c>
      <c r="B4003" s="54"/>
      <c r="C4003" s="55"/>
      <c r="D4003" s="21"/>
      <c r="E4003" s="21"/>
      <c r="F4003" s="20">
        <f t="shared" si="2035"/>
        <v>0</v>
      </c>
      <c r="G4003" s="21"/>
      <c r="H4003" s="21"/>
      <c r="I4003" s="20">
        <f t="shared" si="2036"/>
        <v>0</v>
      </c>
      <c r="J4003" s="20">
        <f t="shared" si="2037"/>
        <v>0</v>
      </c>
      <c r="K4003" s="25" t="str">
        <f t="shared" si="2038"/>
        <v>0</v>
      </c>
      <c r="L4003" s="20">
        <f t="shared" si="2039"/>
        <v>0</v>
      </c>
      <c r="M4003" s="42"/>
      <c r="N4003" s="20">
        <f>COUNTIFS($B$21:$B$5019,B4003)</f>
        <v>0</v>
      </c>
    </row>
    <row r="4004" spans="1:14" x14ac:dyDescent="0.45">
      <c r="A4004" s="19">
        <v>3984</v>
      </c>
      <c r="B4004" s="54"/>
      <c r="C4004" s="55"/>
      <c r="D4004" s="21"/>
      <c r="E4004" s="21"/>
      <c r="F4004" s="20">
        <f t="shared" si="2035"/>
        <v>0</v>
      </c>
      <c r="G4004" s="21"/>
      <c r="H4004" s="21"/>
      <c r="I4004" s="20">
        <f t="shared" si="2036"/>
        <v>0</v>
      </c>
      <c r="J4004" s="20">
        <f t="shared" si="2037"/>
        <v>0</v>
      </c>
      <c r="K4004" s="25" t="str">
        <f t="shared" si="2038"/>
        <v>0</v>
      </c>
      <c r="L4004" s="20">
        <f t="shared" si="2039"/>
        <v>0</v>
      </c>
      <c r="M4004" s="42"/>
      <c r="N4004" s="20">
        <f>COUNTIFS($B$21:$B$5019,B4004)</f>
        <v>0</v>
      </c>
    </row>
    <row r="4005" spans="1:14" x14ac:dyDescent="0.45">
      <c r="A4005" s="19">
        <v>3985</v>
      </c>
      <c r="B4005" s="54"/>
      <c r="C4005" s="55"/>
      <c r="D4005" s="21"/>
      <c r="E4005" s="21"/>
      <c r="F4005" s="20">
        <f t="shared" si="2035"/>
        <v>0</v>
      </c>
      <c r="G4005" s="21"/>
      <c r="H4005" s="21"/>
      <c r="I4005" s="20">
        <f t="shared" si="2036"/>
        <v>0</v>
      </c>
      <c r="J4005" s="20">
        <f t="shared" si="2037"/>
        <v>0</v>
      </c>
      <c r="K4005" s="25" t="str">
        <f t="shared" si="2038"/>
        <v>0</v>
      </c>
      <c r="L4005" s="20">
        <f t="shared" si="2039"/>
        <v>0</v>
      </c>
      <c r="M4005" s="42"/>
      <c r="N4005" s="20">
        <f>COUNTIFS($B$21:$B$5019,B4005)</f>
        <v>0</v>
      </c>
    </row>
    <row r="4006" spans="1:14" x14ac:dyDescent="0.45">
      <c r="A4006" s="19">
        <v>3986</v>
      </c>
      <c r="B4006" s="54"/>
      <c r="C4006" s="55"/>
      <c r="D4006" s="21"/>
      <c r="E4006" s="21"/>
      <c r="F4006" s="20">
        <f t="shared" si="2035"/>
        <v>0</v>
      </c>
      <c r="G4006" s="21"/>
      <c r="H4006" s="21"/>
      <c r="I4006" s="20">
        <f t="shared" si="2036"/>
        <v>0</v>
      </c>
      <c r="J4006" s="20">
        <f t="shared" si="2037"/>
        <v>0</v>
      </c>
      <c r="K4006" s="25" t="str">
        <f t="shared" si="2038"/>
        <v>0</v>
      </c>
      <c r="L4006" s="20">
        <f t="shared" si="2039"/>
        <v>0</v>
      </c>
      <c r="M4006" s="42"/>
      <c r="N4006" s="20">
        <f>COUNTIFS($B$21:$B$5019,B4006)</f>
        <v>0</v>
      </c>
    </row>
    <row r="4007" spans="1:14" x14ac:dyDescent="0.45">
      <c r="A4007" s="19">
        <v>3987</v>
      </c>
      <c r="B4007" s="54"/>
      <c r="C4007" s="55"/>
      <c r="D4007" s="21"/>
      <c r="E4007" s="21"/>
      <c r="F4007" s="20">
        <f t="shared" si="2035"/>
        <v>0</v>
      </c>
      <c r="G4007" s="21"/>
      <c r="H4007" s="21"/>
      <c r="I4007" s="20">
        <f t="shared" si="2036"/>
        <v>0</v>
      </c>
      <c r="J4007" s="20">
        <f t="shared" si="2037"/>
        <v>0</v>
      </c>
      <c r="K4007" s="25" t="str">
        <f t="shared" si="2038"/>
        <v>0</v>
      </c>
      <c r="L4007" s="20">
        <f t="shared" si="2039"/>
        <v>0</v>
      </c>
      <c r="M4007" s="42"/>
      <c r="N4007" s="20">
        <f>COUNTIFS($B$21:$B$5019,B4007)</f>
        <v>0</v>
      </c>
    </row>
    <row r="4008" spans="1:14" x14ac:dyDescent="0.45">
      <c r="A4008" s="19">
        <v>3988</v>
      </c>
      <c r="B4008" s="54"/>
      <c r="C4008" s="55"/>
      <c r="D4008" s="21"/>
      <c r="E4008" s="21"/>
      <c r="F4008" s="20">
        <f t="shared" si="2035"/>
        <v>0</v>
      </c>
      <c r="G4008" s="21"/>
      <c r="H4008" s="21"/>
      <c r="I4008" s="20">
        <f t="shared" si="2036"/>
        <v>0</v>
      </c>
      <c r="J4008" s="20">
        <f t="shared" si="2037"/>
        <v>0</v>
      </c>
      <c r="K4008" s="25" t="str">
        <f t="shared" si="2038"/>
        <v>0</v>
      </c>
      <c r="L4008" s="20">
        <f t="shared" si="2039"/>
        <v>0</v>
      </c>
      <c r="M4008" s="42"/>
      <c r="N4008" s="20">
        <f>COUNTIFS($B$21:$B$5019,B4008)</f>
        <v>0</v>
      </c>
    </row>
    <row r="4009" spans="1:14" x14ac:dyDescent="0.45">
      <c r="A4009" s="19">
        <v>3989</v>
      </c>
      <c r="B4009" s="54"/>
      <c r="C4009" s="55"/>
      <c r="D4009" s="21"/>
      <c r="E4009" s="21"/>
      <c r="F4009" s="20">
        <f t="shared" si="2035"/>
        <v>0</v>
      </c>
      <c r="G4009" s="21"/>
      <c r="H4009" s="21"/>
      <c r="I4009" s="20">
        <f t="shared" si="2036"/>
        <v>0</v>
      </c>
      <c r="J4009" s="20">
        <f t="shared" si="2037"/>
        <v>0</v>
      </c>
      <c r="K4009" s="25" t="str">
        <f t="shared" si="2038"/>
        <v>0</v>
      </c>
      <c r="L4009" s="20">
        <f t="shared" si="2039"/>
        <v>0</v>
      </c>
      <c r="M4009" s="42"/>
      <c r="N4009" s="20">
        <f>COUNTIFS($B$21:$B$5019,B4009)</f>
        <v>0</v>
      </c>
    </row>
    <row r="4010" spans="1:14" ht="18.600000000000001" thickBot="1" x14ac:dyDescent="0.5">
      <c r="A4010" s="22">
        <v>3990</v>
      </c>
      <c r="B4010" s="56"/>
      <c r="C4010" s="57"/>
      <c r="D4010" s="24"/>
      <c r="E4010" s="24"/>
      <c r="F4010" s="23">
        <f t="shared" si="2035"/>
        <v>0</v>
      </c>
      <c r="G4010" s="24"/>
      <c r="H4010" s="24"/>
      <c r="I4010" s="23">
        <f t="shared" si="2036"/>
        <v>0</v>
      </c>
      <c r="J4010" s="23">
        <f t="shared" si="2037"/>
        <v>0</v>
      </c>
      <c r="K4010" s="26" t="str">
        <f t="shared" si="2038"/>
        <v>0</v>
      </c>
      <c r="L4010" s="23">
        <f t="shared" si="2039"/>
        <v>0</v>
      </c>
      <c r="M4010" s="43"/>
      <c r="N4010" s="23">
        <f>COUNTIFS($B$21:$B$5019,B4010)</f>
        <v>0</v>
      </c>
    </row>
    <row r="4011" spans="1:14" x14ac:dyDescent="0.45">
      <c r="A4011" s="16">
        <v>3991</v>
      </c>
      <c r="B4011" s="52"/>
      <c r="C4011" s="53"/>
      <c r="D4011" s="18"/>
      <c r="E4011" s="18"/>
      <c r="F4011" s="17">
        <f>D4011-E4011</f>
        <v>0</v>
      </c>
      <c r="G4011" s="18"/>
      <c r="H4011" s="18"/>
      <c r="I4011" s="17">
        <f>G4011-H4011</f>
        <v>0</v>
      </c>
      <c r="J4011" s="17">
        <f>F4011+I4011</f>
        <v>0</v>
      </c>
      <c r="K4011" s="27" t="str">
        <f>IF(E4011&lt;0,"マイナス請求",IF(J4011=1900,"○",IF(J4011=0,"0",IF(J4011&lt;1900,"値引残","要確認"))))</f>
        <v>0</v>
      </c>
      <c r="L4011" s="17">
        <f>J4011</f>
        <v>0</v>
      </c>
      <c r="M4011" s="41"/>
      <c r="N4011" s="17">
        <f>COUNTIFS($B$21:$B$5019,B4011)</f>
        <v>0</v>
      </c>
    </row>
    <row r="4012" spans="1:14" x14ac:dyDescent="0.45">
      <c r="A4012" s="19">
        <v>3992</v>
      </c>
      <c r="B4012" s="54"/>
      <c r="C4012" s="55"/>
      <c r="D4012" s="21"/>
      <c r="E4012" s="21"/>
      <c r="F4012" s="20">
        <f t="shared" ref="F4012:F4020" si="2040">D4012-E4012</f>
        <v>0</v>
      </c>
      <c r="G4012" s="21"/>
      <c r="H4012" s="21"/>
      <c r="I4012" s="20">
        <f t="shared" ref="I4012:I4020" si="2041">G4012-H4012</f>
        <v>0</v>
      </c>
      <c r="J4012" s="20">
        <f t="shared" ref="J4012:J4020" si="2042">F4012+I4012</f>
        <v>0</v>
      </c>
      <c r="K4012" s="25" t="str">
        <f t="shared" ref="K4012:K4017" si="2043">IF(E4012&lt;0,"マイナス請求",IF(J4012=1900,"○",IF(J4012=0,"0",IF(J4012&lt;1900,"値引残","要確認"))))</f>
        <v>0</v>
      </c>
      <c r="L4012" s="20">
        <f t="shared" ref="L4012:L4020" si="2044">J4012</f>
        <v>0</v>
      </c>
      <c r="M4012" s="42"/>
      <c r="N4012" s="20">
        <f>COUNTIFS($B$21:$B$5019,B4012)</f>
        <v>0</v>
      </c>
    </row>
    <row r="4013" spans="1:14" x14ac:dyDescent="0.45">
      <c r="A4013" s="19">
        <v>3993</v>
      </c>
      <c r="B4013" s="54"/>
      <c r="C4013" s="55"/>
      <c r="D4013" s="21"/>
      <c r="E4013" s="21"/>
      <c r="F4013" s="20">
        <f t="shared" si="2040"/>
        <v>0</v>
      </c>
      <c r="G4013" s="21"/>
      <c r="H4013" s="21"/>
      <c r="I4013" s="20">
        <f t="shared" si="2041"/>
        <v>0</v>
      </c>
      <c r="J4013" s="20">
        <f t="shared" si="2042"/>
        <v>0</v>
      </c>
      <c r="K4013" s="25" t="str">
        <f t="shared" si="2043"/>
        <v>0</v>
      </c>
      <c r="L4013" s="20">
        <f t="shared" si="2044"/>
        <v>0</v>
      </c>
      <c r="M4013" s="42"/>
      <c r="N4013" s="20">
        <f>COUNTIFS($B$21:$B$5019,B4013)</f>
        <v>0</v>
      </c>
    </row>
    <row r="4014" spans="1:14" x14ac:dyDescent="0.45">
      <c r="A4014" s="19">
        <v>3994</v>
      </c>
      <c r="B4014" s="54"/>
      <c r="C4014" s="55"/>
      <c r="D4014" s="21"/>
      <c r="E4014" s="21"/>
      <c r="F4014" s="20">
        <f t="shared" si="2040"/>
        <v>0</v>
      </c>
      <c r="G4014" s="21"/>
      <c r="H4014" s="21"/>
      <c r="I4014" s="20">
        <f t="shared" si="2041"/>
        <v>0</v>
      </c>
      <c r="J4014" s="20">
        <f t="shared" si="2042"/>
        <v>0</v>
      </c>
      <c r="K4014" s="25" t="str">
        <f t="shared" si="2043"/>
        <v>0</v>
      </c>
      <c r="L4014" s="20">
        <f t="shared" si="2044"/>
        <v>0</v>
      </c>
      <c r="M4014" s="42"/>
      <c r="N4014" s="20">
        <f>COUNTIFS($B$21:$B$5019,B4014)</f>
        <v>0</v>
      </c>
    </row>
    <row r="4015" spans="1:14" x14ac:dyDescent="0.45">
      <c r="A4015" s="19">
        <v>3995</v>
      </c>
      <c r="B4015" s="54"/>
      <c r="C4015" s="55"/>
      <c r="D4015" s="21"/>
      <c r="E4015" s="21"/>
      <c r="F4015" s="20">
        <f t="shared" si="2040"/>
        <v>0</v>
      </c>
      <c r="G4015" s="21"/>
      <c r="H4015" s="21"/>
      <c r="I4015" s="20">
        <f t="shared" si="2041"/>
        <v>0</v>
      </c>
      <c r="J4015" s="20">
        <f t="shared" si="2042"/>
        <v>0</v>
      </c>
      <c r="K4015" s="25" t="str">
        <f t="shared" si="2043"/>
        <v>0</v>
      </c>
      <c r="L4015" s="20">
        <f t="shared" si="2044"/>
        <v>0</v>
      </c>
      <c r="M4015" s="42"/>
      <c r="N4015" s="20">
        <f>COUNTIFS($B$21:$B$5019,B4015)</f>
        <v>0</v>
      </c>
    </row>
    <row r="4016" spans="1:14" x14ac:dyDescent="0.45">
      <c r="A4016" s="19">
        <v>3996</v>
      </c>
      <c r="B4016" s="54"/>
      <c r="C4016" s="55"/>
      <c r="D4016" s="21"/>
      <c r="E4016" s="21"/>
      <c r="F4016" s="20">
        <f t="shared" si="2040"/>
        <v>0</v>
      </c>
      <c r="G4016" s="21"/>
      <c r="H4016" s="21"/>
      <c r="I4016" s="20">
        <f t="shared" si="2041"/>
        <v>0</v>
      </c>
      <c r="J4016" s="20">
        <f t="shared" si="2042"/>
        <v>0</v>
      </c>
      <c r="K4016" s="25" t="str">
        <f t="shared" si="2043"/>
        <v>0</v>
      </c>
      <c r="L4016" s="20">
        <f t="shared" si="2044"/>
        <v>0</v>
      </c>
      <c r="M4016" s="42"/>
      <c r="N4016" s="20">
        <f>COUNTIFS($B$21:$B$5019,B4016)</f>
        <v>0</v>
      </c>
    </row>
    <row r="4017" spans="1:14" x14ac:dyDescent="0.45">
      <c r="A4017" s="19">
        <v>3997</v>
      </c>
      <c r="B4017" s="54"/>
      <c r="C4017" s="55"/>
      <c r="D4017" s="21"/>
      <c r="E4017" s="21"/>
      <c r="F4017" s="20">
        <f t="shared" si="2040"/>
        <v>0</v>
      </c>
      <c r="G4017" s="21"/>
      <c r="H4017" s="21"/>
      <c r="I4017" s="20">
        <f t="shared" si="2041"/>
        <v>0</v>
      </c>
      <c r="J4017" s="20">
        <f t="shared" si="2042"/>
        <v>0</v>
      </c>
      <c r="K4017" s="25" t="str">
        <f t="shared" si="2043"/>
        <v>0</v>
      </c>
      <c r="L4017" s="20">
        <f t="shared" si="2044"/>
        <v>0</v>
      </c>
      <c r="M4017" s="42"/>
      <c r="N4017" s="20">
        <f>COUNTIFS($B$21:$B$5019,B4017)</f>
        <v>0</v>
      </c>
    </row>
    <row r="4018" spans="1:14" x14ac:dyDescent="0.45">
      <c r="A4018" s="19">
        <v>3998</v>
      </c>
      <c r="B4018" s="54"/>
      <c r="C4018" s="55"/>
      <c r="D4018" s="21"/>
      <c r="E4018" s="21"/>
      <c r="F4018" s="20">
        <f t="shared" si="2040"/>
        <v>0</v>
      </c>
      <c r="G4018" s="21"/>
      <c r="H4018" s="21"/>
      <c r="I4018" s="20">
        <f t="shared" si="2041"/>
        <v>0</v>
      </c>
      <c r="J4018" s="20">
        <f t="shared" si="2042"/>
        <v>0</v>
      </c>
      <c r="K4018" s="25" t="str">
        <f>IF(E4018&lt;0,"マイナス請求",IF(J4018=1900,"○",IF(J4018=0,"0",IF(J4018&lt;1900,"値引残","要確認"))))</f>
        <v>0</v>
      </c>
      <c r="L4018" s="20">
        <f t="shared" si="2044"/>
        <v>0</v>
      </c>
      <c r="M4018" s="42"/>
      <c r="N4018" s="20">
        <f>COUNTIFS($B$21:$B$5019,B4018)</f>
        <v>0</v>
      </c>
    </row>
    <row r="4019" spans="1:14" x14ac:dyDescent="0.45">
      <c r="A4019" s="19">
        <v>3999</v>
      </c>
      <c r="B4019" s="54"/>
      <c r="C4019" s="55"/>
      <c r="D4019" s="21"/>
      <c r="E4019" s="21"/>
      <c r="F4019" s="20">
        <f t="shared" si="2040"/>
        <v>0</v>
      </c>
      <c r="G4019" s="21"/>
      <c r="H4019" s="21"/>
      <c r="I4019" s="20">
        <f t="shared" si="2041"/>
        <v>0</v>
      </c>
      <c r="J4019" s="20">
        <f t="shared" si="2042"/>
        <v>0</v>
      </c>
      <c r="K4019" s="25" t="str">
        <f t="shared" ref="K4019:K4020" si="2045">IF(E4019&lt;0,"マイナス請求",IF(J4019=1900,"○",IF(J4019=0,"0",IF(J4019&lt;1900,"値引残","要確認"))))</f>
        <v>0</v>
      </c>
      <c r="L4019" s="20">
        <f t="shared" si="2044"/>
        <v>0</v>
      </c>
      <c r="M4019" s="42"/>
      <c r="N4019" s="20">
        <f>COUNTIFS($B$21:$B$5019,B4019)</f>
        <v>0</v>
      </c>
    </row>
    <row r="4020" spans="1:14" ht="18.600000000000001" thickBot="1" x14ac:dyDescent="0.5">
      <c r="A4020" s="22">
        <v>4000</v>
      </c>
      <c r="B4020" s="56"/>
      <c r="C4020" s="57"/>
      <c r="D4020" s="24"/>
      <c r="E4020" s="24"/>
      <c r="F4020" s="23">
        <f t="shared" si="2040"/>
        <v>0</v>
      </c>
      <c r="G4020" s="24"/>
      <c r="H4020" s="24"/>
      <c r="I4020" s="23">
        <f t="shared" si="2041"/>
        <v>0</v>
      </c>
      <c r="J4020" s="23">
        <f t="shared" si="2042"/>
        <v>0</v>
      </c>
      <c r="K4020" s="26" t="str">
        <f t="shared" si="2045"/>
        <v>0</v>
      </c>
      <c r="L4020" s="23">
        <f t="shared" si="2044"/>
        <v>0</v>
      </c>
      <c r="M4020" s="43"/>
      <c r="N4020" s="23">
        <f>COUNTIFS($B$21:$B$5019,B4020)</f>
        <v>0</v>
      </c>
    </row>
    <row r="4021" spans="1:14" x14ac:dyDescent="0.45">
      <c r="A4021" s="16">
        <v>4001</v>
      </c>
      <c r="B4021" s="52"/>
      <c r="C4021" s="53"/>
      <c r="D4021" s="18"/>
      <c r="E4021" s="18"/>
      <c r="F4021" s="17">
        <f>D4021-E4021</f>
        <v>0</v>
      </c>
      <c r="G4021" s="18"/>
      <c r="H4021" s="18"/>
      <c r="I4021" s="17">
        <f>G4021-H4021</f>
        <v>0</v>
      </c>
      <c r="J4021" s="17">
        <f>F4021+I4021</f>
        <v>0</v>
      </c>
      <c r="K4021" s="27" t="str">
        <f>IF(E4021&lt;0,"マイナス請求",IF(J4021=1900,"○",IF(J4021=0,"0",IF(J4021&lt;1900,"値引残","要確認"))))</f>
        <v>0</v>
      </c>
      <c r="L4021" s="17">
        <f>J4021</f>
        <v>0</v>
      </c>
      <c r="M4021" s="41"/>
      <c r="N4021" s="17">
        <f>COUNTIFS($B$21:$B$5019,B4021)</f>
        <v>0</v>
      </c>
    </row>
    <row r="4022" spans="1:14" x14ac:dyDescent="0.45">
      <c r="A4022" s="19">
        <v>4002</v>
      </c>
      <c r="B4022" s="54"/>
      <c r="C4022" s="55"/>
      <c r="D4022" s="21"/>
      <c r="E4022" s="21"/>
      <c r="F4022" s="20">
        <f t="shared" ref="F4022:F4030" si="2046">D4022-E4022</f>
        <v>0</v>
      </c>
      <c r="G4022" s="21"/>
      <c r="H4022" s="21"/>
      <c r="I4022" s="20">
        <f t="shared" ref="I4022:I4030" si="2047">G4022-H4022</f>
        <v>0</v>
      </c>
      <c r="J4022" s="20">
        <f t="shared" ref="J4022:J4030" si="2048">F4022+I4022</f>
        <v>0</v>
      </c>
      <c r="K4022" s="25" t="str">
        <f t="shared" ref="K4022:K4030" si="2049">IF(E4022&lt;0,"マイナス請求",IF(J4022=1900,"○",IF(J4022=0,"0",IF(J4022&lt;1900,"値引残","要確認"))))</f>
        <v>0</v>
      </c>
      <c r="L4022" s="20">
        <f t="shared" ref="L4022:L4030" si="2050">J4022</f>
        <v>0</v>
      </c>
      <c r="M4022" s="42"/>
      <c r="N4022" s="20">
        <f>COUNTIFS($B$21:$B$5019,B4022)</f>
        <v>0</v>
      </c>
    </row>
    <row r="4023" spans="1:14" x14ac:dyDescent="0.45">
      <c r="A4023" s="19">
        <v>4003</v>
      </c>
      <c r="B4023" s="54"/>
      <c r="C4023" s="55"/>
      <c r="D4023" s="21"/>
      <c r="E4023" s="21"/>
      <c r="F4023" s="20">
        <f t="shared" si="2046"/>
        <v>0</v>
      </c>
      <c r="G4023" s="21"/>
      <c r="H4023" s="21"/>
      <c r="I4023" s="20">
        <f t="shared" si="2047"/>
        <v>0</v>
      </c>
      <c r="J4023" s="20">
        <f t="shared" si="2048"/>
        <v>0</v>
      </c>
      <c r="K4023" s="25" t="str">
        <f t="shared" si="2049"/>
        <v>0</v>
      </c>
      <c r="L4023" s="20">
        <f t="shared" si="2050"/>
        <v>0</v>
      </c>
      <c r="M4023" s="42"/>
      <c r="N4023" s="20">
        <f>COUNTIFS($B$21:$B$5019,B4023)</f>
        <v>0</v>
      </c>
    </row>
    <row r="4024" spans="1:14" x14ac:dyDescent="0.45">
      <c r="A4024" s="19">
        <v>4004</v>
      </c>
      <c r="B4024" s="54"/>
      <c r="C4024" s="55"/>
      <c r="D4024" s="21"/>
      <c r="E4024" s="21"/>
      <c r="F4024" s="20">
        <f t="shared" si="2046"/>
        <v>0</v>
      </c>
      <c r="G4024" s="21"/>
      <c r="H4024" s="21"/>
      <c r="I4024" s="20">
        <f t="shared" si="2047"/>
        <v>0</v>
      </c>
      <c r="J4024" s="20">
        <f t="shared" si="2048"/>
        <v>0</v>
      </c>
      <c r="K4024" s="25" t="str">
        <f t="shared" si="2049"/>
        <v>0</v>
      </c>
      <c r="L4024" s="20">
        <f t="shared" si="2050"/>
        <v>0</v>
      </c>
      <c r="M4024" s="42"/>
      <c r="N4024" s="20">
        <f>COUNTIFS($B$21:$B$5019,B4024)</f>
        <v>0</v>
      </c>
    </row>
    <row r="4025" spans="1:14" x14ac:dyDescent="0.45">
      <c r="A4025" s="19">
        <v>4005</v>
      </c>
      <c r="B4025" s="54"/>
      <c r="C4025" s="55"/>
      <c r="D4025" s="21"/>
      <c r="E4025" s="21"/>
      <c r="F4025" s="20">
        <f t="shared" si="2046"/>
        <v>0</v>
      </c>
      <c r="G4025" s="21"/>
      <c r="H4025" s="21"/>
      <c r="I4025" s="20">
        <f t="shared" si="2047"/>
        <v>0</v>
      </c>
      <c r="J4025" s="20">
        <f t="shared" si="2048"/>
        <v>0</v>
      </c>
      <c r="K4025" s="25" t="str">
        <f t="shared" si="2049"/>
        <v>0</v>
      </c>
      <c r="L4025" s="20">
        <f t="shared" si="2050"/>
        <v>0</v>
      </c>
      <c r="M4025" s="42"/>
      <c r="N4025" s="20">
        <f>COUNTIFS($B$21:$B$5019,B4025)</f>
        <v>0</v>
      </c>
    </row>
    <row r="4026" spans="1:14" ht="19.95" customHeight="1" x14ac:dyDescent="0.45">
      <c r="A4026" s="19">
        <v>4006</v>
      </c>
      <c r="B4026" s="54"/>
      <c r="C4026" s="55"/>
      <c r="D4026" s="21"/>
      <c r="E4026" s="21"/>
      <c r="F4026" s="20">
        <f t="shared" si="2046"/>
        <v>0</v>
      </c>
      <c r="G4026" s="21"/>
      <c r="H4026" s="21"/>
      <c r="I4026" s="20">
        <f t="shared" si="2047"/>
        <v>0</v>
      </c>
      <c r="J4026" s="20">
        <f t="shared" si="2048"/>
        <v>0</v>
      </c>
      <c r="K4026" s="25" t="str">
        <f t="shared" si="2049"/>
        <v>0</v>
      </c>
      <c r="L4026" s="20">
        <f t="shared" si="2050"/>
        <v>0</v>
      </c>
      <c r="M4026" s="42"/>
      <c r="N4026" s="20">
        <f>COUNTIFS($B$21:$B$5019,B4026)</f>
        <v>0</v>
      </c>
    </row>
    <row r="4027" spans="1:14" x14ac:dyDescent="0.45">
      <c r="A4027" s="19">
        <v>4007</v>
      </c>
      <c r="B4027" s="54"/>
      <c r="C4027" s="55"/>
      <c r="D4027" s="21"/>
      <c r="E4027" s="21"/>
      <c r="F4027" s="20">
        <f t="shared" si="2046"/>
        <v>0</v>
      </c>
      <c r="G4027" s="21"/>
      <c r="H4027" s="21"/>
      <c r="I4027" s="20">
        <f t="shared" si="2047"/>
        <v>0</v>
      </c>
      <c r="J4027" s="20">
        <f t="shared" si="2048"/>
        <v>0</v>
      </c>
      <c r="K4027" s="25" t="str">
        <f t="shared" si="2049"/>
        <v>0</v>
      </c>
      <c r="L4027" s="20">
        <f t="shared" si="2050"/>
        <v>0</v>
      </c>
      <c r="M4027" s="42"/>
      <c r="N4027" s="20">
        <f>COUNTIFS($B$21:$B$5019,B4027)</f>
        <v>0</v>
      </c>
    </row>
    <row r="4028" spans="1:14" x14ac:dyDescent="0.45">
      <c r="A4028" s="19">
        <v>4008</v>
      </c>
      <c r="B4028" s="54"/>
      <c r="C4028" s="55"/>
      <c r="D4028" s="21"/>
      <c r="E4028" s="21"/>
      <c r="F4028" s="20">
        <f t="shared" si="2046"/>
        <v>0</v>
      </c>
      <c r="G4028" s="21"/>
      <c r="H4028" s="21"/>
      <c r="I4028" s="20">
        <f t="shared" si="2047"/>
        <v>0</v>
      </c>
      <c r="J4028" s="20">
        <f t="shared" si="2048"/>
        <v>0</v>
      </c>
      <c r="K4028" s="25" t="str">
        <f t="shared" si="2049"/>
        <v>0</v>
      </c>
      <c r="L4028" s="20">
        <f t="shared" si="2050"/>
        <v>0</v>
      </c>
      <c r="M4028" s="42"/>
      <c r="N4028" s="20">
        <f>COUNTIFS($B$21:$B$5019,B4028)</f>
        <v>0</v>
      </c>
    </row>
    <row r="4029" spans="1:14" x14ac:dyDescent="0.45">
      <c r="A4029" s="19">
        <v>4009</v>
      </c>
      <c r="B4029" s="54"/>
      <c r="C4029" s="55"/>
      <c r="D4029" s="21"/>
      <c r="E4029" s="21"/>
      <c r="F4029" s="20">
        <f t="shared" si="2046"/>
        <v>0</v>
      </c>
      <c r="G4029" s="21"/>
      <c r="H4029" s="21"/>
      <c r="I4029" s="20">
        <f t="shared" si="2047"/>
        <v>0</v>
      </c>
      <c r="J4029" s="20">
        <f t="shared" si="2048"/>
        <v>0</v>
      </c>
      <c r="K4029" s="25" t="str">
        <f t="shared" si="2049"/>
        <v>0</v>
      </c>
      <c r="L4029" s="20">
        <f t="shared" si="2050"/>
        <v>0</v>
      </c>
      <c r="M4029" s="42"/>
      <c r="N4029" s="20">
        <f>COUNTIFS($B$21:$B$5019,B4029)</f>
        <v>0</v>
      </c>
    </row>
    <row r="4030" spans="1:14" ht="18.600000000000001" thickBot="1" x14ac:dyDescent="0.5">
      <c r="A4030" s="22">
        <v>4010</v>
      </c>
      <c r="B4030" s="56"/>
      <c r="C4030" s="57"/>
      <c r="D4030" s="24"/>
      <c r="E4030" s="24"/>
      <c r="F4030" s="23">
        <f t="shared" si="2046"/>
        <v>0</v>
      </c>
      <c r="G4030" s="24"/>
      <c r="H4030" s="24"/>
      <c r="I4030" s="23">
        <f t="shared" si="2047"/>
        <v>0</v>
      </c>
      <c r="J4030" s="23">
        <f t="shared" si="2048"/>
        <v>0</v>
      </c>
      <c r="K4030" s="26" t="str">
        <f t="shared" si="2049"/>
        <v>0</v>
      </c>
      <c r="L4030" s="23">
        <f t="shared" si="2050"/>
        <v>0</v>
      </c>
      <c r="M4030" s="43"/>
      <c r="N4030" s="23">
        <f>COUNTIFS($B$21:$B$5019,B4030)</f>
        <v>0</v>
      </c>
    </row>
    <row r="4031" spans="1:14" x14ac:dyDescent="0.45">
      <c r="A4031" s="16">
        <v>4011</v>
      </c>
      <c r="B4031" s="52"/>
      <c r="C4031" s="53"/>
      <c r="D4031" s="18"/>
      <c r="E4031" s="18"/>
      <c r="F4031" s="17">
        <f>D4031-E4031</f>
        <v>0</v>
      </c>
      <c r="G4031" s="18"/>
      <c r="H4031" s="18"/>
      <c r="I4031" s="17">
        <f>G4031-H4031</f>
        <v>0</v>
      </c>
      <c r="J4031" s="17">
        <f>F4031+I4031</f>
        <v>0</v>
      </c>
      <c r="K4031" s="27" t="str">
        <f>IF(E4031&lt;0,"マイナス請求",IF(J4031=1900,"○",IF(J4031=0,"0",IF(J4031&lt;1900,"値引残","要確認"))))</f>
        <v>0</v>
      </c>
      <c r="L4031" s="17">
        <f>J4031</f>
        <v>0</v>
      </c>
      <c r="M4031" s="41"/>
      <c r="N4031" s="17">
        <f>COUNTIFS($B$21:$B$5019,B4031)</f>
        <v>0</v>
      </c>
    </row>
    <row r="4032" spans="1:14" x14ac:dyDescent="0.45">
      <c r="A4032" s="19">
        <v>4012</v>
      </c>
      <c r="B4032" s="54"/>
      <c r="C4032" s="55"/>
      <c r="D4032" s="21"/>
      <c r="E4032" s="21"/>
      <c r="F4032" s="20">
        <f t="shared" ref="F4032:F4040" si="2051">D4032-E4032</f>
        <v>0</v>
      </c>
      <c r="G4032" s="21"/>
      <c r="H4032" s="21"/>
      <c r="I4032" s="20">
        <f t="shared" ref="I4032:I4040" si="2052">G4032-H4032</f>
        <v>0</v>
      </c>
      <c r="J4032" s="20">
        <f t="shared" ref="J4032:J4040" si="2053">F4032+I4032</f>
        <v>0</v>
      </c>
      <c r="K4032" s="25" t="str">
        <f t="shared" ref="K4032:K4040" si="2054">IF(E4032&lt;0,"マイナス請求",IF(J4032=1900,"○",IF(J4032=0,"0",IF(J4032&lt;1900,"値引残","要確認"))))</f>
        <v>0</v>
      </c>
      <c r="L4032" s="20">
        <f t="shared" ref="L4032:L4040" si="2055">J4032</f>
        <v>0</v>
      </c>
      <c r="M4032" s="42"/>
      <c r="N4032" s="20">
        <f>COUNTIFS($B$21:$B$5019,B4032)</f>
        <v>0</v>
      </c>
    </row>
    <row r="4033" spans="1:14" x14ac:dyDescent="0.45">
      <c r="A4033" s="19">
        <v>4013</v>
      </c>
      <c r="B4033" s="54"/>
      <c r="C4033" s="55"/>
      <c r="D4033" s="21"/>
      <c r="E4033" s="21"/>
      <c r="F4033" s="20">
        <f t="shared" si="2051"/>
        <v>0</v>
      </c>
      <c r="G4033" s="21"/>
      <c r="H4033" s="21"/>
      <c r="I4033" s="20">
        <f t="shared" si="2052"/>
        <v>0</v>
      </c>
      <c r="J4033" s="20">
        <f t="shared" si="2053"/>
        <v>0</v>
      </c>
      <c r="K4033" s="25" t="str">
        <f t="shared" si="2054"/>
        <v>0</v>
      </c>
      <c r="L4033" s="20">
        <f t="shared" si="2055"/>
        <v>0</v>
      </c>
      <c r="M4033" s="42"/>
      <c r="N4033" s="20">
        <f>COUNTIFS($B$21:$B$5019,B4033)</f>
        <v>0</v>
      </c>
    </row>
    <row r="4034" spans="1:14" x14ac:dyDescent="0.45">
      <c r="A4034" s="19">
        <v>4014</v>
      </c>
      <c r="B4034" s="54"/>
      <c r="C4034" s="55"/>
      <c r="D4034" s="21"/>
      <c r="E4034" s="21"/>
      <c r="F4034" s="20">
        <f t="shared" si="2051"/>
        <v>0</v>
      </c>
      <c r="G4034" s="21"/>
      <c r="H4034" s="21"/>
      <c r="I4034" s="20">
        <f t="shared" si="2052"/>
        <v>0</v>
      </c>
      <c r="J4034" s="20">
        <f t="shared" si="2053"/>
        <v>0</v>
      </c>
      <c r="K4034" s="25" t="str">
        <f t="shared" si="2054"/>
        <v>0</v>
      </c>
      <c r="L4034" s="20">
        <f t="shared" si="2055"/>
        <v>0</v>
      </c>
      <c r="M4034" s="42"/>
      <c r="N4034" s="20">
        <f>COUNTIFS($B$21:$B$5019,B4034)</f>
        <v>0</v>
      </c>
    </row>
    <row r="4035" spans="1:14" x14ac:dyDescent="0.45">
      <c r="A4035" s="19">
        <v>4015</v>
      </c>
      <c r="B4035" s="54"/>
      <c r="C4035" s="55"/>
      <c r="D4035" s="21"/>
      <c r="E4035" s="21"/>
      <c r="F4035" s="20">
        <f t="shared" si="2051"/>
        <v>0</v>
      </c>
      <c r="G4035" s="21"/>
      <c r="H4035" s="21"/>
      <c r="I4035" s="20">
        <f t="shared" si="2052"/>
        <v>0</v>
      </c>
      <c r="J4035" s="20">
        <f t="shared" si="2053"/>
        <v>0</v>
      </c>
      <c r="K4035" s="25" t="str">
        <f t="shared" si="2054"/>
        <v>0</v>
      </c>
      <c r="L4035" s="20">
        <f t="shared" si="2055"/>
        <v>0</v>
      </c>
      <c r="M4035" s="42"/>
      <c r="N4035" s="20">
        <f>COUNTIFS($B$21:$B$5019,B4035)</f>
        <v>0</v>
      </c>
    </row>
    <row r="4036" spans="1:14" x14ac:dyDescent="0.45">
      <c r="A4036" s="19">
        <v>4016</v>
      </c>
      <c r="B4036" s="54"/>
      <c r="C4036" s="55"/>
      <c r="D4036" s="21"/>
      <c r="E4036" s="21"/>
      <c r="F4036" s="20">
        <f t="shared" si="2051"/>
        <v>0</v>
      </c>
      <c r="G4036" s="21"/>
      <c r="H4036" s="21"/>
      <c r="I4036" s="20">
        <f t="shared" si="2052"/>
        <v>0</v>
      </c>
      <c r="J4036" s="20">
        <f t="shared" si="2053"/>
        <v>0</v>
      </c>
      <c r="K4036" s="25" t="str">
        <f t="shared" si="2054"/>
        <v>0</v>
      </c>
      <c r="L4036" s="20">
        <f t="shared" si="2055"/>
        <v>0</v>
      </c>
      <c r="M4036" s="42"/>
      <c r="N4036" s="20">
        <f>COUNTIFS($B$21:$B$5019,B4036)</f>
        <v>0</v>
      </c>
    </row>
    <row r="4037" spans="1:14" x14ac:dyDescent="0.45">
      <c r="A4037" s="19">
        <v>4017</v>
      </c>
      <c r="B4037" s="54"/>
      <c r="C4037" s="55"/>
      <c r="D4037" s="21"/>
      <c r="E4037" s="21"/>
      <c r="F4037" s="20">
        <f t="shared" si="2051"/>
        <v>0</v>
      </c>
      <c r="G4037" s="21"/>
      <c r="H4037" s="21"/>
      <c r="I4037" s="20">
        <f t="shared" si="2052"/>
        <v>0</v>
      </c>
      <c r="J4037" s="20">
        <f t="shared" si="2053"/>
        <v>0</v>
      </c>
      <c r="K4037" s="25" t="str">
        <f t="shared" si="2054"/>
        <v>0</v>
      </c>
      <c r="L4037" s="20">
        <f t="shared" si="2055"/>
        <v>0</v>
      </c>
      <c r="M4037" s="42"/>
      <c r="N4037" s="20">
        <f>COUNTIFS($B$21:$B$5019,B4037)</f>
        <v>0</v>
      </c>
    </row>
    <row r="4038" spans="1:14" x14ac:dyDescent="0.45">
      <c r="A4038" s="19">
        <v>4018</v>
      </c>
      <c r="B4038" s="54"/>
      <c r="C4038" s="55"/>
      <c r="D4038" s="21"/>
      <c r="E4038" s="21"/>
      <c r="F4038" s="20">
        <f t="shared" si="2051"/>
        <v>0</v>
      </c>
      <c r="G4038" s="21"/>
      <c r="H4038" s="21"/>
      <c r="I4038" s="20">
        <f t="shared" si="2052"/>
        <v>0</v>
      </c>
      <c r="J4038" s="20">
        <f t="shared" si="2053"/>
        <v>0</v>
      </c>
      <c r="K4038" s="25" t="str">
        <f t="shared" si="2054"/>
        <v>0</v>
      </c>
      <c r="L4038" s="20">
        <f t="shared" si="2055"/>
        <v>0</v>
      </c>
      <c r="M4038" s="42"/>
      <c r="N4038" s="20">
        <f>COUNTIFS($B$21:$B$5019,B4038)</f>
        <v>0</v>
      </c>
    </row>
    <row r="4039" spans="1:14" x14ac:dyDescent="0.45">
      <c r="A4039" s="19">
        <v>4019</v>
      </c>
      <c r="B4039" s="54"/>
      <c r="C4039" s="55"/>
      <c r="D4039" s="21"/>
      <c r="E4039" s="21"/>
      <c r="F4039" s="20">
        <f t="shared" si="2051"/>
        <v>0</v>
      </c>
      <c r="G4039" s="21"/>
      <c r="H4039" s="21"/>
      <c r="I4039" s="20">
        <f t="shared" si="2052"/>
        <v>0</v>
      </c>
      <c r="J4039" s="20">
        <f t="shared" si="2053"/>
        <v>0</v>
      </c>
      <c r="K4039" s="25" t="str">
        <f t="shared" si="2054"/>
        <v>0</v>
      </c>
      <c r="L4039" s="20">
        <f t="shared" si="2055"/>
        <v>0</v>
      </c>
      <c r="M4039" s="42"/>
      <c r="N4039" s="20">
        <f>COUNTIFS($B$21:$B$5019,B4039)</f>
        <v>0</v>
      </c>
    </row>
    <row r="4040" spans="1:14" ht="18.600000000000001" thickBot="1" x14ac:dyDescent="0.5">
      <c r="A4040" s="22">
        <v>4020</v>
      </c>
      <c r="B4040" s="56"/>
      <c r="C4040" s="57"/>
      <c r="D4040" s="24"/>
      <c r="E4040" s="24"/>
      <c r="F4040" s="23">
        <f t="shared" si="2051"/>
        <v>0</v>
      </c>
      <c r="G4040" s="24"/>
      <c r="H4040" s="24"/>
      <c r="I4040" s="23">
        <f t="shared" si="2052"/>
        <v>0</v>
      </c>
      <c r="J4040" s="23">
        <f t="shared" si="2053"/>
        <v>0</v>
      </c>
      <c r="K4040" s="26" t="str">
        <f t="shared" si="2054"/>
        <v>0</v>
      </c>
      <c r="L4040" s="23">
        <f t="shared" si="2055"/>
        <v>0</v>
      </c>
      <c r="M4040" s="43"/>
      <c r="N4040" s="23">
        <f>COUNTIFS($B$21:$B$5019,B4040)</f>
        <v>0</v>
      </c>
    </row>
    <row r="4041" spans="1:14" x14ac:dyDescent="0.45">
      <c r="A4041" s="16">
        <v>4021</v>
      </c>
      <c r="B4041" s="52"/>
      <c r="C4041" s="53"/>
      <c r="D4041" s="18"/>
      <c r="E4041" s="18"/>
      <c r="F4041" s="17">
        <f>D4041-E4041</f>
        <v>0</v>
      </c>
      <c r="G4041" s="18"/>
      <c r="H4041" s="18"/>
      <c r="I4041" s="17">
        <f>G4041-H4041</f>
        <v>0</v>
      </c>
      <c r="J4041" s="17">
        <f>F4041+I4041</f>
        <v>0</v>
      </c>
      <c r="K4041" s="27" t="str">
        <f>IF(E4041&lt;0,"マイナス請求",IF(J4041=1900,"○",IF(J4041=0,"0",IF(J4041&lt;1900,"値引残","要確認"))))</f>
        <v>0</v>
      </c>
      <c r="L4041" s="17">
        <f>J4041</f>
        <v>0</v>
      </c>
      <c r="M4041" s="41"/>
      <c r="N4041" s="17">
        <f>COUNTIFS($B$21:$B$5019,B4041)</f>
        <v>0</v>
      </c>
    </row>
    <row r="4042" spans="1:14" x14ac:dyDescent="0.45">
      <c r="A4042" s="19">
        <v>4022</v>
      </c>
      <c r="B4042" s="54"/>
      <c r="C4042" s="55"/>
      <c r="D4042" s="21"/>
      <c r="E4042" s="21"/>
      <c r="F4042" s="20">
        <f t="shared" ref="F4042:F4050" si="2056">D4042-E4042</f>
        <v>0</v>
      </c>
      <c r="G4042" s="21"/>
      <c r="H4042" s="21"/>
      <c r="I4042" s="20">
        <f t="shared" ref="I4042:I4050" si="2057">G4042-H4042</f>
        <v>0</v>
      </c>
      <c r="J4042" s="20">
        <f t="shared" ref="J4042:J4050" si="2058">F4042+I4042</f>
        <v>0</v>
      </c>
      <c r="K4042" s="25" t="str">
        <f t="shared" ref="K4042:K4050" si="2059">IF(E4042&lt;0,"マイナス請求",IF(J4042=1900,"○",IF(J4042=0,"0",IF(J4042&lt;1900,"値引残","要確認"))))</f>
        <v>0</v>
      </c>
      <c r="L4042" s="20">
        <f t="shared" ref="L4042:L4050" si="2060">J4042</f>
        <v>0</v>
      </c>
      <c r="M4042" s="42"/>
      <c r="N4042" s="20">
        <f>COUNTIFS($B$21:$B$5019,B4042)</f>
        <v>0</v>
      </c>
    </row>
    <row r="4043" spans="1:14" x14ac:dyDescent="0.45">
      <c r="A4043" s="19">
        <v>4023</v>
      </c>
      <c r="B4043" s="54"/>
      <c r="C4043" s="55"/>
      <c r="D4043" s="21"/>
      <c r="E4043" s="21"/>
      <c r="F4043" s="20">
        <f t="shared" si="2056"/>
        <v>0</v>
      </c>
      <c r="G4043" s="21"/>
      <c r="H4043" s="21"/>
      <c r="I4043" s="20">
        <f t="shared" si="2057"/>
        <v>0</v>
      </c>
      <c r="J4043" s="20">
        <f t="shared" si="2058"/>
        <v>0</v>
      </c>
      <c r="K4043" s="25" t="str">
        <f t="shared" si="2059"/>
        <v>0</v>
      </c>
      <c r="L4043" s="20">
        <f t="shared" si="2060"/>
        <v>0</v>
      </c>
      <c r="M4043" s="42"/>
      <c r="N4043" s="20">
        <f>COUNTIFS($B$21:$B$5019,B4043)</f>
        <v>0</v>
      </c>
    </row>
    <row r="4044" spans="1:14" x14ac:dyDescent="0.45">
      <c r="A4044" s="19">
        <v>4024</v>
      </c>
      <c r="B4044" s="54"/>
      <c r="C4044" s="55"/>
      <c r="D4044" s="21"/>
      <c r="E4044" s="21"/>
      <c r="F4044" s="20">
        <f t="shared" si="2056"/>
        <v>0</v>
      </c>
      <c r="G4044" s="21"/>
      <c r="H4044" s="21"/>
      <c r="I4044" s="20">
        <f t="shared" si="2057"/>
        <v>0</v>
      </c>
      <c r="J4044" s="20">
        <f t="shared" si="2058"/>
        <v>0</v>
      </c>
      <c r="K4044" s="25" t="str">
        <f t="shared" si="2059"/>
        <v>0</v>
      </c>
      <c r="L4044" s="20">
        <f t="shared" si="2060"/>
        <v>0</v>
      </c>
      <c r="M4044" s="42"/>
      <c r="N4044" s="20">
        <f>COUNTIFS($B$21:$B$5019,B4044)</f>
        <v>0</v>
      </c>
    </row>
    <row r="4045" spans="1:14" x14ac:dyDescent="0.45">
      <c r="A4045" s="19">
        <v>4025</v>
      </c>
      <c r="B4045" s="54"/>
      <c r="C4045" s="55"/>
      <c r="D4045" s="21"/>
      <c r="E4045" s="21"/>
      <c r="F4045" s="20">
        <f t="shared" si="2056"/>
        <v>0</v>
      </c>
      <c r="G4045" s="21"/>
      <c r="H4045" s="21"/>
      <c r="I4045" s="20">
        <f t="shared" si="2057"/>
        <v>0</v>
      </c>
      <c r="J4045" s="20">
        <f t="shared" si="2058"/>
        <v>0</v>
      </c>
      <c r="K4045" s="25" t="str">
        <f t="shared" si="2059"/>
        <v>0</v>
      </c>
      <c r="L4045" s="20">
        <f t="shared" si="2060"/>
        <v>0</v>
      </c>
      <c r="M4045" s="42"/>
      <c r="N4045" s="20">
        <f>COUNTIFS($B$21:$B$5019,B4045)</f>
        <v>0</v>
      </c>
    </row>
    <row r="4046" spans="1:14" x14ac:dyDescent="0.45">
      <c r="A4046" s="19">
        <v>4026</v>
      </c>
      <c r="B4046" s="54"/>
      <c r="C4046" s="55"/>
      <c r="D4046" s="21"/>
      <c r="E4046" s="21"/>
      <c r="F4046" s="20">
        <f t="shared" si="2056"/>
        <v>0</v>
      </c>
      <c r="G4046" s="21"/>
      <c r="H4046" s="21"/>
      <c r="I4046" s="20">
        <f t="shared" si="2057"/>
        <v>0</v>
      </c>
      <c r="J4046" s="20">
        <f t="shared" si="2058"/>
        <v>0</v>
      </c>
      <c r="K4046" s="25" t="str">
        <f t="shared" si="2059"/>
        <v>0</v>
      </c>
      <c r="L4046" s="20">
        <f t="shared" si="2060"/>
        <v>0</v>
      </c>
      <c r="M4046" s="42"/>
      <c r="N4046" s="20">
        <f>COUNTIFS($B$21:$B$5019,B4046)</f>
        <v>0</v>
      </c>
    </row>
    <row r="4047" spans="1:14" x14ac:dyDescent="0.45">
      <c r="A4047" s="19">
        <v>4027</v>
      </c>
      <c r="B4047" s="54"/>
      <c r="C4047" s="55"/>
      <c r="D4047" s="21"/>
      <c r="E4047" s="21"/>
      <c r="F4047" s="20">
        <f t="shared" si="2056"/>
        <v>0</v>
      </c>
      <c r="G4047" s="21"/>
      <c r="H4047" s="21"/>
      <c r="I4047" s="20">
        <f t="shared" si="2057"/>
        <v>0</v>
      </c>
      <c r="J4047" s="20">
        <f t="shared" si="2058"/>
        <v>0</v>
      </c>
      <c r="K4047" s="25" t="str">
        <f t="shared" si="2059"/>
        <v>0</v>
      </c>
      <c r="L4047" s="20">
        <f t="shared" si="2060"/>
        <v>0</v>
      </c>
      <c r="M4047" s="42"/>
      <c r="N4047" s="20">
        <f>COUNTIFS($B$21:$B$5019,B4047)</f>
        <v>0</v>
      </c>
    </row>
    <row r="4048" spans="1:14" x14ac:dyDescent="0.45">
      <c r="A4048" s="19">
        <v>4028</v>
      </c>
      <c r="B4048" s="54"/>
      <c r="C4048" s="55"/>
      <c r="D4048" s="21"/>
      <c r="E4048" s="21"/>
      <c r="F4048" s="20">
        <f t="shared" si="2056"/>
        <v>0</v>
      </c>
      <c r="G4048" s="21"/>
      <c r="H4048" s="21"/>
      <c r="I4048" s="20">
        <f t="shared" si="2057"/>
        <v>0</v>
      </c>
      <c r="J4048" s="20">
        <f t="shared" si="2058"/>
        <v>0</v>
      </c>
      <c r="K4048" s="25" t="str">
        <f t="shared" si="2059"/>
        <v>0</v>
      </c>
      <c r="L4048" s="20">
        <f t="shared" si="2060"/>
        <v>0</v>
      </c>
      <c r="M4048" s="42"/>
      <c r="N4048" s="20">
        <f>COUNTIFS($B$21:$B$5019,B4048)</f>
        <v>0</v>
      </c>
    </row>
    <row r="4049" spans="1:14" x14ac:dyDescent="0.45">
      <c r="A4049" s="19">
        <v>4029</v>
      </c>
      <c r="B4049" s="54"/>
      <c r="C4049" s="55"/>
      <c r="D4049" s="21"/>
      <c r="E4049" s="21"/>
      <c r="F4049" s="20">
        <f t="shared" si="2056"/>
        <v>0</v>
      </c>
      <c r="G4049" s="21"/>
      <c r="H4049" s="21"/>
      <c r="I4049" s="20">
        <f t="shared" si="2057"/>
        <v>0</v>
      </c>
      <c r="J4049" s="20">
        <f t="shared" si="2058"/>
        <v>0</v>
      </c>
      <c r="K4049" s="25" t="str">
        <f t="shared" si="2059"/>
        <v>0</v>
      </c>
      <c r="L4049" s="20">
        <f t="shared" si="2060"/>
        <v>0</v>
      </c>
      <c r="M4049" s="42"/>
      <c r="N4049" s="20">
        <f>COUNTIFS($B$21:$B$5019,B4049)</f>
        <v>0</v>
      </c>
    </row>
    <row r="4050" spans="1:14" ht="18.600000000000001" thickBot="1" x14ac:dyDescent="0.5">
      <c r="A4050" s="22">
        <v>4030</v>
      </c>
      <c r="B4050" s="56"/>
      <c r="C4050" s="57"/>
      <c r="D4050" s="24"/>
      <c r="E4050" s="24"/>
      <c r="F4050" s="23">
        <f t="shared" si="2056"/>
        <v>0</v>
      </c>
      <c r="G4050" s="24"/>
      <c r="H4050" s="24"/>
      <c r="I4050" s="23">
        <f t="shared" si="2057"/>
        <v>0</v>
      </c>
      <c r="J4050" s="23">
        <f t="shared" si="2058"/>
        <v>0</v>
      </c>
      <c r="K4050" s="26" t="str">
        <f t="shared" si="2059"/>
        <v>0</v>
      </c>
      <c r="L4050" s="23">
        <f t="shared" si="2060"/>
        <v>0</v>
      </c>
      <c r="M4050" s="43"/>
      <c r="N4050" s="23">
        <f>COUNTIFS($B$21:$B$5019,B4050)</f>
        <v>0</v>
      </c>
    </row>
    <row r="4051" spans="1:14" x14ac:dyDescent="0.45">
      <c r="A4051" s="16">
        <v>4031</v>
      </c>
      <c r="B4051" s="52"/>
      <c r="C4051" s="53"/>
      <c r="D4051" s="18"/>
      <c r="E4051" s="18"/>
      <c r="F4051" s="17">
        <f>D4051-E4051</f>
        <v>0</v>
      </c>
      <c r="G4051" s="18"/>
      <c r="H4051" s="18"/>
      <c r="I4051" s="17">
        <f>G4051-H4051</f>
        <v>0</v>
      </c>
      <c r="J4051" s="17">
        <f>F4051+I4051</f>
        <v>0</v>
      </c>
      <c r="K4051" s="27" t="str">
        <f>IF(E4051&lt;0,"マイナス請求",IF(J4051=1900,"○",IF(J4051=0,"0",IF(J4051&lt;1900,"値引残","要確認"))))</f>
        <v>0</v>
      </c>
      <c r="L4051" s="17">
        <f>J4051</f>
        <v>0</v>
      </c>
      <c r="M4051" s="41"/>
      <c r="N4051" s="17">
        <f>COUNTIFS($B$21:$B$5019,B4051)</f>
        <v>0</v>
      </c>
    </row>
    <row r="4052" spans="1:14" x14ac:dyDescent="0.45">
      <c r="A4052" s="19">
        <v>4032</v>
      </c>
      <c r="B4052" s="54"/>
      <c r="C4052" s="55"/>
      <c r="D4052" s="21"/>
      <c r="E4052" s="21"/>
      <c r="F4052" s="20">
        <f t="shared" ref="F4052:F4060" si="2061">D4052-E4052</f>
        <v>0</v>
      </c>
      <c r="G4052" s="21"/>
      <c r="H4052" s="21"/>
      <c r="I4052" s="20">
        <f t="shared" ref="I4052:I4060" si="2062">G4052-H4052</f>
        <v>0</v>
      </c>
      <c r="J4052" s="20">
        <f t="shared" ref="J4052:J4060" si="2063">F4052+I4052</f>
        <v>0</v>
      </c>
      <c r="K4052" s="25" t="str">
        <f t="shared" ref="K4052:K4060" si="2064">IF(E4052&lt;0,"マイナス請求",IF(J4052=1900,"○",IF(J4052=0,"0",IF(J4052&lt;1900,"値引残","要確認"))))</f>
        <v>0</v>
      </c>
      <c r="L4052" s="20">
        <f t="shared" ref="L4052:L4060" si="2065">J4052</f>
        <v>0</v>
      </c>
      <c r="M4052" s="42"/>
      <c r="N4052" s="20">
        <f>COUNTIFS($B$21:$B$5019,B4052)</f>
        <v>0</v>
      </c>
    </row>
    <row r="4053" spans="1:14" x14ac:dyDescent="0.45">
      <c r="A4053" s="19">
        <v>4033</v>
      </c>
      <c r="B4053" s="54"/>
      <c r="C4053" s="55"/>
      <c r="D4053" s="21"/>
      <c r="E4053" s="21"/>
      <c r="F4053" s="20">
        <f t="shared" si="2061"/>
        <v>0</v>
      </c>
      <c r="G4053" s="21"/>
      <c r="H4053" s="21"/>
      <c r="I4053" s="20">
        <f t="shared" si="2062"/>
        <v>0</v>
      </c>
      <c r="J4053" s="20">
        <f t="shared" si="2063"/>
        <v>0</v>
      </c>
      <c r="K4053" s="25" t="str">
        <f t="shared" si="2064"/>
        <v>0</v>
      </c>
      <c r="L4053" s="20">
        <f t="shared" si="2065"/>
        <v>0</v>
      </c>
      <c r="M4053" s="42"/>
      <c r="N4053" s="20">
        <f>COUNTIFS($B$21:$B$5019,B4053)</f>
        <v>0</v>
      </c>
    </row>
    <row r="4054" spans="1:14" x14ac:dyDescent="0.45">
      <c r="A4054" s="19">
        <v>4034</v>
      </c>
      <c r="B4054" s="54"/>
      <c r="C4054" s="55"/>
      <c r="D4054" s="21"/>
      <c r="E4054" s="21"/>
      <c r="F4054" s="20">
        <f t="shared" si="2061"/>
        <v>0</v>
      </c>
      <c r="G4054" s="21"/>
      <c r="H4054" s="21"/>
      <c r="I4054" s="20">
        <f t="shared" si="2062"/>
        <v>0</v>
      </c>
      <c r="J4054" s="20">
        <f t="shared" si="2063"/>
        <v>0</v>
      </c>
      <c r="K4054" s="25" t="str">
        <f t="shared" si="2064"/>
        <v>0</v>
      </c>
      <c r="L4054" s="20">
        <f t="shared" si="2065"/>
        <v>0</v>
      </c>
      <c r="M4054" s="42"/>
      <c r="N4054" s="20">
        <f>COUNTIFS($B$21:$B$5019,B4054)</f>
        <v>0</v>
      </c>
    </row>
    <row r="4055" spans="1:14" x14ac:dyDescent="0.45">
      <c r="A4055" s="19">
        <v>4035</v>
      </c>
      <c r="B4055" s="54"/>
      <c r="C4055" s="55"/>
      <c r="D4055" s="21"/>
      <c r="E4055" s="21"/>
      <c r="F4055" s="20">
        <f t="shared" si="2061"/>
        <v>0</v>
      </c>
      <c r="G4055" s="21"/>
      <c r="H4055" s="21"/>
      <c r="I4055" s="20">
        <f t="shared" si="2062"/>
        <v>0</v>
      </c>
      <c r="J4055" s="20">
        <f t="shared" si="2063"/>
        <v>0</v>
      </c>
      <c r="K4055" s="25" t="str">
        <f t="shared" si="2064"/>
        <v>0</v>
      </c>
      <c r="L4055" s="20">
        <f t="shared" si="2065"/>
        <v>0</v>
      </c>
      <c r="M4055" s="42"/>
      <c r="N4055" s="20">
        <f>COUNTIFS($B$21:$B$5019,B4055)</f>
        <v>0</v>
      </c>
    </row>
    <row r="4056" spans="1:14" x14ac:dyDescent="0.45">
      <c r="A4056" s="19">
        <v>4036</v>
      </c>
      <c r="B4056" s="54"/>
      <c r="C4056" s="55"/>
      <c r="D4056" s="21"/>
      <c r="E4056" s="21"/>
      <c r="F4056" s="20">
        <f t="shared" si="2061"/>
        <v>0</v>
      </c>
      <c r="G4056" s="21"/>
      <c r="H4056" s="21"/>
      <c r="I4056" s="20">
        <f t="shared" si="2062"/>
        <v>0</v>
      </c>
      <c r="J4056" s="20">
        <f t="shared" si="2063"/>
        <v>0</v>
      </c>
      <c r="K4056" s="25" t="str">
        <f t="shared" si="2064"/>
        <v>0</v>
      </c>
      <c r="L4056" s="20">
        <f t="shared" si="2065"/>
        <v>0</v>
      </c>
      <c r="M4056" s="42"/>
      <c r="N4056" s="20">
        <f>COUNTIFS($B$21:$B$5019,B4056)</f>
        <v>0</v>
      </c>
    </row>
    <row r="4057" spans="1:14" x14ac:dyDescent="0.45">
      <c r="A4057" s="19">
        <v>4037</v>
      </c>
      <c r="B4057" s="54"/>
      <c r="C4057" s="55"/>
      <c r="D4057" s="21"/>
      <c r="E4057" s="21"/>
      <c r="F4057" s="20">
        <f t="shared" si="2061"/>
        <v>0</v>
      </c>
      <c r="G4057" s="21"/>
      <c r="H4057" s="21"/>
      <c r="I4057" s="20">
        <f t="shared" si="2062"/>
        <v>0</v>
      </c>
      <c r="J4057" s="20">
        <f t="shared" si="2063"/>
        <v>0</v>
      </c>
      <c r="K4057" s="25" t="str">
        <f t="shared" si="2064"/>
        <v>0</v>
      </c>
      <c r="L4057" s="20">
        <f t="shared" si="2065"/>
        <v>0</v>
      </c>
      <c r="M4057" s="42"/>
      <c r="N4057" s="20">
        <f>COUNTIFS($B$21:$B$5019,B4057)</f>
        <v>0</v>
      </c>
    </row>
    <row r="4058" spans="1:14" x14ac:dyDescent="0.45">
      <c r="A4058" s="19">
        <v>4038</v>
      </c>
      <c r="B4058" s="54"/>
      <c r="C4058" s="55"/>
      <c r="D4058" s="21"/>
      <c r="E4058" s="21"/>
      <c r="F4058" s="20">
        <f t="shared" si="2061"/>
        <v>0</v>
      </c>
      <c r="G4058" s="21"/>
      <c r="H4058" s="21"/>
      <c r="I4058" s="20">
        <f t="shared" si="2062"/>
        <v>0</v>
      </c>
      <c r="J4058" s="20">
        <f t="shared" si="2063"/>
        <v>0</v>
      </c>
      <c r="K4058" s="25" t="str">
        <f t="shared" si="2064"/>
        <v>0</v>
      </c>
      <c r="L4058" s="20">
        <f t="shared" si="2065"/>
        <v>0</v>
      </c>
      <c r="M4058" s="42"/>
      <c r="N4058" s="20">
        <f>COUNTIFS($B$21:$B$5019,B4058)</f>
        <v>0</v>
      </c>
    </row>
    <row r="4059" spans="1:14" x14ac:dyDescent="0.45">
      <c r="A4059" s="19">
        <v>4039</v>
      </c>
      <c r="B4059" s="54"/>
      <c r="C4059" s="55"/>
      <c r="D4059" s="21"/>
      <c r="E4059" s="21"/>
      <c r="F4059" s="20">
        <f t="shared" si="2061"/>
        <v>0</v>
      </c>
      <c r="G4059" s="21"/>
      <c r="H4059" s="21"/>
      <c r="I4059" s="20">
        <f t="shared" si="2062"/>
        <v>0</v>
      </c>
      <c r="J4059" s="20">
        <f t="shared" si="2063"/>
        <v>0</v>
      </c>
      <c r="K4059" s="25" t="str">
        <f t="shared" si="2064"/>
        <v>0</v>
      </c>
      <c r="L4059" s="20">
        <f t="shared" si="2065"/>
        <v>0</v>
      </c>
      <c r="M4059" s="42"/>
      <c r="N4059" s="20">
        <f>COUNTIFS($B$21:$B$5019,B4059)</f>
        <v>0</v>
      </c>
    </row>
    <row r="4060" spans="1:14" ht="18.600000000000001" thickBot="1" x14ac:dyDescent="0.5">
      <c r="A4060" s="22">
        <v>4040</v>
      </c>
      <c r="B4060" s="56"/>
      <c r="C4060" s="57"/>
      <c r="D4060" s="24"/>
      <c r="E4060" s="24"/>
      <c r="F4060" s="23">
        <f t="shared" si="2061"/>
        <v>0</v>
      </c>
      <c r="G4060" s="24"/>
      <c r="H4060" s="24"/>
      <c r="I4060" s="23">
        <f t="shared" si="2062"/>
        <v>0</v>
      </c>
      <c r="J4060" s="23">
        <f t="shared" si="2063"/>
        <v>0</v>
      </c>
      <c r="K4060" s="26" t="str">
        <f t="shared" si="2064"/>
        <v>0</v>
      </c>
      <c r="L4060" s="23">
        <f t="shared" si="2065"/>
        <v>0</v>
      </c>
      <c r="M4060" s="43"/>
      <c r="N4060" s="23">
        <f>COUNTIFS($B$21:$B$5019,B4060)</f>
        <v>0</v>
      </c>
    </row>
    <row r="4061" spans="1:14" x14ac:dyDescent="0.45">
      <c r="A4061" s="16">
        <v>4041</v>
      </c>
      <c r="B4061" s="52"/>
      <c r="C4061" s="53"/>
      <c r="D4061" s="18"/>
      <c r="E4061" s="18"/>
      <c r="F4061" s="17">
        <f>D4061-E4061</f>
        <v>0</v>
      </c>
      <c r="G4061" s="18"/>
      <c r="H4061" s="18"/>
      <c r="I4061" s="17">
        <f>G4061-H4061</f>
        <v>0</v>
      </c>
      <c r="J4061" s="17">
        <f>F4061+I4061</f>
        <v>0</v>
      </c>
      <c r="K4061" s="27" t="str">
        <f>IF(E4061&lt;0,"マイナス請求",IF(J4061=1900,"○",IF(J4061=0,"0",IF(J4061&lt;1900,"値引残","要確認"))))</f>
        <v>0</v>
      </c>
      <c r="L4061" s="17">
        <f>J4061</f>
        <v>0</v>
      </c>
      <c r="M4061" s="41"/>
      <c r="N4061" s="17">
        <f>COUNTIFS($B$21:$B$5019,B4061)</f>
        <v>0</v>
      </c>
    </row>
    <row r="4062" spans="1:14" x14ac:dyDescent="0.45">
      <c r="A4062" s="19">
        <v>4042</v>
      </c>
      <c r="B4062" s="54"/>
      <c r="C4062" s="55"/>
      <c r="D4062" s="21"/>
      <c r="E4062" s="21"/>
      <c r="F4062" s="20">
        <f t="shared" ref="F4062:F4070" si="2066">D4062-E4062</f>
        <v>0</v>
      </c>
      <c r="G4062" s="21"/>
      <c r="H4062" s="21"/>
      <c r="I4062" s="20">
        <f t="shared" ref="I4062:I4070" si="2067">G4062-H4062</f>
        <v>0</v>
      </c>
      <c r="J4062" s="20">
        <f t="shared" ref="J4062:J4070" si="2068">F4062+I4062</f>
        <v>0</v>
      </c>
      <c r="K4062" s="25" t="str">
        <f t="shared" ref="K4062:K4070" si="2069">IF(E4062&lt;0,"マイナス請求",IF(J4062=1900,"○",IF(J4062=0,"0",IF(J4062&lt;1900,"値引残","要確認"))))</f>
        <v>0</v>
      </c>
      <c r="L4062" s="20">
        <f t="shared" ref="L4062:L4070" si="2070">J4062</f>
        <v>0</v>
      </c>
      <c r="M4062" s="42"/>
      <c r="N4062" s="20">
        <f>COUNTIFS($B$21:$B$5019,B4062)</f>
        <v>0</v>
      </c>
    </row>
    <row r="4063" spans="1:14" x14ac:dyDescent="0.45">
      <c r="A4063" s="19">
        <v>4043</v>
      </c>
      <c r="B4063" s="54"/>
      <c r="C4063" s="55"/>
      <c r="D4063" s="21"/>
      <c r="E4063" s="21"/>
      <c r="F4063" s="20">
        <f t="shared" si="2066"/>
        <v>0</v>
      </c>
      <c r="G4063" s="21"/>
      <c r="H4063" s="21"/>
      <c r="I4063" s="20">
        <f t="shared" si="2067"/>
        <v>0</v>
      </c>
      <c r="J4063" s="20">
        <f t="shared" si="2068"/>
        <v>0</v>
      </c>
      <c r="K4063" s="25" t="str">
        <f t="shared" si="2069"/>
        <v>0</v>
      </c>
      <c r="L4063" s="20">
        <f t="shared" si="2070"/>
        <v>0</v>
      </c>
      <c r="M4063" s="42"/>
      <c r="N4063" s="20">
        <f>COUNTIFS($B$21:$B$5019,B4063)</f>
        <v>0</v>
      </c>
    </row>
    <row r="4064" spans="1:14" x14ac:dyDescent="0.45">
      <c r="A4064" s="19">
        <v>4044</v>
      </c>
      <c r="B4064" s="54"/>
      <c r="C4064" s="55"/>
      <c r="D4064" s="21"/>
      <c r="E4064" s="21"/>
      <c r="F4064" s="20">
        <f t="shared" si="2066"/>
        <v>0</v>
      </c>
      <c r="G4064" s="21"/>
      <c r="H4064" s="21"/>
      <c r="I4064" s="20">
        <f t="shared" si="2067"/>
        <v>0</v>
      </c>
      <c r="J4064" s="20">
        <f t="shared" si="2068"/>
        <v>0</v>
      </c>
      <c r="K4064" s="25" t="str">
        <f t="shared" si="2069"/>
        <v>0</v>
      </c>
      <c r="L4064" s="20">
        <f t="shared" si="2070"/>
        <v>0</v>
      </c>
      <c r="M4064" s="42"/>
      <c r="N4064" s="20">
        <f>COUNTIFS($B$21:$B$5019,B4064)</f>
        <v>0</v>
      </c>
    </row>
    <row r="4065" spans="1:14" x14ac:dyDescent="0.45">
      <c r="A4065" s="19">
        <v>4045</v>
      </c>
      <c r="B4065" s="54"/>
      <c r="C4065" s="55"/>
      <c r="D4065" s="21"/>
      <c r="E4065" s="21"/>
      <c r="F4065" s="20">
        <f t="shared" si="2066"/>
        <v>0</v>
      </c>
      <c r="G4065" s="21"/>
      <c r="H4065" s="21"/>
      <c r="I4065" s="20">
        <f t="shared" si="2067"/>
        <v>0</v>
      </c>
      <c r="J4065" s="20">
        <f t="shared" si="2068"/>
        <v>0</v>
      </c>
      <c r="K4065" s="25" t="str">
        <f t="shared" si="2069"/>
        <v>0</v>
      </c>
      <c r="L4065" s="20">
        <f t="shared" si="2070"/>
        <v>0</v>
      </c>
      <c r="M4065" s="42"/>
      <c r="N4065" s="20">
        <f>COUNTIFS($B$21:$B$5019,B4065)</f>
        <v>0</v>
      </c>
    </row>
    <row r="4066" spans="1:14" x14ac:dyDescent="0.45">
      <c r="A4066" s="19">
        <v>4046</v>
      </c>
      <c r="B4066" s="54"/>
      <c r="C4066" s="55"/>
      <c r="D4066" s="21"/>
      <c r="E4066" s="21"/>
      <c r="F4066" s="20">
        <f t="shared" si="2066"/>
        <v>0</v>
      </c>
      <c r="G4066" s="21"/>
      <c r="H4066" s="21"/>
      <c r="I4066" s="20">
        <f t="shared" si="2067"/>
        <v>0</v>
      </c>
      <c r="J4066" s="20">
        <f t="shared" si="2068"/>
        <v>0</v>
      </c>
      <c r="K4066" s="25" t="str">
        <f t="shared" si="2069"/>
        <v>0</v>
      </c>
      <c r="L4066" s="20">
        <f t="shared" si="2070"/>
        <v>0</v>
      </c>
      <c r="M4066" s="42"/>
      <c r="N4066" s="20">
        <f>COUNTIFS($B$21:$B$5019,B4066)</f>
        <v>0</v>
      </c>
    </row>
    <row r="4067" spans="1:14" x14ac:dyDescent="0.45">
      <c r="A4067" s="19">
        <v>4047</v>
      </c>
      <c r="B4067" s="54"/>
      <c r="C4067" s="55"/>
      <c r="D4067" s="21"/>
      <c r="E4067" s="21"/>
      <c r="F4067" s="20">
        <f t="shared" si="2066"/>
        <v>0</v>
      </c>
      <c r="G4067" s="21"/>
      <c r="H4067" s="21"/>
      <c r="I4067" s="20">
        <f t="shared" si="2067"/>
        <v>0</v>
      </c>
      <c r="J4067" s="20">
        <f t="shared" si="2068"/>
        <v>0</v>
      </c>
      <c r="K4067" s="25" t="str">
        <f t="shared" si="2069"/>
        <v>0</v>
      </c>
      <c r="L4067" s="20">
        <f t="shared" si="2070"/>
        <v>0</v>
      </c>
      <c r="M4067" s="42"/>
      <c r="N4067" s="20">
        <f>COUNTIFS($B$21:$B$5019,B4067)</f>
        <v>0</v>
      </c>
    </row>
    <row r="4068" spans="1:14" x14ac:dyDescent="0.45">
      <c r="A4068" s="19">
        <v>4048</v>
      </c>
      <c r="B4068" s="54"/>
      <c r="C4068" s="55"/>
      <c r="D4068" s="21"/>
      <c r="E4068" s="21"/>
      <c r="F4068" s="20">
        <f t="shared" si="2066"/>
        <v>0</v>
      </c>
      <c r="G4068" s="21"/>
      <c r="H4068" s="21"/>
      <c r="I4068" s="20">
        <f t="shared" si="2067"/>
        <v>0</v>
      </c>
      <c r="J4068" s="20">
        <f t="shared" si="2068"/>
        <v>0</v>
      </c>
      <c r="K4068" s="25" t="str">
        <f t="shared" si="2069"/>
        <v>0</v>
      </c>
      <c r="L4068" s="20">
        <f t="shared" si="2070"/>
        <v>0</v>
      </c>
      <c r="M4068" s="42"/>
      <c r="N4068" s="20">
        <f>COUNTIFS($B$21:$B$5019,B4068)</f>
        <v>0</v>
      </c>
    </row>
    <row r="4069" spans="1:14" x14ac:dyDescent="0.45">
      <c r="A4069" s="19">
        <v>4049</v>
      </c>
      <c r="B4069" s="54"/>
      <c r="C4069" s="55"/>
      <c r="D4069" s="21"/>
      <c r="E4069" s="21"/>
      <c r="F4069" s="20">
        <f t="shared" si="2066"/>
        <v>0</v>
      </c>
      <c r="G4069" s="21"/>
      <c r="H4069" s="21"/>
      <c r="I4069" s="20">
        <f t="shared" si="2067"/>
        <v>0</v>
      </c>
      <c r="J4069" s="20">
        <f t="shared" si="2068"/>
        <v>0</v>
      </c>
      <c r="K4069" s="25" t="str">
        <f t="shared" si="2069"/>
        <v>0</v>
      </c>
      <c r="L4069" s="20">
        <f t="shared" si="2070"/>
        <v>0</v>
      </c>
      <c r="M4069" s="42"/>
      <c r="N4069" s="20">
        <f>COUNTIFS($B$21:$B$5019,B4069)</f>
        <v>0</v>
      </c>
    </row>
    <row r="4070" spans="1:14" ht="18.600000000000001" thickBot="1" x14ac:dyDescent="0.5">
      <c r="A4070" s="22">
        <v>4050</v>
      </c>
      <c r="B4070" s="56"/>
      <c r="C4070" s="57"/>
      <c r="D4070" s="24"/>
      <c r="E4070" s="24"/>
      <c r="F4070" s="23">
        <f t="shared" si="2066"/>
        <v>0</v>
      </c>
      <c r="G4070" s="24"/>
      <c r="H4070" s="24"/>
      <c r="I4070" s="23">
        <f t="shared" si="2067"/>
        <v>0</v>
      </c>
      <c r="J4070" s="23">
        <f t="shared" si="2068"/>
        <v>0</v>
      </c>
      <c r="K4070" s="26" t="str">
        <f t="shared" si="2069"/>
        <v>0</v>
      </c>
      <c r="L4070" s="23">
        <f t="shared" si="2070"/>
        <v>0</v>
      </c>
      <c r="M4070" s="43"/>
      <c r="N4070" s="23">
        <f>COUNTIFS($B$21:$B$5019,B4070)</f>
        <v>0</v>
      </c>
    </row>
    <row r="4071" spans="1:14" x14ac:dyDescent="0.45">
      <c r="A4071" s="16">
        <v>4051</v>
      </c>
      <c r="B4071" s="52"/>
      <c r="C4071" s="53"/>
      <c r="D4071" s="18"/>
      <c r="E4071" s="18"/>
      <c r="F4071" s="17">
        <f>D4071-E4071</f>
        <v>0</v>
      </c>
      <c r="G4071" s="18"/>
      <c r="H4071" s="18"/>
      <c r="I4071" s="17">
        <f>G4071-H4071</f>
        <v>0</v>
      </c>
      <c r="J4071" s="17">
        <f>F4071+I4071</f>
        <v>0</v>
      </c>
      <c r="K4071" s="27" t="str">
        <f>IF(E4071&lt;0,"マイナス請求",IF(J4071=1900,"○",IF(J4071=0,"0",IF(J4071&lt;1900,"値引残","要確認"))))</f>
        <v>0</v>
      </c>
      <c r="L4071" s="17">
        <f>J4071</f>
        <v>0</v>
      </c>
      <c r="M4071" s="41"/>
      <c r="N4071" s="17">
        <f>COUNTIFS($B$21:$B$5019,B4071)</f>
        <v>0</v>
      </c>
    </row>
    <row r="4072" spans="1:14" x14ac:dyDescent="0.45">
      <c r="A4072" s="19">
        <v>4052</v>
      </c>
      <c r="B4072" s="54"/>
      <c r="C4072" s="55"/>
      <c r="D4072" s="21"/>
      <c r="E4072" s="21"/>
      <c r="F4072" s="20">
        <f t="shared" ref="F4072:F4080" si="2071">D4072-E4072</f>
        <v>0</v>
      </c>
      <c r="G4072" s="21"/>
      <c r="H4072" s="21"/>
      <c r="I4072" s="20">
        <f t="shared" ref="I4072:I4080" si="2072">G4072-H4072</f>
        <v>0</v>
      </c>
      <c r="J4072" s="20">
        <f t="shared" ref="J4072:J4080" si="2073">F4072+I4072</f>
        <v>0</v>
      </c>
      <c r="K4072" s="25" t="str">
        <f t="shared" ref="K4072:K4080" si="2074">IF(E4072&lt;0,"マイナス請求",IF(J4072=1900,"○",IF(J4072=0,"0",IF(J4072&lt;1900,"値引残","要確認"))))</f>
        <v>0</v>
      </c>
      <c r="L4072" s="20">
        <f t="shared" ref="L4072:L4080" si="2075">J4072</f>
        <v>0</v>
      </c>
      <c r="M4072" s="42"/>
      <c r="N4072" s="20">
        <f>COUNTIFS($B$21:$B$5019,B4072)</f>
        <v>0</v>
      </c>
    </row>
    <row r="4073" spans="1:14" x14ac:dyDescent="0.45">
      <c r="A4073" s="19">
        <v>4053</v>
      </c>
      <c r="B4073" s="54"/>
      <c r="C4073" s="55"/>
      <c r="D4073" s="21"/>
      <c r="E4073" s="21"/>
      <c r="F4073" s="20">
        <f t="shared" si="2071"/>
        <v>0</v>
      </c>
      <c r="G4073" s="21"/>
      <c r="H4073" s="21"/>
      <c r="I4073" s="20">
        <f t="shared" si="2072"/>
        <v>0</v>
      </c>
      <c r="J4073" s="20">
        <f t="shared" si="2073"/>
        <v>0</v>
      </c>
      <c r="K4073" s="25" t="str">
        <f t="shared" si="2074"/>
        <v>0</v>
      </c>
      <c r="L4073" s="20">
        <f t="shared" si="2075"/>
        <v>0</v>
      </c>
      <c r="M4073" s="42"/>
      <c r="N4073" s="20">
        <f>COUNTIFS($B$21:$B$5019,B4073)</f>
        <v>0</v>
      </c>
    </row>
    <row r="4074" spans="1:14" x14ac:dyDescent="0.45">
      <c r="A4074" s="19">
        <v>4054</v>
      </c>
      <c r="B4074" s="54"/>
      <c r="C4074" s="55"/>
      <c r="D4074" s="21"/>
      <c r="E4074" s="21"/>
      <c r="F4074" s="20">
        <f t="shared" si="2071"/>
        <v>0</v>
      </c>
      <c r="G4074" s="21"/>
      <c r="H4074" s="21"/>
      <c r="I4074" s="20">
        <f t="shared" si="2072"/>
        <v>0</v>
      </c>
      <c r="J4074" s="20">
        <f t="shared" si="2073"/>
        <v>0</v>
      </c>
      <c r="K4074" s="25" t="str">
        <f t="shared" si="2074"/>
        <v>0</v>
      </c>
      <c r="L4074" s="20">
        <f t="shared" si="2075"/>
        <v>0</v>
      </c>
      <c r="M4074" s="42"/>
      <c r="N4074" s="20">
        <f>COUNTIFS($B$21:$B$5019,B4074)</f>
        <v>0</v>
      </c>
    </row>
    <row r="4075" spans="1:14" x14ac:dyDescent="0.45">
      <c r="A4075" s="19">
        <v>4055</v>
      </c>
      <c r="B4075" s="54"/>
      <c r="C4075" s="55"/>
      <c r="D4075" s="21"/>
      <c r="E4075" s="21"/>
      <c r="F4075" s="20">
        <f t="shared" si="2071"/>
        <v>0</v>
      </c>
      <c r="G4075" s="21"/>
      <c r="H4075" s="21"/>
      <c r="I4075" s="20">
        <f t="shared" si="2072"/>
        <v>0</v>
      </c>
      <c r="J4075" s="20">
        <f t="shared" si="2073"/>
        <v>0</v>
      </c>
      <c r="K4075" s="25" t="str">
        <f t="shared" si="2074"/>
        <v>0</v>
      </c>
      <c r="L4075" s="20">
        <f t="shared" si="2075"/>
        <v>0</v>
      </c>
      <c r="M4075" s="42"/>
      <c r="N4075" s="20">
        <f>COUNTIFS($B$21:$B$5019,B4075)</f>
        <v>0</v>
      </c>
    </row>
    <row r="4076" spans="1:14" x14ac:dyDescent="0.45">
      <c r="A4076" s="19">
        <v>4056</v>
      </c>
      <c r="B4076" s="54"/>
      <c r="C4076" s="55"/>
      <c r="D4076" s="21"/>
      <c r="E4076" s="21"/>
      <c r="F4076" s="20">
        <f t="shared" si="2071"/>
        <v>0</v>
      </c>
      <c r="G4076" s="21"/>
      <c r="H4076" s="21"/>
      <c r="I4076" s="20">
        <f t="shared" si="2072"/>
        <v>0</v>
      </c>
      <c r="J4076" s="20">
        <f t="shared" si="2073"/>
        <v>0</v>
      </c>
      <c r="K4076" s="25" t="str">
        <f t="shared" si="2074"/>
        <v>0</v>
      </c>
      <c r="L4076" s="20">
        <f t="shared" si="2075"/>
        <v>0</v>
      </c>
      <c r="M4076" s="42"/>
      <c r="N4076" s="20">
        <f>COUNTIFS($B$21:$B$5019,B4076)</f>
        <v>0</v>
      </c>
    </row>
    <row r="4077" spans="1:14" x14ac:dyDescent="0.45">
      <c r="A4077" s="19">
        <v>4057</v>
      </c>
      <c r="B4077" s="54"/>
      <c r="C4077" s="55"/>
      <c r="D4077" s="21"/>
      <c r="E4077" s="21"/>
      <c r="F4077" s="20">
        <f t="shared" si="2071"/>
        <v>0</v>
      </c>
      <c r="G4077" s="21"/>
      <c r="H4077" s="21"/>
      <c r="I4077" s="20">
        <f t="shared" si="2072"/>
        <v>0</v>
      </c>
      <c r="J4077" s="20">
        <f t="shared" si="2073"/>
        <v>0</v>
      </c>
      <c r="K4077" s="25" t="str">
        <f t="shared" si="2074"/>
        <v>0</v>
      </c>
      <c r="L4077" s="20">
        <f t="shared" si="2075"/>
        <v>0</v>
      </c>
      <c r="M4077" s="42"/>
      <c r="N4077" s="20">
        <f>COUNTIFS($B$21:$B$5019,B4077)</f>
        <v>0</v>
      </c>
    </row>
    <row r="4078" spans="1:14" x14ac:dyDescent="0.45">
      <c r="A4078" s="19">
        <v>4058</v>
      </c>
      <c r="B4078" s="54"/>
      <c r="C4078" s="55"/>
      <c r="D4078" s="21"/>
      <c r="E4078" s="21"/>
      <c r="F4078" s="20">
        <f t="shared" si="2071"/>
        <v>0</v>
      </c>
      <c r="G4078" s="21"/>
      <c r="H4078" s="21"/>
      <c r="I4078" s="20">
        <f t="shared" si="2072"/>
        <v>0</v>
      </c>
      <c r="J4078" s="20">
        <f t="shared" si="2073"/>
        <v>0</v>
      </c>
      <c r="K4078" s="25" t="str">
        <f t="shared" si="2074"/>
        <v>0</v>
      </c>
      <c r="L4078" s="20">
        <f t="shared" si="2075"/>
        <v>0</v>
      </c>
      <c r="M4078" s="42"/>
      <c r="N4078" s="20">
        <f>COUNTIFS($B$21:$B$5019,B4078)</f>
        <v>0</v>
      </c>
    </row>
    <row r="4079" spans="1:14" x14ac:dyDescent="0.45">
      <c r="A4079" s="19">
        <v>4059</v>
      </c>
      <c r="B4079" s="54"/>
      <c r="C4079" s="55"/>
      <c r="D4079" s="21"/>
      <c r="E4079" s="21"/>
      <c r="F4079" s="20">
        <f t="shared" si="2071"/>
        <v>0</v>
      </c>
      <c r="G4079" s="21"/>
      <c r="H4079" s="21"/>
      <c r="I4079" s="20">
        <f t="shared" si="2072"/>
        <v>0</v>
      </c>
      <c r="J4079" s="20">
        <f t="shared" si="2073"/>
        <v>0</v>
      </c>
      <c r="K4079" s="25" t="str">
        <f t="shared" si="2074"/>
        <v>0</v>
      </c>
      <c r="L4079" s="20">
        <f t="shared" si="2075"/>
        <v>0</v>
      </c>
      <c r="M4079" s="42"/>
      <c r="N4079" s="20">
        <f>COUNTIFS($B$21:$B$5019,B4079)</f>
        <v>0</v>
      </c>
    </row>
    <row r="4080" spans="1:14" ht="18.600000000000001" thickBot="1" x14ac:dyDescent="0.5">
      <c r="A4080" s="22">
        <v>4060</v>
      </c>
      <c r="B4080" s="56"/>
      <c r="C4080" s="57"/>
      <c r="D4080" s="24"/>
      <c r="E4080" s="24"/>
      <c r="F4080" s="23">
        <f t="shared" si="2071"/>
        <v>0</v>
      </c>
      <c r="G4080" s="24"/>
      <c r="H4080" s="24"/>
      <c r="I4080" s="23">
        <f t="shared" si="2072"/>
        <v>0</v>
      </c>
      <c r="J4080" s="23">
        <f t="shared" si="2073"/>
        <v>0</v>
      </c>
      <c r="K4080" s="26" t="str">
        <f t="shared" si="2074"/>
        <v>0</v>
      </c>
      <c r="L4080" s="23">
        <f t="shared" si="2075"/>
        <v>0</v>
      </c>
      <c r="M4080" s="43"/>
      <c r="N4080" s="23">
        <f>COUNTIFS($B$21:$B$5019,B4080)</f>
        <v>0</v>
      </c>
    </row>
    <row r="4081" spans="1:14" x14ac:dyDescent="0.45">
      <c r="A4081" s="16">
        <v>4061</v>
      </c>
      <c r="B4081" s="52"/>
      <c r="C4081" s="53"/>
      <c r="D4081" s="18"/>
      <c r="E4081" s="18"/>
      <c r="F4081" s="17">
        <f>D4081-E4081</f>
        <v>0</v>
      </c>
      <c r="G4081" s="18"/>
      <c r="H4081" s="18"/>
      <c r="I4081" s="17">
        <f>G4081-H4081</f>
        <v>0</v>
      </c>
      <c r="J4081" s="17">
        <f>F4081+I4081</f>
        <v>0</v>
      </c>
      <c r="K4081" s="27" t="str">
        <f>IF(E4081&lt;0,"マイナス請求",IF(J4081=1900,"○",IF(J4081=0,"0",IF(J4081&lt;1900,"値引残","要確認"))))</f>
        <v>0</v>
      </c>
      <c r="L4081" s="17">
        <f>J4081</f>
        <v>0</v>
      </c>
      <c r="M4081" s="41"/>
      <c r="N4081" s="17">
        <f>COUNTIFS($B$21:$B$5019,B4081)</f>
        <v>0</v>
      </c>
    </row>
    <row r="4082" spans="1:14" x14ac:dyDescent="0.45">
      <c r="A4082" s="19">
        <v>4062</v>
      </c>
      <c r="B4082" s="54"/>
      <c r="C4082" s="55"/>
      <c r="D4082" s="21"/>
      <c r="E4082" s="21"/>
      <c r="F4082" s="20">
        <f t="shared" ref="F4082:F4090" si="2076">D4082-E4082</f>
        <v>0</v>
      </c>
      <c r="G4082" s="21"/>
      <c r="H4082" s="21"/>
      <c r="I4082" s="20">
        <f t="shared" ref="I4082:I4090" si="2077">G4082-H4082</f>
        <v>0</v>
      </c>
      <c r="J4082" s="20">
        <f t="shared" ref="J4082:J4090" si="2078">F4082+I4082</f>
        <v>0</v>
      </c>
      <c r="K4082" s="25" t="str">
        <f t="shared" ref="K4082:K4090" si="2079">IF(E4082&lt;0,"マイナス請求",IF(J4082=1900,"○",IF(J4082=0,"0",IF(J4082&lt;1900,"値引残","要確認"))))</f>
        <v>0</v>
      </c>
      <c r="L4082" s="20">
        <f t="shared" ref="L4082:L4090" si="2080">J4082</f>
        <v>0</v>
      </c>
      <c r="M4082" s="42"/>
      <c r="N4082" s="20">
        <f>COUNTIFS($B$21:$B$5019,B4082)</f>
        <v>0</v>
      </c>
    </row>
    <row r="4083" spans="1:14" x14ac:dyDescent="0.45">
      <c r="A4083" s="19">
        <v>4063</v>
      </c>
      <c r="B4083" s="54"/>
      <c r="C4083" s="55"/>
      <c r="D4083" s="21"/>
      <c r="E4083" s="21"/>
      <c r="F4083" s="20">
        <f t="shared" si="2076"/>
        <v>0</v>
      </c>
      <c r="G4083" s="21"/>
      <c r="H4083" s="21"/>
      <c r="I4083" s="20">
        <f t="shared" si="2077"/>
        <v>0</v>
      </c>
      <c r="J4083" s="20">
        <f t="shared" si="2078"/>
        <v>0</v>
      </c>
      <c r="K4083" s="25" t="str">
        <f t="shared" si="2079"/>
        <v>0</v>
      </c>
      <c r="L4083" s="20">
        <f t="shared" si="2080"/>
        <v>0</v>
      </c>
      <c r="M4083" s="42"/>
      <c r="N4083" s="20">
        <f>COUNTIFS($B$21:$B$5019,B4083)</f>
        <v>0</v>
      </c>
    </row>
    <row r="4084" spans="1:14" x14ac:dyDescent="0.45">
      <c r="A4084" s="19">
        <v>4064</v>
      </c>
      <c r="B4084" s="54"/>
      <c r="C4084" s="55"/>
      <c r="D4084" s="21"/>
      <c r="E4084" s="21"/>
      <c r="F4084" s="20">
        <f t="shared" si="2076"/>
        <v>0</v>
      </c>
      <c r="G4084" s="21"/>
      <c r="H4084" s="21"/>
      <c r="I4084" s="20">
        <f t="shared" si="2077"/>
        <v>0</v>
      </c>
      <c r="J4084" s="20">
        <f t="shared" si="2078"/>
        <v>0</v>
      </c>
      <c r="K4084" s="25" t="str">
        <f t="shared" si="2079"/>
        <v>0</v>
      </c>
      <c r="L4084" s="20">
        <f t="shared" si="2080"/>
        <v>0</v>
      </c>
      <c r="M4084" s="42"/>
      <c r="N4084" s="20">
        <f>COUNTIFS($B$21:$B$5019,B4084)</f>
        <v>0</v>
      </c>
    </row>
    <row r="4085" spans="1:14" x14ac:dyDescent="0.45">
      <c r="A4085" s="19">
        <v>4065</v>
      </c>
      <c r="B4085" s="54"/>
      <c r="C4085" s="55"/>
      <c r="D4085" s="21"/>
      <c r="E4085" s="21"/>
      <c r="F4085" s="20">
        <f t="shared" si="2076"/>
        <v>0</v>
      </c>
      <c r="G4085" s="21"/>
      <c r="H4085" s="21"/>
      <c r="I4085" s="20">
        <f t="shared" si="2077"/>
        <v>0</v>
      </c>
      <c r="J4085" s="20">
        <f t="shared" si="2078"/>
        <v>0</v>
      </c>
      <c r="K4085" s="25" t="str">
        <f t="shared" si="2079"/>
        <v>0</v>
      </c>
      <c r="L4085" s="20">
        <f t="shared" si="2080"/>
        <v>0</v>
      </c>
      <c r="M4085" s="42"/>
      <c r="N4085" s="20">
        <f>COUNTIFS($B$21:$B$5019,B4085)</f>
        <v>0</v>
      </c>
    </row>
    <row r="4086" spans="1:14" x14ac:dyDescent="0.45">
      <c r="A4086" s="19">
        <v>4066</v>
      </c>
      <c r="B4086" s="54"/>
      <c r="C4086" s="55"/>
      <c r="D4086" s="21"/>
      <c r="E4086" s="21"/>
      <c r="F4086" s="20">
        <f t="shared" si="2076"/>
        <v>0</v>
      </c>
      <c r="G4086" s="21"/>
      <c r="H4086" s="21"/>
      <c r="I4086" s="20">
        <f t="shared" si="2077"/>
        <v>0</v>
      </c>
      <c r="J4086" s="20">
        <f t="shared" si="2078"/>
        <v>0</v>
      </c>
      <c r="K4086" s="25" t="str">
        <f t="shared" si="2079"/>
        <v>0</v>
      </c>
      <c r="L4086" s="20">
        <f t="shared" si="2080"/>
        <v>0</v>
      </c>
      <c r="M4086" s="42"/>
      <c r="N4086" s="20">
        <f>COUNTIFS($B$21:$B$5019,B4086)</f>
        <v>0</v>
      </c>
    </row>
    <row r="4087" spans="1:14" x14ac:dyDescent="0.45">
      <c r="A4087" s="19">
        <v>4067</v>
      </c>
      <c r="B4087" s="54"/>
      <c r="C4087" s="55"/>
      <c r="D4087" s="21"/>
      <c r="E4087" s="21"/>
      <c r="F4087" s="20">
        <f t="shared" si="2076"/>
        <v>0</v>
      </c>
      <c r="G4087" s="21"/>
      <c r="H4087" s="21"/>
      <c r="I4087" s="20">
        <f t="shared" si="2077"/>
        <v>0</v>
      </c>
      <c r="J4087" s="20">
        <f t="shared" si="2078"/>
        <v>0</v>
      </c>
      <c r="K4087" s="25" t="str">
        <f t="shared" si="2079"/>
        <v>0</v>
      </c>
      <c r="L4087" s="20">
        <f t="shared" si="2080"/>
        <v>0</v>
      </c>
      <c r="M4087" s="42"/>
      <c r="N4087" s="20">
        <f>COUNTIFS($B$21:$B$5019,B4087)</f>
        <v>0</v>
      </c>
    </row>
    <row r="4088" spans="1:14" x14ac:dyDescent="0.45">
      <c r="A4088" s="19">
        <v>4068</v>
      </c>
      <c r="B4088" s="54"/>
      <c r="C4088" s="55"/>
      <c r="D4088" s="21"/>
      <c r="E4088" s="21"/>
      <c r="F4088" s="20">
        <f t="shared" si="2076"/>
        <v>0</v>
      </c>
      <c r="G4088" s="21"/>
      <c r="H4088" s="21"/>
      <c r="I4088" s="20">
        <f t="shared" si="2077"/>
        <v>0</v>
      </c>
      <c r="J4088" s="20">
        <f t="shared" si="2078"/>
        <v>0</v>
      </c>
      <c r="K4088" s="25" t="str">
        <f t="shared" si="2079"/>
        <v>0</v>
      </c>
      <c r="L4088" s="20">
        <f t="shared" si="2080"/>
        <v>0</v>
      </c>
      <c r="M4088" s="42"/>
      <c r="N4088" s="20">
        <f>COUNTIFS($B$21:$B$5019,B4088)</f>
        <v>0</v>
      </c>
    </row>
    <row r="4089" spans="1:14" x14ac:dyDescent="0.45">
      <c r="A4089" s="19">
        <v>4069</v>
      </c>
      <c r="B4089" s="54"/>
      <c r="C4089" s="55"/>
      <c r="D4089" s="21"/>
      <c r="E4089" s="21"/>
      <c r="F4089" s="20">
        <f t="shared" si="2076"/>
        <v>0</v>
      </c>
      <c r="G4089" s="21"/>
      <c r="H4089" s="21"/>
      <c r="I4089" s="20">
        <f t="shared" si="2077"/>
        <v>0</v>
      </c>
      <c r="J4089" s="20">
        <f t="shared" si="2078"/>
        <v>0</v>
      </c>
      <c r="K4089" s="25" t="str">
        <f t="shared" si="2079"/>
        <v>0</v>
      </c>
      <c r="L4089" s="20">
        <f t="shared" si="2080"/>
        <v>0</v>
      </c>
      <c r="M4089" s="42"/>
      <c r="N4089" s="20">
        <f>COUNTIFS($B$21:$B$5019,B4089)</f>
        <v>0</v>
      </c>
    </row>
    <row r="4090" spans="1:14" ht="18.600000000000001" thickBot="1" x14ac:dyDescent="0.5">
      <c r="A4090" s="22">
        <v>4070</v>
      </c>
      <c r="B4090" s="56"/>
      <c r="C4090" s="57"/>
      <c r="D4090" s="24"/>
      <c r="E4090" s="24"/>
      <c r="F4090" s="23">
        <f t="shared" si="2076"/>
        <v>0</v>
      </c>
      <c r="G4090" s="24"/>
      <c r="H4090" s="24"/>
      <c r="I4090" s="23">
        <f t="shared" si="2077"/>
        <v>0</v>
      </c>
      <c r="J4090" s="23">
        <f t="shared" si="2078"/>
        <v>0</v>
      </c>
      <c r="K4090" s="26" t="str">
        <f t="shared" si="2079"/>
        <v>0</v>
      </c>
      <c r="L4090" s="23">
        <f t="shared" si="2080"/>
        <v>0</v>
      </c>
      <c r="M4090" s="43"/>
      <c r="N4090" s="23">
        <f>COUNTIFS($B$21:$B$5019,B4090)</f>
        <v>0</v>
      </c>
    </row>
    <row r="4091" spans="1:14" x14ac:dyDescent="0.45">
      <c r="A4091" s="16">
        <v>4071</v>
      </c>
      <c r="B4091" s="52"/>
      <c r="C4091" s="53"/>
      <c r="D4091" s="18"/>
      <c r="E4091" s="18"/>
      <c r="F4091" s="17">
        <f>D4091-E4091</f>
        <v>0</v>
      </c>
      <c r="G4091" s="18"/>
      <c r="H4091" s="18"/>
      <c r="I4091" s="17">
        <f>G4091-H4091</f>
        <v>0</v>
      </c>
      <c r="J4091" s="17">
        <f>F4091+I4091</f>
        <v>0</v>
      </c>
      <c r="K4091" s="27" t="str">
        <f>IF(E4091&lt;0,"マイナス請求",IF(J4091=1900,"○",IF(J4091=0,"0",IF(J4091&lt;1900,"値引残","要確認"))))</f>
        <v>0</v>
      </c>
      <c r="L4091" s="17">
        <f>J4091</f>
        <v>0</v>
      </c>
      <c r="M4091" s="41"/>
      <c r="N4091" s="17">
        <f>COUNTIFS($B$21:$B$5019,B4091)</f>
        <v>0</v>
      </c>
    </row>
    <row r="4092" spans="1:14" x14ac:dyDescent="0.45">
      <c r="A4092" s="19">
        <v>4072</v>
      </c>
      <c r="B4092" s="54"/>
      <c r="C4092" s="55"/>
      <c r="D4092" s="21"/>
      <c r="E4092" s="21"/>
      <c r="F4092" s="20">
        <f t="shared" ref="F4092:F4100" si="2081">D4092-E4092</f>
        <v>0</v>
      </c>
      <c r="G4092" s="21"/>
      <c r="H4092" s="21"/>
      <c r="I4092" s="20">
        <f t="shared" ref="I4092:I4100" si="2082">G4092-H4092</f>
        <v>0</v>
      </c>
      <c r="J4092" s="20">
        <f t="shared" ref="J4092:J4100" si="2083">F4092+I4092</f>
        <v>0</v>
      </c>
      <c r="K4092" s="25" t="str">
        <f t="shared" ref="K4092:K4100" si="2084">IF(E4092&lt;0,"マイナス請求",IF(J4092=1900,"○",IF(J4092=0,"0",IF(J4092&lt;1900,"値引残","要確認"))))</f>
        <v>0</v>
      </c>
      <c r="L4092" s="20">
        <f t="shared" ref="L4092:L4100" si="2085">J4092</f>
        <v>0</v>
      </c>
      <c r="M4092" s="42"/>
      <c r="N4092" s="20">
        <f>COUNTIFS($B$21:$B$5019,B4092)</f>
        <v>0</v>
      </c>
    </row>
    <row r="4093" spans="1:14" x14ac:dyDescent="0.45">
      <c r="A4093" s="19">
        <v>4073</v>
      </c>
      <c r="B4093" s="54"/>
      <c r="C4093" s="55"/>
      <c r="D4093" s="21"/>
      <c r="E4093" s="21"/>
      <c r="F4093" s="20">
        <f t="shared" si="2081"/>
        <v>0</v>
      </c>
      <c r="G4093" s="21"/>
      <c r="H4093" s="21"/>
      <c r="I4093" s="20">
        <f t="shared" si="2082"/>
        <v>0</v>
      </c>
      <c r="J4093" s="20">
        <f t="shared" si="2083"/>
        <v>0</v>
      </c>
      <c r="K4093" s="25" t="str">
        <f t="shared" si="2084"/>
        <v>0</v>
      </c>
      <c r="L4093" s="20">
        <f t="shared" si="2085"/>
        <v>0</v>
      </c>
      <c r="M4093" s="42"/>
      <c r="N4093" s="20">
        <f>COUNTIFS($B$21:$B$5019,B4093)</f>
        <v>0</v>
      </c>
    </row>
    <row r="4094" spans="1:14" x14ac:dyDescent="0.45">
      <c r="A4094" s="19">
        <v>4074</v>
      </c>
      <c r="B4094" s="54"/>
      <c r="C4094" s="55"/>
      <c r="D4094" s="21"/>
      <c r="E4094" s="21"/>
      <c r="F4094" s="20">
        <f t="shared" si="2081"/>
        <v>0</v>
      </c>
      <c r="G4094" s="21"/>
      <c r="H4094" s="21"/>
      <c r="I4094" s="20">
        <f t="shared" si="2082"/>
        <v>0</v>
      </c>
      <c r="J4094" s="20">
        <f t="shared" si="2083"/>
        <v>0</v>
      </c>
      <c r="K4094" s="25" t="str">
        <f t="shared" si="2084"/>
        <v>0</v>
      </c>
      <c r="L4094" s="20">
        <f t="shared" si="2085"/>
        <v>0</v>
      </c>
      <c r="M4094" s="42"/>
      <c r="N4094" s="20">
        <f>COUNTIFS($B$21:$B$5019,B4094)</f>
        <v>0</v>
      </c>
    </row>
    <row r="4095" spans="1:14" x14ac:dyDescent="0.45">
      <c r="A4095" s="19">
        <v>4075</v>
      </c>
      <c r="B4095" s="54"/>
      <c r="C4095" s="55"/>
      <c r="D4095" s="21"/>
      <c r="E4095" s="21"/>
      <c r="F4095" s="20">
        <f t="shared" si="2081"/>
        <v>0</v>
      </c>
      <c r="G4095" s="21"/>
      <c r="H4095" s="21"/>
      <c r="I4095" s="20">
        <f t="shared" si="2082"/>
        <v>0</v>
      </c>
      <c r="J4095" s="20">
        <f t="shared" si="2083"/>
        <v>0</v>
      </c>
      <c r="K4095" s="25" t="str">
        <f t="shared" si="2084"/>
        <v>0</v>
      </c>
      <c r="L4095" s="20">
        <f t="shared" si="2085"/>
        <v>0</v>
      </c>
      <c r="M4095" s="42"/>
      <c r="N4095" s="20">
        <f>COUNTIFS($B$21:$B$5019,B4095)</f>
        <v>0</v>
      </c>
    </row>
    <row r="4096" spans="1:14" x14ac:dyDescent="0.45">
      <c r="A4096" s="19">
        <v>4076</v>
      </c>
      <c r="B4096" s="54"/>
      <c r="C4096" s="55"/>
      <c r="D4096" s="21"/>
      <c r="E4096" s="21"/>
      <c r="F4096" s="20">
        <f t="shared" si="2081"/>
        <v>0</v>
      </c>
      <c r="G4096" s="21"/>
      <c r="H4096" s="21"/>
      <c r="I4096" s="20">
        <f t="shared" si="2082"/>
        <v>0</v>
      </c>
      <c r="J4096" s="20">
        <f t="shared" si="2083"/>
        <v>0</v>
      </c>
      <c r="K4096" s="25" t="str">
        <f t="shared" si="2084"/>
        <v>0</v>
      </c>
      <c r="L4096" s="20">
        <f t="shared" si="2085"/>
        <v>0</v>
      </c>
      <c r="M4096" s="42"/>
      <c r="N4096" s="20">
        <f>COUNTIFS($B$21:$B$5019,B4096)</f>
        <v>0</v>
      </c>
    </row>
    <row r="4097" spans="1:14" x14ac:dyDescent="0.45">
      <c r="A4097" s="19">
        <v>4077</v>
      </c>
      <c r="B4097" s="54"/>
      <c r="C4097" s="55"/>
      <c r="D4097" s="21"/>
      <c r="E4097" s="21"/>
      <c r="F4097" s="20">
        <f t="shared" si="2081"/>
        <v>0</v>
      </c>
      <c r="G4097" s="21"/>
      <c r="H4097" s="21"/>
      <c r="I4097" s="20">
        <f t="shared" si="2082"/>
        <v>0</v>
      </c>
      <c r="J4097" s="20">
        <f t="shared" si="2083"/>
        <v>0</v>
      </c>
      <c r="K4097" s="25" t="str">
        <f t="shared" si="2084"/>
        <v>0</v>
      </c>
      <c r="L4097" s="20">
        <f t="shared" si="2085"/>
        <v>0</v>
      </c>
      <c r="M4097" s="42"/>
      <c r="N4097" s="20">
        <f>COUNTIFS($B$21:$B$5019,B4097)</f>
        <v>0</v>
      </c>
    </row>
    <row r="4098" spans="1:14" x14ac:dyDescent="0.45">
      <c r="A4098" s="19">
        <v>4078</v>
      </c>
      <c r="B4098" s="54"/>
      <c r="C4098" s="55"/>
      <c r="D4098" s="21"/>
      <c r="E4098" s="21"/>
      <c r="F4098" s="20">
        <f t="shared" si="2081"/>
        <v>0</v>
      </c>
      <c r="G4098" s="21"/>
      <c r="H4098" s="21"/>
      <c r="I4098" s="20">
        <f t="shared" si="2082"/>
        <v>0</v>
      </c>
      <c r="J4098" s="20">
        <f t="shared" si="2083"/>
        <v>0</v>
      </c>
      <c r="K4098" s="25" t="str">
        <f t="shared" si="2084"/>
        <v>0</v>
      </c>
      <c r="L4098" s="20">
        <f t="shared" si="2085"/>
        <v>0</v>
      </c>
      <c r="M4098" s="42"/>
      <c r="N4098" s="20">
        <f>COUNTIFS($B$21:$B$5019,B4098)</f>
        <v>0</v>
      </c>
    </row>
    <row r="4099" spans="1:14" x14ac:dyDescent="0.45">
      <c r="A4099" s="19">
        <v>4079</v>
      </c>
      <c r="B4099" s="54"/>
      <c r="C4099" s="55"/>
      <c r="D4099" s="21"/>
      <c r="E4099" s="21"/>
      <c r="F4099" s="20">
        <f t="shared" si="2081"/>
        <v>0</v>
      </c>
      <c r="G4099" s="21"/>
      <c r="H4099" s="21"/>
      <c r="I4099" s="20">
        <f t="shared" si="2082"/>
        <v>0</v>
      </c>
      <c r="J4099" s="20">
        <f t="shared" si="2083"/>
        <v>0</v>
      </c>
      <c r="K4099" s="25" t="str">
        <f t="shared" si="2084"/>
        <v>0</v>
      </c>
      <c r="L4099" s="20">
        <f t="shared" si="2085"/>
        <v>0</v>
      </c>
      <c r="M4099" s="42"/>
      <c r="N4099" s="20">
        <f>COUNTIFS($B$21:$B$5019,B4099)</f>
        <v>0</v>
      </c>
    </row>
    <row r="4100" spans="1:14" ht="18.600000000000001" thickBot="1" x14ac:dyDescent="0.5">
      <c r="A4100" s="22">
        <v>4080</v>
      </c>
      <c r="B4100" s="56"/>
      <c r="C4100" s="57"/>
      <c r="D4100" s="24"/>
      <c r="E4100" s="24"/>
      <c r="F4100" s="23">
        <f t="shared" si="2081"/>
        <v>0</v>
      </c>
      <c r="G4100" s="24"/>
      <c r="H4100" s="24"/>
      <c r="I4100" s="23">
        <f t="shared" si="2082"/>
        <v>0</v>
      </c>
      <c r="J4100" s="23">
        <f t="shared" si="2083"/>
        <v>0</v>
      </c>
      <c r="K4100" s="26" t="str">
        <f t="shared" si="2084"/>
        <v>0</v>
      </c>
      <c r="L4100" s="23">
        <f t="shared" si="2085"/>
        <v>0</v>
      </c>
      <c r="M4100" s="43"/>
      <c r="N4100" s="23">
        <f>COUNTIFS($B$21:$B$5019,B4100)</f>
        <v>0</v>
      </c>
    </row>
    <row r="4101" spans="1:14" x14ac:dyDescent="0.45">
      <c r="A4101" s="16">
        <v>4081</v>
      </c>
      <c r="B4101" s="52"/>
      <c r="C4101" s="53"/>
      <c r="D4101" s="18"/>
      <c r="E4101" s="18"/>
      <c r="F4101" s="17">
        <f>D4101-E4101</f>
        <v>0</v>
      </c>
      <c r="G4101" s="18"/>
      <c r="H4101" s="18"/>
      <c r="I4101" s="17">
        <f>G4101-H4101</f>
        <v>0</v>
      </c>
      <c r="J4101" s="17">
        <f>F4101+I4101</f>
        <v>0</v>
      </c>
      <c r="K4101" s="27" t="str">
        <f>IF(E4101&lt;0,"マイナス請求",IF(J4101=1900,"○",IF(J4101=0,"0",IF(J4101&lt;1900,"値引残","要確認"))))</f>
        <v>0</v>
      </c>
      <c r="L4101" s="17">
        <f>J4101</f>
        <v>0</v>
      </c>
      <c r="M4101" s="41"/>
      <c r="N4101" s="17">
        <f>COUNTIFS($B$21:$B$5019,B4101)</f>
        <v>0</v>
      </c>
    </row>
    <row r="4102" spans="1:14" x14ac:dyDescent="0.45">
      <c r="A4102" s="19">
        <v>4082</v>
      </c>
      <c r="B4102" s="54"/>
      <c r="C4102" s="55"/>
      <c r="D4102" s="21"/>
      <c r="E4102" s="21"/>
      <c r="F4102" s="20">
        <f t="shared" ref="F4102:F4110" si="2086">D4102-E4102</f>
        <v>0</v>
      </c>
      <c r="G4102" s="21"/>
      <c r="H4102" s="21"/>
      <c r="I4102" s="20">
        <f t="shared" ref="I4102:I4110" si="2087">G4102-H4102</f>
        <v>0</v>
      </c>
      <c r="J4102" s="20">
        <f t="shared" ref="J4102:J4110" si="2088">F4102+I4102</f>
        <v>0</v>
      </c>
      <c r="K4102" s="25" t="str">
        <f t="shared" ref="K4102:K4110" si="2089">IF(E4102&lt;0,"マイナス請求",IF(J4102=1900,"○",IF(J4102=0,"0",IF(J4102&lt;1900,"値引残","要確認"))))</f>
        <v>0</v>
      </c>
      <c r="L4102" s="20">
        <f t="shared" ref="L4102:L4110" si="2090">J4102</f>
        <v>0</v>
      </c>
      <c r="M4102" s="42"/>
      <c r="N4102" s="20">
        <f>COUNTIFS($B$21:$B$5019,B4102)</f>
        <v>0</v>
      </c>
    </row>
    <row r="4103" spans="1:14" x14ac:dyDescent="0.45">
      <c r="A4103" s="19">
        <v>4083</v>
      </c>
      <c r="B4103" s="54"/>
      <c r="C4103" s="55"/>
      <c r="D4103" s="21"/>
      <c r="E4103" s="21"/>
      <c r="F4103" s="20">
        <f t="shared" si="2086"/>
        <v>0</v>
      </c>
      <c r="G4103" s="21"/>
      <c r="H4103" s="21"/>
      <c r="I4103" s="20">
        <f t="shared" si="2087"/>
        <v>0</v>
      </c>
      <c r="J4103" s="20">
        <f t="shared" si="2088"/>
        <v>0</v>
      </c>
      <c r="K4103" s="25" t="str">
        <f t="shared" si="2089"/>
        <v>0</v>
      </c>
      <c r="L4103" s="20">
        <f t="shared" si="2090"/>
        <v>0</v>
      </c>
      <c r="M4103" s="42"/>
      <c r="N4103" s="20">
        <f>COUNTIFS($B$21:$B$5019,B4103)</f>
        <v>0</v>
      </c>
    </row>
    <row r="4104" spans="1:14" x14ac:dyDescent="0.45">
      <c r="A4104" s="19">
        <v>4084</v>
      </c>
      <c r="B4104" s="54"/>
      <c r="C4104" s="55"/>
      <c r="D4104" s="21"/>
      <c r="E4104" s="21"/>
      <c r="F4104" s="20">
        <f t="shared" si="2086"/>
        <v>0</v>
      </c>
      <c r="G4104" s="21"/>
      <c r="H4104" s="21"/>
      <c r="I4104" s="20">
        <f t="shared" si="2087"/>
        <v>0</v>
      </c>
      <c r="J4104" s="20">
        <f t="shared" si="2088"/>
        <v>0</v>
      </c>
      <c r="K4104" s="25" t="str">
        <f t="shared" si="2089"/>
        <v>0</v>
      </c>
      <c r="L4104" s="20">
        <f t="shared" si="2090"/>
        <v>0</v>
      </c>
      <c r="M4104" s="42"/>
      <c r="N4104" s="20">
        <f>COUNTIFS($B$21:$B$5019,B4104)</f>
        <v>0</v>
      </c>
    </row>
    <row r="4105" spans="1:14" x14ac:dyDescent="0.45">
      <c r="A4105" s="19">
        <v>4085</v>
      </c>
      <c r="B4105" s="54"/>
      <c r="C4105" s="55"/>
      <c r="D4105" s="21"/>
      <c r="E4105" s="21"/>
      <c r="F4105" s="20">
        <f t="shared" si="2086"/>
        <v>0</v>
      </c>
      <c r="G4105" s="21"/>
      <c r="H4105" s="21"/>
      <c r="I4105" s="20">
        <f t="shared" si="2087"/>
        <v>0</v>
      </c>
      <c r="J4105" s="20">
        <f t="shared" si="2088"/>
        <v>0</v>
      </c>
      <c r="K4105" s="25" t="str">
        <f t="shared" si="2089"/>
        <v>0</v>
      </c>
      <c r="L4105" s="20">
        <f t="shared" si="2090"/>
        <v>0</v>
      </c>
      <c r="M4105" s="42"/>
      <c r="N4105" s="20">
        <f>COUNTIFS($B$21:$B$5019,B4105)</f>
        <v>0</v>
      </c>
    </row>
    <row r="4106" spans="1:14" x14ac:dyDescent="0.45">
      <c r="A4106" s="19">
        <v>4086</v>
      </c>
      <c r="B4106" s="54"/>
      <c r="C4106" s="55"/>
      <c r="D4106" s="21"/>
      <c r="E4106" s="21"/>
      <c r="F4106" s="20">
        <f t="shared" si="2086"/>
        <v>0</v>
      </c>
      <c r="G4106" s="21"/>
      <c r="H4106" s="21"/>
      <c r="I4106" s="20">
        <f t="shared" si="2087"/>
        <v>0</v>
      </c>
      <c r="J4106" s="20">
        <f t="shared" si="2088"/>
        <v>0</v>
      </c>
      <c r="K4106" s="25" t="str">
        <f t="shared" si="2089"/>
        <v>0</v>
      </c>
      <c r="L4106" s="20">
        <f t="shared" si="2090"/>
        <v>0</v>
      </c>
      <c r="M4106" s="42"/>
      <c r="N4106" s="20">
        <f>COUNTIFS($B$21:$B$5019,B4106)</f>
        <v>0</v>
      </c>
    </row>
    <row r="4107" spans="1:14" x14ac:dyDescent="0.45">
      <c r="A4107" s="19">
        <v>4087</v>
      </c>
      <c r="B4107" s="54"/>
      <c r="C4107" s="55"/>
      <c r="D4107" s="21"/>
      <c r="E4107" s="21"/>
      <c r="F4107" s="20">
        <f t="shared" si="2086"/>
        <v>0</v>
      </c>
      <c r="G4107" s="21"/>
      <c r="H4107" s="21"/>
      <c r="I4107" s="20">
        <f t="shared" si="2087"/>
        <v>0</v>
      </c>
      <c r="J4107" s="20">
        <f t="shared" si="2088"/>
        <v>0</v>
      </c>
      <c r="K4107" s="25" t="str">
        <f t="shared" si="2089"/>
        <v>0</v>
      </c>
      <c r="L4107" s="20">
        <f t="shared" si="2090"/>
        <v>0</v>
      </c>
      <c r="M4107" s="42"/>
      <c r="N4107" s="20">
        <f>COUNTIFS($B$21:$B$5019,B4107)</f>
        <v>0</v>
      </c>
    </row>
    <row r="4108" spans="1:14" x14ac:dyDescent="0.45">
      <c r="A4108" s="19">
        <v>4088</v>
      </c>
      <c r="B4108" s="54"/>
      <c r="C4108" s="55"/>
      <c r="D4108" s="21"/>
      <c r="E4108" s="21"/>
      <c r="F4108" s="20">
        <f t="shared" si="2086"/>
        <v>0</v>
      </c>
      <c r="G4108" s="21"/>
      <c r="H4108" s="21"/>
      <c r="I4108" s="20">
        <f t="shared" si="2087"/>
        <v>0</v>
      </c>
      <c r="J4108" s="20">
        <f t="shared" si="2088"/>
        <v>0</v>
      </c>
      <c r="K4108" s="25" t="str">
        <f t="shared" si="2089"/>
        <v>0</v>
      </c>
      <c r="L4108" s="20">
        <f t="shared" si="2090"/>
        <v>0</v>
      </c>
      <c r="M4108" s="42"/>
      <c r="N4108" s="20">
        <f>COUNTIFS($B$21:$B$5019,B4108)</f>
        <v>0</v>
      </c>
    </row>
    <row r="4109" spans="1:14" x14ac:dyDescent="0.45">
      <c r="A4109" s="19">
        <v>4089</v>
      </c>
      <c r="B4109" s="54"/>
      <c r="C4109" s="55"/>
      <c r="D4109" s="21"/>
      <c r="E4109" s="21"/>
      <c r="F4109" s="20">
        <f t="shared" si="2086"/>
        <v>0</v>
      </c>
      <c r="G4109" s="21"/>
      <c r="H4109" s="21"/>
      <c r="I4109" s="20">
        <f t="shared" si="2087"/>
        <v>0</v>
      </c>
      <c r="J4109" s="20">
        <f t="shared" si="2088"/>
        <v>0</v>
      </c>
      <c r="K4109" s="25" t="str">
        <f t="shared" si="2089"/>
        <v>0</v>
      </c>
      <c r="L4109" s="20">
        <f t="shared" si="2090"/>
        <v>0</v>
      </c>
      <c r="M4109" s="42"/>
      <c r="N4109" s="20">
        <f>COUNTIFS($B$21:$B$5019,B4109)</f>
        <v>0</v>
      </c>
    </row>
    <row r="4110" spans="1:14" ht="18.600000000000001" thickBot="1" x14ac:dyDescent="0.5">
      <c r="A4110" s="22">
        <v>4090</v>
      </c>
      <c r="B4110" s="56"/>
      <c r="C4110" s="57"/>
      <c r="D4110" s="24"/>
      <c r="E4110" s="24"/>
      <c r="F4110" s="23">
        <f t="shared" si="2086"/>
        <v>0</v>
      </c>
      <c r="G4110" s="24"/>
      <c r="H4110" s="24"/>
      <c r="I4110" s="23">
        <f t="shared" si="2087"/>
        <v>0</v>
      </c>
      <c r="J4110" s="23">
        <f t="shared" si="2088"/>
        <v>0</v>
      </c>
      <c r="K4110" s="26" t="str">
        <f t="shared" si="2089"/>
        <v>0</v>
      </c>
      <c r="L4110" s="23">
        <f t="shared" si="2090"/>
        <v>0</v>
      </c>
      <c r="M4110" s="43"/>
      <c r="N4110" s="23">
        <f>COUNTIFS($B$21:$B$5019,B4110)</f>
        <v>0</v>
      </c>
    </row>
    <row r="4111" spans="1:14" x14ac:dyDescent="0.45">
      <c r="A4111" s="16">
        <v>4091</v>
      </c>
      <c r="B4111" s="52"/>
      <c r="C4111" s="53"/>
      <c r="D4111" s="18"/>
      <c r="E4111" s="18"/>
      <c r="F4111" s="17">
        <f>D4111-E4111</f>
        <v>0</v>
      </c>
      <c r="G4111" s="18"/>
      <c r="H4111" s="18"/>
      <c r="I4111" s="17">
        <f>G4111-H4111</f>
        <v>0</v>
      </c>
      <c r="J4111" s="17">
        <f>F4111+I4111</f>
        <v>0</v>
      </c>
      <c r="K4111" s="27" t="str">
        <f>IF(E4111&lt;0,"マイナス請求",IF(J4111=1900,"○",IF(J4111=0,"0",IF(J4111&lt;1900,"値引残","要確認"))))</f>
        <v>0</v>
      </c>
      <c r="L4111" s="17">
        <f>J4111</f>
        <v>0</v>
      </c>
      <c r="M4111" s="41"/>
      <c r="N4111" s="17">
        <f>COUNTIFS($B$21:$B$5019,B4111)</f>
        <v>0</v>
      </c>
    </row>
    <row r="4112" spans="1:14" x14ac:dyDescent="0.45">
      <c r="A4112" s="19">
        <v>4092</v>
      </c>
      <c r="B4112" s="54"/>
      <c r="C4112" s="55"/>
      <c r="D4112" s="21"/>
      <c r="E4112" s="21"/>
      <c r="F4112" s="20">
        <f t="shared" ref="F4112:F4120" si="2091">D4112-E4112</f>
        <v>0</v>
      </c>
      <c r="G4112" s="21"/>
      <c r="H4112" s="21"/>
      <c r="I4112" s="20">
        <f t="shared" ref="I4112:I4120" si="2092">G4112-H4112</f>
        <v>0</v>
      </c>
      <c r="J4112" s="20">
        <f t="shared" ref="J4112:J4120" si="2093">F4112+I4112</f>
        <v>0</v>
      </c>
      <c r="K4112" s="25" t="str">
        <f t="shared" ref="K4112:K4117" si="2094">IF(E4112&lt;0,"マイナス請求",IF(J4112=1900,"○",IF(J4112=0,"0",IF(J4112&lt;1900,"値引残","要確認"))))</f>
        <v>0</v>
      </c>
      <c r="L4112" s="20">
        <f t="shared" ref="L4112:L4120" si="2095">J4112</f>
        <v>0</v>
      </c>
      <c r="M4112" s="42"/>
      <c r="N4112" s="20">
        <f>COUNTIFS($B$21:$B$5019,B4112)</f>
        <v>0</v>
      </c>
    </row>
    <row r="4113" spans="1:14" x14ac:dyDescent="0.45">
      <c r="A4113" s="19">
        <v>4093</v>
      </c>
      <c r="B4113" s="54"/>
      <c r="C4113" s="55"/>
      <c r="D4113" s="21"/>
      <c r="E4113" s="21"/>
      <c r="F4113" s="20">
        <f t="shared" si="2091"/>
        <v>0</v>
      </c>
      <c r="G4113" s="21"/>
      <c r="H4113" s="21"/>
      <c r="I4113" s="20">
        <f t="shared" si="2092"/>
        <v>0</v>
      </c>
      <c r="J4113" s="20">
        <f t="shared" si="2093"/>
        <v>0</v>
      </c>
      <c r="K4113" s="25" t="str">
        <f t="shared" si="2094"/>
        <v>0</v>
      </c>
      <c r="L4113" s="20">
        <f t="shared" si="2095"/>
        <v>0</v>
      </c>
      <c r="M4113" s="42"/>
      <c r="N4113" s="20">
        <f>COUNTIFS($B$21:$B$5019,B4113)</f>
        <v>0</v>
      </c>
    </row>
    <row r="4114" spans="1:14" x14ac:dyDescent="0.45">
      <c r="A4114" s="19">
        <v>4094</v>
      </c>
      <c r="B4114" s="54"/>
      <c r="C4114" s="55"/>
      <c r="D4114" s="21"/>
      <c r="E4114" s="21"/>
      <c r="F4114" s="20">
        <f t="shared" si="2091"/>
        <v>0</v>
      </c>
      <c r="G4114" s="21"/>
      <c r="H4114" s="21"/>
      <c r="I4114" s="20">
        <f t="shared" si="2092"/>
        <v>0</v>
      </c>
      <c r="J4114" s="20">
        <f t="shared" si="2093"/>
        <v>0</v>
      </c>
      <c r="K4114" s="25" t="str">
        <f t="shared" si="2094"/>
        <v>0</v>
      </c>
      <c r="L4114" s="20">
        <f t="shared" si="2095"/>
        <v>0</v>
      </c>
      <c r="M4114" s="42"/>
      <c r="N4114" s="20">
        <f>COUNTIFS($B$21:$B$5019,B4114)</f>
        <v>0</v>
      </c>
    </row>
    <row r="4115" spans="1:14" x14ac:dyDescent="0.45">
      <c r="A4115" s="19">
        <v>4095</v>
      </c>
      <c r="B4115" s="54"/>
      <c r="C4115" s="55"/>
      <c r="D4115" s="21"/>
      <c r="E4115" s="21"/>
      <c r="F4115" s="20">
        <f t="shared" si="2091"/>
        <v>0</v>
      </c>
      <c r="G4115" s="21"/>
      <c r="H4115" s="21"/>
      <c r="I4115" s="20">
        <f t="shared" si="2092"/>
        <v>0</v>
      </c>
      <c r="J4115" s="20">
        <f t="shared" si="2093"/>
        <v>0</v>
      </c>
      <c r="K4115" s="25" t="str">
        <f t="shared" si="2094"/>
        <v>0</v>
      </c>
      <c r="L4115" s="20">
        <f t="shared" si="2095"/>
        <v>0</v>
      </c>
      <c r="M4115" s="42"/>
      <c r="N4115" s="20">
        <f>COUNTIFS($B$21:$B$5019,B4115)</f>
        <v>0</v>
      </c>
    </row>
    <row r="4116" spans="1:14" x14ac:dyDescent="0.45">
      <c r="A4116" s="19">
        <v>4096</v>
      </c>
      <c r="B4116" s="54"/>
      <c r="C4116" s="55"/>
      <c r="D4116" s="21"/>
      <c r="E4116" s="21"/>
      <c r="F4116" s="20">
        <f t="shared" si="2091"/>
        <v>0</v>
      </c>
      <c r="G4116" s="21"/>
      <c r="H4116" s="21"/>
      <c r="I4116" s="20">
        <f t="shared" si="2092"/>
        <v>0</v>
      </c>
      <c r="J4116" s="20">
        <f t="shared" si="2093"/>
        <v>0</v>
      </c>
      <c r="K4116" s="25" t="str">
        <f t="shared" si="2094"/>
        <v>0</v>
      </c>
      <c r="L4116" s="20">
        <f t="shared" si="2095"/>
        <v>0</v>
      </c>
      <c r="M4116" s="42"/>
      <c r="N4116" s="20">
        <f>COUNTIFS($B$21:$B$5019,B4116)</f>
        <v>0</v>
      </c>
    </row>
    <row r="4117" spans="1:14" x14ac:dyDescent="0.45">
      <c r="A4117" s="19">
        <v>4097</v>
      </c>
      <c r="B4117" s="54"/>
      <c r="C4117" s="55"/>
      <c r="D4117" s="21"/>
      <c r="E4117" s="21"/>
      <c r="F4117" s="20">
        <f t="shared" si="2091"/>
        <v>0</v>
      </c>
      <c r="G4117" s="21"/>
      <c r="H4117" s="21"/>
      <c r="I4117" s="20">
        <f t="shared" si="2092"/>
        <v>0</v>
      </c>
      <c r="J4117" s="20">
        <f t="shared" si="2093"/>
        <v>0</v>
      </c>
      <c r="K4117" s="25" t="str">
        <f t="shared" si="2094"/>
        <v>0</v>
      </c>
      <c r="L4117" s="20">
        <f t="shared" si="2095"/>
        <v>0</v>
      </c>
      <c r="M4117" s="42"/>
      <c r="N4117" s="20">
        <f>COUNTIFS($B$21:$B$5019,B4117)</f>
        <v>0</v>
      </c>
    </row>
    <row r="4118" spans="1:14" x14ac:dyDescent="0.45">
      <c r="A4118" s="19">
        <v>4098</v>
      </c>
      <c r="B4118" s="54"/>
      <c r="C4118" s="55"/>
      <c r="D4118" s="21"/>
      <c r="E4118" s="21"/>
      <c r="F4118" s="20">
        <f t="shared" si="2091"/>
        <v>0</v>
      </c>
      <c r="G4118" s="21"/>
      <c r="H4118" s="21"/>
      <c r="I4118" s="20">
        <f t="shared" si="2092"/>
        <v>0</v>
      </c>
      <c r="J4118" s="20">
        <f t="shared" si="2093"/>
        <v>0</v>
      </c>
      <c r="K4118" s="25" t="str">
        <f>IF(E4118&lt;0,"マイナス請求",IF(J4118=1900,"○",IF(J4118=0,"0",IF(J4118&lt;1900,"値引残","要確認"))))</f>
        <v>0</v>
      </c>
      <c r="L4118" s="20">
        <f t="shared" si="2095"/>
        <v>0</v>
      </c>
      <c r="M4118" s="42"/>
      <c r="N4118" s="20">
        <f>COUNTIFS($B$21:$B$5019,B4118)</f>
        <v>0</v>
      </c>
    </row>
    <row r="4119" spans="1:14" x14ac:dyDescent="0.45">
      <c r="A4119" s="19">
        <v>4099</v>
      </c>
      <c r="B4119" s="54"/>
      <c r="C4119" s="55"/>
      <c r="D4119" s="21"/>
      <c r="E4119" s="21"/>
      <c r="F4119" s="20">
        <f t="shared" si="2091"/>
        <v>0</v>
      </c>
      <c r="G4119" s="21"/>
      <c r="H4119" s="21"/>
      <c r="I4119" s="20">
        <f t="shared" si="2092"/>
        <v>0</v>
      </c>
      <c r="J4119" s="20">
        <f t="shared" si="2093"/>
        <v>0</v>
      </c>
      <c r="K4119" s="25" t="str">
        <f t="shared" ref="K4119:K4120" si="2096">IF(E4119&lt;0,"マイナス請求",IF(J4119=1900,"○",IF(J4119=0,"0",IF(J4119&lt;1900,"値引残","要確認"))))</f>
        <v>0</v>
      </c>
      <c r="L4119" s="20">
        <f t="shared" si="2095"/>
        <v>0</v>
      </c>
      <c r="M4119" s="42"/>
      <c r="N4119" s="20">
        <f>COUNTIFS($B$21:$B$5019,B4119)</f>
        <v>0</v>
      </c>
    </row>
    <row r="4120" spans="1:14" ht="18.600000000000001" thickBot="1" x14ac:dyDescent="0.5">
      <c r="A4120" s="22">
        <v>4100</v>
      </c>
      <c r="B4120" s="56"/>
      <c r="C4120" s="57"/>
      <c r="D4120" s="24"/>
      <c r="E4120" s="24"/>
      <c r="F4120" s="23">
        <f t="shared" si="2091"/>
        <v>0</v>
      </c>
      <c r="G4120" s="24"/>
      <c r="H4120" s="24"/>
      <c r="I4120" s="23">
        <f t="shared" si="2092"/>
        <v>0</v>
      </c>
      <c r="J4120" s="23">
        <f t="shared" si="2093"/>
        <v>0</v>
      </c>
      <c r="K4120" s="26" t="str">
        <f t="shared" si="2096"/>
        <v>0</v>
      </c>
      <c r="L4120" s="23">
        <f t="shared" si="2095"/>
        <v>0</v>
      </c>
      <c r="M4120" s="43"/>
      <c r="N4120" s="23">
        <f>COUNTIFS($B$21:$B$5019,B4120)</f>
        <v>0</v>
      </c>
    </row>
    <row r="4121" spans="1:14" x14ac:dyDescent="0.45">
      <c r="A4121" s="16">
        <v>4101</v>
      </c>
      <c r="B4121" s="52"/>
      <c r="C4121" s="53"/>
      <c r="D4121" s="18"/>
      <c r="E4121" s="18"/>
      <c r="F4121" s="17">
        <f>D4121-E4121</f>
        <v>0</v>
      </c>
      <c r="G4121" s="18"/>
      <c r="H4121" s="18"/>
      <c r="I4121" s="17">
        <f>G4121-H4121</f>
        <v>0</v>
      </c>
      <c r="J4121" s="17">
        <f>F4121+I4121</f>
        <v>0</v>
      </c>
      <c r="K4121" s="27" t="str">
        <f>IF(E4121&lt;0,"マイナス請求",IF(J4121=1900,"○",IF(J4121=0,"0",IF(J4121&lt;1900,"値引残","要確認"))))</f>
        <v>0</v>
      </c>
      <c r="L4121" s="17">
        <f>J4121</f>
        <v>0</v>
      </c>
      <c r="M4121" s="41"/>
      <c r="N4121" s="17">
        <f>COUNTIFS($B$21:$B$5019,B4121)</f>
        <v>0</v>
      </c>
    </row>
    <row r="4122" spans="1:14" x14ac:dyDescent="0.45">
      <c r="A4122" s="19">
        <v>4102</v>
      </c>
      <c r="B4122" s="54"/>
      <c r="C4122" s="55"/>
      <c r="D4122" s="21"/>
      <c r="E4122" s="21"/>
      <c r="F4122" s="20">
        <f t="shared" ref="F4122:F4130" si="2097">D4122-E4122</f>
        <v>0</v>
      </c>
      <c r="G4122" s="21"/>
      <c r="H4122" s="21"/>
      <c r="I4122" s="20">
        <f t="shared" ref="I4122:I4130" si="2098">G4122-H4122</f>
        <v>0</v>
      </c>
      <c r="J4122" s="20">
        <f t="shared" ref="J4122:J4130" si="2099">F4122+I4122</f>
        <v>0</v>
      </c>
      <c r="K4122" s="25" t="str">
        <f t="shared" ref="K4122:K4130" si="2100">IF(E4122&lt;0,"マイナス請求",IF(J4122=1900,"○",IF(J4122=0,"0",IF(J4122&lt;1900,"値引残","要確認"))))</f>
        <v>0</v>
      </c>
      <c r="L4122" s="20">
        <f t="shared" ref="L4122:L4130" si="2101">J4122</f>
        <v>0</v>
      </c>
      <c r="M4122" s="42"/>
      <c r="N4122" s="20">
        <f>COUNTIFS($B$21:$B$5019,B4122)</f>
        <v>0</v>
      </c>
    </row>
    <row r="4123" spans="1:14" x14ac:dyDescent="0.45">
      <c r="A4123" s="19">
        <v>4103</v>
      </c>
      <c r="B4123" s="54"/>
      <c r="C4123" s="55"/>
      <c r="D4123" s="21"/>
      <c r="E4123" s="21"/>
      <c r="F4123" s="20">
        <f t="shared" si="2097"/>
        <v>0</v>
      </c>
      <c r="G4123" s="21"/>
      <c r="H4123" s="21"/>
      <c r="I4123" s="20">
        <f t="shared" si="2098"/>
        <v>0</v>
      </c>
      <c r="J4123" s="20">
        <f t="shared" si="2099"/>
        <v>0</v>
      </c>
      <c r="K4123" s="25" t="str">
        <f t="shared" si="2100"/>
        <v>0</v>
      </c>
      <c r="L4123" s="20">
        <f t="shared" si="2101"/>
        <v>0</v>
      </c>
      <c r="M4123" s="42"/>
      <c r="N4123" s="20">
        <f>COUNTIFS($B$21:$B$5019,B4123)</f>
        <v>0</v>
      </c>
    </row>
    <row r="4124" spans="1:14" x14ac:dyDescent="0.45">
      <c r="A4124" s="19">
        <v>4104</v>
      </c>
      <c r="B4124" s="54"/>
      <c r="C4124" s="55"/>
      <c r="D4124" s="21"/>
      <c r="E4124" s="21"/>
      <c r="F4124" s="20">
        <f t="shared" si="2097"/>
        <v>0</v>
      </c>
      <c r="G4124" s="21"/>
      <c r="H4124" s="21"/>
      <c r="I4124" s="20">
        <f t="shared" si="2098"/>
        <v>0</v>
      </c>
      <c r="J4124" s="20">
        <f t="shared" si="2099"/>
        <v>0</v>
      </c>
      <c r="K4124" s="25" t="str">
        <f t="shared" si="2100"/>
        <v>0</v>
      </c>
      <c r="L4124" s="20">
        <f t="shared" si="2101"/>
        <v>0</v>
      </c>
      <c r="M4124" s="42"/>
      <c r="N4124" s="20">
        <f>COUNTIFS($B$21:$B$5019,B4124)</f>
        <v>0</v>
      </c>
    </row>
    <row r="4125" spans="1:14" x14ac:dyDescent="0.45">
      <c r="A4125" s="19">
        <v>4105</v>
      </c>
      <c r="B4125" s="54"/>
      <c r="C4125" s="55"/>
      <c r="D4125" s="21"/>
      <c r="E4125" s="21"/>
      <c r="F4125" s="20">
        <f t="shared" si="2097"/>
        <v>0</v>
      </c>
      <c r="G4125" s="21"/>
      <c r="H4125" s="21"/>
      <c r="I4125" s="20">
        <f t="shared" si="2098"/>
        <v>0</v>
      </c>
      <c r="J4125" s="20">
        <f t="shared" si="2099"/>
        <v>0</v>
      </c>
      <c r="K4125" s="25" t="str">
        <f t="shared" si="2100"/>
        <v>0</v>
      </c>
      <c r="L4125" s="20">
        <f t="shared" si="2101"/>
        <v>0</v>
      </c>
      <c r="M4125" s="42"/>
      <c r="N4125" s="20">
        <f>COUNTIFS($B$21:$B$5019,B4125)</f>
        <v>0</v>
      </c>
    </row>
    <row r="4126" spans="1:14" x14ac:dyDescent="0.45">
      <c r="A4126" s="19">
        <v>4106</v>
      </c>
      <c r="B4126" s="54"/>
      <c r="C4126" s="55"/>
      <c r="D4126" s="21"/>
      <c r="E4126" s="21"/>
      <c r="F4126" s="20">
        <f t="shared" si="2097"/>
        <v>0</v>
      </c>
      <c r="G4126" s="21"/>
      <c r="H4126" s="21"/>
      <c r="I4126" s="20">
        <f t="shared" si="2098"/>
        <v>0</v>
      </c>
      <c r="J4126" s="20">
        <f t="shared" si="2099"/>
        <v>0</v>
      </c>
      <c r="K4126" s="25" t="str">
        <f t="shared" si="2100"/>
        <v>0</v>
      </c>
      <c r="L4126" s="20">
        <f t="shared" si="2101"/>
        <v>0</v>
      </c>
      <c r="M4126" s="42"/>
      <c r="N4126" s="20">
        <f>COUNTIFS($B$21:$B$5019,B4126)</f>
        <v>0</v>
      </c>
    </row>
    <row r="4127" spans="1:14" x14ac:dyDescent="0.45">
      <c r="A4127" s="19">
        <v>4107</v>
      </c>
      <c r="B4127" s="54"/>
      <c r="C4127" s="55"/>
      <c r="D4127" s="21"/>
      <c r="E4127" s="21"/>
      <c r="F4127" s="20">
        <f t="shared" si="2097"/>
        <v>0</v>
      </c>
      <c r="G4127" s="21"/>
      <c r="H4127" s="21"/>
      <c r="I4127" s="20">
        <f t="shared" si="2098"/>
        <v>0</v>
      </c>
      <c r="J4127" s="20">
        <f t="shared" si="2099"/>
        <v>0</v>
      </c>
      <c r="K4127" s="25" t="str">
        <f t="shared" si="2100"/>
        <v>0</v>
      </c>
      <c r="L4127" s="20">
        <f t="shared" si="2101"/>
        <v>0</v>
      </c>
      <c r="M4127" s="42"/>
      <c r="N4127" s="20">
        <f>COUNTIFS($B$21:$B$5019,B4127)</f>
        <v>0</v>
      </c>
    </row>
    <row r="4128" spans="1:14" x14ac:dyDescent="0.45">
      <c r="A4128" s="19">
        <v>4108</v>
      </c>
      <c r="B4128" s="54"/>
      <c r="C4128" s="55"/>
      <c r="D4128" s="21"/>
      <c r="E4128" s="21"/>
      <c r="F4128" s="20">
        <f t="shared" si="2097"/>
        <v>0</v>
      </c>
      <c r="G4128" s="21"/>
      <c r="H4128" s="21"/>
      <c r="I4128" s="20">
        <f t="shared" si="2098"/>
        <v>0</v>
      </c>
      <c r="J4128" s="20">
        <f t="shared" si="2099"/>
        <v>0</v>
      </c>
      <c r="K4128" s="25" t="str">
        <f t="shared" si="2100"/>
        <v>0</v>
      </c>
      <c r="L4128" s="20">
        <f t="shared" si="2101"/>
        <v>0</v>
      </c>
      <c r="M4128" s="42"/>
      <c r="N4128" s="20">
        <f>COUNTIFS($B$21:$B$5019,B4128)</f>
        <v>0</v>
      </c>
    </row>
    <row r="4129" spans="1:14" x14ac:dyDescent="0.45">
      <c r="A4129" s="19">
        <v>4109</v>
      </c>
      <c r="B4129" s="54"/>
      <c r="C4129" s="55"/>
      <c r="D4129" s="21"/>
      <c r="E4129" s="21"/>
      <c r="F4129" s="20">
        <f t="shared" si="2097"/>
        <v>0</v>
      </c>
      <c r="G4129" s="21"/>
      <c r="H4129" s="21"/>
      <c r="I4129" s="20">
        <f t="shared" si="2098"/>
        <v>0</v>
      </c>
      <c r="J4129" s="20">
        <f t="shared" si="2099"/>
        <v>0</v>
      </c>
      <c r="K4129" s="25" t="str">
        <f t="shared" si="2100"/>
        <v>0</v>
      </c>
      <c r="L4129" s="20">
        <f t="shared" si="2101"/>
        <v>0</v>
      </c>
      <c r="M4129" s="42"/>
      <c r="N4129" s="20">
        <f>COUNTIFS($B$21:$B$5019,B4129)</f>
        <v>0</v>
      </c>
    </row>
    <row r="4130" spans="1:14" ht="18.600000000000001" thickBot="1" x14ac:dyDescent="0.5">
      <c r="A4130" s="22">
        <v>4110</v>
      </c>
      <c r="B4130" s="56"/>
      <c r="C4130" s="57"/>
      <c r="D4130" s="24"/>
      <c r="E4130" s="24"/>
      <c r="F4130" s="23">
        <f t="shared" si="2097"/>
        <v>0</v>
      </c>
      <c r="G4130" s="24"/>
      <c r="H4130" s="24"/>
      <c r="I4130" s="23">
        <f t="shared" si="2098"/>
        <v>0</v>
      </c>
      <c r="J4130" s="23">
        <f t="shared" si="2099"/>
        <v>0</v>
      </c>
      <c r="K4130" s="26" t="str">
        <f t="shared" si="2100"/>
        <v>0</v>
      </c>
      <c r="L4130" s="23">
        <f t="shared" si="2101"/>
        <v>0</v>
      </c>
      <c r="M4130" s="43"/>
      <c r="N4130" s="23">
        <f>COUNTIFS($B$21:$B$5019,B4130)</f>
        <v>0</v>
      </c>
    </row>
    <row r="4131" spans="1:14" x14ac:dyDescent="0.45">
      <c r="A4131" s="16">
        <v>4111</v>
      </c>
      <c r="B4131" s="52"/>
      <c r="C4131" s="53"/>
      <c r="D4131" s="18"/>
      <c r="E4131" s="18"/>
      <c r="F4131" s="17">
        <f>D4131-E4131</f>
        <v>0</v>
      </c>
      <c r="G4131" s="18"/>
      <c r="H4131" s="18"/>
      <c r="I4131" s="17">
        <f>G4131-H4131</f>
        <v>0</v>
      </c>
      <c r="J4131" s="17">
        <f>F4131+I4131</f>
        <v>0</v>
      </c>
      <c r="K4131" s="27" t="str">
        <f>IF(E4131&lt;0,"マイナス請求",IF(J4131=1900,"○",IF(J4131=0,"0",IF(J4131&lt;1900,"値引残","要確認"))))</f>
        <v>0</v>
      </c>
      <c r="L4131" s="17">
        <f>J4131</f>
        <v>0</v>
      </c>
      <c r="M4131" s="41"/>
      <c r="N4131" s="17">
        <f>COUNTIFS($B$21:$B$5019,B4131)</f>
        <v>0</v>
      </c>
    </row>
    <row r="4132" spans="1:14" x14ac:dyDescent="0.45">
      <c r="A4132" s="19">
        <v>4112</v>
      </c>
      <c r="B4132" s="54"/>
      <c r="C4132" s="55"/>
      <c r="D4132" s="21"/>
      <c r="E4132" s="21"/>
      <c r="F4132" s="20">
        <f t="shared" ref="F4132:F4140" si="2102">D4132-E4132</f>
        <v>0</v>
      </c>
      <c r="G4132" s="21"/>
      <c r="H4132" s="21"/>
      <c r="I4132" s="20">
        <f t="shared" ref="I4132:I4140" si="2103">G4132-H4132</f>
        <v>0</v>
      </c>
      <c r="J4132" s="20">
        <f t="shared" ref="J4132:J4140" si="2104">F4132+I4132</f>
        <v>0</v>
      </c>
      <c r="K4132" s="25" t="str">
        <f t="shared" ref="K4132:K4140" si="2105">IF(E4132&lt;0,"マイナス請求",IF(J4132=1900,"○",IF(J4132=0,"0",IF(J4132&lt;1900,"値引残","要確認"))))</f>
        <v>0</v>
      </c>
      <c r="L4132" s="20">
        <f t="shared" ref="L4132:L4140" si="2106">J4132</f>
        <v>0</v>
      </c>
      <c r="M4132" s="42"/>
      <c r="N4132" s="20">
        <f>COUNTIFS($B$21:$B$5019,B4132)</f>
        <v>0</v>
      </c>
    </row>
    <row r="4133" spans="1:14" x14ac:dyDescent="0.45">
      <c r="A4133" s="19">
        <v>4113</v>
      </c>
      <c r="B4133" s="54"/>
      <c r="C4133" s="55"/>
      <c r="D4133" s="21"/>
      <c r="E4133" s="21"/>
      <c r="F4133" s="20">
        <f t="shared" si="2102"/>
        <v>0</v>
      </c>
      <c r="G4133" s="21"/>
      <c r="H4133" s="21"/>
      <c r="I4133" s="20">
        <f t="shared" si="2103"/>
        <v>0</v>
      </c>
      <c r="J4133" s="20">
        <f t="shared" si="2104"/>
        <v>0</v>
      </c>
      <c r="K4133" s="25" t="str">
        <f t="shared" si="2105"/>
        <v>0</v>
      </c>
      <c r="L4133" s="20">
        <f t="shared" si="2106"/>
        <v>0</v>
      </c>
      <c r="M4133" s="42"/>
      <c r="N4133" s="20">
        <f>COUNTIFS($B$21:$B$5019,B4133)</f>
        <v>0</v>
      </c>
    </row>
    <row r="4134" spans="1:14" x14ac:dyDescent="0.45">
      <c r="A4134" s="19">
        <v>4114</v>
      </c>
      <c r="B4134" s="54"/>
      <c r="C4134" s="55"/>
      <c r="D4134" s="21"/>
      <c r="E4134" s="21"/>
      <c r="F4134" s="20">
        <f t="shared" si="2102"/>
        <v>0</v>
      </c>
      <c r="G4134" s="21"/>
      <c r="H4134" s="21"/>
      <c r="I4134" s="20">
        <f t="shared" si="2103"/>
        <v>0</v>
      </c>
      <c r="J4134" s="20">
        <f t="shared" si="2104"/>
        <v>0</v>
      </c>
      <c r="K4134" s="25" t="str">
        <f t="shared" si="2105"/>
        <v>0</v>
      </c>
      <c r="L4134" s="20">
        <f t="shared" si="2106"/>
        <v>0</v>
      </c>
      <c r="M4134" s="42"/>
      <c r="N4134" s="20">
        <f>COUNTIFS($B$21:$B$5019,B4134)</f>
        <v>0</v>
      </c>
    </row>
    <row r="4135" spans="1:14" x14ac:dyDescent="0.45">
      <c r="A4135" s="19">
        <v>4115</v>
      </c>
      <c r="B4135" s="54"/>
      <c r="C4135" s="55"/>
      <c r="D4135" s="21"/>
      <c r="E4135" s="21"/>
      <c r="F4135" s="20">
        <f t="shared" si="2102"/>
        <v>0</v>
      </c>
      <c r="G4135" s="21"/>
      <c r="H4135" s="21"/>
      <c r="I4135" s="20">
        <f t="shared" si="2103"/>
        <v>0</v>
      </c>
      <c r="J4135" s="20">
        <f t="shared" si="2104"/>
        <v>0</v>
      </c>
      <c r="K4135" s="25" t="str">
        <f t="shared" si="2105"/>
        <v>0</v>
      </c>
      <c r="L4135" s="20">
        <f t="shared" si="2106"/>
        <v>0</v>
      </c>
      <c r="M4135" s="42"/>
      <c r="N4135" s="20">
        <f>COUNTIFS($B$21:$B$5019,B4135)</f>
        <v>0</v>
      </c>
    </row>
    <row r="4136" spans="1:14" x14ac:dyDescent="0.45">
      <c r="A4136" s="19">
        <v>4116</v>
      </c>
      <c r="B4136" s="54"/>
      <c r="C4136" s="55"/>
      <c r="D4136" s="21"/>
      <c r="E4136" s="21"/>
      <c r="F4136" s="20">
        <f t="shared" si="2102"/>
        <v>0</v>
      </c>
      <c r="G4136" s="21"/>
      <c r="H4136" s="21"/>
      <c r="I4136" s="20">
        <f t="shared" si="2103"/>
        <v>0</v>
      </c>
      <c r="J4136" s="20">
        <f t="shared" si="2104"/>
        <v>0</v>
      </c>
      <c r="K4136" s="25" t="str">
        <f t="shared" si="2105"/>
        <v>0</v>
      </c>
      <c r="L4136" s="20">
        <f t="shared" si="2106"/>
        <v>0</v>
      </c>
      <c r="M4136" s="42"/>
      <c r="N4136" s="20">
        <f>COUNTIFS($B$21:$B$5019,B4136)</f>
        <v>0</v>
      </c>
    </row>
    <row r="4137" spans="1:14" x14ac:dyDescent="0.45">
      <c r="A4137" s="19">
        <v>4117</v>
      </c>
      <c r="B4137" s="54"/>
      <c r="C4137" s="55"/>
      <c r="D4137" s="21"/>
      <c r="E4137" s="21"/>
      <c r="F4137" s="20">
        <f t="shared" si="2102"/>
        <v>0</v>
      </c>
      <c r="G4137" s="21"/>
      <c r="H4137" s="21"/>
      <c r="I4137" s="20">
        <f t="shared" si="2103"/>
        <v>0</v>
      </c>
      <c r="J4137" s="20">
        <f t="shared" si="2104"/>
        <v>0</v>
      </c>
      <c r="K4137" s="25" t="str">
        <f t="shared" si="2105"/>
        <v>0</v>
      </c>
      <c r="L4137" s="20">
        <f t="shared" si="2106"/>
        <v>0</v>
      </c>
      <c r="M4137" s="42"/>
      <c r="N4137" s="20">
        <f>COUNTIFS($B$21:$B$5019,B4137)</f>
        <v>0</v>
      </c>
    </row>
    <row r="4138" spans="1:14" x14ac:dyDescent="0.45">
      <c r="A4138" s="19">
        <v>4118</v>
      </c>
      <c r="B4138" s="54"/>
      <c r="C4138" s="55"/>
      <c r="D4138" s="21"/>
      <c r="E4138" s="21"/>
      <c r="F4138" s="20">
        <f t="shared" si="2102"/>
        <v>0</v>
      </c>
      <c r="G4138" s="21"/>
      <c r="H4138" s="21"/>
      <c r="I4138" s="20">
        <f t="shared" si="2103"/>
        <v>0</v>
      </c>
      <c r="J4138" s="20">
        <f t="shared" si="2104"/>
        <v>0</v>
      </c>
      <c r="K4138" s="25" t="str">
        <f t="shared" si="2105"/>
        <v>0</v>
      </c>
      <c r="L4138" s="20">
        <f t="shared" si="2106"/>
        <v>0</v>
      </c>
      <c r="M4138" s="42"/>
      <c r="N4138" s="20">
        <f>COUNTIFS($B$21:$B$5019,B4138)</f>
        <v>0</v>
      </c>
    </row>
    <row r="4139" spans="1:14" x14ac:dyDescent="0.45">
      <c r="A4139" s="19">
        <v>4119</v>
      </c>
      <c r="B4139" s="54"/>
      <c r="C4139" s="55"/>
      <c r="D4139" s="21"/>
      <c r="E4139" s="21"/>
      <c r="F4139" s="20">
        <f t="shared" si="2102"/>
        <v>0</v>
      </c>
      <c r="G4139" s="21"/>
      <c r="H4139" s="21"/>
      <c r="I4139" s="20">
        <f t="shared" si="2103"/>
        <v>0</v>
      </c>
      <c r="J4139" s="20">
        <f t="shared" si="2104"/>
        <v>0</v>
      </c>
      <c r="K4139" s="25" t="str">
        <f t="shared" si="2105"/>
        <v>0</v>
      </c>
      <c r="L4139" s="20">
        <f t="shared" si="2106"/>
        <v>0</v>
      </c>
      <c r="M4139" s="42"/>
      <c r="N4139" s="20">
        <f>COUNTIFS($B$21:$B$5019,B4139)</f>
        <v>0</v>
      </c>
    </row>
    <row r="4140" spans="1:14" ht="18.600000000000001" thickBot="1" x14ac:dyDescent="0.5">
      <c r="A4140" s="22">
        <v>4120</v>
      </c>
      <c r="B4140" s="56"/>
      <c r="C4140" s="57"/>
      <c r="D4140" s="24"/>
      <c r="E4140" s="24"/>
      <c r="F4140" s="23">
        <f t="shared" si="2102"/>
        <v>0</v>
      </c>
      <c r="G4140" s="24"/>
      <c r="H4140" s="24"/>
      <c r="I4140" s="23">
        <f t="shared" si="2103"/>
        <v>0</v>
      </c>
      <c r="J4140" s="23">
        <f t="shared" si="2104"/>
        <v>0</v>
      </c>
      <c r="K4140" s="26" t="str">
        <f t="shared" si="2105"/>
        <v>0</v>
      </c>
      <c r="L4140" s="23">
        <f t="shared" si="2106"/>
        <v>0</v>
      </c>
      <c r="M4140" s="43"/>
      <c r="N4140" s="23">
        <f>COUNTIFS($B$21:$B$5019,B4140)</f>
        <v>0</v>
      </c>
    </row>
    <row r="4141" spans="1:14" x14ac:dyDescent="0.45">
      <c r="A4141" s="16">
        <v>4121</v>
      </c>
      <c r="B4141" s="52"/>
      <c r="C4141" s="53"/>
      <c r="D4141" s="18"/>
      <c r="E4141" s="18"/>
      <c r="F4141" s="17">
        <f>D4141-E4141</f>
        <v>0</v>
      </c>
      <c r="G4141" s="18"/>
      <c r="H4141" s="18"/>
      <c r="I4141" s="17">
        <f>G4141-H4141</f>
        <v>0</v>
      </c>
      <c r="J4141" s="17">
        <f>F4141+I4141</f>
        <v>0</v>
      </c>
      <c r="K4141" s="27" t="str">
        <f>IF(E4141&lt;0,"マイナス請求",IF(J4141=1900,"○",IF(J4141=0,"0",IF(J4141&lt;1900,"値引残","要確認"))))</f>
        <v>0</v>
      </c>
      <c r="L4141" s="17">
        <f>J4141</f>
        <v>0</v>
      </c>
      <c r="M4141" s="41"/>
      <c r="N4141" s="17">
        <f>COUNTIFS($B$21:$B$5019,B4141)</f>
        <v>0</v>
      </c>
    </row>
    <row r="4142" spans="1:14" x14ac:dyDescent="0.45">
      <c r="A4142" s="19">
        <v>4122</v>
      </c>
      <c r="B4142" s="54"/>
      <c r="C4142" s="55"/>
      <c r="D4142" s="21"/>
      <c r="E4142" s="21"/>
      <c r="F4142" s="20">
        <f t="shared" ref="F4142:F4150" si="2107">D4142-E4142</f>
        <v>0</v>
      </c>
      <c r="G4142" s="21"/>
      <c r="H4142" s="21"/>
      <c r="I4142" s="20">
        <f t="shared" ref="I4142:I4150" si="2108">G4142-H4142</f>
        <v>0</v>
      </c>
      <c r="J4142" s="20">
        <f t="shared" ref="J4142:J4150" si="2109">F4142+I4142</f>
        <v>0</v>
      </c>
      <c r="K4142" s="25" t="str">
        <f t="shared" ref="K4142:K4150" si="2110">IF(E4142&lt;0,"マイナス請求",IF(J4142=1900,"○",IF(J4142=0,"0",IF(J4142&lt;1900,"値引残","要確認"))))</f>
        <v>0</v>
      </c>
      <c r="L4142" s="20">
        <f t="shared" ref="L4142:L4150" si="2111">J4142</f>
        <v>0</v>
      </c>
      <c r="M4142" s="42"/>
      <c r="N4142" s="20">
        <f>COUNTIFS($B$21:$B$5019,B4142)</f>
        <v>0</v>
      </c>
    </row>
    <row r="4143" spans="1:14" x14ac:dyDescent="0.45">
      <c r="A4143" s="19">
        <v>4123</v>
      </c>
      <c r="B4143" s="54"/>
      <c r="C4143" s="55"/>
      <c r="D4143" s="21"/>
      <c r="E4143" s="21"/>
      <c r="F4143" s="20">
        <f t="shared" si="2107"/>
        <v>0</v>
      </c>
      <c r="G4143" s="21"/>
      <c r="H4143" s="21"/>
      <c r="I4143" s="20">
        <f t="shared" si="2108"/>
        <v>0</v>
      </c>
      <c r="J4143" s="20">
        <f t="shared" si="2109"/>
        <v>0</v>
      </c>
      <c r="K4143" s="25" t="str">
        <f t="shared" si="2110"/>
        <v>0</v>
      </c>
      <c r="L4143" s="20">
        <f t="shared" si="2111"/>
        <v>0</v>
      </c>
      <c r="M4143" s="42"/>
      <c r="N4143" s="20">
        <f>COUNTIFS($B$21:$B$5019,B4143)</f>
        <v>0</v>
      </c>
    </row>
    <row r="4144" spans="1:14" x14ac:dyDescent="0.45">
      <c r="A4144" s="19">
        <v>4124</v>
      </c>
      <c r="B4144" s="54"/>
      <c r="C4144" s="55"/>
      <c r="D4144" s="21"/>
      <c r="E4144" s="21"/>
      <c r="F4144" s="20">
        <f t="shared" si="2107"/>
        <v>0</v>
      </c>
      <c r="G4144" s="21"/>
      <c r="H4144" s="21"/>
      <c r="I4144" s="20">
        <f t="shared" si="2108"/>
        <v>0</v>
      </c>
      <c r="J4144" s="20">
        <f t="shared" si="2109"/>
        <v>0</v>
      </c>
      <c r="K4144" s="25" t="str">
        <f t="shared" si="2110"/>
        <v>0</v>
      </c>
      <c r="L4144" s="20">
        <f t="shared" si="2111"/>
        <v>0</v>
      </c>
      <c r="M4144" s="42"/>
      <c r="N4144" s="20">
        <f>COUNTIFS($B$21:$B$5019,B4144)</f>
        <v>0</v>
      </c>
    </row>
    <row r="4145" spans="1:14" x14ac:dyDescent="0.45">
      <c r="A4145" s="19">
        <v>4125</v>
      </c>
      <c r="B4145" s="54"/>
      <c r="C4145" s="55"/>
      <c r="D4145" s="21"/>
      <c r="E4145" s="21"/>
      <c r="F4145" s="20">
        <f t="shared" si="2107"/>
        <v>0</v>
      </c>
      <c r="G4145" s="21"/>
      <c r="H4145" s="21"/>
      <c r="I4145" s="20">
        <f t="shared" si="2108"/>
        <v>0</v>
      </c>
      <c r="J4145" s="20">
        <f t="shared" si="2109"/>
        <v>0</v>
      </c>
      <c r="K4145" s="25" t="str">
        <f t="shared" si="2110"/>
        <v>0</v>
      </c>
      <c r="L4145" s="20">
        <f t="shared" si="2111"/>
        <v>0</v>
      </c>
      <c r="M4145" s="42"/>
      <c r="N4145" s="20">
        <f>COUNTIFS($B$21:$B$5019,B4145)</f>
        <v>0</v>
      </c>
    </row>
    <row r="4146" spans="1:14" x14ac:dyDescent="0.45">
      <c r="A4146" s="19">
        <v>4126</v>
      </c>
      <c r="B4146" s="54"/>
      <c r="C4146" s="55"/>
      <c r="D4146" s="21"/>
      <c r="E4146" s="21"/>
      <c r="F4146" s="20">
        <f t="shared" si="2107"/>
        <v>0</v>
      </c>
      <c r="G4146" s="21"/>
      <c r="H4146" s="21"/>
      <c r="I4146" s="20">
        <f t="shared" si="2108"/>
        <v>0</v>
      </c>
      <c r="J4146" s="20">
        <f t="shared" si="2109"/>
        <v>0</v>
      </c>
      <c r="K4146" s="25" t="str">
        <f t="shared" si="2110"/>
        <v>0</v>
      </c>
      <c r="L4146" s="20">
        <f t="shared" si="2111"/>
        <v>0</v>
      </c>
      <c r="M4146" s="42"/>
      <c r="N4146" s="20">
        <f>COUNTIFS($B$21:$B$5019,B4146)</f>
        <v>0</v>
      </c>
    </row>
    <row r="4147" spans="1:14" x14ac:dyDescent="0.45">
      <c r="A4147" s="19">
        <v>4127</v>
      </c>
      <c r="B4147" s="54"/>
      <c r="C4147" s="55"/>
      <c r="D4147" s="21"/>
      <c r="E4147" s="21"/>
      <c r="F4147" s="20">
        <f t="shared" si="2107"/>
        <v>0</v>
      </c>
      <c r="G4147" s="21"/>
      <c r="H4147" s="21"/>
      <c r="I4147" s="20">
        <f t="shared" si="2108"/>
        <v>0</v>
      </c>
      <c r="J4147" s="20">
        <f t="shared" si="2109"/>
        <v>0</v>
      </c>
      <c r="K4147" s="25" t="str">
        <f t="shared" si="2110"/>
        <v>0</v>
      </c>
      <c r="L4147" s="20">
        <f t="shared" si="2111"/>
        <v>0</v>
      </c>
      <c r="M4147" s="42"/>
      <c r="N4147" s="20">
        <f>COUNTIFS($B$21:$B$5019,B4147)</f>
        <v>0</v>
      </c>
    </row>
    <row r="4148" spans="1:14" x14ac:dyDescent="0.45">
      <c r="A4148" s="19">
        <v>4128</v>
      </c>
      <c r="B4148" s="54"/>
      <c r="C4148" s="55"/>
      <c r="D4148" s="21"/>
      <c r="E4148" s="21"/>
      <c r="F4148" s="20">
        <f t="shared" si="2107"/>
        <v>0</v>
      </c>
      <c r="G4148" s="21"/>
      <c r="H4148" s="21"/>
      <c r="I4148" s="20">
        <f t="shared" si="2108"/>
        <v>0</v>
      </c>
      <c r="J4148" s="20">
        <f t="shared" si="2109"/>
        <v>0</v>
      </c>
      <c r="K4148" s="25" t="str">
        <f t="shared" si="2110"/>
        <v>0</v>
      </c>
      <c r="L4148" s="20">
        <f t="shared" si="2111"/>
        <v>0</v>
      </c>
      <c r="M4148" s="42"/>
      <c r="N4148" s="20">
        <f>COUNTIFS($B$21:$B$5019,B4148)</f>
        <v>0</v>
      </c>
    </row>
    <row r="4149" spans="1:14" x14ac:dyDescent="0.45">
      <c r="A4149" s="19">
        <v>4129</v>
      </c>
      <c r="B4149" s="54"/>
      <c r="C4149" s="55"/>
      <c r="D4149" s="21"/>
      <c r="E4149" s="21"/>
      <c r="F4149" s="20">
        <f t="shared" si="2107"/>
        <v>0</v>
      </c>
      <c r="G4149" s="21"/>
      <c r="H4149" s="21"/>
      <c r="I4149" s="20">
        <f t="shared" si="2108"/>
        <v>0</v>
      </c>
      <c r="J4149" s="20">
        <f t="shared" si="2109"/>
        <v>0</v>
      </c>
      <c r="K4149" s="25" t="str">
        <f t="shared" si="2110"/>
        <v>0</v>
      </c>
      <c r="L4149" s="20">
        <f t="shared" si="2111"/>
        <v>0</v>
      </c>
      <c r="M4149" s="42"/>
      <c r="N4149" s="20">
        <f>COUNTIFS($B$21:$B$5019,B4149)</f>
        <v>0</v>
      </c>
    </row>
    <row r="4150" spans="1:14" ht="18.600000000000001" thickBot="1" x14ac:dyDescent="0.5">
      <c r="A4150" s="22">
        <v>4130</v>
      </c>
      <c r="B4150" s="56"/>
      <c r="C4150" s="57"/>
      <c r="D4150" s="24"/>
      <c r="E4150" s="24"/>
      <c r="F4150" s="23">
        <f t="shared" si="2107"/>
        <v>0</v>
      </c>
      <c r="G4150" s="24"/>
      <c r="H4150" s="24"/>
      <c r="I4150" s="23">
        <f t="shared" si="2108"/>
        <v>0</v>
      </c>
      <c r="J4150" s="23">
        <f t="shared" si="2109"/>
        <v>0</v>
      </c>
      <c r="K4150" s="26" t="str">
        <f t="shared" si="2110"/>
        <v>0</v>
      </c>
      <c r="L4150" s="23">
        <f t="shared" si="2111"/>
        <v>0</v>
      </c>
      <c r="M4150" s="43"/>
      <c r="N4150" s="23">
        <f>COUNTIFS($B$21:$B$5019,B4150)</f>
        <v>0</v>
      </c>
    </row>
    <row r="4151" spans="1:14" x14ac:dyDescent="0.45">
      <c r="A4151" s="16">
        <v>4131</v>
      </c>
      <c r="B4151" s="52"/>
      <c r="C4151" s="53"/>
      <c r="D4151" s="18"/>
      <c r="E4151" s="18"/>
      <c r="F4151" s="17">
        <f>D4151-E4151</f>
        <v>0</v>
      </c>
      <c r="G4151" s="18"/>
      <c r="H4151" s="18"/>
      <c r="I4151" s="17">
        <f>G4151-H4151</f>
        <v>0</v>
      </c>
      <c r="J4151" s="17">
        <f>F4151+I4151</f>
        <v>0</v>
      </c>
      <c r="K4151" s="27" t="str">
        <f>IF(E4151&lt;0,"マイナス請求",IF(J4151=1900,"○",IF(J4151=0,"0",IF(J4151&lt;1900,"値引残","要確認"))))</f>
        <v>0</v>
      </c>
      <c r="L4151" s="17">
        <f>J4151</f>
        <v>0</v>
      </c>
      <c r="M4151" s="41"/>
      <c r="N4151" s="17">
        <f>COUNTIFS($B$21:$B$5019,B4151)</f>
        <v>0</v>
      </c>
    </row>
    <row r="4152" spans="1:14" x14ac:dyDescent="0.45">
      <c r="A4152" s="19">
        <v>4132</v>
      </c>
      <c r="B4152" s="54"/>
      <c r="C4152" s="55"/>
      <c r="D4152" s="21"/>
      <c r="E4152" s="21"/>
      <c r="F4152" s="20">
        <f t="shared" ref="F4152:F4160" si="2112">D4152-E4152</f>
        <v>0</v>
      </c>
      <c r="G4152" s="21"/>
      <c r="H4152" s="21"/>
      <c r="I4152" s="20">
        <f t="shared" ref="I4152:I4160" si="2113">G4152-H4152</f>
        <v>0</v>
      </c>
      <c r="J4152" s="20">
        <f t="shared" ref="J4152:J4160" si="2114">F4152+I4152</f>
        <v>0</v>
      </c>
      <c r="K4152" s="25" t="str">
        <f t="shared" ref="K4152:K4160" si="2115">IF(E4152&lt;0,"マイナス請求",IF(J4152=1900,"○",IF(J4152=0,"0",IF(J4152&lt;1900,"値引残","要確認"))))</f>
        <v>0</v>
      </c>
      <c r="L4152" s="20">
        <f t="shared" ref="L4152:L4160" si="2116">J4152</f>
        <v>0</v>
      </c>
      <c r="M4152" s="42"/>
      <c r="N4152" s="20">
        <f>COUNTIFS($B$21:$B$5019,B4152)</f>
        <v>0</v>
      </c>
    </row>
    <row r="4153" spans="1:14" x14ac:dyDescent="0.45">
      <c r="A4153" s="19">
        <v>4133</v>
      </c>
      <c r="B4153" s="54"/>
      <c r="C4153" s="55"/>
      <c r="D4153" s="21"/>
      <c r="E4153" s="21"/>
      <c r="F4153" s="20">
        <f t="shared" si="2112"/>
        <v>0</v>
      </c>
      <c r="G4153" s="21"/>
      <c r="H4153" s="21"/>
      <c r="I4153" s="20">
        <f t="shared" si="2113"/>
        <v>0</v>
      </c>
      <c r="J4153" s="20">
        <f t="shared" si="2114"/>
        <v>0</v>
      </c>
      <c r="K4153" s="25" t="str">
        <f t="shared" si="2115"/>
        <v>0</v>
      </c>
      <c r="L4153" s="20">
        <f t="shared" si="2116"/>
        <v>0</v>
      </c>
      <c r="M4153" s="42"/>
      <c r="N4153" s="20">
        <f>COUNTIFS($B$21:$B$5019,B4153)</f>
        <v>0</v>
      </c>
    </row>
    <row r="4154" spans="1:14" x14ac:dyDescent="0.45">
      <c r="A4154" s="19">
        <v>4134</v>
      </c>
      <c r="B4154" s="54"/>
      <c r="C4154" s="55"/>
      <c r="D4154" s="21"/>
      <c r="E4154" s="21"/>
      <c r="F4154" s="20">
        <f t="shared" si="2112"/>
        <v>0</v>
      </c>
      <c r="G4154" s="21"/>
      <c r="H4154" s="21"/>
      <c r="I4154" s="20">
        <f t="shared" si="2113"/>
        <v>0</v>
      </c>
      <c r="J4154" s="20">
        <f t="shared" si="2114"/>
        <v>0</v>
      </c>
      <c r="K4154" s="25" t="str">
        <f t="shared" si="2115"/>
        <v>0</v>
      </c>
      <c r="L4154" s="20">
        <f t="shared" si="2116"/>
        <v>0</v>
      </c>
      <c r="M4154" s="42"/>
      <c r="N4154" s="20">
        <f>COUNTIFS($B$21:$B$5019,B4154)</f>
        <v>0</v>
      </c>
    </row>
    <row r="4155" spans="1:14" x14ac:dyDescent="0.45">
      <c r="A4155" s="19">
        <v>4135</v>
      </c>
      <c r="B4155" s="54"/>
      <c r="C4155" s="55"/>
      <c r="D4155" s="21"/>
      <c r="E4155" s="21"/>
      <c r="F4155" s="20">
        <f t="shared" si="2112"/>
        <v>0</v>
      </c>
      <c r="G4155" s="21"/>
      <c r="H4155" s="21"/>
      <c r="I4155" s="20">
        <f t="shared" si="2113"/>
        <v>0</v>
      </c>
      <c r="J4155" s="20">
        <f t="shared" si="2114"/>
        <v>0</v>
      </c>
      <c r="K4155" s="25" t="str">
        <f t="shared" si="2115"/>
        <v>0</v>
      </c>
      <c r="L4155" s="20">
        <f t="shared" si="2116"/>
        <v>0</v>
      </c>
      <c r="M4155" s="42"/>
      <c r="N4155" s="20">
        <f>COUNTIFS($B$21:$B$5019,B4155)</f>
        <v>0</v>
      </c>
    </row>
    <row r="4156" spans="1:14" x14ac:dyDescent="0.45">
      <c r="A4156" s="19">
        <v>4136</v>
      </c>
      <c r="B4156" s="54"/>
      <c r="C4156" s="55"/>
      <c r="D4156" s="21"/>
      <c r="E4156" s="21"/>
      <c r="F4156" s="20">
        <f t="shared" si="2112"/>
        <v>0</v>
      </c>
      <c r="G4156" s="21"/>
      <c r="H4156" s="21"/>
      <c r="I4156" s="20">
        <f t="shared" si="2113"/>
        <v>0</v>
      </c>
      <c r="J4156" s="20">
        <f t="shared" si="2114"/>
        <v>0</v>
      </c>
      <c r="K4156" s="25" t="str">
        <f t="shared" si="2115"/>
        <v>0</v>
      </c>
      <c r="L4156" s="20">
        <f t="shared" si="2116"/>
        <v>0</v>
      </c>
      <c r="M4156" s="42"/>
      <c r="N4156" s="20">
        <f>COUNTIFS($B$21:$B$5019,B4156)</f>
        <v>0</v>
      </c>
    </row>
    <row r="4157" spans="1:14" x14ac:dyDescent="0.45">
      <c r="A4157" s="19">
        <v>4137</v>
      </c>
      <c r="B4157" s="54"/>
      <c r="C4157" s="55"/>
      <c r="D4157" s="21"/>
      <c r="E4157" s="21"/>
      <c r="F4157" s="20">
        <f t="shared" si="2112"/>
        <v>0</v>
      </c>
      <c r="G4157" s="21"/>
      <c r="H4157" s="21"/>
      <c r="I4157" s="20">
        <f t="shared" si="2113"/>
        <v>0</v>
      </c>
      <c r="J4157" s="20">
        <f t="shared" si="2114"/>
        <v>0</v>
      </c>
      <c r="K4157" s="25" t="str">
        <f t="shared" si="2115"/>
        <v>0</v>
      </c>
      <c r="L4157" s="20">
        <f t="shared" si="2116"/>
        <v>0</v>
      </c>
      <c r="M4157" s="42"/>
      <c r="N4157" s="20">
        <f>COUNTIFS($B$21:$B$5019,B4157)</f>
        <v>0</v>
      </c>
    </row>
    <row r="4158" spans="1:14" x14ac:dyDescent="0.45">
      <c r="A4158" s="19">
        <v>4138</v>
      </c>
      <c r="B4158" s="54"/>
      <c r="C4158" s="55"/>
      <c r="D4158" s="21"/>
      <c r="E4158" s="21"/>
      <c r="F4158" s="20">
        <f t="shared" si="2112"/>
        <v>0</v>
      </c>
      <c r="G4158" s="21"/>
      <c r="H4158" s="21"/>
      <c r="I4158" s="20">
        <f t="shared" si="2113"/>
        <v>0</v>
      </c>
      <c r="J4158" s="20">
        <f t="shared" si="2114"/>
        <v>0</v>
      </c>
      <c r="K4158" s="25" t="str">
        <f t="shared" si="2115"/>
        <v>0</v>
      </c>
      <c r="L4158" s="20">
        <f t="shared" si="2116"/>
        <v>0</v>
      </c>
      <c r="M4158" s="42"/>
      <c r="N4158" s="20">
        <f>COUNTIFS($B$21:$B$5019,B4158)</f>
        <v>0</v>
      </c>
    </row>
    <row r="4159" spans="1:14" x14ac:dyDescent="0.45">
      <c r="A4159" s="19">
        <v>4139</v>
      </c>
      <c r="B4159" s="54"/>
      <c r="C4159" s="55"/>
      <c r="D4159" s="21"/>
      <c r="E4159" s="21"/>
      <c r="F4159" s="20">
        <f t="shared" si="2112"/>
        <v>0</v>
      </c>
      <c r="G4159" s="21"/>
      <c r="H4159" s="21"/>
      <c r="I4159" s="20">
        <f t="shared" si="2113"/>
        <v>0</v>
      </c>
      <c r="J4159" s="20">
        <f t="shared" si="2114"/>
        <v>0</v>
      </c>
      <c r="K4159" s="25" t="str">
        <f t="shared" si="2115"/>
        <v>0</v>
      </c>
      <c r="L4159" s="20">
        <f t="shared" si="2116"/>
        <v>0</v>
      </c>
      <c r="M4159" s="42"/>
      <c r="N4159" s="20">
        <f>COUNTIFS($B$21:$B$5019,B4159)</f>
        <v>0</v>
      </c>
    </row>
    <row r="4160" spans="1:14" ht="18.600000000000001" thickBot="1" x14ac:dyDescent="0.5">
      <c r="A4160" s="22">
        <v>4140</v>
      </c>
      <c r="B4160" s="56"/>
      <c r="C4160" s="57"/>
      <c r="D4160" s="24"/>
      <c r="E4160" s="24"/>
      <c r="F4160" s="23">
        <f t="shared" si="2112"/>
        <v>0</v>
      </c>
      <c r="G4160" s="24"/>
      <c r="H4160" s="24"/>
      <c r="I4160" s="23">
        <f t="shared" si="2113"/>
        <v>0</v>
      </c>
      <c r="J4160" s="23">
        <f t="shared" si="2114"/>
        <v>0</v>
      </c>
      <c r="K4160" s="26" t="str">
        <f t="shared" si="2115"/>
        <v>0</v>
      </c>
      <c r="L4160" s="23">
        <f t="shared" si="2116"/>
        <v>0</v>
      </c>
      <c r="M4160" s="43"/>
      <c r="N4160" s="23">
        <f>COUNTIFS($B$21:$B$5019,B4160)</f>
        <v>0</v>
      </c>
    </row>
    <row r="4161" spans="1:14" x14ac:dyDescent="0.45">
      <c r="A4161" s="16">
        <v>4141</v>
      </c>
      <c r="B4161" s="52"/>
      <c r="C4161" s="53"/>
      <c r="D4161" s="18"/>
      <c r="E4161" s="18"/>
      <c r="F4161" s="17">
        <f>D4161-E4161</f>
        <v>0</v>
      </c>
      <c r="G4161" s="18"/>
      <c r="H4161" s="18"/>
      <c r="I4161" s="17">
        <f>G4161-H4161</f>
        <v>0</v>
      </c>
      <c r="J4161" s="17">
        <f>F4161+I4161</f>
        <v>0</v>
      </c>
      <c r="K4161" s="27" t="str">
        <f>IF(E4161&lt;0,"マイナス請求",IF(J4161=1900,"○",IF(J4161=0,"0",IF(J4161&lt;1900,"値引残","要確認"))))</f>
        <v>0</v>
      </c>
      <c r="L4161" s="17">
        <f>J4161</f>
        <v>0</v>
      </c>
      <c r="M4161" s="41"/>
      <c r="N4161" s="17">
        <f>COUNTIFS($B$21:$B$5019,B4161)</f>
        <v>0</v>
      </c>
    </row>
    <row r="4162" spans="1:14" x14ac:dyDescent="0.45">
      <c r="A4162" s="19">
        <v>4142</v>
      </c>
      <c r="B4162" s="54"/>
      <c r="C4162" s="55"/>
      <c r="D4162" s="21"/>
      <c r="E4162" s="21"/>
      <c r="F4162" s="20">
        <f t="shared" ref="F4162:F4170" si="2117">D4162-E4162</f>
        <v>0</v>
      </c>
      <c r="G4162" s="21"/>
      <c r="H4162" s="21"/>
      <c r="I4162" s="20">
        <f t="shared" ref="I4162:I4170" si="2118">G4162-H4162</f>
        <v>0</v>
      </c>
      <c r="J4162" s="20">
        <f t="shared" ref="J4162:J4170" si="2119">F4162+I4162</f>
        <v>0</v>
      </c>
      <c r="K4162" s="25" t="str">
        <f t="shared" ref="K4162:K4170" si="2120">IF(E4162&lt;0,"マイナス請求",IF(J4162=1900,"○",IF(J4162=0,"0",IF(J4162&lt;1900,"値引残","要確認"))))</f>
        <v>0</v>
      </c>
      <c r="L4162" s="20">
        <f t="shared" ref="L4162:L4170" si="2121">J4162</f>
        <v>0</v>
      </c>
      <c r="M4162" s="42"/>
      <c r="N4162" s="20">
        <f>COUNTIFS($B$21:$B$5019,B4162)</f>
        <v>0</v>
      </c>
    </row>
    <row r="4163" spans="1:14" x14ac:dyDescent="0.45">
      <c r="A4163" s="19">
        <v>4143</v>
      </c>
      <c r="B4163" s="54"/>
      <c r="C4163" s="55"/>
      <c r="D4163" s="21"/>
      <c r="E4163" s="21"/>
      <c r="F4163" s="20">
        <f t="shared" si="2117"/>
        <v>0</v>
      </c>
      <c r="G4163" s="21"/>
      <c r="H4163" s="21"/>
      <c r="I4163" s="20">
        <f t="shared" si="2118"/>
        <v>0</v>
      </c>
      <c r="J4163" s="20">
        <f t="shared" si="2119"/>
        <v>0</v>
      </c>
      <c r="K4163" s="25" t="str">
        <f t="shared" si="2120"/>
        <v>0</v>
      </c>
      <c r="L4163" s="20">
        <f t="shared" si="2121"/>
        <v>0</v>
      </c>
      <c r="M4163" s="42"/>
      <c r="N4163" s="20">
        <f>COUNTIFS($B$21:$B$5019,B4163)</f>
        <v>0</v>
      </c>
    </row>
    <row r="4164" spans="1:14" x14ac:dyDescent="0.45">
      <c r="A4164" s="19">
        <v>4144</v>
      </c>
      <c r="B4164" s="54"/>
      <c r="C4164" s="55"/>
      <c r="D4164" s="21"/>
      <c r="E4164" s="21"/>
      <c r="F4164" s="20">
        <f t="shared" si="2117"/>
        <v>0</v>
      </c>
      <c r="G4164" s="21"/>
      <c r="H4164" s="21"/>
      <c r="I4164" s="20">
        <f t="shared" si="2118"/>
        <v>0</v>
      </c>
      <c r="J4164" s="20">
        <f t="shared" si="2119"/>
        <v>0</v>
      </c>
      <c r="K4164" s="25" t="str">
        <f t="shared" si="2120"/>
        <v>0</v>
      </c>
      <c r="L4164" s="20">
        <f t="shared" si="2121"/>
        <v>0</v>
      </c>
      <c r="M4164" s="42"/>
      <c r="N4164" s="20">
        <f>COUNTIFS($B$21:$B$5019,B4164)</f>
        <v>0</v>
      </c>
    </row>
    <row r="4165" spans="1:14" x14ac:dyDescent="0.45">
      <c r="A4165" s="19">
        <v>4145</v>
      </c>
      <c r="B4165" s="54"/>
      <c r="C4165" s="55"/>
      <c r="D4165" s="21"/>
      <c r="E4165" s="21"/>
      <c r="F4165" s="20">
        <f t="shared" si="2117"/>
        <v>0</v>
      </c>
      <c r="G4165" s="21"/>
      <c r="H4165" s="21"/>
      <c r="I4165" s="20">
        <f t="shared" si="2118"/>
        <v>0</v>
      </c>
      <c r="J4165" s="20">
        <f t="shared" si="2119"/>
        <v>0</v>
      </c>
      <c r="K4165" s="25" t="str">
        <f t="shared" si="2120"/>
        <v>0</v>
      </c>
      <c r="L4165" s="20">
        <f t="shared" si="2121"/>
        <v>0</v>
      </c>
      <c r="M4165" s="42"/>
      <c r="N4165" s="20">
        <f>COUNTIFS($B$21:$B$5019,B4165)</f>
        <v>0</v>
      </c>
    </row>
    <row r="4166" spans="1:14" x14ac:dyDescent="0.45">
      <c r="A4166" s="19">
        <v>4146</v>
      </c>
      <c r="B4166" s="54"/>
      <c r="C4166" s="55"/>
      <c r="D4166" s="21"/>
      <c r="E4166" s="21"/>
      <c r="F4166" s="20">
        <f t="shared" si="2117"/>
        <v>0</v>
      </c>
      <c r="G4166" s="21"/>
      <c r="H4166" s="21"/>
      <c r="I4166" s="20">
        <f t="shared" si="2118"/>
        <v>0</v>
      </c>
      <c r="J4166" s="20">
        <f t="shared" si="2119"/>
        <v>0</v>
      </c>
      <c r="K4166" s="25" t="str">
        <f t="shared" si="2120"/>
        <v>0</v>
      </c>
      <c r="L4166" s="20">
        <f t="shared" si="2121"/>
        <v>0</v>
      </c>
      <c r="M4166" s="42"/>
      <c r="N4166" s="20">
        <f>COUNTIFS($B$21:$B$5019,B4166)</f>
        <v>0</v>
      </c>
    </row>
    <row r="4167" spans="1:14" x14ac:dyDescent="0.45">
      <c r="A4167" s="19">
        <v>4147</v>
      </c>
      <c r="B4167" s="54"/>
      <c r="C4167" s="55"/>
      <c r="D4167" s="21"/>
      <c r="E4167" s="21"/>
      <c r="F4167" s="20">
        <f t="shared" si="2117"/>
        <v>0</v>
      </c>
      <c r="G4167" s="21"/>
      <c r="H4167" s="21"/>
      <c r="I4167" s="20">
        <f t="shared" si="2118"/>
        <v>0</v>
      </c>
      <c r="J4167" s="20">
        <f t="shared" si="2119"/>
        <v>0</v>
      </c>
      <c r="K4167" s="25" t="str">
        <f t="shared" si="2120"/>
        <v>0</v>
      </c>
      <c r="L4167" s="20">
        <f t="shared" si="2121"/>
        <v>0</v>
      </c>
      <c r="M4167" s="42"/>
      <c r="N4167" s="20">
        <f>COUNTIFS($B$21:$B$5019,B4167)</f>
        <v>0</v>
      </c>
    </row>
    <row r="4168" spans="1:14" x14ac:dyDescent="0.45">
      <c r="A4168" s="19">
        <v>4148</v>
      </c>
      <c r="B4168" s="54"/>
      <c r="C4168" s="55"/>
      <c r="D4168" s="21"/>
      <c r="E4168" s="21"/>
      <c r="F4168" s="20">
        <f t="shared" si="2117"/>
        <v>0</v>
      </c>
      <c r="G4168" s="21"/>
      <c r="H4168" s="21"/>
      <c r="I4168" s="20">
        <f t="shared" si="2118"/>
        <v>0</v>
      </c>
      <c r="J4168" s="20">
        <f t="shared" si="2119"/>
        <v>0</v>
      </c>
      <c r="K4168" s="25" t="str">
        <f t="shared" si="2120"/>
        <v>0</v>
      </c>
      <c r="L4168" s="20">
        <f t="shared" si="2121"/>
        <v>0</v>
      </c>
      <c r="M4168" s="42"/>
      <c r="N4168" s="20">
        <f>COUNTIFS($B$21:$B$5019,B4168)</f>
        <v>0</v>
      </c>
    </row>
    <row r="4169" spans="1:14" x14ac:dyDescent="0.45">
      <c r="A4169" s="19">
        <v>4149</v>
      </c>
      <c r="B4169" s="54"/>
      <c r="C4169" s="55"/>
      <c r="D4169" s="21"/>
      <c r="E4169" s="21"/>
      <c r="F4169" s="20">
        <f t="shared" si="2117"/>
        <v>0</v>
      </c>
      <c r="G4169" s="21"/>
      <c r="H4169" s="21"/>
      <c r="I4169" s="20">
        <f t="shared" si="2118"/>
        <v>0</v>
      </c>
      <c r="J4169" s="20">
        <f t="shared" si="2119"/>
        <v>0</v>
      </c>
      <c r="K4169" s="25" t="str">
        <f t="shared" si="2120"/>
        <v>0</v>
      </c>
      <c r="L4169" s="20">
        <f t="shared" si="2121"/>
        <v>0</v>
      </c>
      <c r="M4169" s="42"/>
      <c r="N4169" s="20">
        <f>COUNTIFS($B$21:$B$5019,B4169)</f>
        <v>0</v>
      </c>
    </row>
    <row r="4170" spans="1:14" ht="18.600000000000001" thickBot="1" x14ac:dyDescent="0.5">
      <c r="A4170" s="22">
        <v>4150</v>
      </c>
      <c r="B4170" s="56"/>
      <c r="C4170" s="57"/>
      <c r="D4170" s="24"/>
      <c r="E4170" s="24"/>
      <c r="F4170" s="23">
        <f t="shared" si="2117"/>
        <v>0</v>
      </c>
      <c r="G4170" s="24"/>
      <c r="H4170" s="24"/>
      <c r="I4170" s="23">
        <f t="shared" si="2118"/>
        <v>0</v>
      </c>
      <c r="J4170" s="23">
        <f t="shared" si="2119"/>
        <v>0</v>
      </c>
      <c r="K4170" s="26" t="str">
        <f t="shared" si="2120"/>
        <v>0</v>
      </c>
      <c r="L4170" s="23">
        <f t="shared" si="2121"/>
        <v>0</v>
      </c>
      <c r="M4170" s="43"/>
      <c r="N4170" s="23">
        <f>COUNTIFS($B$21:$B$5019,B4170)</f>
        <v>0</v>
      </c>
    </row>
    <row r="4171" spans="1:14" x14ac:dyDescent="0.45">
      <c r="A4171" s="16">
        <v>4151</v>
      </c>
      <c r="B4171" s="52"/>
      <c r="C4171" s="53"/>
      <c r="D4171" s="18"/>
      <c r="E4171" s="18"/>
      <c r="F4171" s="17">
        <f>D4171-E4171</f>
        <v>0</v>
      </c>
      <c r="G4171" s="18"/>
      <c r="H4171" s="18"/>
      <c r="I4171" s="17">
        <f>G4171-H4171</f>
        <v>0</v>
      </c>
      <c r="J4171" s="17">
        <f>F4171+I4171</f>
        <v>0</v>
      </c>
      <c r="K4171" s="27" t="str">
        <f>IF(E4171&lt;0,"マイナス請求",IF(J4171=1900,"○",IF(J4171=0,"0",IF(J4171&lt;1900,"値引残","要確認"))))</f>
        <v>0</v>
      </c>
      <c r="L4171" s="17">
        <f>J4171</f>
        <v>0</v>
      </c>
      <c r="M4171" s="41"/>
      <c r="N4171" s="17">
        <f>COUNTIFS($B$21:$B$5019,B4171)</f>
        <v>0</v>
      </c>
    </row>
    <row r="4172" spans="1:14" x14ac:dyDescent="0.45">
      <c r="A4172" s="19">
        <v>4152</v>
      </c>
      <c r="B4172" s="54"/>
      <c r="C4172" s="55"/>
      <c r="D4172" s="21"/>
      <c r="E4172" s="21"/>
      <c r="F4172" s="20">
        <f t="shared" ref="F4172:F4180" si="2122">D4172-E4172</f>
        <v>0</v>
      </c>
      <c r="G4172" s="21"/>
      <c r="H4172" s="21"/>
      <c r="I4172" s="20">
        <f t="shared" ref="I4172:I4180" si="2123">G4172-H4172</f>
        <v>0</v>
      </c>
      <c r="J4172" s="20">
        <f t="shared" ref="J4172:J4180" si="2124">F4172+I4172</f>
        <v>0</v>
      </c>
      <c r="K4172" s="25" t="str">
        <f t="shared" ref="K4172:K4180" si="2125">IF(E4172&lt;0,"マイナス請求",IF(J4172=1900,"○",IF(J4172=0,"0",IF(J4172&lt;1900,"値引残","要確認"))))</f>
        <v>0</v>
      </c>
      <c r="L4172" s="20">
        <f t="shared" ref="L4172:L4180" si="2126">J4172</f>
        <v>0</v>
      </c>
      <c r="M4172" s="42"/>
      <c r="N4172" s="20">
        <f>COUNTIFS($B$21:$B$5019,B4172)</f>
        <v>0</v>
      </c>
    </row>
    <row r="4173" spans="1:14" x14ac:dyDescent="0.45">
      <c r="A4173" s="19">
        <v>4153</v>
      </c>
      <c r="B4173" s="54"/>
      <c r="C4173" s="55"/>
      <c r="D4173" s="21"/>
      <c r="E4173" s="21"/>
      <c r="F4173" s="20">
        <f t="shared" si="2122"/>
        <v>0</v>
      </c>
      <c r="G4173" s="21"/>
      <c r="H4173" s="21"/>
      <c r="I4173" s="20">
        <f t="shared" si="2123"/>
        <v>0</v>
      </c>
      <c r="J4173" s="20">
        <f t="shared" si="2124"/>
        <v>0</v>
      </c>
      <c r="K4173" s="25" t="str">
        <f t="shared" si="2125"/>
        <v>0</v>
      </c>
      <c r="L4173" s="20">
        <f t="shared" si="2126"/>
        <v>0</v>
      </c>
      <c r="M4173" s="42"/>
      <c r="N4173" s="20">
        <f>COUNTIFS($B$21:$B$5019,B4173)</f>
        <v>0</v>
      </c>
    </row>
    <row r="4174" spans="1:14" x14ac:dyDescent="0.45">
      <c r="A4174" s="19">
        <v>4154</v>
      </c>
      <c r="B4174" s="54"/>
      <c r="C4174" s="55"/>
      <c r="D4174" s="21"/>
      <c r="E4174" s="21"/>
      <c r="F4174" s="20">
        <f t="shared" si="2122"/>
        <v>0</v>
      </c>
      <c r="G4174" s="21"/>
      <c r="H4174" s="21"/>
      <c r="I4174" s="20">
        <f t="shared" si="2123"/>
        <v>0</v>
      </c>
      <c r="J4174" s="20">
        <f t="shared" si="2124"/>
        <v>0</v>
      </c>
      <c r="K4174" s="25" t="str">
        <f t="shared" si="2125"/>
        <v>0</v>
      </c>
      <c r="L4174" s="20">
        <f t="shared" si="2126"/>
        <v>0</v>
      </c>
      <c r="M4174" s="42"/>
      <c r="N4174" s="20">
        <f>COUNTIFS($B$21:$B$5019,B4174)</f>
        <v>0</v>
      </c>
    </row>
    <row r="4175" spans="1:14" x14ac:dyDescent="0.45">
      <c r="A4175" s="19">
        <v>4155</v>
      </c>
      <c r="B4175" s="54"/>
      <c r="C4175" s="55"/>
      <c r="D4175" s="21"/>
      <c r="E4175" s="21"/>
      <c r="F4175" s="20">
        <f t="shared" si="2122"/>
        <v>0</v>
      </c>
      <c r="G4175" s="21"/>
      <c r="H4175" s="21"/>
      <c r="I4175" s="20">
        <f t="shared" si="2123"/>
        <v>0</v>
      </c>
      <c r="J4175" s="20">
        <f t="shared" si="2124"/>
        <v>0</v>
      </c>
      <c r="K4175" s="25" t="str">
        <f t="shared" si="2125"/>
        <v>0</v>
      </c>
      <c r="L4175" s="20">
        <f t="shared" si="2126"/>
        <v>0</v>
      </c>
      <c r="M4175" s="42"/>
      <c r="N4175" s="20">
        <f>COUNTIFS($B$21:$B$5019,B4175)</f>
        <v>0</v>
      </c>
    </row>
    <row r="4176" spans="1:14" x14ac:dyDescent="0.45">
      <c r="A4176" s="19">
        <v>4156</v>
      </c>
      <c r="B4176" s="54"/>
      <c r="C4176" s="55"/>
      <c r="D4176" s="21"/>
      <c r="E4176" s="21"/>
      <c r="F4176" s="20">
        <f t="shared" si="2122"/>
        <v>0</v>
      </c>
      <c r="G4176" s="21"/>
      <c r="H4176" s="21"/>
      <c r="I4176" s="20">
        <f t="shared" si="2123"/>
        <v>0</v>
      </c>
      <c r="J4176" s="20">
        <f t="shared" si="2124"/>
        <v>0</v>
      </c>
      <c r="K4176" s="25" t="str">
        <f t="shared" si="2125"/>
        <v>0</v>
      </c>
      <c r="L4176" s="20">
        <f t="shared" si="2126"/>
        <v>0</v>
      </c>
      <c r="M4176" s="42"/>
      <c r="N4176" s="20">
        <f>COUNTIFS($B$21:$B$5019,B4176)</f>
        <v>0</v>
      </c>
    </row>
    <row r="4177" spans="1:14" x14ac:dyDescent="0.45">
      <c r="A4177" s="19">
        <v>4157</v>
      </c>
      <c r="B4177" s="54"/>
      <c r="C4177" s="55"/>
      <c r="D4177" s="21"/>
      <c r="E4177" s="21"/>
      <c r="F4177" s="20">
        <f t="shared" si="2122"/>
        <v>0</v>
      </c>
      <c r="G4177" s="21"/>
      <c r="H4177" s="21"/>
      <c r="I4177" s="20">
        <f t="shared" si="2123"/>
        <v>0</v>
      </c>
      <c r="J4177" s="20">
        <f t="shared" si="2124"/>
        <v>0</v>
      </c>
      <c r="K4177" s="25" t="str">
        <f t="shared" si="2125"/>
        <v>0</v>
      </c>
      <c r="L4177" s="20">
        <f t="shared" si="2126"/>
        <v>0</v>
      </c>
      <c r="M4177" s="42"/>
      <c r="N4177" s="20">
        <f>COUNTIFS($B$21:$B$5019,B4177)</f>
        <v>0</v>
      </c>
    </row>
    <row r="4178" spans="1:14" x14ac:dyDescent="0.45">
      <c r="A4178" s="19">
        <v>4158</v>
      </c>
      <c r="B4178" s="54"/>
      <c r="C4178" s="55"/>
      <c r="D4178" s="21"/>
      <c r="E4178" s="21"/>
      <c r="F4178" s="20">
        <f t="shared" si="2122"/>
        <v>0</v>
      </c>
      <c r="G4178" s="21"/>
      <c r="H4178" s="21"/>
      <c r="I4178" s="20">
        <f t="shared" si="2123"/>
        <v>0</v>
      </c>
      <c r="J4178" s="20">
        <f t="shared" si="2124"/>
        <v>0</v>
      </c>
      <c r="K4178" s="25" t="str">
        <f t="shared" si="2125"/>
        <v>0</v>
      </c>
      <c r="L4178" s="20">
        <f t="shared" si="2126"/>
        <v>0</v>
      </c>
      <c r="M4178" s="42"/>
      <c r="N4178" s="20">
        <f>COUNTIFS($B$21:$B$5019,B4178)</f>
        <v>0</v>
      </c>
    </row>
    <row r="4179" spans="1:14" x14ac:dyDescent="0.45">
      <c r="A4179" s="19">
        <v>4159</v>
      </c>
      <c r="B4179" s="54"/>
      <c r="C4179" s="55"/>
      <c r="D4179" s="21"/>
      <c r="E4179" s="21"/>
      <c r="F4179" s="20">
        <f t="shared" si="2122"/>
        <v>0</v>
      </c>
      <c r="G4179" s="21"/>
      <c r="H4179" s="21"/>
      <c r="I4179" s="20">
        <f t="shared" si="2123"/>
        <v>0</v>
      </c>
      <c r="J4179" s="20">
        <f t="shared" si="2124"/>
        <v>0</v>
      </c>
      <c r="K4179" s="25" t="str">
        <f t="shared" si="2125"/>
        <v>0</v>
      </c>
      <c r="L4179" s="20">
        <f t="shared" si="2126"/>
        <v>0</v>
      </c>
      <c r="M4179" s="42"/>
      <c r="N4179" s="20">
        <f>COUNTIFS($B$21:$B$5019,B4179)</f>
        <v>0</v>
      </c>
    </row>
    <row r="4180" spans="1:14" ht="18.600000000000001" thickBot="1" x14ac:dyDescent="0.5">
      <c r="A4180" s="22">
        <v>4160</v>
      </c>
      <c r="B4180" s="56"/>
      <c r="C4180" s="57"/>
      <c r="D4180" s="24"/>
      <c r="E4180" s="24"/>
      <c r="F4180" s="23">
        <f t="shared" si="2122"/>
        <v>0</v>
      </c>
      <c r="G4180" s="24"/>
      <c r="H4180" s="24"/>
      <c r="I4180" s="23">
        <f t="shared" si="2123"/>
        <v>0</v>
      </c>
      <c r="J4180" s="23">
        <f t="shared" si="2124"/>
        <v>0</v>
      </c>
      <c r="K4180" s="26" t="str">
        <f t="shared" si="2125"/>
        <v>0</v>
      </c>
      <c r="L4180" s="23">
        <f t="shared" si="2126"/>
        <v>0</v>
      </c>
      <c r="M4180" s="43"/>
      <c r="N4180" s="23">
        <f>COUNTIFS($B$21:$B$5019,B4180)</f>
        <v>0</v>
      </c>
    </row>
    <row r="4181" spans="1:14" x14ac:dyDescent="0.45">
      <c r="A4181" s="16">
        <v>4161</v>
      </c>
      <c r="B4181" s="52"/>
      <c r="C4181" s="53"/>
      <c r="D4181" s="18"/>
      <c r="E4181" s="18"/>
      <c r="F4181" s="17">
        <f>D4181-E4181</f>
        <v>0</v>
      </c>
      <c r="G4181" s="18"/>
      <c r="H4181" s="18"/>
      <c r="I4181" s="17">
        <f>G4181-H4181</f>
        <v>0</v>
      </c>
      <c r="J4181" s="17">
        <f>F4181+I4181</f>
        <v>0</v>
      </c>
      <c r="K4181" s="27" t="str">
        <f>IF(E4181&lt;0,"マイナス請求",IF(J4181=1900,"○",IF(J4181=0,"0",IF(J4181&lt;1900,"値引残","要確認"))))</f>
        <v>0</v>
      </c>
      <c r="L4181" s="17">
        <f>J4181</f>
        <v>0</v>
      </c>
      <c r="M4181" s="41"/>
      <c r="N4181" s="17">
        <f>COUNTIFS($B$21:$B$5019,B4181)</f>
        <v>0</v>
      </c>
    </row>
    <row r="4182" spans="1:14" x14ac:dyDescent="0.45">
      <c r="A4182" s="19">
        <v>4162</v>
      </c>
      <c r="B4182" s="54"/>
      <c r="C4182" s="55"/>
      <c r="D4182" s="21"/>
      <c r="E4182" s="21"/>
      <c r="F4182" s="20">
        <f t="shared" ref="F4182:F4190" si="2127">D4182-E4182</f>
        <v>0</v>
      </c>
      <c r="G4182" s="21"/>
      <c r="H4182" s="21"/>
      <c r="I4182" s="20">
        <f t="shared" ref="I4182:I4190" si="2128">G4182-H4182</f>
        <v>0</v>
      </c>
      <c r="J4182" s="20">
        <f t="shared" ref="J4182:J4190" si="2129">F4182+I4182</f>
        <v>0</v>
      </c>
      <c r="K4182" s="25" t="str">
        <f t="shared" ref="K4182:K4190" si="2130">IF(E4182&lt;0,"マイナス請求",IF(J4182=1900,"○",IF(J4182=0,"0",IF(J4182&lt;1900,"値引残","要確認"))))</f>
        <v>0</v>
      </c>
      <c r="L4182" s="20">
        <f t="shared" ref="L4182:L4190" si="2131">J4182</f>
        <v>0</v>
      </c>
      <c r="M4182" s="42"/>
      <c r="N4182" s="20">
        <f>COUNTIFS($B$21:$B$5019,B4182)</f>
        <v>0</v>
      </c>
    </row>
    <row r="4183" spans="1:14" x14ac:dyDescent="0.45">
      <c r="A4183" s="19">
        <v>4163</v>
      </c>
      <c r="B4183" s="54"/>
      <c r="C4183" s="55"/>
      <c r="D4183" s="21"/>
      <c r="E4183" s="21"/>
      <c r="F4183" s="20">
        <f t="shared" si="2127"/>
        <v>0</v>
      </c>
      <c r="G4183" s="21"/>
      <c r="H4183" s="21"/>
      <c r="I4183" s="20">
        <f t="shared" si="2128"/>
        <v>0</v>
      </c>
      <c r="J4183" s="20">
        <f t="shared" si="2129"/>
        <v>0</v>
      </c>
      <c r="K4183" s="25" t="str">
        <f t="shared" si="2130"/>
        <v>0</v>
      </c>
      <c r="L4183" s="20">
        <f t="shared" si="2131"/>
        <v>0</v>
      </c>
      <c r="M4183" s="42"/>
      <c r="N4183" s="20">
        <f>COUNTIFS($B$21:$B$5019,B4183)</f>
        <v>0</v>
      </c>
    </row>
    <row r="4184" spans="1:14" x14ac:dyDescent="0.45">
      <c r="A4184" s="19">
        <v>4164</v>
      </c>
      <c r="B4184" s="54"/>
      <c r="C4184" s="55"/>
      <c r="D4184" s="21"/>
      <c r="E4184" s="21"/>
      <c r="F4184" s="20">
        <f t="shared" si="2127"/>
        <v>0</v>
      </c>
      <c r="G4184" s="21"/>
      <c r="H4184" s="21"/>
      <c r="I4184" s="20">
        <f t="shared" si="2128"/>
        <v>0</v>
      </c>
      <c r="J4184" s="20">
        <f t="shared" si="2129"/>
        <v>0</v>
      </c>
      <c r="K4184" s="25" t="str">
        <f t="shared" si="2130"/>
        <v>0</v>
      </c>
      <c r="L4184" s="20">
        <f t="shared" si="2131"/>
        <v>0</v>
      </c>
      <c r="M4184" s="42"/>
      <c r="N4184" s="20">
        <f>COUNTIFS($B$21:$B$5019,B4184)</f>
        <v>0</v>
      </c>
    </row>
    <row r="4185" spans="1:14" x14ac:dyDescent="0.45">
      <c r="A4185" s="19">
        <v>4165</v>
      </c>
      <c r="B4185" s="54"/>
      <c r="C4185" s="55"/>
      <c r="D4185" s="21"/>
      <c r="E4185" s="21"/>
      <c r="F4185" s="20">
        <f t="shared" si="2127"/>
        <v>0</v>
      </c>
      <c r="G4185" s="21"/>
      <c r="H4185" s="21"/>
      <c r="I4185" s="20">
        <f t="shared" si="2128"/>
        <v>0</v>
      </c>
      <c r="J4185" s="20">
        <f t="shared" si="2129"/>
        <v>0</v>
      </c>
      <c r="K4185" s="25" t="str">
        <f t="shared" si="2130"/>
        <v>0</v>
      </c>
      <c r="L4185" s="20">
        <f t="shared" si="2131"/>
        <v>0</v>
      </c>
      <c r="M4185" s="42"/>
      <c r="N4185" s="20">
        <f>COUNTIFS($B$21:$B$5019,B4185)</f>
        <v>0</v>
      </c>
    </row>
    <row r="4186" spans="1:14" x14ac:dyDescent="0.45">
      <c r="A4186" s="19">
        <v>4166</v>
      </c>
      <c r="B4186" s="54"/>
      <c r="C4186" s="55"/>
      <c r="D4186" s="21"/>
      <c r="E4186" s="21"/>
      <c r="F4186" s="20">
        <f t="shared" si="2127"/>
        <v>0</v>
      </c>
      <c r="G4186" s="21"/>
      <c r="H4186" s="21"/>
      <c r="I4186" s="20">
        <f t="shared" si="2128"/>
        <v>0</v>
      </c>
      <c r="J4186" s="20">
        <f t="shared" si="2129"/>
        <v>0</v>
      </c>
      <c r="K4186" s="25" t="str">
        <f t="shared" si="2130"/>
        <v>0</v>
      </c>
      <c r="L4186" s="20">
        <f t="shared" si="2131"/>
        <v>0</v>
      </c>
      <c r="M4186" s="42"/>
      <c r="N4186" s="20">
        <f>COUNTIFS($B$21:$B$5019,B4186)</f>
        <v>0</v>
      </c>
    </row>
    <row r="4187" spans="1:14" x14ac:dyDescent="0.45">
      <c r="A4187" s="19">
        <v>4167</v>
      </c>
      <c r="B4187" s="54"/>
      <c r="C4187" s="55"/>
      <c r="D4187" s="21"/>
      <c r="E4187" s="21"/>
      <c r="F4187" s="20">
        <f t="shared" si="2127"/>
        <v>0</v>
      </c>
      <c r="G4187" s="21"/>
      <c r="H4187" s="21"/>
      <c r="I4187" s="20">
        <f t="shared" si="2128"/>
        <v>0</v>
      </c>
      <c r="J4187" s="20">
        <f t="shared" si="2129"/>
        <v>0</v>
      </c>
      <c r="K4187" s="25" t="str">
        <f t="shared" si="2130"/>
        <v>0</v>
      </c>
      <c r="L4187" s="20">
        <f t="shared" si="2131"/>
        <v>0</v>
      </c>
      <c r="M4187" s="42"/>
      <c r="N4187" s="20">
        <f>COUNTIFS($B$21:$B$5019,B4187)</f>
        <v>0</v>
      </c>
    </row>
    <row r="4188" spans="1:14" x14ac:dyDescent="0.45">
      <c r="A4188" s="19">
        <v>4168</v>
      </c>
      <c r="B4188" s="54"/>
      <c r="C4188" s="55"/>
      <c r="D4188" s="21"/>
      <c r="E4188" s="21"/>
      <c r="F4188" s="20">
        <f t="shared" si="2127"/>
        <v>0</v>
      </c>
      <c r="G4188" s="21"/>
      <c r="H4188" s="21"/>
      <c r="I4188" s="20">
        <f t="shared" si="2128"/>
        <v>0</v>
      </c>
      <c r="J4188" s="20">
        <f t="shared" si="2129"/>
        <v>0</v>
      </c>
      <c r="K4188" s="25" t="str">
        <f t="shared" si="2130"/>
        <v>0</v>
      </c>
      <c r="L4188" s="20">
        <f t="shared" si="2131"/>
        <v>0</v>
      </c>
      <c r="M4188" s="42"/>
      <c r="N4188" s="20">
        <f>COUNTIFS($B$21:$B$5019,B4188)</f>
        <v>0</v>
      </c>
    </row>
    <row r="4189" spans="1:14" x14ac:dyDescent="0.45">
      <c r="A4189" s="19">
        <v>4169</v>
      </c>
      <c r="B4189" s="54"/>
      <c r="C4189" s="55"/>
      <c r="D4189" s="21"/>
      <c r="E4189" s="21"/>
      <c r="F4189" s="20">
        <f t="shared" si="2127"/>
        <v>0</v>
      </c>
      <c r="G4189" s="21"/>
      <c r="H4189" s="21"/>
      <c r="I4189" s="20">
        <f t="shared" si="2128"/>
        <v>0</v>
      </c>
      <c r="J4189" s="20">
        <f t="shared" si="2129"/>
        <v>0</v>
      </c>
      <c r="K4189" s="25" t="str">
        <f t="shared" si="2130"/>
        <v>0</v>
      </c>
      <c r="L4189" s="20">
        <f t="shared" si="2131"/>
        <v>0</v>
      </c>
      <c r="M4189" s="42"/>
      <c r="N4189" s="20">
        <f>COUNTIFS($B$21:$B$5019,B4189)</f>
        <v>0</v>
      </c>
    </row>
    <row r="4190" spans="1:14" ht="18.600000000000001" thickBot="1" x14ac:dyDescent="0.5">
      <c r="A4190" s="22">
        <v>4170</v>
      </c>
      <c r="B4190" s="56"/>
      <c r="C4190" s="57"/>
      <c r="D4190" s="24"/>
      <c r="E4190" s="24"/>
      <c r="F4190" s="23">
        <f t="shared" si="2127"/>
        <v>0</v>
      </c>
      <c r="G4190" s="24"/>
      <c r="H4190" s="24"/>
      <c r="I4190" s="23">
        <f t="shared" si="2128"/>
        <v>0</v>
      </c>
      <c r="J4190" s="23">
        <f t="shared" si="2129"/>
        <v>0</v>
      </c>
      <c r="K4190" s="26" t="str">
        <f t="shared" si="2130"/>
        <v>0</v>
      </c>
      <c r="L4190" s="23">
        <f t="shared" si="2131"/>
        <v>0</v>
      </c>
      <c r="M4190" s="43"/>
      <c r="N4190" s="23">
        <f>COUNTIFS($B$21:$B$5019,B4190)</f>
        <v>0</v>
      </c>
    </row>
    <row r="4191" spans="1:14" x14ac:dyDescent="0.45">
      <c r="A4191" s="16">
        <v>4171</v>
      </c>
      <c r="B4191" s="52"/>
      <c r="C4191" s="53"/>
      <c r="D4191" s="18"/>
      <c r="E4191" s="18"/>
      <c r="F4191" s="17">
        <f>D4191-E4191</f>
        <v>0</v>
      </c>
      <c r="G4191" s="18"/>
      <c r="H4191" s="18"/>
      <c r="I4191" s="17">
        <f>G4191-H4191</f>
        <v>0</v>
      </c>
      <c r="J4191" s="17">
        <f>F4191+I4191</f>
        <v>0</v>
      </c>
      <c r="K4191" s="27" t="str">
        <f>IF(E4191&lt;0,"マイナス請求",IF(J4191=1900,"○",IF(J4191=0,"0",IF(J4191&lt;1900,"値引残","要確認"))))</f>
        <v>0</v>
      </c>
      <c r="L4191" s="17">
        <f>J4191</f>
        <v>0</v>
      </c>
      <c r="M4191" s="41"/>
      <c r="N4191" s="17">
        <f>COUNTIFS($B$21:$B$5019,B4191)</f>
        <v>0</v>
      </c>
    </row>
    <row r="4192" spans="1:14" x14ac:dyDescent="0.45">
      <c r="A4192" s="19">
        <v>4172</v>
      </c>
      <c r="B4192" s="54"/>
      <c r="C4192" s="55"/>
      <c r="D4192" s="21"/>
      <c r="E4192" s="21"/>
      <c r="F4192" s="20">
        <f t="shared" ref="F4192:F4200" si="2132">D4192-E4192</f>
        <v>0</v>
      </c>
      <c r="G4192" s="21"/>
      <c r="H4192" s="21"/>
      <c r="I4192" s="20">
        <f t="shared" ref="I4192:I4200" si="2133">G4192-H4192</f>
        <v>0</v>
      </c>
      <c r="J4192" s="20">
        <f t="shared" ref="J4192:J4200" si="2134">F4192+I4192</f>
        <v>0</v>
      </c>
      <c r="K4192" s="25" t="str">
        <f t="shared" ref="K4192:K4200" si="2135">IF(E4192&lt;0,"マイナス請求",IF(J4192=1900,"○",IF(J4192=0,"0",IF(J4192&lt;1900,"値引残","要確認"))))</f>
        <v>0</v>
      </c>
      <c r="L4192" s="20">
        <f t="shared" ref="L4192:L4200" si="2136">J4192</f>
        <v>0</v>
      </c>
      <c r="M4192" s="42"/>
      <c r="N4192" s="20">
        <f>COUNTIFS($B$21:$B$5019,B4192)</f>
        <v>0</v>
      </c>
    </row>
    <row r="4193" spans="1:14" x14ac:dyDescent="0.45">
      <c r="A4193" s="19">
        <v>4173</v>
      </c>
      <c r="B4193" s="54"/>
      <c r="C4193" s="55"/>
      <c r="D4193" s="21"/>
      <c r="E4193" s="21"/>
      <c r="F4193" s="20">
        <f t="shared" si="2132"/>
        <v>0</v>
      </c>
      <c r="G4193" s="21"/>
      <c r="H4193" s="21"/>
      <c r="I4193" s="20">
        <f t="shared" si="2133"/>
        <v>0</v>
      </c>
      <c r="J4193" s="20">
        <f t="shared" si="2134"/>
        <v>0</v>
      </c>
      <c r="K4193" s="25" t="str">
        <f t="shared" si="2135"/>
        <v>0</v>
      </c>
      <c r="L4193" s="20">
        <f t="shared" si="2136"/>
        <v>0</v>
      </c>
      <c r="M4193" s="42"/>
      <c r="N4193" s="20">
        <f>COUNTIFS($B$21:$B$5019,B4193)</f>
        <v>0</v>
      </c>
    </row>
    <row r="4194" spans="1:14" x14ac:dyDescent="0.45">
      <c r="A4194" s="19">
        <v>4174</v>
      </c>
      <c r="B4194" s="54"/>
      <c r="C4194" s="55"/>
      <c r="D4194" s="21"/>
      <c r="E4194" s="21"/>
      <c r="F4194" s="20">
        <f t="shared" si="2132"/>
        <v>0</v>
      </c>
      <c r="G4194" s="21"/>
      <c r="H4194" s="21"/>
      <c r="I4194" s="20">
        <f t="shared" si="2133"/>
        <v>0</v>
      </c>
      <c r="J4194" s="20">
        <f t="shared" si="2134"/>
        <v>0</v>
      </c>
      <c r="K4194" s="25" t="str">
        <f t="shared" si="2135"/>
        <v>0</v>
      </c>
      <c r="L4194" s="20">
        <f t="shared" si="2136"/>
        <v>0</v>
      </c>
      <c r="M4194" s="42"/>
      <c r="N4194" s="20">
        <f>COUNTIFS($B$21:$B$5019,B4194)</f>
        <v>0</v>
      </c>
    </row>
    <row r="4195" spans="1:14" x14ac:dyDescent="0.45">
      <c r="A4195" s="19">
        <v>4175</v>
      </c>
      <c r="B4195" s="54"/>
      <c r="C4195" s="55"/>
      <c r="D4195" s="21"/>
      <c r="E4195" s="21"/>
      <c r="F4195" s="20">
        <f t="shared" si="2132"/>
        <v>0</v>
      </c>
      <c r="G4195" s="21"/>
      <c r="H4195" s="21"/>
      <c r="I4195" s="20">
        <f t="shared" si="2133"/>
        <v>0</v>
      </c>
      <c r="J4195" s="20">
        <f t="shared" si="2134"/>
        <v>0</v>
      </c>
      <c r="K4195" s="25" t="str">
        <f t="shared" si="2135"/>
        <v>0</v>
      </c>
      <c r="L4195" s="20">
        <f t="shared" si="2136"/>
        <v>0</v>
      </c>
      <c r="M4195" s="42"/>
      <c r="N4195" s="20">
        <f>COUNTIFS($B$21:$B$5019,B4195)</f>
        <v>0</v>
      </c>
    </row>
    <row r="4196" spans="1:14" x14ac:dyDescent="0.45">
      <c r="A4196" s="19">
        <v>4176</v>
      </c>
      <c r="B4196" s="54"/>
      <c r="C4196" s="55"/>
      <c r="D4196" s="21"/>
      <c r="E4196" s="21"/>
      <c r="F4196" s="20">
        <f t="shared" si="2132"/>
        <v>0</v>
      </c>
      <c r="G4196" s="21"/>
      <c r="H4196" s="21"/>
      <c r="I4196" s="20">
        <f t="shared" si="2133"/>
        <v>0</v>
      </c>
      <c r="J4196" s="20">
        <f t="shared" si="2134"/>
        <v>0</v>
      </c>
      <c r="K4196" s="25" t="str">
        <f t="shared" si="2135"/>
        <v>0</v>
      </c>
      <c r="L4196" s="20">
        <f t="shared" si="2136"/>
        <v>0</v>
      </c>
      <c r="M4196" s="42"/>
      <c r="N4196" s="20">
        <f>COUNTIFS($B$21:$B$5019,B4196)</f>
        <v>0</v>
      </c>
    </row>
    <row r="4197" spans="1:14" x14ac:dyDescent="0.45">
      <c r="A4197" s="19">
        <v>4177</v>
      </c>
      <c r="B4197" s="54"/>
      <c r="C4197" s="55"/>
      <c r="D4197" s="21"/>
      <c r="E4197" s="21"/>
      <c r="F4197" s="20">
        <f t="shared" si="2132"/>
        <v>0</v>
      </c>
      <c r="G4197" s="21"/>
      <c r="H4197" s="21"/>
      <c r="I4197" s="20">
        <f t="shared" si="2133"/>
        <v>0</v>
      </c>
      <c r="J4197" s="20">
        <f t="shared" si="2134"/>
        <v>0</v>
      </c>
      <c r="K4197" s="25" t="str">
        <f t="shared" si="2135"/>
        <v>0</v>
      </c>
      <c r="L4197" s="20">
        <f t="shared" si="2136"/>
        <v>0</v>
      </c>
      <c r="M4197" s="42"/>
      <c r="N4197" s="20">
        <f>COUNTIFS($B$21:$B$5019,B4197)</f>
        <v>0</v>
      </c>
    </row>
    <row r="4198" spans="1:14" x14ac:dyDescent="0.45">
      <c r="A4198" s="19">
        <v>4178</v>
      </c>
      <c r="B4198" s="54"/>
      <c r="C4198" s="55"/>
      <c r="D4198" s="21"/>
      <c r="E4198" s="21"/>
      <c r="F4198" s="20">
        <f t="shared" si="2132"/>
        <v>0</v>
      </c>
      <c r="G4198" s="21"/>
      <c r="H4198" s="21"/>
      <c r="I4198" s="20">
        <f t="shared" si="2133"/>
        <v>0</v>
      </c>
      <c r="J4198" s="20">
        <f t="shared" si="2134"/>
        <v>0</v>
      </c>
      <c r="K4198" s="25" t="str">
        <f t="shared" si="2135"/>
        <v>0</v>
      </c>
      <c r="L4198" s="20">
        <f t="shared" si="2136"/>
        <v>0</v>
      </c>
      <c r="M4198" s="42"/>
      <c r="N4198" s="20">
        <f>COUNTIFS($B$21:$B$5019,B4198)</f>
        <v>0</v>
      </c>
    </row>
    <row r="4199" spans="1:14" x14ac:dyDescent="0.45">
      <c r="A4199" s="19">
        <v>4179</v>
      </c>
      <c r="B4199" s="54"/>
      <c r="C4199" s="55"/>
      <c r="D4199" s="21"/>
      <c r="E4199" s="21"/>
      <c r="F4199" s="20">
        <f t="shared" si="2132"/>
        <v>0</v>
      </c>
      <c r="G4199" s="21"/>
      <c r="H4199" s="21"/>
      <c r="I4199" s="20">
        <f t="shared" si="2133"/>
        <v>0</v>
      </c>
      <c r="J4199" s="20">
        <f t="shared" si="2134"/>
        <v>0</v>
      </c>
      <c r="K4199" s="25" t="str">
        <f t="shared" si="2135"/>
        <v>0</v>
      </c>
      <c r="L4199" s="20">
        <f t="shared" si="2136"/>
        <v>0</v>
      </c>
      <c r="M4199" s="42"/>
      <c r="N4199" s="20">
        <f>COUNTIFS($B$21:$B$5019,B4199)</f>
        <v>0</v>
      </c>
    </row>
    <row r="4200" spans="1:14" ht="18.600000000000001" thickBot="1" x14ac:dyDescent="0.5">
      <c r="A4200" s="22">
        <v>4180</v>
      </c>
      <c r="B4200" s="56"/>
      <c r="C4200" s="57"/>
      <c r="D4200" s="24"/>
      <c r="E4200" s="24"/>
      <c r="F4200" s="23">
        <f t="shared" si="2132"/>
        <v>0</v>
      </c>
      <c r="G4200" s="24"/>
      <c r="H4200" s="24"/>
      <c r="I4200" s="23">
        <f t="shared" si="2133"/>
        <v>0</v>
      </c>
      <c r="J4200" s="23">
        <f t="shared" si="2134"/>
        <v>0</v>
      </c>
      <c r="K4200" s="26" t="str">
        <f t="shared" si="2135"/>
        <v>0</v>
      </c>
      <c r="L4200" s="23">
        <f t="shared" si="2136"/>
        <v>0</v>
      </c>
      <c r="M4200" s="43"/>
      <c r="N4200" s="23">
        <f>COUNTIFS($B$21:$B$5019,B4200)</f>
        <v>0</v>
      </c>
    </row>
    <row r="4201" spans="1:14" x14ac:dyDescent="0.45">
      <c r="A4201" s="16">
        <v>4181</v>
      </c>
      <c r="B4201" s="52"/>
      <c r="C4201" s="53"/>
      <c r="D4201" s="18"/>
      <c r="E4201" s="18"/>
      <c r="F4201" s="17">
        <f>D4201-E4201</f>
        <v>0</v>
      </c>
      <c r="G4201" s="18"/>
      <c r="H4201" s="18"/>
      <c r="I4201" s="17">
        <f>G4201-H4201</f>
        <v>0</v>
      </c>
      <c r="J4201" s="17">
        <f>F4201+I4201</f>
        <v>0</v>
      </c>
      <c r="K4201" s="27" t="str">
        <f>IF(E4201&lt;0,"マイナス請求",IF(J4201=1900,"○",IF(J4201=0,"0",IF(J4201&lt;1900,"値引残","要確認"))))</f>
        <v>0</v>
      </c>
      <c r="L4201" s="17">
        <f>J4201</f>
        <v>0</v>
      </c>
      <c r="M4201" s="41"/>
      <c r="N4201" s="17">
        <f>COUNTIFS($B$21:$B$5019,B4201)</f>
        <v>0</v>
      </c>
    </row>
    <row r="4202" spans="1:14" x14ac:dyDescent="0.45">
      <c r="A4202" s="19">
        <v>4182</v>
      </c>
      <c r="B4202" s="54"/>
      <c r="C4202" s="55"/>
      <c r="D4202" s="21"/>
      <c r="E4202" s="21"/>
      <c r="F4202" s="20">
        <f t="shared" ref="F4202:F4210" si="2137">D4202-E4202</f>
        <v>0</v>
      </c>
      <c r="G4202" s="21"/>
      <c r="H4202" s="21"/>
      <c r="I4202" s="20">
        <f t="shared" ref="I4202:I4210" si="2138">G4202-H4202</f>
        <v>0</v>
      </c>
      <c r="J4202" s="20">
        <f t="shared" ref="J4202:J4210" si="2139">F4202+I4202</f>
        <v>0</v>
      </c>
      <c r="K4202" s="25" t="str">
        <f t="shared" ref="K4202:K4210" si="2140">IF(E4202&lt;0,"マイナス請求",IF(J4202=1900,"○",IF(J4202=0,"0",IF(J4202&lt;1900,"値引残","要確認"))))</f>
        <v>0</v>
      </c>
      <c r="L4202" s="20">
        <f t="shared" ref="L4202:L4210" si="2141">J4202</f>
        <v>0</v>
      </c>
      <c r="M4202" s="42"/>
      <c r="N4202" s="20">
        <f>COUNTIFS($B$21:$B$5019,B4202)</f>
        <v>0</v>
      </c>
    </row>
    <row r="4203" spans="1:14" x14ac:dyDescent="0.45">
      <c r="A4203" s="19">
        <v>4183</v>
      </c>
      <c r="B4203" s="54"/>
      <c r="C4203" s="55"/>
      <c r="D4203" s="21"/>
      <c r="E4203" s="21"/>
      <c r="F4203" s="20">
        <f t="shared" si="2137"/>
        <v>0</v>
      </c>
      <c r="G4203" s="21"/>
      <c r="H4203" s="21"/>
      <c r="I4203" s="20">
        <f t="shared" si="2138"/>
        <v>0</v>
      </c>
      <c r="J4203" s="20">
        <f t="shared" si="2139"/>
        <v>0</v>
      </c>
      <c r="K4203" s="25" t="str">
        <f t="shared" si="2140"/>
        <v>0</v>
      </c>
      <c r="L4203" s="20">
        <f t="shared" si="2141"/>
        <v>0</v>
      </c>
      <c r="M4203" s="42"/>
      <c r="N4203" s="20">
        <f>COUNTIFS($B$21:$B$5019,B4203)</f>
        <v>0</v>
      </c>
    </row>
    <row r="4204" spans="1:14" x14ac:dyDescent="0.45">
      <c r="A4204" s="19">
        <v>4184</v>
      </c>
      <c r="B4204" s="54"/>
      <c r="C4204" s="55"/>
      <c r="D4204" s="21"/>
      <c r="E4204" s="21"/>
      <c r="F4204" s="20">
        <f t="shared" si="2137"/>
        <v>0</v>
      </c>
      <c r="G4204" s="21"/>
      <c r="H4204" s="21"/>
      <c r="I4204" s="20">
        <f t="shared" si="2138"/>
        <v>0</v>
      </c>
      <c r="J4204" s="20">
        <f t="shared" si="2139"/>
        <v>0</v>
      </c>
      <c r="K4204" s="25" t="str">
        <f t="shared" si="2140"/>
        <v>0</v>
      </c>
      <c r="L4204" s="20">
        <f t="shared" si="2141"/>
        <v>0</v>
      </c>
      <c r="M4204" s="42"/>
      <c r="N4204" s="20">
        <f>COUNTIFS($B$21:$B$5019,B4204)</f>
        <v>0</v>
      </c>
    </row>
    <row r="4205" spans="1:14" x14ac:dyDescent="0.45">
      <c r="A4205" s="19">
        <v>4185</v>
      </c>
      <c r="B4205" s="54"/>
      <c r="C4205" s="55"/>
      <c r="D4205" s="21"/>
      <c r="E4205" s="21"/>
      <c r="F4205" s="20">
        <f t="shared" si="2137"/>
        <v>0</v>
      </c>
      <c r="G4205" s="21"/>
      <c r="H4205" s="21"/>
      <c r="I4205" s="20">
        <f t="shared" si="2138"/>
        <v>0</v>
      </c>
      <c r="J4205" s="20">
        <f t="shared" si="2139"/>
        <v>0</v>
      </c>
      <c r="K4205" s="25" t="str">
        <f t="shared" si="2140"/>
        <v>0</v>
      </c>
      <c r="L4205" s="20">
        <f t="shared" si="2141"/>
        <v>0</v>
      </c>
      <c r="M4205" s="42"/>
      <c r="N4205" s="20">
        <f>COUNTIFS($B$21:$B$5019,B4205)</f>
        <v>0</v>
      </c>
    </row>
    <row r="4206" spans="1:14" x14ac:dyDescent="0.45">
      <c r="A4206" s="19">
        <v>4186</v>
      </c>
      <c r="B4206" s="54"/>
      <c r="C4206" s="55"/>
      <c r="D4206" s="21"/>
      <c r="E4206" s="21"/>
      <c r="F4206" s="20">
        <f t="shared" si="2137"/>
        <v>0</v>
      </c>
      <c r="G4206" s="21"/>
      <c r="H4206" s="21"/>
      <c r="I4206" s="20">
        <f t="shared" si="2138"/>
        <v>0</v>
      </c>
      <c r="J4206" s="20">
        <f t="shared" si="2139"/>
        <v>0</v>
      </c>
      <c r="K4206" s="25" t="str">
        <f t="shared" si="2140"/>
        <v>0</v>
      </c>
      <c r="L4206" s="20">
        <f t="shared" si="2141"/>
        <v>0</v>
      </c>
      <c r="M4206" s="42"/>
      <c r="N4206" s="20">
        <f>COUNTIFS($B$21:$B$5019,B4206)</f>
        <v>0</v>
      </c>
    </row>
    <row r="4207" spans="1:14" x14ac:dyDescent="0.45">
      <c r="A4207" s="19">
        <v>4187</v>
      </c>
      <c r="B4207" s="54"/>
      <c r="C4207" s="55"/>
      <c r="D4207" s="21"/>
      <c r="E4207" s="21"/>
      <c r="F4207" s="20">
        <f t="shared" si="2137"/>
        <v>0</v>
      </c>
      <c r="G4207" s="21"/>
      <c r="H4207" s="21"/>
      <c r="I4207" s="20">
        <f t="shared" si="2138"/>
        <v>0</v>
      </c>
      <c r="J4207" s="20">
        <f t="shared" si="2139"/>
        <v>0</v>
      </c>
      <c r="K4207" s="25" t="str">
        <f t="shared" si="2140"/>
        <v>0</v>
      </c>
      <c r="L4207" s="20">
        <f t="shared" si="2141"/>
        <v>0</v>
      </c>
      <c r="M4207" s="42"/>
      <c r="N4207" s="20">
        <f>COUNTIFS($B$21:$B$5019,B4207)</f>
        <v>0</v>
      </c>
    </row>
    <row r="4208" spans="1:14" x14ac:dyDescent="0.45">
      <c r="A4208" s="19">
        <v>4188</v>
      </c>
      <c r="B4208" s="54"/>
      <c r="C4208" s="55"/>
      <c r="D4208" s="21"/>
      <c r="E4208" s="21"/>
      <c r="F4208" s="20">
        <f t="shared" si="2137"/>
        <v>0</v>
      </c>
      <c r="G4208" s="21"/>
      <c r="H4208" s="21"/>
      <c r="I4208" s="20">
        <f t="shared" si="2138"/>
        <v>0</v>
      </c>
      <c r="J4208" s="20">
        <f t="shared" si="2139"/>
        <v>0</v>
      </c>
      <c r="K4208" s="25" t="str">
        <f t="shared" si="2140"/>
        <v>0</v>
      </c>
      <c r="L4208" s="20">
        <f t="shared" si="2141"/>
        <v>0</v>
      </c>
      <c r="M4208" s="42"/>
      <c r="N4208" s="20">
        <f>COUNTIFS($B$21:$B$5019,B4208)</f>
        <v>0</v>
      </c>
    </row>
    <row r="4209" spans="1:14" x14ac:dyDescent="0.45">
      <c r="A4209" s="19">
        <v>4189</v>
      </c>
      <c r="B4209" s="54"/>
      <c r="C4209" s="55"/>
      <c r="D4209" s="21"/>
      <c r="E4209" s="21"/>
      <c r="F4209" s="20">
        <f t="shared" si="2137"/>
        <v>0</v>
      </c>
      <c r="G4209" s="21"/>
      <c r="H4209" s="21"/>
      <c r="I4209" s="20">
        <f t="shared" si="2138"/>
        <v>0</v>
      </c>
      <c r="J4209" s="20">
        <f t="shared" si="2139"/>
        <v>0</v>
      </c>
      <c r="K4209" s="25" t="str">
        <f t="shared" si="2140"/>
        <v>0</v>
      </c>
      <c r="L4209" s="20">
        <f t="shared" si="2141"/>
        <v>0</v>
      </c>
      <c r="M4209" s="42"/>
      <c r="N4209" s="20">
        <f>COUNTIFS($B$21:$B$5019,B4209)</f>
        <v>0</v>
      </c>
    </row>
    <row r="4210" spans="1:14" ht="18.600000000000001" thickBot="1" x14ac:dyDescent="0.5">
      <c r="A4210" s="22">
        <v>4190</v>
      </c>
      <c r="B4210" s="56"/>
      <c r="C4210" s="57"/>
      <c r="D4210" s="24"/>
      <c r="E4210" s="24"/>
      <c r="F4210" s="23">
        <f t="shared" si="2137"/>
        <v>0</v>
      </c>
      <c r="G4210" s="24"/>
      <c r="H4210" s="24"/>
      <c r="I4210" s="23">
        <f t="shared" si="2138"/>
        <v>0</v>
      </c>
      <c r="J4210" s="23">
        <f t="shared" si="2139"/>
        <v>0</v>
      </c>
      <c r="K4210" s="26" t="str">
        <f t="shared" si="2140"/>
        <v>0</v>
      </c>
      <c r="L4210" s="23">
        <f t="shared" si="2141"/>
        <v>0</v>
      </c>
      <c r="M4210" s="43"/>
      <c r="N4210" s="23">
        <f>COUNTIFS($B$21:$B$5019,B4210)</f>
        <v>0</v>
      </c>
    </row>
    <row r="4211" spans="1:14" x14ac:dyDescent="0.45">
      <c r="A4211" s="16">
        <v>4191</v>
      </c>
      <c r="B4211" s="52"/>
      <c r="C4211" s="53"/>
      <c r="D4211" s="18"/>
      <c r="E4211" s="18"/>
      <c r="F4211" s="17">
        <f>D4211-E4211</f>
        <v>0</v>
      </c>
      <c r="G4211" s="18"/>
      <c r="H4211" s="18"/>
      <c r="I4211" s="17">
        <f>G4211-H4211</f>
        <v>0</v>
      </c>
      <c r="J4211" s="17">
        <f>F4211+I4211</f>
        <v>0</v>
      </c>
      <c r="K4211" s="27" t="str">
        <f>IF(E4211&lt;0,"マイナス請求",IF(J4211=1900,"○",IF(J4211=0,"0",IF(J4211&lt;1900,"値引残","要確認"))))</f>
        <v>0</v>
      </c>
      <c r="L4211" s="17">
        <f>J4211</f>
        <v>0</v>
      </c>
      <c r="M4211" s="41"/>
      <c r="N4211" s="17">
        <f>COUNTIFS($B$21:$B$5019,B4211)</f>
        <v>0</v>
      </c>
    </row>
    <row r="4212" spans="1:14" x14ac:dyDescent="0.45">
      <c r="A4212" s="19">
        <v>4192</v>
      </c>
      <c r="B4212" s="54"/>
      <c r="C4212" s="55"/>
      <c r="D4212" s="21"/>
      <c r="E4212" s="21"/>
      <c r="F4212" s="20">
        <f t="shared" ref="F4212:F4220" si="2142">D4212-E4212</f>
        <v>0</v>
      </c>
      <c r="G4212" s="21"/>
      <c r="H4212" s="21"/>
      <c r="I4212" s="20">
        <f t="shared" ref="I4212:I4220" si="2143">G4212-H4212</f>
        <v>0</v>
      </c>
      <c r="J4212" s="20">
        <f t="shared" ref="J4212:J4220" si="2144">F4212+I4212</f>
        <v>0</v>
      </c>
      <c r="K4212" s="25" t="str">
        <f t="shared" ref="K4212:K4217" si="2145">IF(E4212&lt;0,"マイナス請求",IF(J4212=1900,"○",IF(J4212=0,"0",IF(J4212&lt;1900,"値引残","要確認"))))</f>
        <v>0</v>
      </c>
      <c r="L4212" s="20">
        <f t="shared" ref="L4212:L4220" si="2146">J4212</f>
        <v>0</v>
      </c>
      <c r="M4212" s="42"/>
      <c r="N4212" s="20">
        <f>COUNTIFS($B$21:$B$5019,B4212)</f>
        <v>0</v>
      </c>
    </row>
    <row r="4213" spans="1:14" x14ac:dyDescent="0.45">
      <c r="A4213" s="19">
        <v>4193</v>
      </c>
      <c r="B4213" s="54"/>
      <c r="C4213" s="55"/>
      <c r="D4213" s="21"/>
      <c r="E4213" s="21"/>
      <c r="F4213" s="20">
        <f t="shared" si="2142"/>
        <v>0</v>
      </c>
      <c r="G4213" s="21"/>
      <c r="H4213" s="21"/>
      <c r="I4213" s="20">
        <f t="shared" si="2143"/>
        <v>0</v>
      </c>
      <c r="J4213" s="20">
        <f t="shared" si="2144"/>
        <v>0</v>
      </c>
      <c r="K4213" s="25" t="str">
        <f t="shared" si="2145"/>
        <v>0</v>
      </c>
      <c r="L4213" s="20">
        <f t="shared" si="2146"/>
        <v>0</v>
      </c>
      <c r="M4213" s="42"/>
      <c r="N4213" s="20">
        <f>COUNTIFS($B$21:$B$5019,B4213)</f>
        <v>0</v>
      </c>
    </row>
    <row r="4214" spans="1:14" x14ac:dyDescent="0.45">
      <c r="A4214" s="19">
        <v>4194</v>
      </c>
      <c r="B4214" s="54"/>
      <c r="C4214" s="55"/>
      <c r="D4214" s="21"/>
      <c r="E4214" s="21"/>
      <c r="F4214" s="20">
        <f t="shared" si="2142"/>
        <v>0</v>
      </c>
      <c r="G4214" s="21"/>
      <c r="H4214" s="21"/>
      <c r="I4214" s="20">
        <f t="shared" si="2143"/>
        <v>0</v>
      </c>
      <c r="J4214" s="20">
        <f t="shared" si="2144"/>
        <v>0</v>
      </c>
      <c r="K4214" s="25" t="str">
        <f t="shared" si="2145"/>
        <v>0</v>
      </c>
      <c r="L4214" s="20">
        <f t="shared" si="2146"/>
        <v>0</v>
      </c>
      <c r="M4214" s="42"/>
      <c r="N4214" s="20">
        <f>COUNTIFS($B$21:$B$5019,B4214)</f>
        <v>0</v>
      </c>
    </row>
    <row r="4215" spans="1:14" x14ac:dyDescent="0.45">
      <c r="A4215" s="19">
        <v>4195</v>
      </c>
      <c r="B4215" s="54"/>
      <c r="C4215" s="55"/>
      <c r="D4215" s="21"/>
      <c r="E4215" s="21"/>
      <c r="F4215" s="20">
        <f t="shared" si="2142"/>
        <v>0</v>
      </c>
      <c r="G4215" s="21"/>
      <c r="H4215" s="21"/>
      <c r="I4215" s="20">
        <f t="shared" si="2143"/>
        <v>0</v>
      </c>
      <c r="J4215" s="20">
        <f t="shared" si="2144"/>
        <v>0</v>
      </c>
      <c r="K4215" s="25" t="str">
        <f t="shared" si="2145"/>
        <v>0</v>
      </c>
      <c r="L4215" s="20">
        <f t="shared" si="2146"/>
        <v>0</v>
      </c>
      <c r="M4215" s="42"/>
      <c r="N4215" s="20">
        <f>COUNTIFS($B$21:$B$5019,B4215)</f>
        <v>0</v>
      </c>
    </row>
    <row r="4216" spans="1:14" x14ac:dyDescent="0.45">
      <c r="A4216" s="19">
        <v>4196</v>
      </c>
      <c r="B4216" s="54"/>
      <c r="C4216" s="55"/>
      <c r="D4216" s="21"/>
      <c r="E4216" s="21"/>
      <c r="F4216" s="20">
        <f t="shared" si="2142"/>
        <v>0</v>
      </c>
      <c r="G4216" s="21"/>
      <c r="H4216" s="21"/>
      <c r="I4216" s="20">
        <f t="shared" si="2143"/>
        <v>0</v>
      </c>
      <c r="J4216" s="20">
        <f t="shared" si="2144"/>
        <v>0</v>
      </c>
      <c r="K4216" s="25" t="str">
        <f t="shared" si="2145"/>
        <v>0</v>
      </c>
      <c r="L4216" s="20">
        <f t="shared" si="2146"/>
        <v>0</v>
      </c>
      <c r="M4216" s="42"/>
      <c r="N4216" s="20">
        <f>COUNTIFS($B$21:$B$5019,B4216)</f>
        <v>0</v>
      </c>
    </row>
    <row r="4217" spans="1:14" x14ac:dyDescent="0.45">
      <c r="A4217" s="19">
        <v>4197</v>
      </c>
      <c r="B4217" s="54"/>
      <c r="C4217" s="55"/>
      <c r="D4217" s="21"/>
      <c r="E4217" s="21"/>
      <c r="F4217" s="20">
        <f t="shared" si="2142"/>
        <v>0</v>
      </c>
      <c r="G4217" s="21"/>
      <c r="H4217" s="21"/>
      <c r="I4217" s="20">
        <f t="shared" si="2143"/>
        <v>0</v>
      </c>
      <c r="J4217" s="20">
        <f t="shared" si="2144"/>
        <v>0</v>
      </c>
      <c r="K4217" s="25" t="str">
        <f t="shared" si="2145"/>
        <v>0</v>
      </c>
      <c r="L4217" s="20">
        <f t="shared" si="2146"/>
        <v>0</v>
      </c>
      <c r="M4217" s="42"/>
      <c r="N4217" s="20">
        <f>COUNTIFS($B$21:$B$5019,B4217)</f>
        <v>0</v>
      </c>
    </row>
    <row r="4218" spans="1:14" x14ac:dyDescent="0.45">
      <c r="A4218" s="19">
        <v>4198</v>
      </c>
      <c r="B4218" s="54"/>
      <c r="C4218" s="55"/>
      <c r="D4218" s="21"/>
      <c r="E4218" s="21"/>
      <c r="F4218" s="20">
        <f t="shared" si="2142"/>
        <v>0</v>
      </c>
      <c r="G4218" s="21"/>
      <c r="H4218" s="21"/>
      <c r="I4218" s="20">
        <f t="shared" si="2143"/>
        <v>0</v>
      </c>
      <c r="J4218" s="20">
        <f t="shared" si="2144"/>
        <v>0</v>
      </c>
      <c r="K4218" s="25" t="str">
        <f>IF(E4218&lt;0,"マイナス請求",IF(J4218=1900,"○",IF(J4218=0,"0",IF(J4218&lt;1900,"値引残","要確認"))))</f>
        <v>0</v>
      </c>
      <c r="L4218" s="20">
        <f t="shared" si="2146"/>
        <v>0</v>
      </c>
      <c r="M4218" s="42"/>
      <c r="N4218" s="20">
        <f>COUNTIFS($B$21:$B$5019,B4218)</f>
        <v>0</v>
      </c>
    </row>
    <row r="4219" spans="1:14" x14ac:dyDescent="0.45">
      <c r="A4219" s="19">
        <v>4199</v>
      </c>
      <c r="B4219" s="54"/>
      <c r="C4219" s="55"/>
      <c r="D4219" s="21"/>
      <c r="E4219" s="21"/>
      <c r="F4219" s="20">
        <f t="shared" si="2142"/>
        <v>0</v>
      </c>
      <c r="G4219" s="21"/>
      <c r="H4219" s="21"/>
      <c r="I4219" s="20">
        <f t="shared" si="2143"/>
        <v>0</v>
      </c>
      <c r="J4219" s="20">
        <f t="shared" si="2144"/>
        <v>0</v>
      </c>
      <c r="K4219" s="25" t="str">
        <f t="shared" ref="K4219:K4220" si="2147">IF(E4219&lt;0,"マイナス請求",IF(J4219=1900,"○",IF(J4219=0,"0",IF(J4219&lt;1900,"値引残","要確認"))))</f>
        <v>0</v>
      </c>
      <c r="L4219" s="20">
        <f t="shared" si="2146"/>
        <v>0</v>
      </c>
      <c r="M4219" s="42"/>
      <c r="N4219" s="20">
        <f>COUNTIFS($B$21:$B$5019,B4219)</f>
        <v>0</v>
      </c>
    </row>
    <row r="4220" spans="1:14" ht="18.600000000000001" thickBot="1" x14ac:dyDescent="0.5">
      <c r="A4220" s="22">
        <v>4200</v>
      </c>
      <c r="B4220" s="56"/>
      <c r="C4220" s="57"/>
      <c r="D4220" s="24"/>
      <c r="E4220" s="24"/>
      <c r="F4220" s="23">
        <f t="shared" si="2142"/>
        <v>0</v>
      </c>
      <c r="G4220" s="24"/>
      <c r="H4220" s="24"/>
      <c r="I4220" s="23">
        <f t="shared" si="2143"/>
        <v>0</v>
      </c>
      <c r="J4220" s="23">
        <f t="shared" si="2144"/>
        <v>0</v>
      </c>
      <c r="K4220" s="26" t="str">
        <f t="shared" si="2147"/>
        <v>0</v>
      </c>
      <c r="L4220" s="23">
        <f t="shared" si="2146"/>
        <v>0</v>
      </c>
      <c r="M4220" s="43"/>
      <c r="N4220" s="23">
        <f>COUNTIFS($B$21:$B$5019,B4220)</f>
        <v>0</v>
      </c>
    </row>
    <row r="4221" spans="1:14" x14ac:dyDescent="0.45">
      <c r="A4221" s="16">
        <v>4201</v>
      </c>
      <c r="B4221" s="52"/>
      <c r="C4221" s="53"/>
      <c r="D4221" s="18"/>
      <c r="E4221" s="18"/>
      <c r="F4221" s="17">
        <f>D4221-E4221</f>
        <v>0</v>
      </c>
      <c r="G4221" s="18"/>
      <c r="H4221" s="18"/>
      <c r="I4221" s="17">
        <f>G4221-H4221</f>
        <v>0</v>
      </c>
      <c r="J4221" s="17">
        <f>F4221+I4221</f>
        <v>0</v>
      </c>
      <c r="K4221" s="27" t="str">
        <f>IF(E4221&lt;0,"マイナス請求",IF(J4221=1900,"○",IF(J4221=0,"0",IF(J4221&lt;1900,"値引残","要確認"))))</f>
        <v>0</v>
      </c>
      <c r="L4221" s="17">
        <f>J4221</f>
        <v>0</v>
      </c>
      <c r="M4221" s="41"/>
      <c r="N4221" s="17">
        <f>COUNTIFS($B$21:$B$5019,B4221)</f>
        <v>0</v>
      </c>
    </row>
    <row r="4222" spans="1:14" x14ac:dyDescent="0.45">
      <c r="A4222" s="19">
        <v>4202</v>
      </c>
      <c r="B4222" s="54"/>
      <c r="C4222" s="55"/>
      <c r="D4222" s="21"/>
      <c r="E4222" s="21"/>
      <c r="F4222" s="20">
        <f t="shared" ref="F4222:F4230" si="2148">D4222-E4222</f>
        <v>0</v>
      </c>
      <c r="G4222" s="21"/>
      <c r="H4222" s="21"/>
      <c r="I4222" s="20">
        <f t="shared" ref="I4222:I4230" si="2149">G4222-H4222</f>
        <v>0</v>
      </c>
      <c r="J4222" s="20">
        <f t="shared" ref="J4222:J4230" si="2150">F4222+I4222</f>
        <v>0</v>
      </c>
      <c r="K4222" s="25" t="str">
        <f t="shared" ref="K4222:K4230" si="2151">IF(E4222&lt;0,"マイナス請求",IF(J4222=1900,"○",IF(J4222=0,"0",IF(J4222&lt;1900,"値引残","要確認"))))</f>
        <v>0</v>
      </c>
      <c r="L4222" s="20">
        <f t="shared" ref="L4222:L4230" si="2152">J4222</f>
        <v>0</v>
      </c>
      <c r="M4222" s="42"/>
      <c r="N4222" s="20">
        <f>COUNTIFS($B$21:$B$5019,B4222)</f>
        <v>0</v>
      </c>
    </row>
    <row r="4223" spans="1:14" x14ac:dyDescent="0.45">
      <c r="A4223" s="19">
        <v>4203</v>
      </c>
      <c r="B4223" s="54"/>
      <c r="C4223" s="55"/>
      <c r="D4223" s="21"/>
      <c r="E4223" s="21"/>
      <c r="F4223" s="20">
        <f t="shared" si="2148"/>
        <v>0</v>
      </c>
      <c r="G4223" s="21"/>
      <c r="H4223" s="21"/>
      <c r="I4223" s="20">
        <f t="shared" si="2149"/>
        <v>0</v>
      </c>
      <c r="J4223" s="20">
        <f t="shared" si="2150"/>
        <v>0</v>
      </c>
      <c r="K4223" s="25" t="str">
        <f t="shared" si="2151"/>
        <v>0</v>
      </c>
      <c r="L4223" s="20">
        <f t="shared" si="2152"/>
        <v>0</v>
      </c>
      <c r="M4223" s="42"/>
      <c r="N4223" s="20">
        <f>COUNTIFS($B$21:$B$5019,B4223)</f>
        <v>0</v>
      </c>
    </row>
    <row r="4224" spans="1:14" x14ac:dyDescent="0.45">
      <c r="A4224" s="19">
        <v>4204</v>
      </c>
      <c r="B4224" s="54"/>
      <c r="C4224" s="55"/>
      <c r="D4224" s="21"/>
      <c r="E4224" s="21"/>
      <c r="F4224" s="20">
        <f t="shared" si="2148"/>
        <v>0</v>
      </c>
      <c r="G4224" s="21"/>
      <c r="H4224" s="21"/>
      <c r="I4224" s="20">
        <f t="shared" si="2149"/>
        <v>0</v>
      </c>
      <c r="J4224" s="20">
        <f t="shared" si="2150"/>
        <v>0</v>
      </c>
      <c r="K4224" s="25" t="str">
        <f t="shared" si="2151"/>
        <v>0</v>
      </c>
      <c r="L4224" s="20">
        <f t="shared" si="2152"/>
        <v>0</v>
      </c>
      <c r="M4224" s="42"/>
      <c r="N4224" s="20">
        <f>COUNTIFS($B$21:$B$5019,B4224)</f>
        <v>0</v>
      </c>
    </row>
    <row r="4225" spans="1:14" x14ac:dyDescent="0.45">
      <c r="A4225" s="19">
        <v>4205</v>
      </c>
      <c r="B4225" s="54"/>
      <c r="C4225" s="55"/>
      <c r="D4225" s="21"/>
      <c r="E4225" s="21"/>
      <c r="F4225" s="20">
        <f t="shared" si="2148"/>
        <v>0</v>
      </c>
      <c r="G4225" s="21"/>
      <c r="H4225" s="21"/>
      <c r="I4225" s="20">
        <f t="shared" si="2149"/>
        <v>0</v>
      </c>
      <c r="J4225" s="20">
        <f t="shared" si="2150"/>
        <v>0</v>
      </c>
      <c r="K4225" s="25" t="str">
        <f t="shared" si="2151"/>
        <v>0</v>
      </c>
      <c r="L4225" s="20">
        <f t="shared" si="2152"/>
        <v>0</v>
      </c>
      <c r="M4225" s="42"/>
      <c r="N4225" s="20">
        <f>COUNTIFS($B$21:$B$5019,B4225)</f>
        <v>0</v>
      </c>
    </row>
    <row r="4226" spans="1:14" x14ac:dyDescent="0.45">
      <c r="A4226" s="19">
        <v>4206</v>
      </c>
      <c r="B4226" s="54"/>
      <c r="C4226" s="55"/>
      <c r="D4226" s="21"/>
      <c r="E4226" s="21"/>
      <c r="F4226" s="20">
        <f t="shared" si="2148"/>
        <v>0</v>
      </c>
      <c r="G4226" s="21"/>
      <c r="H4226" s="21"/>
      <c r="I4226" s="20">
        <f t="shared" si="2149"/>
        <v>0</v>
      </c>
      <c r="J4226" s="20">
        <f t="shared" si="2150"/>
        <v>0</v>
      </c>
      <c r="K4226" s="25" t="str">
        <f t="shared" si="2151"/>
        <v>0</v>
      </c>
      <c r="L4226" s="20">
        <f t="shared" si="2152"/>
        <v>0</v>
      </c>
      <c r="M4226" s="42"/>
      <c r="N4226" s="20">
        <f>COUNTIFS($B$21:$B$5019,B4226)</f>
        <v>0</v>
      </c>
    </row>
    <row r="4227" spans="1:14" x14ac:dyDescent="0.45">
      <c r="A4227" s="19">
        <v>4207</v>
      </c>
      <c r="B4227" s="54"/>
      <c r="C4227" s="55"/>
      <c r="D4227" s="21"/>
      <c r="E4227" s="21"/>
      <c r="F4227" s="20">
        <f t="shared" si="2148"/>
        <v>0</v>
      </c>
      <c r="G4227" s="21"/>
      <c r="H4227" s="21"/>
      <c r="I4227" s="20">
        <f t="shared" si="2149"/>
        <v>0</v>
      </c>
      <c r="J4227" s="20">
        <f t="shared" si="2150"/>
        <v>0</v>
      </c>
      <c r="K4227" s="25" t="str">
        <f t="shared" si="2151"/>
        <v>0</v>
      </c>
      <c r="L4227" s="20">
        <f t="shared" si="2152"/>
        <v>0</v>
      </c>
      <c r="M4227" s="42"/>
      <c r="N4227" s="20">
        <f>COUNTIFS($B$21:$B$5019,B4227)</f>
        <v>0</v>
      </c>
    </row>
    <row r="4228" spans="1:14" x14ac:dyDescent="0.45">
      <c r="A4228" s="19">
        <v>4208</v>
      </c>
      <c r="B4228" s="54"/>
      <c r="C4228" s="55"/>
      <c r="D4228" s="21"/>
      <c r="E4228" s="21"/>
      <c r="F4228" s="20">
        <f t="shared" si="2148"/>
        <v>0</v>
      </c>
      <c r="G4228" s="21"/>
      <c r="H4228" s="21"/>
      <c r="I4228" s="20">
        <f t="shared" si="2149"/>
        <v>0</v>
      </c>
      <c r="J4228" s="20">
        <f t="shared" si="2150"/>
        <v>0</v>
      </c>
      <c r="K4228" s="25" t="str">
        <f t="shared" si="2151"/>
        <v>0</v>
      </c>
      <c r="L4228" s="20">
        <f t="shared" si="2152"/>
        <v>0</v>
      </c>
      <c r="M4228" s="42"/>
      <c r="N4228" s="20">
        <f>COUNTIFS($B$21:$B$5019,B4228)</f>
        <v>0</v>
      </c>
    </row>
    <row r="4229" spans="1:14" x14ac:dyDescent="0.45">
      <c r="A4229" s="19">
        <v>4209</v>
      </c>
      <c r="B4229" s="54"/>
      <c r="C4229" s="55"/>
      <c r="D4229" s="21"/>
      <c r="E4229" s="21"/>
      <c r="F4229" s="20">
        <f t="shared" si="2148"/>
        <v>0</v>
      </c>
      <c r="G4229" s="21"/>
      <c r="H4229" s="21"/>
      <c r="I4229" s="20">
        <f t="shared" si="2149"/>
        <v>0</v>
      </c>
      <c r="J4229" s="20">
        <f t="shared" si="2150"/>
        <v>0</v>
      </c>
      <c r="K4229" s="25" t="str">
        <f t="shared" si="2151"/>
        <v>0</v>
      </c>
      <c r="L4229" s="20">
        <f t="shared" si="2152"/>
        <v>0</v>
      </c>
      <c r="M4229" s="42"/>
      <c r="N4229" s="20">
        <f>COUNTIFS($B$21:$B$5019,B4229)</f>
        <v>0</v>
      </c>
    </row>
    <row r="4230" spans="1:14" ht="18.600000000000001" thickBot="1" x14ac:dyDescent="0.5">
      <c r="A4230" s="22">
        <v>4210</v>
      </c>
      <c r="B4230" s="56"/>
      <c r="C4230" s="57"/>
      <c r="D4230" s="24"/>
      <c r="E4230" s="24"/>
      <c r="F4230" s="23">
        <f t="shared" si="2148"/>
        <v>0</v>
      </c>
      <c r="G4230" s="24"/>
      <c r="H4230" s="24"/>
      <c r="I4230" s="23">
        <f t="shared" si="2149"/>
        <v>0</v>
      </c>
      <c r="J4230" s="23">
        <f t="shared" si="2150"/>
        <v>0</v>
      </c>
      <c r="K4230" s="26" t="str">
        <f t="shared" si="2151"/>
        <v>0</v>
      </c>
      <c r="L4230" s="23">
        <f t="shared" si="2152"/>
        <v>0</v>
      </c>
      <c r="M4230" s="43"/>
      <c r="N4230" s="23">
        <f>COUNTIFS($B$21:$B$5019,B4230)</f>
        <v>0</v>
      </c>
    </row>
    <row r="4231" spans="1:14" x14ac:dyDescent="0.45">
      <c r="A4231" s="16">
        <v>4211</v>
      </c>
      <c r="B4231" s="52"/>
      <c r="C4231" s="53"/>
      <c r="D4231" s="18"/>
      <c r="E4231" s="18"/>
      <c r="F4231" s="17">
        <f>D4231-E4231</f>
        <v>0</v>
      </c>
      <c r="G4231" s="18"/>
      <c r="H4231" s="18"/>
      <c r="I4231" s="17">
        <f>G4231-H4231</f>
        <v>0</v>
      </c>
      <c r="J4231" s="17">
        <f>F4231+I4231</f>
        <v>0</v>
      </c>
      <c r="K4231" s="27" t="str">
        <f>IF(E4231&lt;0,"マイナス請求",IF(J4231=1900,"○",IF(J4231=0,"0",IF(J4231&lt;1900,"値引残","要確認"))))</f>
        <v>0</v>
      </c>
      <c r="L4231" s="17">
        <f>J4231</f>
        <v>0</v>
      </c>
      <c r="M4231" s="41"/>
      <c r="N4231" s="17">
        <f>COUNTIFS($B$21:$B$5019,B4231)</f>
        <v>0</v>
      </c>
    </row>
    <row r="4232" spans="1:14" x14ac:dyDescent="0.45">
      <c r="A4232" s="19">
        <v>4212</v>
      </c>
      <c r="B4232" s="54"/>
      <c r="C4232" s="55"/>
      <c r="D4232" s="21"/>
      <c r="E4232" s="21"/>
      <c r="F4232" s="20">
        <f t="shared" ref="F4232:F4240" si="2153">D4232-E4232</f>
        <v>0</v>
      </c>
      <c r="G4232" s="21"/>
      <c r="H4232" s="21"/>
      <c r="I4232" s="20">
        <f t="shared" ref="I4232:I4240" si="2154">G4232-H4232</f>
        <v>0</v>
      </c>
      <c r="J4232" s="20">
        <f t="shared" ref="J4232:J4240" si="2155">F4232+I4232</f>
        <v>0</v>
      </c>
      <c r="K4232" s="25" t="str">
        <f t="shared" ref="K4232:K4240" si="2156">IF(E4232&lt;0,"マイナス請求",IF(J4232=1900,"○",IF(J4232=0,"0",IF(J4232&lt;1900,"値引残","要確認"))))</f>
        <v>0</v>
      </c>
      <c r="L4232" s="20">
        <f t="shared" ref="L4232:L4240" si="2157">J4232</f>
        <v>0</v>
      </c>
      <c r="M4232" s="42"/>
      <c r="N4232" s="20">
        <f>COUNTIFS($B$21:$B$5019,B4232)</f>
        <v>0</v>
      </c>
    </row>
    <row r="4233" spans="1:14" x14ac:dyDescent="0.45">
      <c r="A4233" s="19">
        <v>4213</v>
      </c>
      <c r="B4233" s="54"/>
      <c r="C4233" s="55"/>
      <c r="D4233" s="21"/>
      <c r="E4233" s="21"/>
      <c r="F4233" s="20">
        <f t="shared" si="2153"/>
        <v>0</v>
      </c>
      <c r="G4233" s="21"/>
      <c r="H4233" s="21"/>
      <c r="I4233" s="20">
        <f t="shared" si="2154"/>
        <v>0</v>
      </c>
      <c r="J4233" s="20">
        <f t="shared" si="2155"/>
        <v>0</v>
      </c>
      <c r="K4233" s="25" t="str">
        <f t="shared" si="2156"/>
        <v>0</v>
      </c>
      <c r="L4233" s="20">
        <f t="shared" si="2157"/>
        <v>0</v>
      </c>
      <c r="M4233" s="42"/>
      <c r="N4233" s="20">
        <f>COUNTIFS($B$21:$B$5019,B4233)</f>
        <v>0</v>
      </c>
    </row>
    <row r="4234" spans="1:14" x14ac:dyDescent="0.45">
      <c r="A4234" s="19">
        <v>4214</v>
      </c>
      <c r="B4234" s="54"/>
      <c r="C4234" s="55"/>
      <c r="D4234" s="21"/>
      <c r="E4234" s="21"/>
      <c r="F4234" s="20">
        <f t="shared" si="2153"/>
        <v>0</v>
      </c>
      <c r="G4234" s="21"/>
      <c r="H4234" s="21"/>
      <c r="I4234" s="20">
        <f t="shared" si="2154"/>
        <v>0</v>
      </c>
      <c r="J4234" s="20">
        <f t="shared" si="2155"/>
        <v>0</v>
      </c>
      <c r="K4234" s="25" t="str">
        <f t="shared" si="2156"/>
        <v>0</v>
      </c>
      <c r="L4234" s="20">
        <f t="shared" si="2157"/>
        <v>0</v>
      </c>
      <c r="M4234" s="42"/>
      <c r="N4234" s="20">
        <f>COUNTIFS($B$21:$B$5019,B4234)</f>
        <v>0</v>
      </c>
    </row>
    <row r="4235" spans="1:14" x14ac:dyDescent="0.45">
      <c r="A4235" s="19">
        <v>4215</v>
      </c>
      <c r="B4235" s="54"/>
      <c r="C4235" s="55"/>
      <c r="D4235" s="21"/>
      <c r="E4235" s="21"/>
      <c r="F4235" s="20">
        <f t="shared" si="2153"/>
        <v>0</v>
      </c>
      <c r="G4235" s="21"/>
      <c r="H4235" s="21"/>
      <c r="I4235" s="20">
        <f t="shared" si="2154"/>
        <v>0</v>
      </c>
      <c r="J4235" s="20">
        <f t="shared" si="2155"/>
        <v>0</v>
      </c>
      <c r="K4235" s="25" t="str">
        <f t="shared" si="2156"/>
        <v>0</v>
      </c>
      <c r="L4235" s="20">
        <f t="shared" si="2157"/>
        <v>0</v>
      </c>
      <c r="M4235" s="42"/>
      <c r="N4235" s="20">
        <f>COUNTIFS($B$21:$B$5019,B4235)</f>
        <v>0</v>
      </c>
    </row>
    <row r="4236" spans="1:14" x14ac:dyDescent="0.45">
      <c r="A4236" s="19">
        <v>4216</v>
      </c>
      <c r="B4236" s="54"/>
      <c r="C4236" s="55"/>
      <c r="D4236" s="21"/>
      <c r="E4236" s="21"/>
      <c r="F4236" s="20">
        <f t="shared" si="2153"/>
        <v>0</v>
      </c>
      <c r="G4236" s="21"/>
      <c r="H4236" s="21"/>
      <c r="I4236" s="20">
        <f t="shared" si="2154"/>
        <v>0</v>
      </c>
      <c r="J4236" s="20">
        <f t="shared" si="2155"/>
        <v>0</v>
      </c>
      <c r="K4236" s="25" t="str">
        <f t="shared" si="2156"/>
        <v>0</v>
      </c>
      <c r="L4236" s="20">
        <f t="shared" si="2157"/>
        <v>0</v>
      </c>
      <c r="M4236" s="42"/>
      <c r="N4236" s="20">
        <f>COUNTIFS($B$21:$B$5019,B4236)</f>
        <v>0</v>
      </c>
    </row>
    <row r="4237" spans="1:14" x14ac:dyDescent="0.45">
      <c r="A4237" s="19">
        <v>4217</v>
      </c>
      <c r="B4237" s="54"/>
      <c r="C4237" s="55"/>
      <c r="D4237" s="21"/>
      <c r="E4237" s="21"/>
      <c r="F4237" s="20">
        <f t="shared" si="2153"/>
        <v>0</v>
      </c>
      <c r="G4237" s="21"/>
      <c r="H4237" s="21"/>
      <c r="I4237" s="20">
        <f t="shared" si="2154"/>
        <v>0</v>
      </c>
      <c r="J4237" s="20">
        <f t="shared" si="2155"/>
        <v>0</v>
      </c>
      <c r="K4237" s="25" t="str">
        <f t="shared" si="2156"/>
        <v>0</v>
      </c>
      <c r="L4237" s="20">
        <f t="shared" si="2157"/>
        <v>0</v>
      </c>
      <c r="M4237" s="42"/>
      <c r="N4237" s="20">
        <f>COUNTIFS($B$21:$B$5019,B4237)</f>
        <v>0</v>
      </c>
    </row>
    <row r="4238" spans="1:14" x14ac:dyDescent="0.45">
      <c r="A4238" s="19">
        <v>4218</v>
      </c>
      <c r="B4238" s="54"/>
      <c r="C4238" s="55"/>
      <c r="D4238" s="21"/>
      <c r="E4238" s="21"/>
      <c r="F4238" s="20">
        <f t="shared" si="2153"/>
        <v>0</v>
      </c>
      <c r="G4238" s="21"/>
      <c r="H4238" s="21"/>
      <c r="I4238" s="20">
        <f t="shared" si="2154"/>
        <v>0</v>
      </c>
      <c r="J4238" s="20">
        <f t="shared" si="2155"/>
        <v>0</v>
      </c>
      <c r="K4238" s="25" t="str">
        <f t="shared" si="2156"/>
        <v>0</v>
      </c>
      <c r="L4238" s="20">
        <f t="shared" si="2157"/>
        <v>0</v>
      </c>
      <c r="M4238" s="42"/>
      <c r="N4238" s="20">
        <f>COUNTIFS($B$21:$B$5019,B4238)</f>
        <v>0</v>
      </c>
    </row>
    <row r="4239" spans="1:14" x14ac:dyDescent="0.45">
      <c r="A4239" s="19">
        <v>4219</v>
      </c>
      <c r="B4239" s="54"/>
      <c r="C4239" s="55"/>
      <c r="D4239" s="21"/>
      <c r="E4239" s="21"/>
      <c r="F4239" s="20">
        <f t="shared" si="2153"/>
        <v>0</v>
      </c>
      <c r="G4239" s="21"/>
      <c r="H4239" s="21"/>
      <c r="I4239" s="20">
        <f t="shared" si="2154"/>
        <v>0</v>
      </c>
      <c r="J4239" s="20">
        <f t="shared" si="2155"/>
        <v>0</v>
      </c>
      <c r="K4239" s="25" t="str">
        <f t="shared" si="2156"/>
        <v>0</v>
      </c>
      <c r="L4239" s="20">
        <f t="shared" si="2157"/>
        <v>0</v>
      </c>
      <c r="M4239" s="42"/>
      <c r="N4239" s="20">
        <f>COUNTIFS($B$21:$B$5019,B4239)</f>
        <v>0</v>
      </c>
    </row>
    <row r="4240" spans="1:14" ht="18.600000000000001" thickBot="1" x14ac:dyDescent="0.5">
      <c r="A4240" s="22">
        <v>4220</v>
      </c>
      <c r="B4240" s="56"/>
      <c r="C4240" s="57"/>
      <c r="D4240" s="24"/>
      <c r="E4240" s="24"/>
      <c r="F4240" s="23">
        <f t="shared" si="2153"/>
        <v>0</v>
      </c>
      <c r="G4240" s="24"/>
      <c r="H4240" s="24"/>
      <c r="I4240" s="23">
        <f t="shared" si="2154"/>
        <v>0</v>
      </c>
      <c r="J4240" s="23">
        <f t="shared" si="2155"/>
        <v>0</v>
      </c>
      <c r="K4240" s="26" t="str">
        <f t="shared" si="2156"/>
        <v>0</v>
      </c>
      <c r="L4240" s="23">
        <f t="shared" si="2157"/>
        <v>0</v>
      </c>
      <c r="M4240" s="43"/>
      <c r="N4240" s="23">
        <f>COUNTIFS($B$21:$B$5019,B4240)</f>
        <v>0</v>
      </c>
    </row>
    <row r="4241" spans="1:14" x14ac:dyDescent="0.45">
      <c r="A4241" s="16">
        <v>4221</v>
      </c>
      <c r="B4241" s="52"/>
      <c r="C4241" s="53"/>
      <c r="D4241" s="18"/>
      <c r="E4241" s="18"/>
      <c r="F4241" s="17">
        <f>D4241-E4241</f>
        <v>0</v>
      </c>
      <c r="G4241" s="18"/>
      <c r="H4241" s="18"/>
      <c r="I4241" s="17">
        <f>G4241-H4241</f>
        <v>0</v>
      </c>
      <c r="J4241" s="17">
        <f>F4241+I4241</f>
        <v>0</v>
      </c>
      <c r="K4241" s="27" t="str">
        <f>IF(E4241&lt;0,"マイナス請求",IF(J4241=1900,"○",IF(J4241=0,"0",IF(J4241&lt;1900,"値引残","要確認"))))</f>
        <v>0</v>
      </c>
      <c r="L4241" s="17">
        <f>J4241</f>
        <v>0</v>
      </c>
      <c r="M4241" s="41"/>
      <c r="N4241" s="17">
        <f>COUNTIFS($B$21:$B$5019,B4241)</f>
        <v>0</v>
      </c>
    </row>
    <row r="4242" spans="1:14" x14ac:dyDescent="0.45">
      <c r="A4242" s="19">
        <v>4222</v>
      </c>
      <c r="B4242" s="54"/>
      <c r="C4242" s="55"/>
      <c r="D4242" s="21"/>
      <c r="E4242" s="21"/>
      <c r="F4242" s="20">
        <f t="shared" ref="F4242:F4250" si="2158">D4242-E4242</f>
        <v>0</v>
      </c>
      <c r="G4242" s="21"/>
      <c r="H4242" s="21"/>
      <c r="I4242" s="20">
        <f t="shared" ref="I4242:I4250" si="2159">G4242-H4242</f>
        <v>0</v>
      </c>
      <c r="J4242" s="20">
        <f t="shared" ref="J4242:J4250" si="2160">F4242+I4242</f>
        <v>0</v>
      </c>
      <c r="K4242" s="25" t="str">
        <f t="shared" ref="K4242:K4250" si="2161">IF(E4242&lt;0,"マイナス請求",IF(J4242=1900,"○",IF(J4242=0,"0",IF(J4242&lt;1900,"値引残","要確認"))))</f>
        <v>0</v>
      </c>
      <c r="L4242" s="20">
        <f t="shared" ref="L4242:L4250" si="2162">J4242</f>
        <v>0</v>
      </c>
      <c r="M4242" s="42"/>
      <c r="N4242" s="20">
        <f>COUNTIFS($B$21:$B$5019,B4242)</f>
        <v>0</v>
      </c>
    </row>
    <row r="4243" spans="1:14" x14ac:dyDescent="0.45">
      <c r="A4243" s="19">
        <v>4223</v>
      </c>
      <c r="B4243" s="54"/>
      <c r="C4243" s="55"/>
      <c r="D4243" s="21"/>
      <c r="E4243" s="21"/>
      <c r="F4243" s="20">
        <f t="shared" si="2158"/>
        <v>0</v>
      </c>
      <c r="G4243" s="21"/>
      <c r="H4243" s="21"/>
      <c r="I4243" s="20">
        <f t="shared" si="2159"/>
        <v>0</v>
      </c>
      <c r="J4243" s="20">
        <f t="shared" si="2160"/>
        <v>0</v>
      </c>
      <c r="K4243" s="25" t="str">
        <f t="shared" si="2161"/>
        <v>0</v>
      </c>
      <c r="L4243" s="20">
        <f t="shared" si="2162"/>
        <v>0</v>
      </c>
      <c r="M4243" s="42"/>
      <c r="N4243" s="20">
        <f>COUNTIFS($B$21:$B$5019,B4243)</f>
        <v>0</v>
      </c>
    </row>
    <row r="4244" spans="1:14" x14ac:dyDescent="0.45">
      <c r="A4244" s="19">
        <v>4224</v>
      </c>
      <c r="B4244" s="54"/>
      <c r="C4244" s="55"/>
      <c r="D4244" s="21"/>
      <c r="E4244" s="21"/>
      <c r="F4244" s="20">
        <f t="shared" si="2158"/>
        <v>0</v>
      </c>
      <c r="G4244" s="21"/>
      <c r="H4244" s="21"/>
      <c r="I4244" s="20">
        <f t="shared" si="2159"/>
        <v>0</v>
      </c>
      <c r="J4244" s="20">
        <f t="shared" si="2160"/>
        <v>0</v>
      </c>
      <c r="K4244" s="25" t="str">
        <f t="shared" si="2161"/>
        <v>0</v>
      </c>
      <c r="L4244" s="20">
        <f t="shared" si="2162"/>
        <v>0</v>
      </c>
      <c r="M4244" s="42"/>
      <c r="N4244" s="20">
        <f>COUNTIFS($B$21:$B$5019,B4244)</f>
        <v>0</v>
      </c>
    </row>
    <row r="4245" spans="1:14" x14ac:dyDescent="0.45">
      <c r="A4245" s="19">
        <v>4225</v>
      </c>
      <c r="B4245" s="54"/>
      <c r="C4245" s="55"/>
      <c r="D4245" s="21"/>
      <c r="E4245" s="21"/>
      <c r="F4245" s="20">
        <f t="shared" si="2158"/>
        <v>0</v>
      </c>
      <c r="G4245" s="21"/>
      <c r="H4245" s="21"/>
      <c r="I4245" s="20">
        <f t="shared" si="2159"/>
        <v>0</v>
      </c>
      <c r="J4245" s="20">
        <f t="shared" si="2160"/>
        <v>0</v>
      </c>
      <c r="K4245" s="25" t="str">
        <f t="shared" si="2161"/>
        <v>0</v>
      </c>
      <c r="L4245" s="20">
        <f t="shared" si="2162"/>
        <v>0</v>
      </c>
      <c r="M4245" s="42"/>
      <c r="N4245" s="20">
        <f>COUNTIFS($B$21:$B$5019,B4245)</f>
        <v>0</v>
      </c>
    </row>
    <row r="4246" spans="1:14" x14ac:dyDescent="0.45">
      <c r="A4246" s="19">
        <v>4226</v>
      </c>
      <c r="B4246" s="54"/>
      <c r="C4246" s="55"/>
      <c r="D4246" s="21"/>
      <c r="E4246" s="21"/>
      <c r="F4246" s="20">
        <f t="shared" si="2158"/>
        <v>0</v>
      </c>
      <c r="G4246" s="21"/>
      <c r="H4246" s="21"/>
      <c r="I4246" s="20">
        <f t="shared" si="2159"/>
        <v>0</v>
      </c>
      <c r="J4246" s="20">
        <f t="shared" si="2160"/>
        <v>0</v>
      </c>
      <c r="K4246" s="25" t="str">
        <f t="shared" si="2161"/>
        <v>0</v>
      </c>
      <c r="L4246" s="20">
        <f t="shared" si="2162"/>
        <v>0</v>
      </c>
      <c r="M4246" s="42"/>
      <c r="N4246" s="20">
        <f>COUNTIFS($B$21:$B$5019,B4246)</f>
        <v>0</v>
      </c>
    </row>
    <row r="4247" spans="1:14" x14ac:dyDescent="0.45">
      <c r="A4247" s="19">
        <v>4227</v>
      </c>
      <c r="B4247" s="54"/>
      <c r="C4247" s="55"/>
      <c r="D4247" s="21"/>
      <c r="E4247" s="21"/>
      <c r="F4247" s="20">
        <f t="shared" si="2158"/>
        <v>0</v>
      </c>
      <c r="G4247" s="21"/>
      <c r="H4247" s="21"/>
      <c r="I4247" s="20">
        <f t="shared" si="2159"/>
        <v>0</v>
      </c>
      <c r="J4247" s="20">
        <f t="shared" si="2160"/>
        <v>0</v>
      </c>
      <c r="K4247" s="25" t="str">
        <f t="shared" si="2161"/>
        <v>0</v>
      </c>
      <c r="L4247" s="20">
        <f t="shared" si="2162"/>
        <v>0</v>
      </c>
      <c r="M4247" s="42"/>
      <c r="N4247" s="20">
        <f>COUNTIFS($B$21:$B$5019,B4247)</f>
        <v>0</v>
      </c>
    </row>
    <row r="4248" spans="1:14" x14ac:dyDescent="0.45">
      <c r="A4248" s="19">
        <v>4228</v>
      </c>
      <c r="B4248" s="54"/>
      <c r="C4248" s="55"/>
      <c r="D4248" s="21"/>
      <c r="E4248" s="21"/>
      <c r="F4248" s="20">
        <f t="shared" si="2158"/>
        <v>0</v>
      </c>
      <c r="G4248" s="21"/>
      <c r="H4248" s="21"/>
      <c r="I4248" s="20">
        <f t="shared" si="2159"/>
        <v>0</v>
      </c>
      <c r="J4248" s="20">
        <f t="shared" si="2160"/>
        <v>0</v>
      </c>
      <c r="K4248" s="25" t="str">
        <f t="shared" si="2161"/>
        <v>0</v>
      </c>
      <c r="L4248" s="20">
        <f t="shared" si="2162"/>
        <v>0</v>
      </c>
      <c r="M4248" s="42"/>
      <c r="N4248" s="20">
        <f>COUNTIFS($B$21:$B$5019,B4248)</f>
        <v>0</v>
      </c>
    </row>
    <row r="4249" spans="1:14" x14ac:dyDescent="0.45">
      <c r="A4249" s="19">
        <v>4229</v>
      </c>
      <c r="B4249" s="54"/>
      <c r="C4249" s="55"/>
      <c r="D4249" s="21"/>
      <c r="E4249" s="21"/>
      <c r="F4249" s="20">
        <f t="shared" si="2158"/>
        <v>0</v>
      </c>
      <c r="G4249" s="21"/>
      <c r="H4249" s="21"/>
      <c r="I4249" s="20">
        <f t="shared" si="2159"/>
        <v>0</v>
      </c>
      <c r="J4249" s="20">
        <f t="shared" si="2160"/>
        <v>0</v>
      </c>
      <c r="K4249" s="25" t="str">
        <f t="shared" si="2161"/>
        <v>0</v>
      </c>
      <c r="L4249" s="20">
        <f t="shared" si="2162"/>
        <v>0</v>
      </c>
      <c r="M4249" s="42"/>
      <c r="N4249" s="20">
        <f>COUNTIFS($B$21:$B$5019,B4249)</f>
        <v>0</v>
      </c>
    </row>
    <row r="4250" spans="1:14" ht="18.600000000000001" thickBot="1" x14ac:dyDescent="0.5">
      <c r="A4250" s="22">
        <v>4230</v>
      </c>
      <c r="B4250" s="56"/>
      <c r="C4250" s="57"/>
      <c r="D4250" s="24"/>
      <c r="E4250" s="24"/>
      <c r="F4250" s="23">
        <f t="shared" si="2158"/>
        <v>0</v>
      </c>
      <c r="G4250" s="24"/>
      <c r="H4250" s="24"/>
      <c r="I4250" s="23">
        <f t="shared" si="2159"/>
        <v>0</v>
      </c>
      <c r="J4250" s="23">
        <f t="shared" si="2160"/>
        <v>0</v>
      </c>
      <c r="K4250" s="26" t="str">
        <f t="shared" si="2161"/>
        <v>0</v>
      </c>
      <c r="L4250" s="23">
        <f t="shared" si="2162"/>
        <v>0</v>
      </c>
      <c r="M4250" s="43"/>
      <c r="N4250" s="23">
        <f>COUNTIFS($B$21:$B$5019,B4250)</f>
        <v>0</v>
      </c>
    </row>
    <row r="4251" spans="1:14" x14ac:dyDescent="0.45">
      <c r="A4251" s="16">
        <v>4231</v>
      </c>
      <c r="B4251" s="52"/>
      <c r="C4251" s="53"/>
      <c r="D4251" s="18"/>
      <c r="E4251" s="18"/>
      <c r="F4251" s="17">
        <f>D4251-E4251</f>
        <v>0</v>
      </c>
      <c r="G4251" s="18"/>
      <c r="H4251" s="18"/>
      <c r="I4251" s="17">
        <f>G4251-H4251</f>
        <v>0</v>
      </c>
      <c r="J4251" s="17">
        <f>F4251+I4251</f>
        <v>0</v>
      </c>
      <c r="K4251" s="27" t="str">
        <f>IF(E4251&lt;0,"マイナス請求",IF(J4251=1900,"○",IF(J4251=0,"0",IF(J4251&lt;1900,"値引残","要確認"))))</f>
        <v>0</v>
      </c>
      <c r="L4251" s="17">
        <f>J4251</f>
        <v>0</v>
      </c>
      <c r="M4251" s="41"/>
      <c r="N4251" s="17">
        <f>COUNTIFS($B$21:$B$5019,B4251)</f>
        <v>0</v>
      </c>
    </row>
    <row r="4252" spans="1:14" x14ac:dyDescent="0.45">
      <c r="A4252" s="19">
        <v>4232</v>
      </c>
      <c r="B4252" s="54"/>
      <c r="C4252" s="55"/>
      <c r="D4252" s="21"/>
      <c r="E4252" s="21"/>
      <c r="F4252" s="20">
        <f t="shared" ref="F4252:F4260" si="2163">D4252-E4252</f>
        <v>0</v>
      </c>
      <c r="G4252" s="21"/>
      <c r="H4252" s="21"/>
      <c r="I4252" s="20">
        <f t="shared" ref="I4252:I4260" si="2164">G4252-H4252</f>
        <v>0</v>
      </c>
      <c r="J4252" s="20">
        <f t="shared" ref="J4252:J4260" si="2165">F4252+I4252</f>
        <v>0</v>
      </c>
      <c r="K4252" s="25" t="str">
        <f t="shared" ref="K4252:K4260" si="2166">IF(E4252&lt;0,"マイナス請求",IF(J4252=1900,"○",IF(J4252=0,"0",IF(J4252&lt;1900,"値引残","要確認"))))</f>
        <v>0</v>
      </c>
      <c r="L4252" s="20">
        <f t="shared" ref="L4252:L4260" si="2167">J4252</f>
        <v>0</v>
      </c>
      <c r="M4252" s="42"/>
      <c r="N4252" s="20">
        <f>COUNTIFS($B$21:$B$5019,B4252)</f>
        <v>0</v>
      </c>
    </row>
    <row r="4253" spans="1:14" x14ac:dyDescent="0.45">
      <c r="A4253" s="19">
        <v>4233</v>
      </c>
      <c r="B4253" s="54"/>
      <c r="C4253" s="55"/>
      <c r="D4253" s="21"/>
      <c r="E4253" s="21"/>
      <c r="F4253" s="20">
        <f t="shared" si="2163"/>
        <v>0</v>
      </c>
      <c r="G4253" s="21"/>
      <c r="H4253" s="21"/>
      <c r="I4253" s="20">
        <f t="shared" si="2164"/>
        <v>0</v>
      </c>
      <c r="J4253" s="20">
        <f t="shared" si="2165"/>
        <v>0</v>
      </c>
      <c r="K4253" s="25" t="str">
        <f t="shared" si="2166"/>
        <v>0</v>
      </c>
      <c r="L4253" s="20">
        <f t="shared" si="2167"/>
        <v>0</v>
      </c>
      <c r="M4253" s="42"/>
      <c r="N4253" s="20">
        <f>COUNTIFS($B$21:$B$5019,B4253)</f>
        <v>0</v>
      </c>
    </row>
    <row r="4254" spans="1:14" x14ac:dyDescent="0.45">
      <c r="A4254" s="19">
        <v>4234</v>
      </c>
      <c r="B4254" s="54"/>
      <c r="C4254" s="55"/>
      <c r="D4254" s="21"/>
      <c r="E4254" s="21"/>
      <c r="F4254" s="20">
        <f t="shared" si="2163"/>
        <v>0</v>
      </c>
      <c r="G4254" s="21"/>
      <c r="H4254" s="21"/>
      <c r="I4254" s="20">
        <f t="shared" si="2164"/>
        <v>0</v>
      </c>
      <c r="J4254" s="20">
        <f t="shared" si="2165"/>
        <v>0</v>
      </c>
      <c r="K4254" s="25" t="str">
        <f t="shared" si="2166"/>
        <v>0</v>
      </c>
      <c r="L4254" s="20">
        <f t="shared" si="2167"/>
        <v>0</v>
      </c>
      <c r="M4254" s="42"/>
      <c r="N4254" s="20">
        <f>COUNTIFS($B$21:$B$5019,B4254)</f>
        <v>0</v>
      </c>
    </row>
    <row r="4255" spans="1:14" x14ac:dyDescent="0.45">
      <c r="A4255" s="19">
        <v>4235</v>
      </c>
      <c r="B4255" s="54"/>
      <c r="C4255" s="55"/>
      <c r="D4255" s="21"/>
      <c r="E4255" s="21"/>
      <c r="F4255" s="20">
        <f t="shared" si="2163"/>
        <v>0</v>
      </c>
      <c r="G4255" s="21"/>
      <c r="H4255" s="21"/>
      <c r="I4255" s="20">
        <f t="shared" si="2164"/>
        <v>0</v>
      </c>
      <c r="J4255" s="20">
        <f t="shared" si="2165"/>
        <v>0</v>
      </c>
      <c r="K4255" s="25" t="str">
        <f t="shared" si="2166"/>
        <v>0</v>
      </c>
      <c r="L4255" s="20">
        <f t="shared" si="2167"/>
        <v>0</v>
      </c>
      <c r="M4255" s="42"/>
      <c r="N4255" s="20">
        <f>COUNTIFS($B$21:$B$5019,B4255)</f>
        <v>0</v>
      </c>
    </row>
    <row r="4256" spans="1:14" x14ac:dyDescent="0.45">
      <c r="A4256" s="19">
        <v>4236</v>
      </c>
      <c r="B4256" s="54"/>
      <c r="C4256" s="55"/>
      <c r="D4256" s="21"/>
      <c r="E4256" s="21"/>
      <c r="F4256" s="20">
        <f t="shared" si="2163"/>
        <v>0</v>
      </c>
      <c r="G4256" s="21"/>
      <c r="H4256" s="21"/>
      <c r="I4256" s="20">
        <f t="shared" si="2164"/>
        <v>0</v>
      </c>
      <c r="J4256" s="20">
        <f t="shared" si="2165"/>
        <v>0</v>
      </c>
      <c r="K4256" s="25" t="str">
        <f t="shared" si="2166"/>
        <v>0</v>
      </c>
      <c r="L4256" s="20">
        <f t="shared" si="2167"/>
        <v>0</v>
      </c>
      <c r="M4256" s="42"/>
      <c r="N4256" s="20">
        <f>COUNTIFS($B$21:$B$5019,B4256)</f>
        <v>0</v>
      </c>
    </row>
    <row r="4257" spans="1:14" x14ac:dyDescent="0.45">
      <c r="A4257" s="19">
        <v>4237</v>
      </c>
      <c r="B4257" s="54"/>
      <c r="C4257" s="55"/>
      <c r="D4257" s="21"/>
      <c r="E4257" s="21"/>
      <c r="F4257" s="20">
        <f t="shared" si="2163"/>
        <v>0</v>
      </c>
      <c r="G4257" s="21"/>
      <c r="H4257" s="21"/>
      <c r="I4257" s="20">
        <f t="shared" si="2164"/>
        <v>0</v>
      </c>
      <c r="J4257" s="20">
        <f t="shared" si="2165"/>
        <v>0</v>
      </c>
      <c r="K4257" s="25" t="str">
        <f t="shared" si="2166"/>
        <v>0</v>
      </c>
      <c r="L4257" s="20">
        <f t="shared" si="2167"/>
        <v>0</v>
      </c>
      <c r="M4257" s="42"/>
      <c r="N4257" s="20">
        <f>COUNTIFS($B$21:$B$5019,B4257)</f>
        <v>0</v>
      </c>
    </row>
    <row r="4258" spans="1:14" x14ac:dyDescent="0.45">
      <c r="A4258" s="19">
        <v>4238</v>
      </c>
      <c r="B4258" s="54"/>
      <c r="C4258" s="55"/>
      <c r="D4258" s="21"/>
      <c r="E4258" s="21"/>
      <c r="F4258" s="20">
        <f t="shared" si="2163"/>
        <v>0</v>
      </c>
      <c r="G4258" s="21"/>
      <c r="H4258" s="21"/>
      <c r="I4258" s="20">
        <f t="shared" si="2164"/>
        <v>0</v>
      </c>
      <c r="J4258" s="20">
        <f t="shared" si="2165"/>
        <v>0</v>
      </c>
      <c r="K4258" s="25" t="str">
        <f t="shared" si="2166"/>
        <v>0</v>
      </c>
      <c r="L4258" s="20">
        <f t="shared" si="2167"/>
        <v>0</v>
      </c>
      <c r="M4258" s="42"/>
      <c r="N4258" s="20">
        <f>COUNTIFS($B$21:$B$5019,B4258)</f>
        <v>0</v>
      </c>
    </row>
    <row r="4259" spans="1:14" x14ac:dyDescent="0.45">
      <c r="A4259" s="19">
        <v>4239</v>
      </c>
      <c r="B4259" s="54"/>
      <c r="C4259" s="55"/>
      <c r="D4259" s="21"/>
      <c r="E4259" s="21"/>
      <c r="F4259" s="20">
        <f t="shared" si="2163"/>
        <v>0</v>
      </c>
      <c r="G4259" s="21"/>
      <c r="H4259" s="21"/>
      <c r="I4259" s="20">
        <f t="shared" si="2164"/>
        <v>0</v>
      </c>
      <c r="J4259" s="20">
        <f t="shared" si="2165"/>
        <v>0</v>
      </c>
      <c r="K4259" s="25" t="str">
        <f t="shared" si="2166"/>
        <v>0</v>
      </c>
      <c r="L4259" s="20">
        <f t="shared" si="2167"/>
        <v>0</v>
      </c>
      <c r="M4259" s="42"/>
      <c r="N4259" s="20">
        <f>COUNTIFS($B$21:$B$5019,B4259)</f>
        <v>0</v>
      </c>
    </row>
    <row r="4260" spans="1:14" ht="18.600000000000001" thickBot="1" x14ac:dyDescent="0.5">
      <c r="A4260" s="22">
        <v>4240</v>
      </c>
      <c r="B4260" s="56"/>
      <c r="C4260" s="57"/>
      <c r="D4260" s="24"/>
      <c r="E4260" s="24"/>
      <c r="F4260" s="23">
        <f t="shared" si="2163"/>
        <v>0</v>
      </c>
      <c r="G4260" s="24"/>
      <c r="H4260" s="24"/>
      <c r="I4260" s="23">
        <f t="shared" si="2164"/>
        <v>0</v>
      </c>
      <c r="J4260" s="23">
        <f t="shared" si="2165"/>
        <v>0</v>
      </c>
      <c r="K4260" s="26" t="str">
        <f t="shared" si="2166"/>
        <v>0</v>
      </c>
      <c r="L4260" s="23">
        <f t="shared" si="2167"/>
        <v>0</v>
      </c>
      <c r="M4260" s="43"/>
      <c r="N4260" s="23">
        <f>COUNTIFS($B$21:$B$5019,B4260)</f>
        <v>0</v>
      </c>
    </row>
    <row r="4261" spans="1:14" x14ac:dyDescent="0.45">
      <c r="A4261" s="16">
        <v>4241</v>
      </c>
      <c r="B4261" s="52"/>
      <c r="C4261" s="53"/>
      <c r="D4261" s="18"/>
      <c r="E4261" s="18"/>
      <c r="F4261" s="17">
        <f>D4261-E4261</f>
        <v>0</v>
      </c>
      <c r="G4261" s="18"/>
      <c r="H4261" s="18"/>
      <c r="I4261" s="17">
        <f>G4261-H4261</f>
        <v>0</v>
      </c>
      <c r="J4261" s="17">
        <f>F4261+I4261</f>
        <v>0</v>
      </c>
      <c r="K4261" s="27" t="str">
        <f>IF(E4261&lt;0,"マイナス請求",IF(J4261=1900,"○",IF(J4261=0,"0",IF(J4261&lt;1900,"値引残","要確認"))))</f>
        <v>0</v>
      </c>
      <c r="L4261" s="17">
        <f>J4261</f>
        <v>0</v>
      </c>
      <c r="M4261" s="41"/>
      <c r="N4261" s="17">
        <f>COUNTIFS($B$21:$B$5019,B4261)</f>
        <v>0</v>
      </c>
    </row>
    <row r="4262" spans="1:14" x14ac:dyDescent="0.45">
      <c r="A4262" s="19">
        <v>4242</v>
      </c>
      <c r="B4262" s="54"/>
      <c r="C4262" s="55"/>
      <c r="D4262" s="21"/>
      <c r="E4262" s="21"/>
      <c r="F4262" s="20">
        <f t="shared" ref="F4262:F4270" si="2168">D4262-E4262</f>
        <v>0</v>
      </c>
      <c r="G4262" s="21"/>
      <c r="H4262" s="21"/>
      <c r="I4262" s="20">
        <f t="shared" ref="I4262:I4270" si="2169">G4262-H4262</f>
        <v>0</v>
      </c>
      <c r="J4262" s="20">
        <f t="shared" ref="J4262:J4270" si="2170">F4262+I4262</f>
        <v>0</v>
      </c>
      <c r="K4262" s="25" t="str">
        <f t="shared" ref="K4262:K4270" si="2171">IF(E4262&lt;0,"マイナス請求",IF(J4262=1900,"○",IF(J4262=0,"0",IF(J4262&lt;1900,"値引残","要確認"))))</f>
        <v>0</v>
      </c>
      <c r="L4262" s="20">
        <f t="shared" ref="L4262:L4270" si="2172">J4262</f>
        <v>0</v>
      </c>
      <c r="M4262" s="42"/>
      <c r="N4262" s="20">
        <f>COUNTIFS($B$21:$B$5019,B4262)</f>
        <v>0</v>
      </c>
    </row>
    <row r="4263" spans="1:14" x14ac:dyDescent="0.45">
      <c r="A4263" s="19">
        <v>4243</v>
      </c>
      <c r="B4263" s="54"/>
      <c r="C4263" s="55"/>
      <c r="D4263" s="21"/>
      <c r="E4263" s="21"/>
      <c r="F4263" s="20">
        <f t="shared" si="2168"/>
        <v>0</v>
      </c>
      <c r="G4263" s="21"/>
      <c r="H4263" s="21"/>
      <c r="I4263" s="20">
        <f t="shared" si="2169"/>
        <v>0</v>
      </c>
      <c r="J4263" s="20">
        <f t="shared" si="2170"/>
        <v>0</v>
      </c>
      <c r="K4263" s="25" t="str">
        <f t="shared" si="2171"/>
        <v>0</v>
      </c>
      <c r="L4263" s="20">
        <f t="shared" si="2172"/>
        <v>0</v>
      </c>
      <c r="M4263" s="42"/>
      <c r="N4263" s="20">
        <f>COUNTIFS($B$21:$B$5019,B4263)</f>
        <v>0</v>
      </c>
    </row>
    <row r="4264" spans="1:14" x14ac:dyDescent="0.45">
      <c r="A4264" s="19">
        <v>4244</v>
      </c>
      <c r="B4264" s="54"/>
      <c r="C4264" s="55"/>
      <c r="D4264" s="21"/>
      <c r="E4264" s="21"/>
      <c r="F4264" s="20">
        <f t="shared" si="2168"/>
        <v>0</v>
      </c>
      <c r="G4264" s="21"/>
      <c r="H4264" s="21"/>
      <c r="I4264" s="20">
        <f t="shared" si="2169"/>
        <v>0</v>
      </c>
      <c r="J4264" s="20">
        <f t="shared" si="2170"/>
        <v>0</v>
      </c>
      <c r="K4264" s="25" t="str">
        <f t="shared" si="2171"/>
        <v>0</v>
      </c>
      <c r="L4264" s="20">
        <f t="shared" si="2172"/>
        <v>0</v>
      </c>
      <c r="M4264" s="42"/>
      <c r="N4264" s="20">
        <f>COUNTIFS($B$21:$B$5019,B4264)</f>
        <v>0</v>
      </c>
    </row>
    <row r="4265" spans="1:14" x14ac:dyDescent="0.45">
      <c r="A4265" s="19">
        <v>4245</v>
      </c>
      <c r="B4265" s="54"/>
      <c r="C4265" s="55"/>
      <c r="D4265" s="21"/>
      <c r="E4265" s="21"/>
      <c r="F4265" s="20">
        <f t="shared" si="2168"/>
        <v>0</v>
      </c>
      <c r="G4265" s="21"/>
      <c r="H4265" s="21"/>
      <c r="I4265" s="20">
        <f t="shared" si="2169"/>
        <v>0</v>
      </c>
      <c r="J4265" s="20">
        <f t="shared" si="2170"/>
        <v>0</v>
      </c>
      <c r="K4265" s="25" t="str">
        <f t="shared" si="2171"/>
        <v>0</v>
      </c>
      <c r="L4265" s="20">
        <f t="shared" si="2172"/>
        <v>0</v>
      </c>
      <c r="M4265" s="42"/>
      <c r="N4265" s="20">
        <f>COUNTIFS($B$21:$B$5019,B4265)</f>
        <v>0</v>
      </c>
    </row>
    <row r="4266" spans="1:14" x14ac:dyDescent="0.45">
      <c r="A4266" s="19">
        <v>4246</v>
      </c>
      <c r="B4266" s="54"/>
      <c r="C4266" s="55"/>
      <c r="D4266" s="21"/>
      <c r="E4266" s="21"/>
      <c r="F4266" s="20">
        <f t="shared" si="2168"/>
        <v>0</v>
      </c>
      <c r="G4266" s="21"/>
      <c r="H4266" s="21"/>
      <c r="I4266" s="20">
        <f t="shared" si="2169"/>
        <v>0</v>
      </c>
      <c r="J4266" s="20">
        <f t="shared" si="2170"/>
        <v>0</v>
      </c>
      <c r="K4266" s="25" t="str">
        <f t="shared" si="2171"/>
        <v>0</v>
      </c>
      <c r="L4266" s="20">
        <f t="shared" si="2172"/>
        <v>0</v>
      </c>
      <c r="M4266" s="42"/>
      <c r="N4266" s="20">
        <f>COUNTIFS($B$21:$B$5019,B4266)</f>
        <v>0</v>
      </c>
    </row>
    <row r="4267" spans="1:14" x14ac:dyDescent="0.45">
      <c r="A4267" s="19">
        <v>4247</v>
      </c>
      <c r="B4267" s="54"/>
      <c r="C4267" s="55"/>
      <c r="D4267" s="21"/>
      <c r="E4267" s="21"/>
      <c r="F4267" s="20">
        <f t="shared" si="2168"/>
        <v>0</v>
      </c>
      <c r="G4267" s="21"/>
      <c r="H4267" s="21"/>
      <c r="I4267" s="20">
        <f t="shared" si="2169"/>
        <v>0</v>
      </c>
      <c r="J4267" s="20">
        <f t="shared" si="2170"/>
        <v>0</v>
      </c>
      <c r="K4267" s="25" t="str">
        <f t="shared" si="2171"/>
        <v>0</v>
      </c>
      <c r="L4267" s="20">
        <f t="shared" si="2172"/>
        <v>0</v>
      </c>
      <c r="M4267" s="42"/>
      <c r="N4267" s="20">
        <f>COUNTIFS($B$21:$B$5019,B4267)</f>
        <v>0</v>
      </c>
    </row>
    <row r="4268" spans="1:14" x14ac:dyDescent="0.45">
      <c r="A4268" s="19">
        <v>4248</v>
      </c>
      <c r="B4268" s="54"/>
      <c r="C4268" s="55"/>
      <c r="D4268" s="21"/>
      <c r="E4268" s="21"/>
      <c r="F4268" s="20">
        <f t="shared" si="2168"/>
        <v>0</v>
      </c>
      <c r="G4268" s="21"/>
      <c r="H4268" s="21"/>
      <c r="I4268" s="20">
        <f t="shared" si="2169"/>
        <v>0</v>
      </c>
      <c r="J4268" s="20">
        <f t="shared" si="2170"/>
        <v>0</v>
      </c>
      <c r="K4268" s="25" t="str">
        <f t="shared" si="2171"/>
        <v>0</v>
      </c>
      <c r="L4268" s="20">
        <f t="shared" si="2172"/>
        <v>0</v>
      </c>
      <c r="M4268" s="42"/>
      <c r="N4268" s="20">
        <f>COUNTIFS($B$21:$B$5019,B4268)</f>
        <v>0</v>
      </c>
    </row>
    <row r="4269" spans="1:14" x14ac:dyDescent="0.45">
      <c r="A4269" s="19">
        <v>4249</v>
      </c>
      <c r="B4269" s="54"/>
      <c r="C4269" s="55"/>
      <c r="D4269" s="21"/>
      <c r="E4269" s="21"/>
      <c r="F4269" s="20">
        <f t="shared" si="2168"/>
        <v>0</v>
      </c>
      <c r="G4269" s="21"/>
      <c r="H4269" s="21"/>
      <c r="I4269" s="20">
        <f t="shared" si="2169"/>
        <v>0</v>
      </c>
      <c r="J4269" s="20">
        <f t="shared" si="2170"/>
        <v>0</v>
      </c>
      <c r="K4269" s="25" t="str">
        <f t="shared" si="2171"/>
        <v>0</v>
      </c>
      <c r="L4269" s="20">
        <f t="shared" si="2172"/>
        <v>0</v>
      </c>
      <c r="M4269" s="42"/>
      <c r="N4269" s="20">
        <f>COUNTIFS($B$21:$B$5019,B4269)</f>
        <v>0</v>
      </c>
    </row>
    <row r="4270" spans="1:14" ht="18.600000000000001" thickBot="1" x14ac:dyDescent="0.5">
      <c r="A4270" s="22">
        <v>4250</v>
      </c>
      <c r="B4270" s="56"/>
      <c r="C4270" s="57"/>
      <c r="D4270" s="24"/>
      <c r="E4270" s="24"/>
      <c r="F4270" s="23">
        <f t="shared" si="2168"/>
        <v>0</v>
      </c>
      <c r="G4270" s="24"/>
      <c r="H4270" s="24"/>
      <c r="I4270" s="23">
        <f t="shared" si="2169"/>
        <v>0</v>
      </c>
      <c r="J4270" s="23">
        <f t="shared" si="2170"/>
        <v>0</v>
      </c>
      <c r="K4270" s="26" t="str">
        <f t="shared" si="2171"/>
        <v>0</v>
      </c>
      <c r="L4270" s="23">
        <f t="shared" si="2172"/>
        <v>0</v>
      </c>
      <c r="M4270" s="43"/>
      <c r="N4270" s="23">
        <f>COUNTIFS($B$21:$B$5019,B4270)</f>
        <v>0</v>
      </c>
    </row>
    <row r="4271" spans="1:14" x14ac:dyDescent="0.45">
      <c r="A4271" s="16">
        <v>4251</v>
      </c>
      <c r="B4271" s="52"/>
      <c r="C4271" s="53"/>
      <c r="D4271" s="18"/>
      <c r="E4271" s="18"/>
      <c r="F4271" s="17">
        <f>D4271-E4271</f>
        <v>0</v>
      </c>
      <c r="G4271" s="18"/>
      <c r="H4271" s="18"/>
      <c r="I4271" s="17">
        <f>G4271-H4271</f>
        <v>0</v>
      </c>
      <c r="J4271" s="17">
        <f>F4271+I4271</f>
        <v>0</v>
      </c>
      <c r="K4271" s="27" t="str">
        <f>IF(E4271&lt;0,"マイナス請求",IF(J4271=1900,"○",IF(J4271=0,"0",IF(J4271&lt;1900,"値引残","要確認"))))</f>
        <v>0</v>
      </c>
      <c r="L4271" s="17">
        <f>J4271</f>
        <v>0</v>
      </c>
      <c r="M4271" s="41"/>
      <c r="N4271" s="17">
        <f>COUNTIFS($B$21:$B$5019,B4271)</f>
        <v>0</v>
      </c>
    </row>
    <row r="4272" spans="1:14" x14ac:dyDescent="0.45">
      <c r="A4272" s="19">
        <v>4252</v>
      </c>
      <c r="B4272" s="54"/>
      <c r="C4272" s="55"/>
      <c r="D4272" s="21"/>
      <c r="E4272" s="21"/>
      <c r="F4272" s="20">
        <f t="shared" ref="F4272:F4280" si="2173">D4272-E4272</f>
        <v>0</v>
      </c>
      <c r="G4272" s="21"/>
      <c r="H4272" s="21"/>
      <c r="I4272" s="20">
        <f t="shared" ref="I4272:I4280" si="2174">G4272-H4272</f>
        <v>0</v>
      </c>
      <c r="J4272" s="20">
        <f t="shared" ref="J4272:J4280" si="2175">F4272+I4272</f>
        <v>0</v>
      </c>
      <c r="K4272" s="25" t="str">
        <f t="shared" ref="K4272:K4280" si="2176">IF(E4272&lt;0,"マイナス請求",IF(J4272=1900,"○",IF(J4272=0,"0",IF(J4272&lt;1900,"値引残","要確認"))))</f>
        <v>0</v>
      </c>
      <c r="L4272" s="20">
        <f t="shared" ref="L4272:L4280" si="2177">J4272</f>
        <v>0</v>
      </c>
      <c r="M4272" s="42"/>
      <c r="N4272" s="20">
        <f>COUNTIFS($B$21:$B$5019,B4272)</f>
        <v>0</v>
      </c>
    </row>
    <row r="4273" spans="1:14" x14ac:dyDescent="0.45">
      <c r="A4273" s="19">
        <v>4253</v>
      </c>
      <c r="B4273" s="54"/>
      <c r="C4273" s="55"/>
      <c r="D4273" s="21"/>
      <c r="E4273" s="21"/>
      <c r="F4273" s="20">
        <f t="shared" si="2173"/>
        <v>0</v>
      </c>
      <c r="G4273" s="21"/>
      <c r="H4273" s="21"/>
      <c r="I4273" s="20">
        <f t="shared" si="2174"/>
        <v>0</v>
      </c>
      <c r="J4273" s="20">
        <f t="shared" si="2175"/>
        <v>0</v>
      </c>
      <c r="K4273" s="25" t="str">
        <f t="shared" si="2176"/>
        <v>0</v>
      </c>
      <c r="L4273" s="20">
        <f t="shared" si="2177"/>
        <v>0</v>
      </c>
      <c r="M4273" s="42"/>
      <c r="N4273" s="20">
        <f>COUNTIFS($B$21:$B$5019,B4273)</f>
        <v>0</v>
      </c>
    </row>
    <row r="4274" spans="1:14" x14ac:dyDescent="0.45">
      <c r="A4274" s="19">
        <v>4254</v>
      </c>
      <c r="B4274" s="54"/>
      <c r="C4274" s="55"/>
      <c r="D4274" s="21"/>
      <c r="E4274" s="21"/>
      <c r="F4274" s="20">
        <f t="shared" si="2173"/>
        <v>0</v>
      </c>
      <c r="G4274" s="21"/>
      <c r="H4274" s="21"/>
      <c r="I4274" s="20">
        <f t="shared" si="2174"/>
        <v>0</v>
      </c>
      <c r="J4274" s="20">
        <f t="shared" si="2175"/>
        <v>0</v>
      </c>
      <c r="K4274" s="25" t="str">
        <f t="shared" si="2176"/>
        <v>0</v>
      </c>
      <c r="L4274" s="20">
        <f t="shared" si="2177"/>
        <v>0</v>
      </c>
      <c r="M4274" s="42"/>
      <c r="N4274" s="20">
        <f>COUNTIFS($B$21:$B$5019,B4274)</f>
        <v>0</v>
      </c>
    </row>
    <row r="4275" spans="1:14" x14ac:dyDescent="0.45">
      <c r="A4275" s="19">
        <v>4255</v>
      </c>
      <c r="B4275" s="54"/>
      <c r="C4275" s="55"/>
      <c r="D4275" s="21"/>
      <c r="E4275" s="21"/>
      <c r="F4275" s="20">
        <f t="shared" si="2173"/>
        <v>0</v>
      </c>
      <c r="G4275" s="21"/>
      <c r="H4275" s="21"/>
      <c r="I4275" s="20">
        <f t="shared" si="2174"/>
        <v>0</v>
      </c>
      <c r="J4275" s="20">
        <f t="shared" si="2175"/>
        <v>0</v>
      </c>
      <c r="K4275" s="25" t="str">
        <f t="shared" si="2176"/>
        <v>0</v>
      </c>
      <c r="L4275" s="20">
        <f t="shared" si="2177"/>
        <v>0</v>
      </c>
      <c r="M4275" s="42"/>
      <c r="N4275" s="20">
        <f>COUNTIFS($B$21:$B$5019,B4275)</f>
        <v>0</v>
      </c>
    </row>
    <row r="4276" spans="1:14" x14ac:dyDescent="0.45">
      <c r="A4276" s="19">
        <v>4256</v>
      </c>
      <c r="B4276" s="54"/>
      <c r="C4276" s="55"/>
      <c r="D4276" s="21"/>
      <c r="E4276" s="21"/>
      <c r="F4276" s="20">
        <f t="shared" si="2173"/>
        <v>0</v>
      </c>
      <c r="G4276" s="21"/>
      <c r="H4276" s="21"/>
      <c r="I4276" s="20">
        <f t="shared" si="2174"/>
        <v>0</v>
      </c>
      <c r="J4276" s="20">
        <f t="shared" si="2175"/>
        <v>0</v>
      </c>
      <c r="K4276" s="25" t="str">
        <f t="shared" si="2176"/>
        <v>0</v>
      </c>
      <c r="L4276" s="20">
        <f t="shared" si="2177"/>
        <v>0</v>
      </c>
      <c r="M4276" s="42"/>
      <c r="N4276" s="20">
        <f>COUNTIFS($B$21:$B$5019,B4276)</f>
        <v>0</v>
      </c>
    </row>
    <row r="4277" spans="1:14" x14ac:dyDescent="0.45">
      <c r="A4277" s="19">
        <v>4257</v>
      </c>
      <c r="B4277" s="54"/>
      <c r="C4277" s="55"/>
      <c r="D4277" s="21"/>
      <c r="E4277" s="21"/>
      <c r="F4277" s="20">
        <f t="shared" si="2173"/>
        <v>0</v>
      </c>
      <c r="G4277" s="21"/>
      <c r="H4277" s="21"/>
      <c r="I4277" s="20">
        <f t="shared" si="2174"/>
        <v>0</v>
      </c>
      <c r="J4277" s="20">
        <f t="shared" si="2175"/>
        <v>0</v>
      </c>
      <c r="K4277" s="25" t="str">
        <f t="shared" si="2176"/>
        <v>0</v>
      </c>
      <c r="L4277" s="20">
        <f t="shared" si="2177"/>
        <v>0</v>
      </c>
      <c r="M4277" s="42"/>
      <c r="N4277" s="20">
        <f>COUNTIFS($B$21:$B$5019,B4277)</f>
        <v>0</v>
      </c>
    </row>
    <row r="4278" spans="1:14" x14ac:dyDescent="0.45">
      <c r="A4278" s="19">
        <v>4258</v>
      </c>
      <c r="B4278" s="54"/>
      <c r="C4278" s="55"/>
      <c r="D4278" s="21"/>
      <c r="E4278" s="21"/>
      <c r="F4278" s="20">
        <f t="shared" si="2173"/>
        <v>0</v>
      </c>
      <c r="G4278" s="21"/>
      <c r="H4278" s="21"/>
      <c r="I4278" s="20">
        <f t="shared" si="2174"/>
        <v>0</v>
      </c>
      <c r="J4278" s="20">
        <f t="shared" si="2175"/>
        <v>0</v>
      </c>
      <c r="K4278" s="25" t="str">
        <f t="shared" si="2176"/>
        <v>0</v>
      </c>
      <c r="L4278" s="20">
        <f t="shared" si="2177"/>
        <v>0</v>
      </c>
      <c r="M4278" s="42"/>
      <c r="N4278" s="20">
        <f>COUNTIFS($B$21:$B$5019,B4278)</f>
        <v>0</v>
      </c>
    </row>
    <row r="4279" spans="1:14" x14ac:dyDescent="0.45">
      <c r="A4279" s="19">
        <v>4259</v>
      </c>
      <c r="B4279" s="54"/>
      <c r="C4279" s="55"/>
      <c r="D4279" s="21"/>
      <c r="E4279" s="21"/>
      <c r="F4279" s="20">
        <f t="shared" si="2173"/>
        <v>0</v>
      </c>
      <c r="G4279" s="21"/>
      <c r="H4279" s="21"/>
      <c r="I4279" s="20">
        <f t="shared" si="2174"/>
        <v>0</v>
      </c>
      <c r="J4279" s="20">
        <f t="shared" si="2175"/>
        <v>0</v>
      </c>
      <c r="K4279" s="25" t="str">
        <f t="shared" si="2176"/>
        <v>0</v>
      </c>
      <c r="L4279" s="20">
        <f t="shared" si="2177"/>
        <v>0</v>
      </c>
      <c r="M4279" s="42"/>
      <c r="N4279" s="20">
        <f>COUNTIFS($B$21:$B$5019,B4279)</f>
        <v>0</v>
      </c>
    </row>
    <row r="4280" spans="1:14" ht="18.600000000000001" thickBot="1" x14ac:dyDescent="0.5">
      <c r="A4280" s="22">
        <v>4260</v>
      </c>
      <c r="B4280" s="56"/>
      <c r="C4280" s="57"/>
      <c r="D4280" s="24"/>
      <c r="E4280" s="24"/>
      <c r="F4280" s="23">
        <f t="shared" si="2173"/>
        <v>0</v>
      </c>
      <c r="G4280" s="24"/>
      <c r="H4280" s="24"/>
      <c r="I4280" s="23">
        <f t="shared" si="2174"/>
        <v>0</v>
      </c>
      <c r="J4280" s="23">
        <f t="shared" si="2175"/>
        <v>0</v>
      </c>
      <c r="K4280" s="26" t="str">
        <f t="shared" si="2176"/>
        <v>0</v>
      </c>
      <c r="L4280" s="23">
        <f t="shared" si="2177"/>
        <v>0</v>
      </c>
      <c r="M4280" s="43"/>
      <c r="N4280" s="23">
        <f>COUNTIFS($B$21:$B$5019,B4280)</f>
        <v>0</v>
      </c>
    </row>
    <row r="4281" spans="1:14" x14ac:dyDescent="0.45">
      <c r="A4281" s="16">
        <v>4261</v>
      </c>
      <c r="B4281" s="52"/>
      <c r="C4281" s="53"/>
      <c r="D4281" s="18"/>
      <c r="E4281" s="18"/>
      <c r="F4281" s="17">
        <f>D4281-E4281</f>
        <v>0</v>
      </c>
      <c r="G4281" s="18"/>
      <c r="H4281" s="18"/>
      <c r="I4281" s="17">
        <f>G4281-H4281</f>
        <v>0</v>
      </c>
      <c r="J4281" s="17">
        <f>F4281+I4281</f>
        <v>0</v>
      </c>
      <c r="K4281" s="27" t="str">
        <f>IF(E4281&lt;0,"マイナス請求",IF(J4281=1900,"○",IF(J4281=0,"0",IF(J4281&lt;1900,"値引残","要確認"))))</f>
        <v>0</v>
      </c>
      <c r="L4281" s="17">
        <f>J4281</f>
        <v>0</v>
      </c>
      <c r="M4281" s="41"/>
      <c r="N4281" s="17">
        <f>COUNTIFS($B$21:$B$5019,B4281)</f>
        <v>0</v>
      </c>
    </row>
    <row r="4282" spans="1:14" x14ac:dyDescent="0.45">
      <c r="A4282" s="19">
        <v>4262</v>
      </c>
      <c r="B4282" s="54"/>
      <c r="C4282" s="55"/>
      <c r="D4282" s="21"/>
      <c r="E4282" s="21"/>
      <c r="F4282" s="20">
        <f t="shared" ref="F4282:F4290" si="2178">D4282-E4282</f>
        <v>0</v>
      </c>
      <c r="G4282" s="21"/>
      <c r="H4282" s="21"/>
      <c r="I4282" s="20">
        <f t="shared" ref="I4282:I4290" si="2179">G4282-H4282</f>
        <v>0</v>
      </c>
      <c r="J4282" s="20">
        <f t="shared" ref="J4282:J4290" si="2180">F4282+I4282</f>
        <v>0</v>
      </c>
      <c r="K4282" s="25" t="str">
        <f t="shared" ref="K4282:K4290" si="2181">IF(E4282&lt;0,"マイナス請求",IF(J4282=1900,"○",IF(J4282=0,"0",IF(J4282&lt;1900,"値引残","要確認"))))</f>
        <v>0</v>
      </c>
      <c r="L4282" s="20">
        <f t="shared" ref="L4282:L4290" si="2182">J4282</f>
        <v>0</v>
      </c>
      <c r="M4282" s="42"/>
      <c r="N4282" s="20">
        <f>COUNTIFS($B$21:$B$5019,B4282)</f>
        <v>0</v>
      </c>
    </row>
    <row r="4283" spans="1:14" x14ac:dyDescent="0.45">
      <c r="A4283" s="19">
        <v>4263</v>
      </c>
      <c r="B4283" s="54"/>
      <c r="C4283" s="55"/>
      <c r="D4283" s="21"/>
      <c r="E4283" s="21"/>
      <c r="F4283" s="20">
        <f t="shared" si="2178"/>
        <v>0</v>
      </c>
      <c r="G4283" s="21"/>
      <c r="H4283" s="21"/>
      <c r="I4283" s="20">
        <f t="shared" si="2179"/>
        <v>0</v>
      </c>
      <c r="J4283" s="20">
        <f t="shared" si="2180"/>
        <v>0</v>
      </c>
      <c r="K4283" s="25" t="str">
        <f t="shared" si="2181"/>
        <v>0</v>
      </c>
      <c r="L4283" s="20">
        <f t="shared" si="2182"/>
        <v>0</v>
      </c>
      <c r="M4283" s="42"/>
      <c r="N4283" s="20">
        <f>COUNTIFS($B$21:$B$5019,B4283)</f>
        <v>0</v>
      </c>
    </row>
    <row r="4284" spans="1:14" x14ac:dyDescent="0.45">
      <c r="A4284" s="19">
        <v>4264</v>
      </c>
      <c r="B4284" s="54"/>
      <c r="C4284" s="55"/>
      <c r="D4284" s="21"/>
      <c r="E4284" s="21"/>
      <c r="F4284" s="20">
        <f t="shared" si="2178"/>
        <v>0</v>
      </c>
      <c r="G4284" s="21"/>
      <c r="H4284" s="21"/>
      <c r="I4284" s="20">
        <f t="shared" si="2179"/>
        <v>0</v>
      </c>
      <c r="J4284" s="20">
        <f t="shared" si="2180"/>
        <v>0</v>
      </c>
      <c r="K4284" s="25" t="str">
        <f t="shared" si="2181"/>
        <v>0</v>
      </c>
      <c r="L4284" s="20">
        <f t="shared" si="2182"/>
        <v>0</v>
      </c>
      <c r="M4284" s="42"/>
      <c r="N4284" s="20">
        <f>COUNTIFS($B$21:$B$5019,B4284)</f>
        <v>0</v>
      </c>
    </row>
    <row r="4285" spans="1:14" x14ac:dyDescent="0.45">
      <c r="A4285" s="19">
        <v>4265</v>
      </c>
      <c r="B4285" s="54"/>
      <c r="C4285" s="55"/>
      <c r="D4285" s="21"/>
      <c r="E4285" s="21"/>
      <c r="F4285" s="20">
        <f t="shared" si="2178"/>
        <v>0</v>
      </c>
      <c r="G4285" s="21"/>
      <c r="H4285" s="21"/>
      <c r="I4285" s="20">
        <f t="shared" si="2179"/>
        <v>0</v>
      </c>
      <c r="J4285" s="20">
        <f t="shared" si="2180"/>
        <v>0</v>
      </c>
      <c r="K4285" s="25" t="str">
        <f t="shared" si="2181"/>
        <v>0</v>
      </c>
      <c r="L4285" s="20">
        <f t="shared" si="2182"/>
        <v>0</v>
      </c>
      <c r="M4285" s="42"/>
      <c r="N4285" s="20">
        <f>COUNTIFS($B$21:$B$5019,B4285)</f>
        <v>0</v>
      </c>
    </row>
    <row r="4286" spans="1:14" x14ac:dyDescent="0.45">
      <c r="A4286" s="19">
        <v>4266</v>
      </c>
      <c r="B4286" s="54"/>
      <c r="C4286" s="55"/>
      <c r="D4286" s="21"/>
      <c r="E4286" s="21"/>
      <c r="F4286" s="20">
        <f t="shared" si="2178"/>
        <v>0</v>
      </c>
      <c r="G4286" s="21"/>
      <c r="H4286" s="21"/>
      <c r="I4286" s="20">
        <f t="shared" si="2179"/>
        <v>0</v>
      </c>
      <c r="J4286" s="20">
        <f t="shared" si="2180"/>
        <v>0</v>
      </c>
      <c r="K4286" s="25" t="str">
        <f t="shared" si="2181"/>
        <v>0</v>
      </c>
      <c r="L4286" s="20">
        <f t="shared" si="2182"/>
        <v>0</v>
      </c>
      <c r="M4286" s="42"/>
      <c r="N4286" s="20">
        <f>COUNTIFS($B$21:$B$5019,B4286)</f>
        <v>0</v>
      </c>
    </row>
    <row r="4287" spans="1:14" x14ac:dyDescent="0.45">
      <c r="A4287" s="19">
        <v>4267</v>
      </c>
      <c r="B4287" s="54"/>
      <c r="C4287" s="55"/>
      <c r="D4287" s="21"/>
      <c r="E4287" s="21"/>
      <c r="F4287" s="20">
        <f t="shared" si="2178"/>
        <v>0</v>
      </c>
      <c r="G4287" s="21"/>
      <c r="H4287" s="21"/>
      <c r="I4287" s="20">
        <f t="shared" si="2179"/>
        <v>0</v>
      </c>
      <c r="J4287" s="20">
        <f t="shared" si="2180"/>
        <v>0</v>
      </c>
      <c r="K4287" s="25" t="str">
        <f t="shared" si="2181"/>
        <v>0</v>
      </c>
      <c r="L4287" s="20">
        <f t="shared" si="2182"/>
        <v>0</v>
      </c>
      <c r="M4287" s="42"/>
      <c r="N4287" s="20">
        <f>COUNTIFS($B$21:$B$5019,B4287)</f>
        <v>0</v>
      </c>
    </row>
    <row r="4288" spans="1:14" x14ac:dyDescent="0.45">
      <c r="A4288" s="19">
        <v>4268</v>
      </c>
      <c r="B4288" s="54"/>
      <c r="C4288" s="55"/>
      <c r="D4288" s="21"/>
      <c r="E4288" s="21"/>
      <c r="F4288" s="20">
        <f t="shared" si="2178"/>
        <v>0</v>
      </c>
      <c r="G4288" s="21"/>
      <c r="H4288" s="21"/>
      <c r="I4288" s="20">
        <f t="shared" si="2179"/>
        <v>0</v>
      </c>
      <c r="J4288" s="20">
        <f t="shared" si="2180"/>
        <v>0</v>
      </c>
      <c r="K4288" s="25" t="str">
        <f t="shared" si="2181"/>
        <v>0</v>
      </c>
      <c r="L4288" s="20">
        <f t="shared" si="2182"/>
        <v>0</v>
      </c>
      <c r="M4288" s="42"/>
      <c r="N4288" s="20">
        <f>COUNTIFS($B$21:$B$5019,B4288)</f>
        <v>0</v>
      </c>
    </row>
    <row r="4289" spans="1:14" x14ac:dyDescent="0.45">
      <c r="A4289" s="19">
        <v>4269</v>
      </c>
      <c r="B4289" s="54"/>
      <c r="C4289" s="55"/>
      <c r="D4289" s="21"/>
      <c r="E4289" s="21"/>
      <c r="F4289" s="20">
        <f t="shared" si="2178"/>
        <v>0</v>
      </c>
      <c r="G4289" s="21"/>
      <c r="H4289" s="21"/>
      <c r="I4289" s="20">
        <f t="shared" si="2179"/>
        <v>0</v>
      </c>
      <c r="J4289" s="20">
        <f t="shared" si="2180"/>
        <v>0</v>
      </c>
      <c r="K4289" s="25" t="str">
        <f t="shared" si="2181"/>
        <v>0</v>
      </c>
      <c r="L4289" s="20">
        <f t="shared" si="2182"/>
        <v>0</v>
      </c>
      <c r="M4289" s="42"/>
      <c r="N4289" s="20">
        <f>COUNTIFS($B$21:$B$5019,B4289)</f>
        <v>0</v>
      </c>
    </row>
    <row r="4290" spans="1:14" ht="18.600000000000001" thickBot="1" x14ac:dyDescent="0.5">
      <c r="A4290" s="22">
        <v>4270</v>
      </c>
      <c r="B4290" s="56"/>
      <c r="C4290" s="57"/>
      <c r="D4290" s="24"/>
      <c r="E4290" s="24"/>
      <c r="F4290" s="23">
        <f t="shared" si="2178"/>
        <v>0</v>
      </c>
      <c r="G4290" s="24"/>
      <c r="H4290" s="24"/>
      <c r="I4290" s="23">
        <f t="shared" si="2179"/>
        <v>0</v>
      </c>
      <c r="J4290" s="23">
        <f t="shared" si="2180"/>
        <v>0</v>
      </c>
      <c r="K4290" s="26" t="str">
        <f t="shared" si="2181"/>
        <v>0</v>
      </c>
      <c r="L4290" s="23">
        <f t="shared" si="2182"/>
        <v>0</v>
      </c>
      <c r="M4290" s="43"/>
      <c r="N4290" s="23">
        <f>COUNTIFS($B$21:$B$5019,B4290)</f>
        <v>0</v>
      </c>
    </row>
    <row r="4291" spans="1:14" x14ac:dyDescent="0.45">
      <c r="A4291" s="16">
        <v>4271</v>
      </c>
      <c r="B4291" s="52"/>
      <c r="C4291" s="53"/>
      <c r="D4291" s="18"/>
      <c r="E4291" s="18"/>
      <c r="F4291" s="17">
        <f>D4291-E4291</f>
        <v>0</v>
      </c>
      <c r="G4291" s="18"/>
      <c r="H4291" s="18"/>
      <c r="I4291" s="17">
        <f>G4291-H4291</f>
        <v>0</v>
      </c>
      <c r="J4291" s="17">
        <f>F4291+I4291</f>
        <v>0</v>
      </c>
      <c r="K4291" s="27" t="str">
        <f>IF(E4291&lt;0,"マイナス請求",IF(J4291=1900,"○",IF(J4291=0,"0",IF(J4291&lt;1900,"値引残","要確認"))))</f>
        <v>0</v>
      </c>
      <c r="L4291" s="17">
        <f>J4291</f>
        <v>0</v>
      </c>
      <c r="M4291" s="41"/>
      <c r="N4291" s="17">
        <f>COUNTIFS($B$21:$B$5019,B4291)</f>
        <v>0</v>
      </c>
    </row>
    <row r="4292" spans="1:14" x14ac:dyDescent="0.45">
      <c r="A4292" s="19">
        <v>4272</v>
      </c>
      <c r="B4292" s="54"/>
      <c r="C4292" s="55"/>
      <c r="D4292" s="21"/>
      <c r="E4292" s="21"/>
      <c r="F4292" s="20">
        <f t="shared" ref="F4292:F4300" si="2183">D4292-E4292</f>
        <v>0</v>
      </c>
      <c r="G4292" s="21"/>
      <c r="H4292" s="21"/>
      <c r="I4292" s="20">
        <f t="shared" ref="I4292:I4300" si="2184">G4292-H4292</f>
        <v>0</v>
      </c>
      <c r="J4292" s="20">
        <f t="shared" ref="J4292:J4300" si="2185">F4292+I4292</f>
        <v>0</v>
      </c>
      <c r="K4292" s="25" t="str">
        <f t="shared" ref="K4292:K4300" si="2186">IF(E4292&lt;0,"マイナス請求",IF(J4292=1900,"○",IF(J4292=0,"0",IF(J4292&lt;1900,"値引残","要確認"))))</f>
        <v>0</v>
      </c>
      <c r="L4292" s="20">
        <f t="shared" ref="L4292:L4300" si="2187">J4292</f>
        <v>0</v>
      </c>
      <c r="M4292" s="42"/>
      <c r="N4292" s="20">
        <f>COUNTIFS($B$21:$B$5019,B4292)</f>
        <v>0</v>
      </c>
    </row>
    <row r="4293" spans="1:14" x14ac:dyDescent="0.45">
      <c r="A4293" s="19">
        <v>4273</v>
      </c>
      <c r="B4293" s="54"/>
      <c r="C4293" s="55"/>
      <c r="D4293" s="21"/>
      <c r="E4293" s="21"/>
      <c r="F4293" s="20">
        <f t="shared" si="2183"/>
        <v>0</v>
      </c>
      <c r="G4293" s="21"/>
      <c r="H4293" s="21"/>
      <c r="I4293" s="20">
        <f t="shared" si="2184"/>
        <v>0</v>
      </c>
      <c r="J4293" s="20">
        <f t="shared" si="2185"/>
        <v>0</v>
      </c>
      <c r="K4293" s="25" t="str">
        <f t="shared" si="2186"/>
        <v>0</v>
      </c>
      <c r="L4293" s="20">
        <f t="shared" si="2187"/>
        <v>0</v>
      </c>
      <c r="M4293" s="42"/>
      <c r="N4293" s="20">
        <f>COUNTIFS($B$21:$B$5019,B4293)</f>
        <v>0</v>
      </c>
    </row>
    <row r="4294" spans="1:14" x14ac:dyDescent="0.45">
      <c r="A4294" s="19">
        <v>4274</v>
      </c>
      <c r="B4294" s="54"/>
      <c r="C4294" s="55"/>
      <c r="D4294" s="21"/>
      <c r="E4294" s="21"/>
      <c r="F4294" s="20">
        <f t="shared" si="2183"/>
        <v>0</v>
      </c>
      <c r="G4294" s="21"/>
      <c r="H4294" s="21"/>
      <c r="I4294" s="20">
        <f t="shared" si="2184"/>
        <v>0</v>
      </c>
      <c r="J4294" s="20">
        <f t="shared" si="2185"/>
        <v>0</v>
      </c>
      <c r="K4294" s="25" t="str">
        <f t="shared" si="2186"/>
        <v>0</v>
      </c>
      <c r="L4294" s="20">
        <f t="shared" si="2187"/>
        <v>0</v>
      </c>
      <c r="M4294" s="42"/>
      <c r="N4294" s="20">
        <f>COUNTIFS($B$21:$B$5019,B4294)</f>
        <v>0</v>
      </c>
    </row>
    <row r="4295" spans="1:14" x14ac:dyDescent="0.45">
      <c r="A4295" s="19">
        <v>4275</v>
      </c>
      <c r="B4295" s="54"/>
      <c r="C4295" s="55"/>
      <c r="D4295" s="21"/>
      <c r="E4295" s="21"/>
      <c r="F4295" s="20">
        <f t="shared" si="2183"/>
        <v>0</v>
      </c>
      <c r="G4295" s="21"/>
      <c r="H4295" s="21"/>
      <c r="I4295" s="20">
        <f t="shared" si="2184"/>
        <v>0</v>
      </c>
      <c r="J4295" s="20">
        <f t="shared" si="2185"/>
        <v>0</v>
      </c>
      <c r="K4295" s="25" t="str">
        <f t="shared" si="2186"/>
        <v>0</v>
      </c>
      <c r="L4295" s="20">
        <f t="shared" si="2187"/>
        <v>0</v>
      </c>
      <c r="M4295" s="42"/>
      <c r="N4295" s="20">
        <f>COUNTIFS($B$21:$B$5019,B4295)</f>
        <v>0</v>
      </c>
    </row>
    <row r="4296" spans="1:14" x14ac:dyDescent="0.45">
      <c r="A4296" s="19">
        <v>4276</v>
      </c>
      <c r="B4296" s="54"/>
      <c r="C4296" s="55"/>
      <c r="D4296" s="21"/>
      <c r="E4296" s="21"/>
      <c r="F4296" s="20">
        <f t="shared" si="2183"/>
        <v>0</v>
      </c>
      <c r="G4296" s="21"/>
      <c r="H4296" s="21"/>
      <c r="I4296" s="20">
        <f t="shared" si="2184"/>
        <v>0</v>
      </c>
      <c r="J4296" s="20">
        <f t="shared" si="2185"/>
        <v>0</v>
      </c>
      <c r="K4296" s="25" t="str">
        <f t="shared" si="2186"/>
        <v>0</v>
      </c>
      <c r="L4296" s="20">
        <f t="shared" si="2187"/>
        <v>0</v>
      </c>
      <c r="M4296" s="42"/>
      <c r="N4296" s="20">
        <f>COUNTIFS($B$21:$B$5019,B4296)</f>
        <v>0</v>
      </c>
    </row>
    <row r="4297" spans="1:14" x14ac:dyDescent="0.45">
      <c r="A4297" s="19">
        <v>4277</v>
      </c>
      <c r="B4297" s="54"/>
      <c r="C4297" s="55"/>
      <c r="D4297" s="21"/>
      <c r="E4297" s="21"/>
      <c r="F4297" s="20">
        <f t="shared" si="2183"/>
        <v>0</v>
      </c>
      <c r="G4297" s="21"/>
      <c r="H4297" s="21"/>
      <c r="I4297" s="20">
        <f t="shared" si="2184"/>
        <v>0</v>
      </c>
      <c r="J4297" s="20">
        <f t="shared" si="2185"/>
        <v>0</v>
      </c>
      <c r="K4297" s="25" t="str">
        <f t="shared" si="2186"/>
        <v>0</v>
      </c>
      <c r="L4297" s="20">
        <f t="shared" si="2187"/>
        <v>0</v>
      </c>
      <c r="M4297" s="42"/>
      <c r="N4297" s="20">
        <f>COUNTIFS($B$21:$B$5019,B4297)</f>
        <v>0</v>
      </c>
    </row>
    <row r="4298" spans="1:14" x14ac:dyDescent="0.45">
      <c r="A4298" s="19">
        <v>4278</v>
      </c>
      <c r="B4298" s="54"/>
      <c r="C4298" s="55"/>
      <c r="D4298" s="21"/>
      <c r="E4298" s="21"/>
      <c r="F4298" s="20">
        <f t="shared" si="2183"/>
        <v>0</v>
      </c>
      <c r="G4298" s="21"/>
      <c r="H4298" s="21"/>
      <c r="I4298" s="20">
        <f t="shared" si="2184"/>
        <v>0</v>
      </c>
      <c r="J4298" s="20">
        <f t="shared" si="2185"/>
        <v>0</v>
      </c>
      <c r="K4298" s="25" t="str">
        <f t="shared" si="2186"/>
        <v>0</v>
      </c>
      <c r="L4298" s="20">
        <f t="shared" si="2187"/>
        <v>0</v>
      </c>
      <c r="M4298" s="42"/>
      <c r="N4298" s="20">
        <f>COUNTIFS($B$21:$B$5019,B4298)</f>
        <v>0</v>
      </c>
    </row>
    <row r="4299" spans="1:14" x14ac:dyDescent="0.45">
      <c r="A4299" s="19">
        <v>4279</v>
      </c>
      <c r="B4299" s="54"/>
      <c r="C4299" s="55"/>
      <c r="D4299" s="21"/>
      <c r="E4299" s="21"/>
      <c r="F4299" s="20">
        <f t="shared" si="2183"/>
        <v>0</v>
      </c>
      <c r="G4299" s="21"/>
      <c r="H4299" s="21"/>
      <c r="I4299" s="20">
        <f t="shared" si="2184"/>
        <v>0</v>
      </c>
      <c r="J4299" s="20">
        <f t="shared" si="2185"/>
        <v>0</v>
      </c>
      <c r="K4299" s="25" t="str">
        <f t="shared" si="2186"/>
        <v>0</v>
      </c>
      <c r="L4299" s="20">
        <f t="shared" si="2187"/>
        <v>0</v>
      </c>
      <c r="M4299" s="42"/>
      <c r="N4299" s="20">
        <f>COUNTIFS($B$21:$B$5019,B4299)</f>
        <v>0</v>
      </c>
    </row>
    <row r="4300" spans="1:14" ht="18.600000000000001" thickBot="1" x14ac:dyDescent="0.5">
      <c r="A4300" s="22">
        <v>4280</v>
      </c>
      <c r="B4300" s="56"/>
      <c r="C4300" s="57"/>
      <c r="D4300" s="24"/>
      <c r="E4300" s="24"/>
      <c r="F4300" s="23">
        <f t="shared" si="2183"/>
        <v>0</v>
      </c>
      <c r="G4300" s="24"/>
      <c r="H4300" s="24"/>
      <c r="I4300" s="23">
        <f t="shared" si="2184"/>
        <v>0</v>
      </c>
      <c r="J4300" s="23">
        <f t="shared" si="2185"/>
        <v>0</v>
      </c>
      <c r="K4300" s="26" t="str">
        <f t="shared" si="2186"/>
        <v>0</v>
      </c>
      <c r="L4300" s="23">
        <f t="shared" si="2187"/>
        <v>0</v>
      </c>
      <c r="M4300" s="43"/>
      <c r="N4300" s="23">
        <f>COUNTIFS($B$21:$B$5019,B4300)</f>
        <v>0</v>
      </c>
    </row>
    <row r="4301" spans="1:14" x14ac:dyDescent="0.45">
      <c r="A4301" s="16">
        <v>4281</v>
      </c>
      <c r="B4301" s="52"/>
      <c r="C4301" s="53"/>
      <c r="D4301" s="18"/>
      <c r="E4301" s="18"/>
      <c r="F4301" s="17">
        <f>D4301-E4301</f>
        <v>0</v>
      </c>
      <c r="G4301" s="18"/>
      <c r="H4301" s="18"/>
      <c r="I4301" s="17">
        <f>G4301-H4301</f>
        <v>0</v>
      </c>
      <c r="J4301" s="17">
        <f>F4301+I4301</f>
        <v>0</v>
      </c>
      <c r="K4301" s="27" t="str">
        <f>IF(E4301&lt;0,"マイナス請求",IF(J4301=1900,"○",IF(J4301=0,"0",IF(J4301&lt;1900,"値引残","要確認"))))</f>
        <v>0</v>
      </c>
      <c r="L4301" s="17">
        <f>J4301</f>
        <v>0</v>
      </c>
      <c r="M4301" s="41"/>
      <c r="N4301" s="17">
        <f>COUNTIFS($B$21:$B$5019,B4301)</f>
        <v>0</v>
      </c>
    </row>
    <row r="4302" spans="1:14" x14ac:dyDescent="0.45">
      <c r="A4302" s="19">
        <v>4282</v>
      </c>
      <c r="B4302" s="54"/>
      <c r="C4302" s="55"/>
      <c r="D4302" s="21"/>
      <c r="E4302" s="21"/>
      <c r="F4302" s="20">
        <f t="shared" ref="F4302:F4310" si="2188">D4302-E4302</f>
        <v>0</v>
      </c>
      <c r="G4302" s="21"/>
      <c r="H4302" s="21"/>
      <c r="I4302" s="20">
        <f t="shared" ref="I4302:I4310" si="2189">G4302-H4302</f>
        <v>0</v>
      </c>
      <c r="J4302" s="20">
        <f t="shared" ref="J4302:J4310" si="2190">F4302+I4302</f>
        <v>0</v>
      </c>
      <c r="K4302" s="25" t="str">
        <f t="shared" ref="K4302:K4310" si="2191">IF(E4302&lt;0,"マイナス請求",IF(J4302=1900,"○",IF(J4302=0,"0",IF(J4302&lt;1900,"値引残","要確認"))))</f>
        <v>0</v>
      </c>
      <c r="L4302" s="20">
        <f t="shared" ref="L4302:L4310" si="2192">J4302</f>
        <v>0</v>
      </c>
      <c r="M4302" s="42"/>
      <c r="N4302" s="20">
        <f>COUNTIFS($B$21:$B$5019,B4302)</f>
        <v>0</v>
      </c>
    </row>
    <row r="4303" spans="1:14" x14ac:dyDescent="0.45">
      <c r="A4303" s="19">
        <v>4283</v>
      </c>
      <c r="B4303" s="54"/>
      <c r="C4303" s="55"/>
      <c r="D4303" s="21"/>
      <c r="E4303" s="21"/>
      <c r="F4303" s="20">
        <f t="shared" si="2188"/>
        <v>0</v>
      </c>
      <c r="G4303" s="21"/>
      <c r="H4303" s="21"/>
      <c r="I4303" s="20">
        <f t="shared" si="2189"/>
        <v>0</v>
      </c>
      <c r="J4303" s="20">
        <f t="shared" si="2190"/>
        <v>0</v>
      </c>
      <c r="K4303" s="25" t="str">
        <f t="shared" si="2191"/>
        <v>0</v>
      </c>
      <c r="L4303" s="20">
        <f t="shared" si="2192"/>
        <v>0</v>
      </c>
      <c r="M4303" s="42"/>
      <c r="N4303" s="20">
        <f>COUNTIFS($B$21:$B$5019,B4303)</f>
        <v>0</v>
      </c>
    </row>
    <row r="4304" spans="1:14" x14ac:dyDescent="0.45">
      <c r="A4304" s="19">
        <v>4284</v>
      </c>
      <c r="B4304" s="54"/>
      <c r="C4304" s="55"/>
      <c r="D4304" s="21"/>
      <c r="E4304" s="21"/>
      <c r="F4304" s="20">
        <f t="shared" si="2188"/>
        <v>0</v>
      </c>
      <c r="G4304" s="21"/>
      <c r="H4304" s="21"/>
      <c r="I4304" s="20">
        <f t="shared" si="2189"/>
        <v>0</v>
      </c>
      <c r="J4304" s="20">
        <f t="shared" si="2190"/>
        <v>0</v>
      </c>
      <c r="K4304" s="25" t="str">
        <f t="shared" si="2191"/>
        <v>0</v>
      </c>
      <c r="L4304" s="20">
        <f t="shared" si="2192"/>
        <v>0</v>
      </c>
      <c r="M4304" s="42"/>
      <c r="N4304" s="20">
        <f>COUNTIFS($B$21:$B$5019,B4304)</f>
        <v>0</v>
      </c>
    </row>
    <row r="4305" spans="1:14" x14ac:dyDescent="0.45">
      <c r="A4305" s="19">
        <v>4285</v>
      </c>
      <c r="B4305" s="54"/>
      <c r="C4305" s="55"/>
      <c r="D4305" s="21"/>
      <c r="E4305" s="21"/>
      <c r="F4305" s="20">
        <f t="shared" si="2188"/>
        <v>0</v>
      </c>
      <c r="G4305" s="21"/>
      <c r="H4305" s="21"/>
      <c r="I4305" s="20">
        <f t="shared" si="2189"/>
        <v>0</v>
      </c>
      <c r="J4305" s="20">
        <f t="shared" si="2190"/>
        <v>0</v>
      </c>
      <c r="K4305" s="25" t="str">
        <f t="shared" si="2191"/>
        <v>0</v>
      </c>
      <c r="L4305" s="20">
        <f t="shared" si="2192"/>
        <v>0</v>
      </c>
      <c r="M4305" s="42"/>
      <c r="N4305" s="20">
        <f>COUNTIFS($B$21:$B$5019,B4305)</f>
        <v>0</v>
      </c>
    </row>
    <row r="4306" spans="1:14" x14ac:dyDescent="0.45">
      <c r="A4306" s="19">
        <v>4286</v>
      </c>
      <c r="B4306" s="54"/>
      <c r="C4306" s="55"/>
      <c r="D4306" s="21"/>
      <c r="E4306" s="21"/>
      <c r="F4306" s="20">
        <f t="shared" si="2188"/>
        <v>0</v>
      </c>
      <c r="G4306" s="21"/>
      <c r="H4306" s="21"/>
      <c r="I4306" s="20">
        <f t="shared" si="2189"/>
        <v>0</v>
      </c>
      <c r="J4306" s="20">
        <f t="shared" si="2190"/>
        <v>0</v>
      </c>
      <c r="K4306" s="25" t="str">
        <f t="shared" si="2191"/>
        <v>0</v>
      </c>
      <c r="L4306" s="20">
        <f t="shared" si="2192"/>
        <v>0</v>
      </c>
      <c r="M4306" s="42"/>
      <c r="N4306" s="20">
        <f>COUNTIFS($B$21:$B$5019,B4306)</f>
        <v>0</v>
      </c>
    </row>
    <row r="4307" spans="1:14" x14ac:dyDescent="0.45">
      <c r="A4307" s="19">
        <v>4287</v>
      </c>
      <c r="B4307" s="54"/>
      <c r="C4307" s="55"/>
      <c r="D4307" s="21"/>
      <c r="E4307" s="21"/>
      <c r="F4307" s="20">
        <f t="shared" si="2188"/>
        <v>0</v>
      </c>
      <c r="G4307" s="21"/>
      <c r="H4307" s="21"/>
      <c r="I4307" s="20">
        <f t="shared" si="2189"/>
        <v>0</v>
      </c>
      <c r="J4307" s="20">
        <f t="shared" si="2190"/>
        <v>0</v>
      </c>
      <c r="K4307" s="25" t="str">
        <f t="shared" si="2191"/>
        <v>0</v>
      </c>
      <c r="L4307" s="20">
        <f t="shared" si="2192"/>
        <v>0</v>
      </c>
      <c r="M4307" s="42"/>
      <c r="N4307" s="20">
        <f>COUNTIFS($B$21:$B$5019,B4307)</f>
        <v>0</v>
      </c>
    </row>
    <row r="4308" spans="1:14" x14ac:dyDescent="0.45">
      <c r="A4308" s="19">
        <v>4288</v>
      </c>
      <c r="B4308" s="54"/>
      <c r="C4308" s="55"/>
      <c r="D4308" s="21"/>
      <c r="E4308" s="21"/>
      <c r="F4308" s="20">
        <f t="shared" si="2188"/>
        <v>0</v>
      </c>
      <c r="G4308" s="21"/>
      <c r="H4308" s="21"/>
      <c r="I4308" s="20">
        <f t="shared" si="2189"/>
        <v>0</v>
      </c>
      <c r="J4308" s="20">
        <f t="shared" si="2190"/>
        <v>0</v>
      </c>
      <c r="K4308" s="25" t="str">
        <f t="shared" si="2191"/>
        <v>0</v>
      </c>
      <c r="L4308" s="20">
        <f t="shared" si="2192"/>
        <v>0</v>
      </c>
      <c r="M4308" s="42"/>
      <c r="N4308" s="20">
        <f>COUNTIFS($B$21:$B$5019,B4308)</f>
        <v>0</v>
      </c>
    </row>
    <row r="4309" spans="1:14" x14ac:dyDescent="0.45">
      <c r="A4309" s="19">
        <v>4289</v>
      </c>
      <c r="B4309" s="54"/>
      <c r="C4309" s="55"/>
      <c r="D4309" s="21"/>
      <c r="E4309" s="21"/>
      <c r="F4309" s="20">
        <f t="shared" si="2188"/>
        <v>0</v>
      </c>
      <c r="G4309" s="21"/>
      <c r="H4309" s="21"/>
      <c r="I4309" s="20">
        <f t="shared" si="2189"/>
        <v>0</v>
      </c>
      <c r="J4309" s="20">
        <f t="shared" si="2190"/>
        <v>0</v>
      </c>
      <c r="K4309" s="25" t="str">
        <f t="shared" si="2191"/>
        <v>0</v>
      </c>
      <c r="L4309" s="20">
        <f t="shared" si="2192"/>
        <v>0</v>
      </c>
      <c r="M4309" s="42"/>
      <c r="N4309" s="20">
        <f>COUNTIFS($B$21:$B$5019,B4309)</f>
        <v>0</v>
      </c>
    </row>
    <row r="4310" spans="1:14" ht="18.600000000000001" thickBot="1" x14ac:dyDescent="0.5">
      <c r="A4310" s="22">
        <v>4290</v>
      </c>
      <c r="B4310" s="56"/>
      <c r="C4310" s="57"/>
      <c r="D4310" s="24"/>
      <c r="E4310" s="24"/>
      <c r="F4310" s="23">
        <f t="shared" si="2188"/>
        <v>0</v>
      </c>
      <c r="G4310" s="24"/>
      <c r="H4310" s="24"/>
      <c r="I4310" s="23">
        <f t="shared" si="2189"/>
        <v>0</v>
      </c>
      <c r="J4310" s="23">
        <f t="shared" si="2190"/>
        <v>0</v>
      </c>
      <c r="K4310" s="26" t="str">
        <f t="shared" si="2191"/>
        <v>0</v>
      </c>
      <c r="L4310" s="23">
        <f t="shared" si="2192"/>
        <v>0</v>
      </c>
      <c r="M4310" s="43"/>
      <c r="N4310" s="23">
        <f>COUNTIFS($B$21:$B$5019,B4310)</f>
        <v>0</v>
      </c>
    </row>
    <row r="4311" spans="1:14" x14ac:dyDescent="0.45">
      <c r="A4311" s="16">
        <v>4291</v>
      </c>
      <c r="B4311" s="52"/>
      <c r="C4311" s="53"/>
      <c r="D4311" s="18"/>
      <c r="E4311" s="18"/>
      <c r="F4311" s="17">
        <f>D4311-E4311</f>
        <v>0</v>
      </c>
      <c r="G4311" s="18"/>
      <c r="H4311" s="18"/>
      <c r="I4311" s="17">
        <f>G4311-H4311</f>
        <v>0</v>
      </c>
      <c r="J4311" s="17">
        <f>F4311+I4311</f>
        <v>0</v>
      </c>
      <c r="K4311" s="27" t="str">
        <f>IF(E4311&lt;0,"マイナス請求",IF(J4311=1900,"○",IF(J4311=0,"0",IF(J4311&lt;1900,"値引残","要確認"))))</f>
        <v>0</v>
      </c>
      <c r="L4311" s="17">
        <f>J4311</f>
        <v>0</v>
      </c>
      <c r="M4311" s="41"/>
      <c r="N4311" s="17">
        <f>COUNTIFS($B$21:$B$5019,B4311)</f>
        <v>0</v>
      </c>
    </row>
    <row r="4312" spans="1:14" x14ac:dyDescent="0.45">
      <c r="A4312" s="19">
        <v>4292</v>
      </c>
      <c r="B4312" s="54"/>
      <c r="C4312" s="55"/>
      <c r="D4312" s="21"/>
      <c r="E4312" s="21"/>
      <c r="F4312" s="20">
        <f t="shared" ref="F4312:F4320" si="2193">D4312-E4312</f>
        <v>0</v>
      </c>
      <c r="G4312" s="21"/>
      <c r="H4312" s="21"/>
      <c r="I4312" s="20">
        <f t="shared" ref="I4312:I4320" si="2194">G4312-H4312</f>
        <v>0</v>
      </c>
      <c r="J4312" s="20">
        <f t="shared" ref="J4312:J4320" si="2195">F4312+I4312</f>
        <v>0</v>
      </c>
      <c r="K4312" s="25" t="str">
        <f t="shared" ref="K4312:K4317" si="2196">IF(E4312&lt;0,"マイナス請求",IF(J4312=1900,"○",IF(J4312=0,"0",IF(J4312&lt;1900,"値引残","要確認"))))</f>
        <v>0</v>
      </c>
      <c r="L4312" s="20">
        <f t="shared" ref="L4312:L4320" si="2197">J4312</f>
        <v>0</v>
      </c>
      <c r="M4312" s="42"/>
      <c r="N4312" s="20">
        <f>COUNTIFS($B$21:$B$5019,B4312)</f>
        <v>0</v>
      </c>
    </row>
    <row r="4313" spans="1:14" x14ac:dyDescent="0.45">
      <c r="A4313" s="19">
        <v>4293</v>
      </c>
      <c r="B4313" s="54"/>
      <c r="C4313" s="55"/>
      <c r="D4313" s="21"/>
      <c r="E4313" s="21"/>
      <c r="F4313" s="20">
        <f t="shared" si="2193"/>
        <v>0</v>
      </c>
      <c r="G4313" s="21"/>
      <c r="H4313" s="21"/>
      <c r="I4313" s="20">
        <f t="shared" si="2194"/>
        <v>0</v>
      </c>
      <c r="J4313" s="20">
        <f t="shared" si="2195"/>
        <v>0</v>
      </c>
      <c r="K4313" s="25" t="str">
        <f t="shared" si="2196"/>
        <v>0</v>
      </c>
      <c r="L4313" s="20">
        <f t="shared" si="2197"/>
        <v>0</v>
      </c>
      <c r="M4313" s="42"/>
      <c r="N4313" s="20">
        <f>COUNTIFS($B$21:$B$5019,B4313)</f>
        <v>0</v>
      </c>
    </row>
    <row r="4314" spans="1:14" x14ac:dyDescent="0.45">
      <c r="A4314" s="19">
        <v>4294</v>
      </c>
      <c r="B4314" s="54"/>
      <c r="C4314" s="55"/>
      <c r="D4314" s="21"/>
      <c r="E4314" s="21"/>
      <c r="F4314" s="20">
        <f t="shared" si="2193"/>
        <v>0</v>
      </c>
      <c r="G4314" s="21"/>
      <c r="H4314" s="21"/>
      <c r="I4314" s="20">
        <f t="shared" si="2194"/>
        <v>0</v>
      </c>
      <c r="J4314" s="20">
        <f t="shared" si="2195"/>
        <v>0</v>
      </c>
      <c r="K4314" s="25" t="str">
        <f t="shared" si="2196"/>
        <v>0</v>
      </c>
      <c r="L4314" s="20">
        <f t="shared" si="2197"/>
        <v>0</v>
      </c>
      <c r="M4314" s="42"/>
      <c r="N4314" s="20">
        <f>COUNTIFS($B$21:$B$5019,B4314)</f>
        <v>0</v>
      </c>
    </row>
    <row r="4315" spans="1:14" x14ac:dyDescent="0.45">
      <c r="A4315" s="19">
        <v>4295</v>
      </c>
      <c r="B4315" s="54"/>
      <c r="C4315" s="55"/>
      <c r="D4315" s="21"/>
      <c r="E4315" s="21"/>
      <c r="F4315" s="20">
        <f t="shared" si="2193"/>
        <v>0</v>
      </c>
      <c r="G4315" s="21"/>
      <c r="H4315" s="21"/>
      <c r="I4315" s="20">
        <f t="shared" si="2194"/>
        <v>0</v>
      </c>
      <c r="J4315" s="20">
        <f t="shared" si="2195"/>
        <v>0</v>
      </c>
      <c r="K4315" s="25" t="str">
        <f t="shared" si="2196"/>
        <v>0</v>
      </c>
      <c r="L4315" s="20">
        <f t="shared" si="2197"/>
        <v>0</v>
      </c>
      <c r="M4315" s="42"/>
      <c r="N4315" s="20">
        <f>COUNTIFS($B$21:$B$5019,B4315)</f>
        <v>0</v>
      </c>
    </row>
    <row r="4316" spans="1:14" x14ac:dyDescent="0.45">
      <c r="A4316" s="19">
        <v>4296</v>
      </c>
      <c r="B4316" s="54"/>
      <c r="C4316" s="55"/>
      <c r="D4316" s="21"/>
      <c r="E4316" s="21"/>
      <c r="F4316" s="20">
        <f t="shared" si="2193"/>
        <v>0</v>
      </c>
      <c r="G4316" s="21"/>
      <c r="H4316" s="21"/>
      <c r="I4316" s="20">
        <f t="shared" si="2194"/>
        <v>0</v>
      </c>
      <c r="J4316" s="20">
        <f t="shared" si="2195"/>
        <v>0</v>
      </c>
      <c r="K4316" s="25" t="str">
        <f t="shared" si="2196"/>
        <v>0</v>
      </c>
      <c r="L4316" s="20">
        <f t="shared" si="2197"/>
        <v>0</v>
      </c>
      <c r="M4316" s="42"/>
      <c r="N4316" s="20">
        <f>COUNTIFS($B$21:$B$5019,B4316)</f>
        <v>0</v>
      </c>
    </row>
    <row r="4317" spans="1:14" x14ac:dyDescent="0.45">
      <c r="A4317" s="19">
        <v>4297</v>
      </c>
      <c r="B4317" s="54"/>
      <c r="C4317" s="55"/>
      <c r="D4317" s="21"/>
      <c r="E4317" s="21"/>
      <c r="F4317" s="20">
        <f t="shared" si="2193"/>
        <v>0</v>
      </c>
      <c r="G4317" s="21"/>
      <c r="H4317" s="21"/>
      <c r="I4317" s="20">
        <f t="shared" si="2194"/>
        <v>0</v>
      </c>
      <c r="J4317" s="20">
        <f t="shared" si="2195"/>
        <v>0</v>
      </c>
      <c r="K4317" s="25" t="str">
        <f t="shared" si="2196"/>
        <v>0</v>
      </c>
      <c r="L4317" s="20">
        <f t="shared" si="2197"/>
        <v>0</v>
      </c>
      <c r="M4317" s="42"/>
      <c r="N4317" s="20">
        <f>COUNTIFS($B$21:$B$5019,B4317)</f>
        <v>0</v>
      </c>
    </row>
    <row r="4318" spans="1:14" x14ac:dyDescent="0.45">
      <c r="A4318" s="19">
        <v>4298</v>
      </c>
      <c r="B4318" s="54"/>
      <c r="C4318" s="55"/>
      <c r="D4318" s="21"/>
      <c r="E4318" s="21"/>
      <c r="F4318" s="20">
        <f t="shared" si="2193"/>
        <v>0</v>
      </c>
      <c r="G4318" s="21"/>
      <c r="H4318" s="21"/>
      <c r="I4318" s="20">
        <f t="shared" si="2194"/>
        <v>0</v>
      </c>
      <c r="J4318" s="20">
        <f t="shared" si="2195"/>
        <v>0</v>
      </c>
      <c r="K4318" s="25" t="str">
        <f>IF(E4318&lt;0,"マイナス請求",IF(J4318=1900,"○",IF(J4318=0,"0",IF(J4318&lt;1900,"値引残","要確認"))))</f>
        <v>0</v>
      </c>
      <c r="L4318" s="20">
        <f t="shared" si="2197"/>
        <v>0</v>
      </c>
      <c r="M4318" s="42"/>
      <c r="N4318" s="20">
        <f>COUNTIFS($B$21:$B$5019,B4318)</f>
        <v>0</v>
      </c>
    </row>
    <row r="4319" spans="1:14" x14ac:dyDescent="0.45">
      <c r="A4319" s="19">
        <v>4299</v>
      </c>
      <c r="B4319" s="54"/>
      <c r="C4319" s="55"/>
      <c r="D4319" s="21"/>
      <c r="E4319" s="21"/>
      <c r="F4319" s="20">
        <f t="shared" si="2193"/>
        <v>0</v>
      </c>
      <c r="G4319" s="21"/>
      <c r="H4319" s="21"/>
      <c r="I4319" s="20">
        <f t="shared" si="2194"/>
        <v>0</v>
      </c>
      <c r="J4319" s="20">
        <f t="shared" si="2195"/>
        <v>0</v>
      </c>
      <c r="K4319" s="25" t="str">
        <f t="shared" ref="K4319:K4320" si="2198">IF(E4319&lt;0,"マイナス請求",IF(J4319=1900,"○",IF(J4319=0,"0",IF(J4319&lt;1900,"値引残","要確認"))))</f>
        <v>0</v>
      </c>
      <c r="L4319" s="20">
        <f t="shared" si="2197"/>
        <v>0</v>
      </c>
      <c r="M4319" s="42"/>
      <c r="N4319" s="20">
        <f>COUNTIFS($B$21:$B$5019,B4319)</f>
        <v>0</v>
      </c>
    </row>
    <row r="4320" spans="1:14" ht="18.600000000000001" thickBot="1" x14ac:dyDescent="0.5">
      <c r="A4320" s="22">
        <v>4300</v>
      </c>
      <c r="B4320" s="56"/>
      <c r="C4320" s="57"/>
      <c r="D4320" s="24"/>
      <c r="E4320" s="24"/>
      <c r="F4320" s="23">
        <f t="shared" si="2193"/>
        <v>0</v>
      </c>
      <c r="G4320" s="24"/>
      <c r="H4320" s="24"/>
      <c r="I4320" s="23">
        <f t="shared" si="2194"/>
        <v>0</v>
      </c>
      <c r="J4320" s="23">
        <f t="shared" si="2195"/>
        <v>0</v>
      </c>
      <c r="K4320" s="26" t="str">
        <f t="shared" si="2198"/>
        <v>0</v>
      </c>
      <c r="L4320" s="23">
        <f t="shared" si="2197"/>
        <v>0</v>
      </c>
      <c r="M4320" s="43"/>
      <c r="N4320" s="23">
        <f>COUNTIFS($B$21:$B$5019,B4320)</f>
        <v>0</v>
      </c>
    </row>
    <row r="4321" spans="1:14" x14ac:dyDescent="0.45">
      <c r="A4321" s="16">
        <v>4301</v>
      </c>
      <c r="B4321" s="52"/>
      <c r="C4321" s="53"/>
      <c r="D4321" s="18"/>
      <c r="E4321" s="18"/>
      <c r="F4321" s="17">
        <f>D4321-E4321</f>
        <v>0</v>
      </c>
      <c r="G4321" s="18"/>
      <c r="H4321" s="18"/>
      <c r="I4321" s="17">
        <f>G4321-H4321</f>
        <v>0</v>
      </c>
      <c r="J4321" s="17">
        <f>F4321+I4321</f>
        <v>0</v>
      </c>
      <c r="K4321" s="27" t="str">
        <f>IF(E4321&lt;0,"マイナス請求",IF(J4321=1900,"○",IF(J4321=0,"0",IF(J4321&lt;1900,"値引残","要確認"))))</f>
        <v>0</v>
      </c>
      <c r="L4321" s="17">
        <f>J4321</f>
        <v>0</v>
      </c>
      <c r="M4321" s="41"/>
      <c r="N4321" s="17">
        <f>COUNTIFS($B$21:$B$5019,B4321)</f>
        <v>0</v>
      </c>
    </row>
    <row r="4322" spans="1:14" x14ac:dyDescent="0.45">
      <c r="A4322" s="19">
        <v>4302</v>
      </c>
      <c r="B4322" s="54"/>
      <c r="C4322" s="55"/>
      <c r="D4322" s="21"/>
      <c r="E4322" s="21"/>
      <c r="F4322" s="20">
        <f t="shared" ref="F4322:F4330" si="2199">D4322-E4322</f>
        <v>0</v>
      </c>
      <c r="G4322" s="21"/>
      <c r="H4322" s="21"/>
      <c r="I4322" s="20">
        <f t="shared" ref="I4322:I4330" si="2200">G4322-H4322</f>
        <v>0</v>
      </c>
      <c r="J4322" s="20">
        <f t="shared" ref="J4322:J4330" si="2201">F4322+I4322</f>
        <v>0</v>
      </c>
      <c r="K4322" s="25" t="str">
        <f t="shared" ref="K4322:K4330" si="2202">IF(E4322&lt;0,"マイナス請求",IF(J4322=1900,"○",IF(J4322=0,"0",IF(J4322&lt;1900,"値引残","要確認"))))</f>
        <v>0</v>
      </c>
      <c r="L4322" s="20">
        <f t="shared" ref="L4322:L4330" si="2203">J4322</f>
        <v>0</v>
      </c>
      <c r="M4322" s="42"/>
      <c r="N4322" s="20">
        <f>COUNTIFS($B$21:$B$5019,B4322)</f>
        <v>0</v>
      </c>
    </row>
    <row r="4323" spans="1:14" x14ac:dyDescent="0.45">
      <c r="A4323" s="19">
        <v>4303</v>
      </c>
      <c r="B4323" s="54"/>
      <c r="C4323" s="55"/>
      <c r="D4323" s="21"/>
      <c r="E4323" s="21"/>
      <c r="F4323" s="20">
        <f t="shared" si="2199"/>
        <v>0</v>
      </c>
      <c r="G4323" s="21"/>
      <c r="H4323" s="21"/>
      <c r="I4323" s="20">
        <f t="shared" si="2200"/>
        <v>0</v>
      </c>
      <c r="J4323" s="20">
        <f t="shared" si="2201"/>
        <v>0</v>
      </c>
      <c r="K4323" s="25" t="str">
        <f t="shared" si="2202"/>
        <v>0</v>
      </c>
      <c r="L4323" s="20">
        <f t="shared" si="2203"/>
        <v>0</v>
      </c>
      <c r="M4323" s="42"/>
      <c r="N4323" s="20">
        <f>COUNTIFS($B$21:$B$5019,B4323)</f>
        <v>0</v>
      </c>
    </row>
    <row r="4324" spans="1:14" x14ac:dyDescent="0.45">
      <c r="A4324" s="19">
        <v>4304</v>
      </c>
      <c r="B4324" s="54"/>
      <c r="C4324" s="55"/>
      <c r="D4324" s="21"/>
      <c r="E4324" s="21"/>
      <c r="F4324" s="20">
        <f t="shared" si="2199"/>
        <v>0</v>
      </c>
      <c r="G4324" s="21"/>
      <c r="H4324" s="21"/>
      <c r="I4324" s="20">
        <f t="shared" si="2200"/>
        <v>0</v>
      </c>
      <c r="J4324" s="20">
        <f t="shared" si="2201"/>
        <v>0</v>
      </c>
      <c r="K4324" s="25" t="str">
        <f t="shared" si="2202"/>
        <v>0</v>
      </c>
      <c r="L4324" s="20">
        <f t="shared" si="2203"/>
        <v>0</v>
      </c>
      <c r="M4324" s="42"/>
      <c r="N4324" s="20">
        <f>COUNTIFS($B$21:$B$5019,B4324)</f>
        <v>0</v>
      </c>
    </row>
    <row r="4325" spans="1:14" x14ac:dyDescent="0.45">
      <c r="A4325" s="19">
        <v>4305</v>
      </c>
      <c r="B4325" s="54"/>
      <c r="C4325" s="55"/>
      <c r="D4325" s="21"/>
      <c r="E4325" s="21"/>
      <c r="F4325" s="20">
        <f t="shared" si="2199"/>
        <v>0</v>
      </c>
      <c r="G4325" s="21"/>
      <c r="H4325" s="21"/>
      <c r="I4325" s="20">
        <f t="shared" si="2200"/>
        <v>0</v>
      </c>
      <c r="J4325" s="20">
        <f t="shared" si="2201"/>
        <v>0</v>
      </c>
      <c r="K4325" s="25" t="str">
        <f t="shared" si="2202"/>
        <v>0</v>
      </c>
      <c r="L4325" s="20">
        <f t="shared" si="2203"/>
        <v>0</v>
      </c>
      <c r="M4325" s="42"/>
      <c r="N4325" s="20">
        <f>COUNTIFS($B$21:$B$5019,B4325)</f>
        <v>0</v>
      </c>
    </row>
    <row r="4326" spans="1:14" x14ac:dyDescent="0.45">
      <c r="A4326" s="19">
        <v>4306</v>
      </c>
      <c r="B4326" s="54"/>
      <c r="C4326" s="55"/>
      <c r="D4326" s="21"/>
      <c r="E4326" s="21"/>
      <c r="F4326" s="20">
        <f t="shared" si="2199"/>
        <v>0</v>
      </c>
      <c r="G4326" s="21"/>
      <c r="H4326" s="21"/>
      <c r="I4326" s="20">
        <f t="shared" si="2200"/>
        <v>0</v>
      </c>
      <c r="J4326" s="20">
        <f t="shared" si="2201"/>
        <v>0</v>
      </c>
      <c r="K4326" s="25" t="str">
        <f t="shared" si="2202"/>
        <v>0</v>
      </c>
      <c r="L4326" s="20">
        <f t="shared" si="2203"/>
        <v>0</v>
      </c>
      <c r="M4326" s="42"/>
      <c r="N4326" s="20">
        <f>COUNTIFS($B$21:$B$5019,B4326)</f>
        <v>0</v>
      </c>
    </row>
    <row r="4327" spans="1:14" x14ac:dyDescent="0.45">
      <c r="A4327" s="19">
        <v>4307</v>
      </c>
      <c r="B4327" s="54"/>
      <c r="C4327" s="55"/>
      <c r="D4327" s="21"/>
      <c r="E4327" s="21"/>
      <c r="F4327" s="20">
        <f t="shared" si="2199"/>
        <v>0</v>
      </c>
      <c r="G4327" s="21"/>
      <c r="H4327" s="21"/>
      <c r="I4327" s="20">
        <f t="shared" si="2200"/>
        <v>0</v>
      </c>
      <c r="J4327" s="20">
        <f t="shared" si="2201"/>
        <v>0</v>
      </c>
      <c r="K4327" s="25" t="str">
        <f t="shared" si="2202"/>
        <v>0</v>
      </c>
      <c r="L4327" s="20">
        <f t="shared" si="2203"/>
        <v>0</v>
      </c>
      <c r="M4327" s="42"/>
      <c r="N4327" s="20">
        <f>COUNTIFS($B$21:$B$5019,B4327)</f>
        <v>0</v>
      </c>
    </row>
    <row r="4328" spans="1:14" x14ac:dyDescent="0.45">
      <c r="A4328" s="19">
        <v>4308</v>
      </c>
      <c r="B4328" s="54"/>
      <c r="C4328" s="55"/>
      <c r="D4328" s="21"/>
      <c r="E4328" s="21"/>
      <c r="F4328" s="20">
        <f t="shared" si="2199"/>
        <v>0</v>
      </c>
      <c r="G4328" s="21"/>
      <c r="H4328" s="21"/>
      <c r="I4328" s="20">
        <f t="shared" si="2200"/>
        <v>0</v>
      </c>
      <c r="J4328" s="20">
        <f t="shared" si="2201"/>
        <v>0</v>
      </c>
      <c r="K4328" s="25" t="str">
        <f t="shared" si="2202"/>
        <v>0</v>
      </c>
      <c r="L4328" s="20">
        <f t="shared" si="2203"/>
        <v>0</v>
      </c>
      <c r="M4328" s="42"/>
      <c r="N4328" s="20">
        <f>COUNTIFS($B$21:$B$5019,B4328)</f>
        <v>0</v>
      </c>
    </row>
    <row r="4329" spans="1:14" x14ac:dyDescent="0.45">
      <c r="A4329" s="19">
        <v>4309</v>
      </c>
      <c r="B4329" s="54"/>
      <c r="C4329" s="55"/>
      <c r="D4329" s="21"/>
      <c r="E4329" s="21"/>
      <c r="F4329" s="20">
        <f t="shared" si="2199"/>
        <v>0</v>
      </c>
      <c r="G4329" s="21"/>
      <c r="H4329" s="21"/>
      <c r="I4329" s="20">
        <f t="shared" si="2200"/>
        <v>0</v>
      </c>
      <c r="J4329" s="20">
        <f t="shared" si="2201"/>
        <v>0</v>
      </c>
      <c r="K4329" s="25" t="str">
        <f t="shared" si="2202"/>
        <v>0</v>
      </c>
      <c r="L4329" s="20">
        <f t="shared" si="2203"/>
        <v>0</v>
      </c>
      <c r="M4329" s="42"/>
      <c r="N4329" s="20">
        <f>COUNTIFS($B$21:$B$5019,B4329)</f>
        <v>0</v>
      </c>
    </row>
    <row r="4330" spans="1:14" ht="18.600000000000001" thickBot="1" x14ac:dyDescent="0.5">
      <c r="A4330" s="22">
        <v>4310</v>
      </c>
      <c r="B4330" s="56"/>
      <c r="C4330" s="57"/>
      <c r="D4330" s="24"/>
      <c r="E4330" s="24"/>
      <c r="F4330" s="23">
        <f t="shared" si="2199"/>
        <v>0</v>
      </c>
      <c r="G4330" s="24"/>
      <c r="H4330" s="24"/>
      <c r="I4330" s="23">
        <f t="shared" si="2200"/>
        <v>0</v>
      </c>
      <c r="J4330" s="23">
        <f t="shared" si="2201"/>
        <v>0</v>
      </c>
      <c r="K4330" s="26" t="str">
        <f t="shared" si="2202"/>
        <v>0</v>
      </c>
      <c r="L4330" s="23">
        <f t="shared" si="2203"/>
        <v>0</v>
      </c>
      <c r="M4330" s="43"/>
      <c r="N4330" s="23">
        <f>COUNTIFS($B$21:$B$5019,B4330)</f>
        <v>0</v>
      </c>
    </row>
    <row r="4331" spans="1:14" x14ac:dyDescent="0.45">
      <c r="A4331" s="16">
        <v>4311</v>
      </c>
      <c r="B4331" s="52"/>
      <c r="C4331" s="53"/>
      <c r="D4331" s="18"/>
      <c r="E4331" s="18"/>
      <c r="F4331" s="17">
        <f>D4331-E4331</f>
        <v>0</v>
      </c>
      <c r="G4331" s="18"/>
      <c r="H4331" s="18"/>
      <c r="I4331" s="17">
        <f>G4331-H4331</f>
        <v>0</v>
      </c>
      <c r="J4331" s="17">
        <f>F4331+I4331</f>
        <v>0</v>
      </c>
      <c r="K4331" s="27" t="str">
        <f>IF(E4331&lt;0,"マイナス請求",IF(J4331=1900,"○",IF(J4331=0,"0",IF(J4331&lt;1900,"値引残","要確認"))))</f>
        <v>0</v>
      </c>
      <c r="L4331" s="17">
        <f>J4331</f>
        <v>0</v>
      </c>
      <c r="M4331" s="41"/>
      <c r="N4331" s="17">
        <f>COUNTIFS($B$21:$B$5019,B4331)</f>
        <v>0</v>
      </c>
    </row>
    <row r="4332" spans="1:14" x14ac:dyDescent="0.45">
      <c r="A4332" s="19">
        <v>4312</v>
      </c>
      <c r="B4332" s="54"/>
      <c r="C4332" s="55"/>
      <c r="D4332" s="21"/>
      <c r="E4332" s="21"/>
      <c r="F4332" s="20">
        <f t="shared" ref="F4332:F4340" si="2204">D4332-E4332</f>
        <v>0</v>
      </c>
      <c r="G4332" s="21"/>
      <c r="H4332" s="21"/>
      <c r="I4332" s="20">
        <f t="shared" ref="I4332:I4340" si="2205">G4332-H4332</f>
        <v>0</v>
      </c>
      <c r="J4332" s="20">
        <f t="shared" ref="J4332:J4340" si="2206">F4332+I4332</f>
        <v>0</v>
      </c>
      <c r="K4332" s="25" t="str">
        <f t="shared" ref="K4332:K4340" si="2207">IF(E4332&lt;0,"マイナス請求",IF(J4332=1900,"○",IF(J4332=0,"0",IF(J4332&lt;1900,"値引残","要確認"))))</f>
        <v>0</v>
      </c>
      <c r="L4332" s="20">
        <f t="shared" ref="L4332:L4340" si="2208">J4332</f>
        <v>0</v>
      </c>
      <c r="M4332" s="42"/>
      <c r="N4332" s="20">
        <f>COUNTIFS($B$21:$B$5019,B4332)</f>
        <v>0</v>
      </c>
    </row>
    <row r="4333" spans="1:14" x14ac:dyDescent="0.45">
      <c r="A4333" s="19">
        <v>4313</v>
      </c>
      <c r="B4333" s="54"/>
      <c r="C4333" s="55"/>
      <c r="D4333" s="21"/>
      <c r="E4333" s="21"/>
      <c r="F4333" s="20">
        <f t="shared" si="2204"/>
        <v>0</v>
      </c>
      <c r="G4333" s="21"/>
      <c r="H4333" s="21"/>
      <c r="I4333" s="20">
        <f t="shared" si="2205"/>
        <v>0</v>
      </c>
      <c r="J4333" s="20">
        <f t="shared" si="2206"/>
        <v>0</v>
      </c>
      <c r="K4333" s="25" t="str">
        <f t="shared" si="2207"/>
        <v>0</v>
      </c>
      <c r="L4333" s="20">
        <f t="shared" si="2208"/>
        <v>0</v>
      </c>
      <c r="M4333" s="42"/>
      <c r="N4333" s="20">
        <f>COUNTIFS($B$21:$B$5019,B4333)</f>
        <v>0</v>
      </c>
    </row>
    <row r="4334" spans="1:14" x14ac:dyDescent="0.45">
      <c r="A4334" s="19">
        <v>4314</v>
      </c>
      <c r="B4334" s="54"/>
      <c r="C4334" s="55"/>
      <c r="D4334" s="21"/>
      <c r="E4334" s="21"/>
      <c r="F4334" s="20">
        <f t="shared" si="2204"/>
        <v>0</v>
      </c>
      <c r="G4334" s="21"/>
      <c r="H4334" s="21"/>
      <c r="I4334" s="20">
        <f t="shared" si="2205"/>
        <v>0</v>
      </c>
      <c r="J4334" s="20">
        <f t="shared" si="2206"/>
        <v>0</v>
      </c>
      <c r="K4334" s="25" t="str">
        <f t="shared" si="2207"/>
        <v>0</v>
      </c>
      <c r="L4334" s="20">
        <f t="shared" si="2208"/>
        <v>0</v>
      </c>
      <c r="M4334" s="42"/>
      <c r="N4334" s="20">
        <f>COUNTIFS($B$21:$B$5019,B4334)</f>
        <v>0</v>
      </c>
    </row>
    <row r="4335" spans="1:14" x14ac:dyDescent="0.45">
      <c r="A4335" s="19">
        <v>4315</v>
      </c>
      <c r="B4335" s="54"/>
      <c r="C4335" s="55"/>
      <c r="D4335" s="21"/>
      <c r="E4335" s="21"/>
      <c r="F4335" s="20">
        <f t="shared" si="2204"/>
        <v>0</v>
      </c>
      <c r="G4335" s="21"/>
      <c r="H4335" s="21"/>
      <c r="I4335" s="20">
        <f t="shared" si="2205"/>
        <v>0</v>
      </c>
      <c r="J4335" s="20">
        <f t="shared" si="2206"/>
        <v>0</v>
      </c>
      <c r="K4335" s="25" t="str">
        <f t="shared" si="2207"/>
        <v>0</v>
      </c>
      <c r="L4335" s="20">
        <f t="shared" si="2208"/>
        <v>0</v>
      </c>
      <c r="M4335" s="42"/>
      <c r="N4335" s="20">
        <f>COUNTIFS($B$21:$B$5019,B4335)</f>
        <v>0</v>
      </c>
    </row>
    <row r="4336" spans="1:14" x14ac:dyDescent="0.45">
      <c r="A4336" s="19">
        <v>4316</v>
      </c>
      <c r="B4336" s="54"/>
      <c r="C4336" s="55"/>
      <c r="D4336" s="21"/>
      <c r="E4336" s="21"/>
      <c r="F4336" s="20">
        <f t="shared" si="2204"/>
        <v>0</v>
      </c>
      <c r="G4336" s="21"/>
      <c r="H4336" s="21"/>
      <c r="I4336" s="20">
        <f t="shared" si="2205"/>
        <v>0</v>
      </c>
      <c r="J4336" s="20">
        <f t="shared" si="2206"/>
        <v>0</v>
      </c>
      <c r="K4336" s="25" t="str">
        <f t="shared" si="2207"/>
        <v>0</v>
      </c>
      <c r="L4336" s="20">
        <f t="shared" si="2208"/>
        <v>0</v>
      </c>
      <c r="M4336" s="42"/>
      <c r="N4336" s="20">
        <f>COUNTIFS($B$21:$B$5019,B4336)</f>
        <v>0</v>
      </c>
    </row>
    <row r="4337" spans="1:14" x14ac:dyDescent="0.45">
      <c r="A4337" s="19">
        <v>4317</v>
      </c>
      <c r="B4337" s="54"/>
      <c r="C4337" s="55"/>
      <c r="D4337" s="21"/>
      <c r="E4337" s="21"/>
      <c r="F4337" s="20">
        <f t="shared" si="2204"/>
        <v>0</v>
      </c>
      <c r="G4337" s="21"/>
      <c r="H4337" s="21"/>
      <c r="I4337" s="20">
        <f t="shared" si="2205"/>
        <v>0</v>
      </c>
      <c r="J4337" s="20">
        <f t="shared" si="2206"/>
        <v>0</v>
      </c>
      <c r="K4337" s="25" t="str">
        <f t="shared" si="2207"/>
        <v>0</v>
      </c>
      <c r="L4337" s="20">
        <f t="shared" si="2208"/>
        <v>0</v>
      </c>
      <c r="M4337" s="42"/>
      <c r="N4337" s="20">
        <f>COUNTIFS($B$21:$B$5019,B4337)</f>
        <v>0</v>
      </c>
    </row>
    <row r="4338" spans="1:14" x14ac:dyDescent="0.45">
      <c r="A4338" s="19">
        <v>4318</v>
      </c>
      <c r="B4338" s="54"/>
      <c r="C4338" s="55"/>
      <c r="D4338" s="21"/>
      <c r="E4338" s="21"/>
      <c r="F4338" s="20">
        <f t="shared" si="2204"/>
        <v>0</v>
      </c>
      <c r="G4338" s="21"/>
      <c r="H4338" s="21"/>
      <c r="I4338" s="20">
        <f t="shared" si="2205"/>
        <v>0</v>
      </c>
      <c r="J4338" s="20">
        <f t="shared" si="2206"/>
        <v>0</v>
      </c>
      <c r="K4338" s="25" t="str">
        <f t="shared" si="2207"/>
        <v>0</v>
      </c>
      <c r="L4338" s="20">
        <f t="shared" si="2208"/>
        <v>0</v>
      </c>
      <c r="M4338" s="42"/>
      <c r="N4338" s="20">
        <f>COUNTIFS($B$21:$B$5019,B4338)</f>
        <v>0</v>
      </c>
    </row>
    <row r="4339" spans="1:14" x14ac:dyDescent="0.45">
      <c r="A4339" s="19">
        <v>4319</v>
      </c>
      <c r="B4339" s="54"/>
      <c r="C4339" s="55"/>
      <c r="D4339" s="21"/>
      <c r="E4339" s="21"/>
      <c r="F4339" s="20">
        <f t="shared" si="2204"/>
        <v>0</v>
      </c>
      <c r="G4339" s="21"/>
      <c r="H4339" s="21"/>
      <c r="I4339" s="20">
        <f t="shared" si="2205"/>
        <v>0</v>
      </c>
      <c r="J4339" s="20">
        <f t="shared" si="2206"/>
        <v>0</v>
      </c>
      <c r="K4339" s="25" t="str">
        <f t="shared" si="2207"/>
        <v>0</v>
      </c>
      <c r="L4339" s="20">
        <f t="shared" si="2208"/>
        <v>0</v>
      </c>
      <c r="M4339" s="42"/>
      <c r="N4339" s="20">
        <f>COUNTIFS($B$21:$B$5019,B4339)</f>
        <v>0</v>
      </c>
    </row>
    <row r="4340" spans="1:14" ht="18.600000000000001" thickBot="1" x14ac:dyDescent="0.5">
      <c r="A4340" s="22">
        <v>4320</v>
      </c>
      <c r="B4340" s="56"/>
      <c r="C4340" s="57"/>
      <c r="D4340" s="24"/>
      <c r="E4340" s="24"/>
      <c r="F4340" s="23">
        <f t="shared" si="2204"/>
        <v>0</v>
      </c>
      <c r="G4340" s="24"/>
      <c r="H4340" s="24"/>
      <c r="I4340" s="23">
        <f t="shared" si="2205"/>
        <v>0</v>
      </c>
      <c r="J4340" s="23">
        <f t="shared" si="2206"/>
        <v>0</v>
      </c>
      <c r="K4340" s="26" t="str">
        <f t="shared" si="2207"/>
        <v>0</v>
      </c>
      <c r="L4340" s="23">
        <f t="shared" si="2208"/>
        <v>0</v>
      </c>
      <c r="M4340" s="43"/>
      <c r="N4340" s="23">
        <f>COUNTIFS($B$21:$B$5019,B4340)</f>
        <v>0</v>
      </c>
    </row>
    <row r="4341" spans="1:14" x14ac:dyDescent="0.45">
      <c r="A4341" s="16">
        <v>4321</v>
      </c>
      <c r="B4341" s="52"/>
      <c r="C4341" s="53"/>
      <c r="D4341" s="18"/>
      <c r="E4341" s="18"/>
      <c r="F4341" s="17">
        <f>D4341-E4341</f>
        <v>0</v>
      </c>
      <c r="G4341" s="18"/>
      <c r="H4341" s="18"/>
      <c r="I4341" s="17">
        <f>G4341-H4341</f>
        <v>0</v>
      </c>
      <c r="J4341" s="17">
        <f>F4341+I4341</f>
        <v>0</v>
      </c>
      <c r="K4341" s="27" t="str">
        <f>IF(E4341&lt;0,"マイナス請求",IF(J4341=1900,"○",IF(J4341=0,"0",IF(J4341&lt;1900,"値引残","要確認"))))</f>
        <v>0</v>
      </c>
      <c r="L4341" s="17">
        <f>J4341</f>
        <v>0</v>
      </c>
      <c r="M4341" s="41"/>
      <c r="N4341" s="17">
        <f>COUNTIFS($B$21:$B$5019,B4341)</f>
        <v>0</v>
      </c>
    </row>
    <row r="4342" spans="1:14" x14ac:dyDescent="0.45">
      <c r="A4342" s="19">
        <v>4322</v>
      </c>
      <c r="B4342" s="54"/>
      <c r="C4342" s="55"/>
      <c r="D4342" s="21"/>
      <c r="E4342" s="21"/>
      <c r="F4342" s="20">
        <f t="shared" ref="F4342:F4350" si="2209">D4342-E4342</f>
        <v>0</v>
      </c>
      <c r="G4342" s="21"/>
      <c r="H4342" s="21"/>
      <c r="I4342" s="20">
        <f t="shared" ref="I4342:I4350" si="2210">G4342-H4342</f>
        <v>0</v>
      </c>
      <c r="J4342" s="20">
        <f t="shared" ref="J4342:J4350" si="2211">F4342+I4342</f>
        <v>0</v>
      </c>
      <c r="K4342" s="25" t="str">
        <f t="shared" ref="K4342:K4350" si="2212">IF(E4342&lt;0,"マイナス請求",IF(J4342=1900,"○",IF(J4342=0,"0",IF(J4342&lt;1900,"値引残","要確認"))))</f>
        <v>0</v>
      </c>
      <c r="L4342" s="20">
        <f t="shared" ref="L4342:L4350" si="2213">J4342</f>
        <v>0</v>
      </c>
      <c r="M4342" s="42"/>
      <c r="N4342" s="20">
        <f>COUNTIFS($B$21:$B$5019,B4342)</f>
        <v>0</v>
      </c>
    </row>
    <row r="4343" spans="1:14" x14ac:dyDescent="0.45">
      <c r="A4343" s="19">
        <v>4323</v>
      </c>
      <c r="B4343" s="54"/>
      <c r="C4343" s="55"/>
      <c r="D4343" s="21"/>
      <c r="E4343" s="21"/>
      <c r="F4343" s="20">
        <f t="shared" si="2209"/>
        <v>0</v>
      </c>
      <c r="G4343" s="21"/>
      <c r="H4343" s="21"/>
      <c r="I4343" s="20">
        <f t="shared" si="2210"/>
        <v>0</v>
      </c>
      <c r="J4343" s="20">
        <f t="shared" si="2211"/>
        <v>0</v>
      </c>
      <c r="K4343" s="25" t="str">
        <f t="shared" si="2212"/>
        <v>0</v>
      </c>
      <c r="L4343" s="20">
        <f t="shared" si="2213"/>
        <v>0</v>
      </c>
      <c r="M4343" s="42"/>
      <c r="N4343" s="20">
        <f>COUNTIFS($B$21:$B$5019,B4343)</f>
        <v>0</v>
      </c>
    </row>
    <row r="4344" spans="1:14" x14ac:dyDescent="0.45">
      <c r="A4344" s="19">
        <v>4324</v>
      </c>
      <c r="B4344" s="54"/>
      <c r="C4344" s="55"/>
      <c r="D4344" s="21"/>
      <c r="E4344" s="21"/>
      <c r="F4344" s="20">
        <f t="shared" si="2209"/>
        <v>0</v>
      </c>
      <c r="G4344" s="21"/>
      <c r="H4344" s="21"/>
      <c r="I4344" s="20">
        <f t="shared" si="2210"/>
        <v>0</v>
      </c>
      <c r="J4344" s="20">
        <f t="shared" si="2211"/>
        <v>0</v>
      </c>
      <c r="K4344" s="25" t="str">
        <f t="shared" si="2212"/>
        <v>0</v>
      </c>
      <c r="L4344" s="20">
        <f t="shared" si="2213"/>
        <v>0</v>
      </c>
      <c r="M4344" s="42"/>
      <c r="N4344" s="20">
        <f>COUNTIFS($B$21:$B$5019,B4344)</f>
        <v>0</v>
      </c>
    </row>
    <row r="4345" spans="1:14" x14ac:dyDescent="0.45">
      <c r="A4345" s="19">
        <v>4325</v>
      </c>
      <c r="B4345" s="54"/>
      <c r="C4345" s="55"/>
      <c r="D4345" s="21"/>
      <c r="E4345" s="21"/>
      <c r="F4345" s="20">
        <f t="shared" si="2209"/>
        <v>0</v>
      </c>
      <c r="G4345" s="21"/>
      <c r="H4345" s="21"/>
      <c r="I4345" s="20">
        <f t="shared" si="2210"/>
        <v>0</v>
      </c>
      <c r="J4345" s="20">
        <f t="shared" si="2211"/>
        <v>0</v>
      </c>
      <c r="K4345" s="25" t="str">
        <f t="shared" si="2212"/>
        <v>0</v>
      </c>
      <c r="L4345" s="20">
        <f t="shared" si="2213"/>
        <v>0</v>
      </c>
      <c r="M4345" s="42"/>
      <c r="N4345" s="20">
        <f>COUNTIFS($B$21:$B$5019,B4345)</f>
        <v>0</v>
      </c>
    </row>
    <row r="4346" spans="1:14" x14ac:dyDescent="0.45">
      <c r="A4346" s="19">
        <v>4326</v>
      </c>
      <c r="B4346" s="54"/>
      <c r="C4346" s="55"/>
      <c r="D4346" s="21"/>
      <c r="E4346" s="21"/>
      <c r="F4346" s="20">
        <f t="shared" si="2209"/>
        <v>0</v>
      </c>
      <c r="G4346" s="21"/>
      <c r="H4346" s="21"/>
      <c r="I4346" s="20">
        <f t="shared" si="2210"/>
        <v>0</v>
      </c>
      <c r="J4346" s="20">
        <f t="shared" si="2211"/>
        <v>0</v>
      </c>
      <c r="K4346" s="25" t="str">
        <f t="shared" si="2212"/>
        <v>0</v>
      </c>
      <c r="L4346" s="20">
        <f t="shared" si="2213"/>
        <v>0</v>
      </c>
      <c r="M4346" s="42"/>
      <c r="N4346" s="20">
        <f>COUNTIFS($B$21:$B$5019,B4346)</f>
        <v>0</v>
      </c>
    </row>
    <row r="4347" spans="1:14" x14ac:dyDescent="0.45">
      <c r="A4347" s="19">
        <v>4327</v>
      </c>
      <c r="B4347" s="54"/>
      <c r="C4347" s="55"/>
      <c r="D4347" s="21"/>
      <c r="E4347" s="21"/>
      <c r="F4347" s="20">
        <f t="shared" si="2209"/>
        <v>0</v>
      </c>
      <c r="G4347" s="21"/>
      <c r="H4347" s="21"/>
      <c r="I4347" s="20">
        <f t="shared" si="2210"/>
        <v>0</v>
      </c>
      <c r="J4347" s="20">
        <f t="shared" si="2211"/>
        <v>0</v>
      </c>
      <c r="K4347" s="25" t="str">
        <f t="shared" si="2212"/>
        <v>0</v>
      </c>
      <c r="L4347" s="20">
        <f t="shared" si="2213"/>
        <v>0</v>
      </c>
      <c r="M4347" s="42"/>
      <c r="N4347" s="20">
        <f>COUNTIFS($B$21:$B$5019,B4347)</f>
        <v>0</v>
      </c>
    </row>
    <row r="4348" spans="1:14" x14ac:dyDescent="0.45">
      <c r="A4348" s="19">
        <v>4328</v>
      </c>
      <c r="B4348" s="54"/>
      <c r="C4348" s="55"/>
      <c r="D4348" s="21"/>
      <c r="E4348" s="21"/>
      <c r="F4348" s="20">
        <f t="shared" si="2209"/>
        <v>0</v>
      </c>
      <c r="G4348" s="21"/>
      <c r="H4348" s="21"/>
      <c r="I4348" s="20">
        <f t="shared" si="2210"/>
        <v>0</v>
      </c>
      <c r="J4348" s="20">
        <f t="shared" si="2211"/>
        <v>0</v>
      </c>
      <c r="K4348" s="25" t="str">
        <f t="shared" si="2212"/>
        <v>0</v>
      </c>
      <c r="L4348" s="20">
        <f t="shared" si="2213"/>
        <v>0</v>
      </c>
      <c r="M4348" s="42"/>
      <c r="N4348" s="20">
        <f>COUNTIFS($B$21:$B$5019,B4348)</f>
        <v>0</v>
      </c>
    </row>
    <row r="4349" spans="1:14" x14ac:dyDescent="0.45">
      <c r="A4349" s="19">
        <v>4329</v>
      </c>
      <c r="B4349" s="54"/>
      <c r="C4349" s="55"/>
      <c r="D4349" s="21"/>
      <c r="E4349" s="21"/>
      <c r="F4349" s="20">
        <f t="shared" si="2209"/>
        <v>0</v>
      </c>
      <c r="G4349" s="21"/>
      <c r="H4349" s="21"/>
      <c r="I4349" s="20">
        <f t="shared" si="2210"/>
        <v>0</v>
      </c>
      <c r="J4349" s="20">
        <f t="shared" si="2211"/>
        <v>0</v>
      </c>
      <c r="K4349" s="25" t="str">
        <f t="shared" si="2212"/>
        <v>0</v>
      </c>
      <c r="L4349" s="20">
        <f t="shared" si="2213"/>
        <v>0</v>
      </c>
      <c r="M4349" s="42"/>
      <c r="N4349" s="20">
        <f>COUNTIFS($B$21:$B$5019,B4349)</f>
        <v>0</v>
      </c>
    </row>
    <row r="4350" spans="1:14" ht="18.600000000000001" thickBot="1" x14ac:dyDescent="0.5">
      <c r="A4350" s="22">
        <v>4330</v>
      </c>
      <c r="B4350" s="56"/>
      <c r="C4350" s="57"/>
      <c r="D4350" s="24"/>
      <c r="E4350" s="24"/>
      <c r="F4350" s="23">
        <f t="shared" si="2209"/>
        <v>0</v>
      </c>
      <c r="G4350" s="24"/>
      <c r="H4350" s="24"/>
      <c r="I4350" s="23">
        <f t="shared" si="2210"/>
        <v>0</v>
      </c>
      <c r="J4350" s="23">
        <f t="shared" si="2211"/>
        <v>0</v>
      </c>
      <c r="K4350" s="26" t="str">
        <f t="shared" si="2212"/>
        <v>0</v>
      </c>
      <c r="L4350" s="23">
        <f t="shared" si="2213"/>
        <v>0</v>
      </c>
      <c r="M4350" s="43"/>
      <c r="N4350" s="23">
        <f>COUNTIFS($B$21:$B$5019,B4350)</f>
        <v>0</v>
      </c>
    </row>
    <row r="4351" spans="1:14" x14ac:dyDescent="0.45">
      <c r="A4351" s="16">
        <v>4331</v>
      </c>
      <c r="B4351" s="52"/>
      <c r="C4351" s="53"/>
      <c r="D4351" s="18"/>
      <c r="E4351" s="18"/>
      <c r="F4351" s="17">
        <f>D4351-E4351</f>
        <v>0</v>
      </c>
      <c r="G4351" s="18"/>
      <c r="H4351" s="18"/>
      <c r="I4351" s="17">
        <f>G4351-H4351</f>
        <v>0</v>
      </c>
      <c r="J4351" s="17">
        <f>F4351+I4351</f>
        <v>0</v>
      </c>
      <c r="K4351" s="27" t="str">
        <f>IF(E4351&lt;0,"マイナス請求",IF(J4351=1900,"○",IF(J4351=0,"0",IF(J4351&lt;1900,"値引残","要確認"))))</f>
        <v>0</v>
      </c>
      <c r="L4351" s="17">
        <f>J4351</f>
        <v>0</v>
      </c>
      <c r="M4351" s="41"/>
      <c r="N4351" s="17">
        <f>COUNTIFS($B$21:$B$5019,B4351)</f>
        <v>0</v>
      </c>
    </row>
    <row r="4352" spans="1:14" x14ac:dyDescent="0.45">
      <c r="A4352" s="19">
        <v>4332</v>
      </c>
      <c r="B4352" s="54"/>
      <c r="C4352" s="55"/>
      <c r="D4352" s="21"/>
      <c r="E4352" s="21"/>
      <c r="F4352" s="20">
        <f t="shared" ref="F4352:F4360" si="2214">D4352-E4352</f>
        <v>0</v>
      </c>
      <c r="G4352" s="21"/>
      <c r="H4352" s="21"/>
      <c r="I4352" s="20">
        <f t="shared" ref="I4352:I4360" si="2215">G4352-H4352</f>
        <v>0</v>
      </c>
      <c r="J4352" s="20">
        <f t="shared" ref="J4352:J4360" si="2216">F4352+I4352</f>
        <v>0</v>
      </c>
      <c r="K4352" s="25" t="str">
        <f t="shared" ref="K4352:K4360" si="2217">IF(E4352&lt;0,"マイナス請求",IF(J4352=1900,"○",IF(J4352=0,"0",IF(J4352&lt;1900,"値引残","要確認"))))</f>
        <v>0</v>
      </c>
      <c r="L4352" s="20">
        <f t="shared" ref="L4352:L4360" si="2218">J4352</f>
        <v>0</v>
      </c>
      <c r="M4352" s="42"/>
      <c r="N4352" s="20">
        <f>COUNTIFS($B$21:$B$5019,B4352)</f>
        <v>0</v>
      </c>
    </row>
    <row r="4353" spans="1:14" x14ac:dyDescent="0.45">
      <c r="A4353" s="19">
        <v>4333</v>
      </c>
      <c r="B4353" s="54"/>
      <c r="C4353" s="55"/>
      <c r="D4353" s="21"/>
      <c r="E4353" s="21"/>
      <c r="F4353" s="20">
        <f t="shared" si="2214"/>
        <v>0</v>
      </c>
      <c r="G4353" s="21"/>
      <c r="H4353" s="21"/>
      <c r="I4353" s="20">
        <f t="shared" si="2215"/>
        <v>0</v>
      </c>
      <c r="J4353" s="20">
        <f t="shared" si="2216"/>
        <v>0</v>
      </c>
      <c r="K4353" s="25" t="str">
        <f t="shared" si="2217"/>
        <v>0</v>
      </c>
      <c r="L4353" s="20">
        <f t="shared" si="2218"/>
        <v>0</v>
      </c>
      <c r="M4353" s="42"/>
      <c r="N4353" s="20">
        <f>COUNTIFS($B$21:$B$5019,B4353)</f>
        <v>0</v>
      </c>
    </row>
    <row r="4354" spans="1:14" x14ac:dyDescent="0.45">
      <c r="A4354" s="19">
        <v>4334</v>
      </c>
      <c r="B4354" s="54"/>
      <c r="C4354" s="55"/>
      <c r="D4354" s="21"/>
      <c r="E4354" s="21"/>
      <c r="F4354" s="20">
        <f t="shared" si="2214"/>
        <v>0</v>
      </c>
      <c r="G4354" s="21"/>
      <c r="H4354" s="21"/>
      <c r="I4354" s="20">
        <f t="shared" si="2215"/>
        <v>0</v>
      </c>
      <c r="J4354" s="20">
        <f t="shared" si="2216"/>
        <v>0</v>
      </c>
      <c r="K4354" s="25" t="str">
        <f t="shared" si="2217"/>
        <v>0</v>
      </c>
      <c r="L4354" s="20">
        <f t="shared" si="2218"/>
        <v>0</v>
      </c>
      <c r="M4354" s="42"/>
      <c r="N4354" s="20">
        <f>COUNTIFS($B$21:$B$5019,B4354)</f>
        <v>0</v>
      </c>
    </row>
    <row r="4355" spans="1:14" x14ac:dyDescent="0.45">
      <c r="A4355" s="19">
        <v>4335</v>
      </c>
      <c r="B4355" s="54"/>
      <c r="C4355" s="55"/>
      <c r="D4355" s="21"/>
      <c r="E4355" s="21"/>
      <c r="F4355" s="20">
        <f t="shared" si="2214"/>
        <v>0</v>
      </c>
      <c r="G4355" s="21"/>
      <c r="H4355" s="21"/>
      <c r="I4355" s="20">
        <f t="shared" si="2215"/>
        <v>0</v>
      </c>
      <c r="J4355" s="20">
        <f t="shared" si="2216"/>
        <v>0</v>
      </c>
      <c r="K4355" s="25" t="str">
        <f t="shared" si="2217"/>
        <v>0</v>
      </c>
      <c r="L4355" s="20">
        <f t="shared" si="2218"/>
        <v>0</v>
      </c>
      <c r="M4355" s="42"/>
      <c r="N4355" s="20">
        <f>COUNTIFS($B$21:$B$5019,B4355)</f>
        <v>0</v>
      </c>
    </row>
    <row r="4356" spans="1:14" x14ac:dyDescent="0.45">
      <c r="A4356" s="19">
        <v>4336</v>
      </c>
      <c r="B4356" s="54"/>
      <c r="C4356" s="55"/>
      <c r="D4356" s="21"/>
      <c r="E4356" s="21"/>
      <c r="F4356" s="20">
        <f t="shared" si="2214"/>
        <v>0</v>
      </c>
      <c r="G4356" s="21"/>
      <c r="H4356" s="21"/>
      <c r="I4356" s="20">
        <f t="shared" si="2215"/>
        <v>0</v>
      </c>
      <c r="J4356" s="20">
        <f t="shared" si="2216"/>
        <v>0</v>
      </c>
      <c r="K4356" s="25" t="str">
        <f t="shared" si="2217"/>
        <v>0</v>
      </c>
      <c r="L4356" s="20">
        <f t="shared" si="2218"/>
        <v>0</v>
      </c>
      <c r="M4356" s="42"/>
      <c r="N4356" s="20">
        <f>COUNTIFS($B$21:$B$5019,B4356)</f>
        <v>0</v>
      </c>
    </row>
    <row r="4357" spans="1:14" x14ac:dyDescent="0.45">
      <c r="A4357" s="19">
        <v>4337</v>
      </c>
      <c r="B4357" s="54"/>
      <c r="C4357" s="55"/>
      <c r="D4357" s="21"/>
      <c r="E4357" s="21"/>
      <c r="F4357" s="20">
        <f t="shared" si="2214"/>
        <v>0</v>
      </c>
      <c r="G4357" s="21"/>
      <c r="H4357" s="21"/>
      <c r="I4357" s="20">
        <f t="shared" si="2215"/>
        <v>0</v>
      </c>
      <c r="J4357" s="20">
        <f t="shared" si="2216"/>
        <v>0</v>
      </c>
      <c r="K4357" s="25" t="str">
        <f t="shared" si="2217"/>
        <v>0</v>
      </c>
      <c r="L4357" s="20">
        <f t="shared" si="2218"/>
        <v>0</v>
      </c>
      <c r="M4357" s="42"/>
      <c r="N4357" s="20">
        <f>COUNTIFS($B$21:$B$5019,B4357)</f>
        <v>0</v>
      </c>
    </row>
    <row r="4358" spans="1:14" x14ac:dyDescent="0.45">
      <c r="A4358" s="19">
        <v>4338</v>
      </c>
      <c r="B4358" s="54"/>
      <c r="C4358" s="55"/>
      <c r="D4358" s="21"/>
      <c r="E4358" s="21"/>
      <c r="F4358" s="20">
        <f t="shared" si="2214"/>
        <v>0</v>
      </c>
      <c r="G4358" s="21"/>
      <c r="H4358" s="21"/>
      <c r="I4358" s="20">
        <f t="shared" si="2215"/>
        <v>0</v>
      </c>
      <c r="J4358" s="20">
        <f t="shared" si="2216"/>
        <v>0</v>
      </c>
      <c r="K4358" s="25" t="str">
        <f t="shared" si="2217"/>
        <v>0</v>
      </c>
      <c r="L4358" s="20">
        <f t="shared" si="2218"/>
        <v>0</v>
      </c>
      <c r="M4358" s="42"/>
      <c r="N4358" s="20">
        <f>COUNTIFS($B$21:$B$5019,B4358)</f>
        <v>0</v>
      </c>
    </row>
    <row r="4359" spans="1:14" x14ac:dyDescent="0.45">
      <c r="A4359" s="19">
        <v>4339</v>
      </c>
      <c r="B4359" s="54"/>
      <c r="C4359" s="55"/>
      <c r="D4359" s="21"/>
      <c r="E4359" s="21"/>
      <c r="F4359" s="20">
        <f t="shared" si="2214"/>
        <v>0</v>
      </c>
      <c r="G4359" s="21"/>
      <c r="H4359" s="21"/>
      <c r="I4359" s="20">
        <f t="shared" si="2215"/>
        <v>0</v>
      </c>
      <c r="J4359" s="20">
        <f t="shared" si="2216"/>
        <v>0</v>
      </c>
      <c r="K4359" s="25" t="str">
        <f t="shared" si="2217"/>
        <v>0</v>
      </c>
      <c r="L4359" s="20">
        <f t="shared" si="2218"/>
        <v>0</v>
      </c>
      <c r="M4359" s="42"/>
      <c r="N4359" s="20">
        <f>COUNTIFS($B$21:$B$5019,B4359)</f>
        <v>0</v>
      </c>
    </row>
    <row r="4360" spans="1:14" ht="18.600000000000001" thickBot="1" x14ac:dyDescent="0.5">
      <c r="A4360" s="22">
        <v>4340</v>
      </c>
      <c r="B4360" s="56"/>
      <c r="C4360" s="57"/>
      <c r="D4360" s="24"/>
      <c r="E4360" s="24"/>
      <c r="F4360" s="23">
        <f t="shared" si="2214"/>
        <v>0</v>
      </c>
      <c r="G4360" s="24"/>
      <c r="H4360" s="24"/>
      <c r="I4360" s="23">
        <f t="shared" si="2215"/>
        <v>0</v>
      </c>
      <c r="J4360" s="23">
        <f t="shared" si="2216"/>
        <v>0</v>
      </c>
      <c r="K4360" s="26" t="str">
        <f t="shared" si="2217"/>
        <v>0</v>
      </c>
      <c r="L4360" s="23">
        <f t="shared" si="2218"/>
        <v>0</v>
      </c>
      <c r="M4360" s="43"/>
      <c r="N4360" s="23">
        <f>COUNTIFS($B$21:$B$5019,B4360)</f>
        <v>0</v>
      </c>
    </row>
    <row r="4361" spans="1:14" x14ac:dyDescent="0.45">
      <c r="A4361" s="16">
        <v>4341</v>
      </c>
      <c r="B4361" s="52"/>
      <c r="C4361" s="53"/>
      <c r="D4361" s="18"/>
      <c r="E4361" s="18"/>
      <c r="F4361" s="17">
        <f>D4361-E4361</f>
        <v>0</v>
      </c>
      <c r="G4361" s="18"/>
      <c r="H4361" s="18"/>
      <c r="I4361" s="17">
        <f>G4361-H4361</f>
        <v>0</v>
      </c>
      <c r="J4361" s="17">
        <f>F4361+I4361</f>
        <v>0</v>
      </c>
      <c r="K4361" s="27" t="str">
        <f>IF(E4361&lt;0,"マイナス請求",IF(J4361=1900,"○",IF(J4361=0,"0",IF(J4361&lt;1900,"値引残","要確認"))))</f>
        <v>0</v>
      </c>
      <c r="L4361" s="17">
        <f>J4361</f>
        <v>0</v>
      </c>
      <c r="M4361" s="41"/>
      <c r="N4361" s="17">
        <f>COUNTIFS($B$21:$B$5019,B4361)</f>
        <v>0</v>
      </c>
    </row>
    <row r="4362" spans="1:14" x14ac:dyDescent="0.45">
      <c r="A4362" s="19">
        <v>4342</v>
      </c>
      <c r="B4362" s="54"/>
      <c r="C4362" s="55"/>
      <c r="D4362" s="21"/>
      <c r="E4362" s="21"/>
      <c r="F4362" s="20">
        <f t="shared" ref="F4362:F4370" si="2219">D4362-E4362</f>
        <v>0</v>
      </c>
      <c r="G4362" s="21"/>
      <c r="H4362" s="21"/>
      <c r="I4362" s="20">
        <f t="shared" ref="I4362:I4370" si="2220">G4362-H4362</f>
        <v>0</v>
      </c>
      <c r="J4362" s="20">
        <f t="shared" ref="J4362:J4370" si="2221">F4362+I4362</f>
        <v>0</v>
      </c>
      <c r="K4362" s="25" t="str">
        <f t="shared" ref="K4362:K4370" si="2222">IF(E4362&lt;0,"マイナス請求",IF(J4362=1900,"○",IF(J4362=0,"0",IF(J4362&lt;1900,"値引残","要確認"))))</f>
        <v>0</v>
      </c>
      <c r="L4362" s="20">
        <f t="shared" ref="L4362:L4370" si="2223">J4362</f>
        <v>0</v>
      </c>
      <c r="M4362" s="42"/>
      <c r="N4362" s="20">
        <f>COUNTIFS($B$21:$B$5019,B4362)</f>
        <v>0</v>
      </c>
    </row>
    <row r="4363" spans="1:14" x14ac:dyDescent="0.45">
      <c r="A4363" s="19">
        <v>4343</v>
      </c>
      <c r="B4363" s="54"/>
      <c r="C4363" s="55"/>
      <c r="D4363" s="21"/>
      <c r="E4363" s="21"/>
      <c r="F4363" s="20">
        <f t="shared" si="2219"/>
        <v>0</v>
      </c>
      <c r="G4363" s="21"/>
      <c r="H4363" s="21"/>
      <c r="I4363" s="20">
        <f t="shared" si="2220"/>
        <v>0</v>
      </c>
      <c r="J4363" s="20">
        <f t="shared" si="2221"/>
        <v>0</v>
      </c>
      <c r="K4363" s="25" t="str">
        <f t="shared" si="2222"/>
        <v>0</v>
      </c>
      <c r="L4363" s="20">
        <f t="shared" si="2223"/>
        <v>0</v>
      </c>
      <c r="M4363" s="42"/>
      <c r="N4363" s="20">
        <f>COUNTIFS($B$21:$B$5019,B4363)</f>
        <v>0</v>
      </c>
    </row>
    <row r="4364" spans="1:14" x14ac:dyDescent="0.45">
      <c r="A4364" s="19">
        <v>4344</v>
      </c>
      <c r="B4364" s="54"/>
      <c r="C4364" s="55"/>
      <c r="D4364" s="21"/>
      <c r="E4364" s="21"/>
      <c r="F4364" s="20">
        <f t="shared" si="2219"/>
        <v>0</v>
      </c>
      <c r="G4364" s="21"/>
      <c r="H4364" s="21"/>
      <c r="I4364" s="20">
        <f t="shared" si="2220"/>
        <v>0</v>
      </c>
      <c r="J4364" s="20">
        <f t="shared" si="2221"/>
        <v>0</v>
      </c>
      <c r="K4364" s="25" t="str">
        <f t="shared" si="2222"/>
        <v>0</v>
      </c>
      <c r="L4364" s="20">
        <f t="shared" si="2223"/>
        <v>0</v>
      </c>
      <c r="M4364" s="42"/>
      <c r="N4364" s="20">
        <f>COUNTIFS($B$21:$B$5019,B4364)</f>
        <v>0</v>
      </c>
    </row>
    <row r="4365" spans="1:14" x14ac:dyDescent="0.45">
      <c r="A4365" s="19">
        <v>4345</v>
      </c>
      <c r="B4365" s="54"/>
      <c r="C4365" s="55"/>
      <c r="D4365" s="21"/>
      <c r="E4365" s="21"/>
      <c r="F4365" s="20">
        <f t="shared" si="2219"/>
        <v>0</v>
      </c>
      <c r="G4365" s="21"/>
      <c r="H4365" s="21"/>
      <c r="I4365" s="20">
        <f t="shared" si="2220"/>
        <v>0</v>
      </c>
      <c r="J4365" s="20">
        <f t="shared" si="2221"/>
        <v>0</v>
      </c>
      <c r="K4365" s="25" t="str">
        <f t="shared" si="2222"/>
        <v>0</v>
      </c>
      <c r="L4365" s="20">
        <f t="shared" si="2223"/>
        <v>0</v>
      </c>
      <c r="M4365" s="42"/>
      <c r="N4365" s="20">
        <f>COUNTIFS($B$21:$B$5019,B4365)</f>
        <v>0</v>
      </c>
    </row>
    <row r="4366" spans="1:14" x14ac:dyDescent="0.45">
      <c r="A4366" s="19">
        <v>4346</v>
      </c>
      <c r="B4366" s="54"/>
      <c r="C4366" s="55"/>
      <c r="D4366" s="21"/>
      <c r="E4366" s="21"/>
      <c r="F4366" s="20">
        <f t="shared" si="2219"/>
        <v>0</v>
      </c>
      <c r="G4366" s="21"/>
      <c r="H4366" s="21"/>
      <c r="I4366" s="20">
        <f t="shared" si="2220"/>
        <v>0</v>
      </c>
      <c r="J4366" s="20">
        <f t="shared" si="2221"/>
        <v>0</v>
      </c>
      <c r="K4366" s="25" t="str">
        <f t="shared" si="2222"/>
        <v>0</v>
      </c>
      <c r="L4366" s="20">
        <f t="shared" si="2223"/>
        <v>0</v>
      </c>
      <c r="M4366" s="42"/>
      <c r="N4366" s="20">
        <f>COUNTIFS($B$21:$B$5019,B4366)</f>
        <v>0</v>
      </c>
    </row>
    <row r="4367" spans="1:14" x14ac:dyDescent="0.45">
      <c r="A4367" s="19">
        <v>4347</v>
      </c>
      <c r="B4367" s="54"/>
      <c r="C4367" s="55"/>
      <c r="D4367" s="21"/>
      <c r="E4367" s="21"/>
      <c r="F4367" s="20">
        <f t="shared" si="2219"/>
        <v>0</v>
      </c>
      <c r="G4367" s="21"/>
      <c r="H4367" s="21"/>
      <c r="I4367" s="20">
        <f t="shared" si="2220"/>
        <v>0</v>
      </c>
      <c r="J4367" s="20">
        <f t="shared" si="2221"/>
        <v>0</v>
      </c>
      <c r="K4367" s="25" t="str">
        <f t="shared" si="2222"/>
        <v>0</v>
      </c>
      <c r="L4367" s="20">
        <f t="shared" si="2223"/>
        <v>0</v>
      </c>
      <c r="M4367" s="42"/>
      <c r="N4367" s="20">
        <f>COUNTIFS($B$21:$B$5019,B4367)</f>
        <v>0</v>
      </c>
    </row>
    <row r="4368" spans="1:14" x14ac:dyDescent="0.45">
      <c r="A4368" s="19">
        <v>4348</v>
      </c>
      <c r="B4368" s="54"/>
      <c r="C4368" s="55"/>
      <c r="D4368" s="21"/>
      <c r="E4368" s="21"/>
      <c r="F4368" s="20">
        <f t="shared" si="2219"/>
        <v>0</v>
      </c>
      <c r="G4368" s="21"/>
      <c r="H4368" s="21"/>
      <c r="I4368" s="20">
        <f t="shared" si="2220"/>
        <v>0</v>
      </c>
      <c r="J4368" s="20">
        <f t="shared" si="2221"/>
        <v>0</v>
      </c>
      <c r="K4368" s="25" t="str">
        <f t="shared" si="2222"/>
        <v>0</v>
      </c>
      <c r="L4368" s="20">
        <f t="shared" si="2223"/>
        <v>0</v>
      </c>
      <c r="M4368" s="42"/>
      <c r="N4368" s="20">
        <f>COUNTIFS($B$21:$B$5019,B4368)</f>
        <v>0</v>
      </c>
    </row>
    <row r="4369" spans="1:14" x14ac:dyDescent="0.45">
      <c r="A4369" s="19">
        <v>4349</v>
      </c>
      <c r="B4369" s="54"/>
      <c r="C4369" s="55"/>
      <c r="D4369" s="21"/>
      <c r="E4369" s="21"/>
      <c r="F4369" s="20">
        <f t="shared" si="2219"/>
        <v>0</v>
      </c>
      <c r="G4369" s="21"/>
      <c r="H4369" s="21"/>
      <c r="I4369" s="20">
        <f t="shared" si="2220"/>
        <v>0</v>
      </c>
      <c r="J4369" s="20">
        <f t="shared" si="2221"/>
        <v>0</v>
      </c>
      <c r="K4369" s="25" t="str">
        <f t="shared" si="2222"/>
        <v>0</v>
      </c>
      <c r="L4369" s="20">
        <f t="shared" si="2223"/>
        <v>0</v>
      </c>
      <c r="M4369" s="42"/>
      <c r="N4369" s="20">
        <f>COUNTIFS($B$21:$B$5019,B4369)</f>
        <v>0</v>
      </c>
    </row>
    <row r="4370" spans="1:14" ht="18.600000000000001" thickBot="1" x14ac:dyDescent="0.5">
      <c r="A4370" s="22">
        <v>4350</v>
      </c>
      <c r="B4370" s="56"/>
      <c r="C4370" s="57"/>
      <c r="D4370" s="24"/>
      <c r="E4370" s="24"/>
      <c r="F4370" s="23">
        <f t="shared" si="2219"/>
        <v>0</v>
      </c>
      <c r="G4370" s="24"/>
      <c r="H4370" s="24"/>
      <c r="I4370" s="23">
        <f t="shared" si="2220"/>
        <v>0</v>
      </c>
      <c r="J4370" s="23">
        <f t="shared" si="2221"/>
        <v>0</v>
      </c>
      <c r="K4370" s="26" t="str">
        <f t="shared" si="2222"/>
        <v>0</v>
      </c>
      <c r="L4370" s="23">
        <f t="shared" si="2223"/>
        <v>0</v>
      </c>
      <c r="M4370" s="43"/>
      <c r="N4370" s="23">
        <f>COUNTIFS($B$21:$B$5019,B4370)</f>
        <v>0</v>
      </c>
    </row>
    <row r="4371" spans="1:14" x14ac:dyDescent="0.45">
      <c r="A4371" s="16">
        <v>4351</v>
      </c>
      <c r="B4371" s="52"/>
      <c r="C4371" s="53"/>
      <c r="D4371" s="18"/>
      <c r="E4371" s="18"/>
      <c r="F4371" s="17">
        <f>D4371-E4371</f>
        <v>0</v>
      </c>
      <c r="G4371" s="18"/>
      <c r="H4371" s="18"/>
      <c r="I4371" s="17">
        <f>G4371-H4371</f>
        <v>0</v>
      </c>
      <c r="J4371" s="17">
        <f>F4371+I4371</f>
        <v>0</v>
      </c>
      <c r="K4371" s="27" t="str">
        <f>IF(E4371&lt;0,"マイナス請求",IF(J4371=1900,"○",IF(J4371=0,"0",IF(J4371&lt;1900,"値引残","要確認"))))</f>
        <v>0</v>
      </c>
      <c r="L4371" s="17">
        <f>J4371</f>
        <v>0</v>
      </c>
      <c r="M4371" s="41"/>
      <c r="N4371" s="17">
        <f>COUNTIFS($B$21:$B$5019,B4371)</f>
        <v>0</v>
      </c>
    </row>
    <row r="4372" spans="1:14" x14ac:dyDescent="0.45">
      <c r="A4372" s="19">
        <v>4352</v>
      </c>
      <c r="B4372" s="54"/>
      <c r="C4372" s="55"/>
      <c r="D4372" s="21"/>
      <c r="E4372" s="21"/>
      <c r="F4372" s="20">
        <f t="shared" ref="F4372:F4380" si="2224">D4372-E4372</f>
        <v>0</v>
      </c>
      <c r="G4372" s="21"/>
      <c r="H4372" s="21"/>
      <c r="I4372" s="20">
        <f t="shared" ref="I4372:I4380" si="2225">G4372-H4372</f>
        <v>0</v>
      </c>
      <c r="J4372" s="20">
        <f t="shared" ref="J4372:J4380" si="2226">F4372+I4372</f>
        <v>0</v>
      </c>
      <c r="K4372" s="25" t="str">
        <f t="shared" ref="K4372:K4380" si="2227">IF(E4372&lt;0,"マイナス請求",IF(J4372=1900,"○",IF(J4372=0,"0",IF(J4372&lt;1900,"値引残","要確認"))))</f>
        <v>0</v>
      </c>
      <c r="L4372" s="20">
        <f t="shared" ref="L4372:L4380" si="2228">J4372</f>
        <v>0</v>
      </c>
      <c r="M4372" s="42"/>
      <c r="N4372" s="20">
        <f>COUNTIFS($B$21:$B$5019,B4372)</f>
        <v>0</v>
      </c>
    </row>
    <row r="4373" spans="1:14" x14ac:dyDescent="0.45">
      <c r="A4373" s="19">
        <v>4353</v>
      </c>
      <c r="B4373" s="54"/>
      <c r="C4373" s="55"/>
      <c r="D4373" s="21"/>
      <c r="E4373" s="21"/>
      <c r="F4373" s="20">
        <f t="shared" si="2224"/>
        <v>0</v>
      </c>
      <c r="G4373" s="21"/>
      <c r="H4373" s="21"/>
      <c r="I4373" s="20">
        <f t="shared" si="2225"/>
        <v>0</v>
      </c>
      <c r="J4373" s="20">
        <f t="shared" si="2226"/>
        <v>0</v>
      </c>
      <c r="K4373" s="25" t="str">
        <f t="shared" si="2227"/>
        <v>0</v>
      </c>
      <c r="L4373" s="20">
        <f t="shared" si="2228"/>
        <v>0</v>
      </c>
      <c r="M4373" s="42"/>
      <c r="N4373" s="20">
        <f>COUNTIFS($B$21:$B$5019,B4373)</f>
        <v>0</v>
      </c>
    </row>
    <row r="4374" spans="1:14" x14ac:dyDescent="0.45">
      <c r="A4374" s="19">
        <v>4354</v>
      </c>
      <c r="B4374" s="54"/>
      <c r="C4374" s="55"/>
      <c r="D4374" s="21"/>
      <c r="E4374" s="21"/>
      <c r="F4374" s="20">
        <f t="shared" si="2224"/>
        <v>0</v>
      </c>
      <c r="G4374" s="21"/>
      <c r="H4374" s="21"/>
      <c r="I4374" s="20">
        <f t="shared" si="2225"/>
        <v>0</v>
      </c>
      <c r="J4374" s="20">
        <f t="shared" si="2226"/>
        <v>0</v>
      </c>
      <c r="K4374" s="25" t="str">
        <f t="shared" si="2227"/>
        <v>0</v>
      </c>
      <c r="L4374" s="20">
        <f t="shared" si="2228"/>
        <v>0</v>
      </c>
      <c r="M4374" s="42"/>
      <c r="N4374" s="20">
        <f>COUNTIFS($B$21:$B$5019,B4374)</f>
        <v>0</v>
      </c>
    </row>
    <row r="4375" spans="1:14" x14ac:dyDescent="0.45">
      <c r="A4375" s="19">
        <v>4355</v>
      </c>
      <c r="B4375" s="54"/>
      <c r="C4375" s="55"/>
      <c r="D4375" s="21"/>
      <c r="E4375" s="21"/>
      <c r="F4375" s="20">
        <f t="shared" si="2224"/>
        <v>0</v>
      </c>
      <c r="G4375" s="21"/>
      <c r="H4375" s="21"/>
      <c r="I4375" s="20">
        <f t="shared" si="2225"/>
        <v>0</v>
      </c>
      <c r="J4375" s="20">
        <f t="shared" si="2226"/>
        <v>0</v>
      </c>
      <c r="K4375" s="25" t="str">
        <f t="shared" si="2227"/>
        <v>0</v>
      </c>
      <c r="L4375" s="20">
        <f t="shared" si="2228"/>
        <v>0</v>
      </c>
      <c r="M4375" s="42"/>
      <c r="N4375" s="20">
        <f>COUNTIFS($B$21:$B$5019,B4375)</f>
        <v>0</v>
      </c>
    </row>
    <row r="4376" spans="1:14" x14ac:dyDescent="0.45">
      <c r="A4376" s="19">
        <v>4356</v>
      </c>
      <c r="B4376" s="54"/>
      <c r="C4376" s="55"/>
      <c r="D4376" s="21"/>
      <c r="E4376" s="21"/>
      <c r="F4376" s="20">
        <f t="shared" si="2224"/>
        <v>0</v>
      </c>
      <c r="G4376" s="21"/>
      <c r="H4376" s="21"/>
      <c r="I4376" s="20">
        <f t="shared" si="2225"/>
        <v>0</v>
      </c>
      <c r="J4376" s="20">
        <f t="shared" si="2226"/>
        <v>0</v>
      </c>
      <c r="K4376" s="25" t="str">
        <f t="shared" si="2227"/>
        <v>0</v>
      </c>
      <c r="L4376" s="20">
        <f t="shared" si="2228"/>
        <v>0</v>
      </c>
      <c r="M4376" s="42"/>
      <c r="N4376" s="20">
        <f>COUNTIFS($B$21:$B$5019,B4376)</f>
        <v>0</v>
      </c>
    </row>
    <row r="4377" spans="1:14" x14ac:dyDescent="0.45">
      <c r="A4377" s="19">
        <v>4357</v>
      </c>
      <c r="B4377" s="54"/>
      <c r="C4377" s="55"/>
      <c r="D4377" s="21"/>
      <c r="E4377" s="21"/>
      <c r="F4377" s="20">
        <f t="shared" si="2224"/>
        <v>0</v>
      </c>
      <c r="G4377" s="21"/>
      <c r="H4377" s="21"/>
      <c r="I4377" s="20">
        <f t="shared" si="2225"/>
        <v>0</v>
      </c>
      <c r="J4377" s="20">
        <f t="shared" si="2226"/>
        <v>0</v>
      </c>
      <c r="K4377" s="25" t="str">
        <f t="shared" si="2227"/>
        <v>0</v>
      </c>
      <c r="L4377" s="20">
        <f t="shared" si="2228"/>
        <v>0</v>
      </c>
      <c r="M4377" s="42"/>
      <c r="N4377" s="20">
        <f>COUNTIFS($B$21:$B$5019,B4377)</f>
        <v>0</v>
      </c>
    </row>
    <row r="4378" spans="1:14" x14ac:dyDescent="0.45">
      <c r="A4378" s="19">
        <v>4358</v>
      </c>
      <c r="B4378" s="54"/>
      <c r="C4378" s="55"/>
      <c r="D4378" s="21"/>
      <c r="E4378" s="21"/>
      <c r="F4378" s="20">
        <f t="shared" si="2224"/>
        <v>0</v>
      </c>
      <c r="G4378" s="21"/>
      <c r="H4378" s="21"/>
      <c r="I4378" s="20">
        <f t="shared" si="2225"/>
        <v>0</v>
      </c>
      <c r="J4378" s="20">
        <f t="shared" si="2226"/>
        <v>0</v>
      </c>
      <c r="K4378" s="25" t="str">
        <f t="shared" si="2227"/>
        <v>0</v>
      </c>
      <c r="L4378" s="20">
        <f t="shared" si="2228"/>
        <v>0</v>
      </c>
      <c r="M4378" s="42"/>
      <c r="N4378" s="20">
        <f>COUNTIFS($B$21:$B$5019,B4378)</f>
        <v>0</v>
      </c>
    </row>
    <row r="4379" spans="1:14" x14ac:dyDescent="0.45">
      <c r="A4379" s="19">
        <v>4359</v>
      </c>
      <c r="B4379" s="54"/>
      <c r="C4379" s="55"/>
      <c r="D4379" s="21"/>
      <c r="E4379" s="21"/>
      <c r="F4379" s="20">
        <f t="shared" si="2224"/>
        <v>0</v>
      </c>
      <c r="G4379" s="21"/>
      <c r="H4379" s="21"/>
      <c r="I4379" s="20">
        <f t="shared" si="2225"/>
        <v>0</v>
      </c>
      <c r="J4379" s="20">
        <f t="shared" si="2226"/>
        <v>0</v>
      </c>
      <c r="K4379" s="25" t="str">
        <f t="shared" si="2227"/>
        <v>0</v>
      </c>
      <c r="L4379" s="20">
        <f t="shared" si="2228"/>
        <v>0</v>
      </c>
      <c r="M4379" s="42"/>
      <c r="N4379" s="20">
        <f>COUNTIFS($B$21:$B$5019,B4379)</f>
        <v>0</v>
      </c>
    </row>
    <row r="4380" spans="1:14" ht="18.600000000000001" thickBot="1" x14ac:dyDescent="0.5">
      <c r="A4380" s="22">
        <v>4360</v>
      </c>
      <c r="B4380" s="56"/>
      <c r="C4380" s="57"/>
      <c r="D4380" s="24"/>
      <c r="E4380" s="24"/>
      <c r="F4380" s="23">
        <f t="shared" si="2224"/>
        <v>0</v>
      </c>
      <c r="G4380" s="24"/>
      <c r="H4380" s="24"/>
      <c r="I4380" s="23">
        <f t="shared" si="2225"/>
        <v>0</v>
      </c>
      <c r="J4380" s="23">
        <f t="shared" si="2226"/>
        <v>0</v>
      </c>
      <c r="K4380" s="26" t="str">
        <f t="shared" si="2227"/>
        <v>0</v>
      </c>
      <c r="L4380" s="23">
        <f t="shared" si="2228"/>
        <v>0</v>
      </c>
      <c r="M4380" s="43"/>
      <c r="N4380" s="23">
        <f>COUNTIFS($B$21:$B$5019,B4380)</f>
        <v>0</v>
      </c>
    </row>
    <row r="4381" spans="1:14" x14ac:dyDescent="0.45">
      <c r="A4381" s="16">
        <v>4361</v>
      </c>
      <c r="B4381" s="52"/>
      <c r="C4381" s="53"/>
      <c r="D4381" s="18"/>
      <c r="E4381" s="18"/>
      <c r="F4381" s="17">
        <f>D4381-E4381</f>
        <v>0</v>
      </c>
      <c r="G4381" s="18"/>
      <c r="H4381" s="18"/>
      <c r="I4381" s="17">
        <f>G4381-H4381</f>
        <v>0</v>
      </c>
      <c r="J4381" s="17">
        <f>F4381+I4381</f>
        <v>0</v>
      </c>
      <c r="K4381" s="27" t="str">
        <f>IF(E4381&lt;0,"マイナス請求",IF(J4381=1900,"○",IF(J4381=0,"0",IF(J4381&lt;1900,"値引残","要確認"))))</f>
        <v>0</v>
      </c>
      <c r="L4381" s="17">
        <f>J4381</f>
        <v>0</v>
      </c>
      <c r="M4381" s="41"/>
      <c r="N4381" s="17">
        <f>COUNTIFS($B$21:$B$5019,B4381)</f>
        <v>0</v>
      </c>
    </row>
    <row r="4382" spans="1:14" x14ac:dyDescent="0.45">
      <c r="A4382" s="19">
        <v>4362</v>
      </c>
      <c r="B4382" s="54"/>
      <c r="C4382" s="55"/>
      <c r="D4382" s="21"/>
      <c r="E4382" s="21"/>
      <c r="F4382" s="20">
        <f t="shared" ref="F4382:F4390" si="2229">D4382-E4382</f>
        <v>0</v>
      </c>
      <c r="G4382" s="21"/>
      <c r="H4382" s="21"/>
      <c r="I4382" s="20">
        <f t="shared" ref="I4382:I4390" si="2230">G4382-H4382</f>
        <v>0</v>
      </c>
      <c r="J4382" s="20">
        <f t="shared" ref="J4382:J4390" si="2231">F4382+I4382</f>
        <v>0</v>
      </c>
      <c r="K4382" s="25" t="str">
        <f t="shared" ref="K4382:K4390" si="2232">IF(E4382&lt;0,"マイナス請求",IF(J4382=1900,"○",IF(J4382=0,"0",IF(J4382&lt;1900,"値引残","要確認"))))</f>
        <v>0</v>
      </c>
      <c r="L4382" s="20">
        <f t="shared" ref="L4382:L4390" si="2233">J4382</f>
        <v>0</v>
      </c>
      <c r="M4382" s="42"/>
      <c r="N4382" s="20">
        <f>COUNTIFS($B$21:$B$5019,B4382)</f>
        <v>0</v>
      </c>
    </row>
    <row r="4383" spans="1:14" x14ac:dyDescent="0.45">
      <c r="A4383" s="19">
        <v>4363</v>
      </c>
      <c r="B4383" s="54"/>
      <c r="C4383" s="55"/>
      <c r="D4383" s="21"/>
      <c r="E4383" s="21"/>
      <c r="F4383" s="20">
        <f t="shared" si="2229"/>
        <v>0</v>
      </c>
      <c r="G4383" s="21"/>
      <c r="H4383" s="21"/>
      <c r="I4383" s="20">
        <f t="shared" si="2230"/>
        <v>0</v>
      </c>
      <c r="J4383" s="20">
        <f t="shared" si="2231"/>
        <v>0</v>
      </c>
      <c r="K4383" s="25" t="str">
        <f t="shared" si="2232"/>
        <v>0</v>
      </c>
      <c r="L4383" s="20">
        <f t="shared" si="2233"/>
        <v>0</v>
      </c>
      <c r="M4383" s="42"/>
      <c r="N4383" s="20">
        <f>COUNTIFS($B$21:$B$5019,B4383)</f>
        <v>0</v>
      </c>
    </row>
    <row r="4384" spans="1:14" x14ac:dyDescent="0.45">
      <c r="A4384" s="19">
        <v>4364</v>
      </c>
      <c r="B4384" s="54"/>
      <c r="C4384" s="55"/>
      <c r="D4384" s="21"/>
      <c r="E4384" s="21"/>
      <c r="F4384" s="20">
        <f t="shared" si="2229"/>
        <v>0</v>
      </c>
      <c r="G4384" s="21"/>
      <c r="H4384" s="21"/>
      <c r="I4384" s="20">
        <f t="shared" si="2230"/>
        <v>0</v>
      </c>
      <c r="J4384" s="20">
        <f t="shared" si="2231"/>
        <v>0</v>
      </c>
      <c r="K4384" s="25" t="str">
        <f t="shared" si="2232"/>
        <v>0</v>
      </c>
      <c r="L4384" s="20">
        <f t="shared" si="2233"/>
        <v>0</v>
      </c>
      <c r="M4384" s="42"/>
      <c r="N4384" s="20">
        <f>COUNTIFS($B$21:$B$5019,B4384)</f>
        <v>0</v>
      </c>
    </row>
    <row r="4385" spans="1:14" x14ac:dyDescent="0.45">
      <c r="A4385" s="19">
        <v>4365</v>
      </c>
      <c r="B4385" s="54"/>
      <c r="C4385" s="55"/>
      <c r="D4385" s="21"/>
      <c r="E4385" s="21"/>
      <c r="F4385" s="20">
        <f t="shared" si="2229"/>
        <v>0</v>
      </c>
      <c r="G4385" s="21"/>
      <c r="H4385" s="21"/>
      <c r="I4385" s="20">
        <f t="shared" si="2230"/>
        <v>0</v>
      </c>
      <c r="J4385" s="20">
        <f t="shared" si="2231"/>
        <v>0</v>
      </c>
      <c r="K4385" s="25" t="str">
        <f t="shared" si="2232"/>
        <v>0</v>
      </c>
      <c r="L4385" s="20">
        <f t="shared" si="2233"/>
        <v>0</v>
      </c>
      <c r="M4385" s="42"/>
      <c r="N4385" s="20">
        <f>COUNTIFS($B$21:$B$5019,B4385)</f>
        <v>0</v>
      </c>
    </row>
    <row r="4386" spans="1:14" x14ac:dyDescent="0.45">
      <c r="A4386" s="19">
        <v>4366</v>
      </c>
      <c r="B4386" s="54"/>
      <c r="C4386" s="55"/>
      <c r="D4386" s="21"/>
      <c r="E4386" s="21"/>
      <c r="F4386" s="20">
        <f t="shared" si="2229"/>
        <v>0</v>
      </c>
      <c r="G4386" s="21"/>
      <c r="H4386" s="21"/>
      <c r="I4386" s="20">
        <f t="shared" si="2230"/>
        <v>0</v>
      </c>
      <c r="J4386" s="20">
        <f t="shared" si="2231"/>
        <v>0</v>
      </c>
      <c r="K4386" s="25" t="str">
        <f t="shared" si="2232"/>
        <v>0</v>
      </c>
      <c r="L4386" s="20">
        <f t="shared" si="2233"/>
        <v>0</v>
      </c>
      <c r="M4386" s="42"/>
      <c r="N4386" s="20">
        <f>COUNTIFS($B$21:$B$5019,B4386)</f>
        <v>0</v>
      </c>
    </row>
    <row r="4387" spans="1:14" x14ac:dyDescent="0.45">
      <c r="A4387" s="19">
        <v>4367</v>
      </c>
      <c r="B4387" s="54"/>
      <c r="C4387" s="55"/>
      <c r="D4387" s="21"/>
      <c r="E4387" s="21"/>
      <c r="F4387" s="20">
        <f t="shared" si="2229"/>
        <v>0</v>
      </c>
      <c r="G4387" s="21"/>
      <c r="H4387" s="21"/>
      <c r="I4387" s="20">
        <f t="shared" si="2230"/>
        <v>0</v>
      </c>
      <c r="J4387" s="20">
        <f t="shared" si="2231"/>
        <v>0</v>
      </c>
      <c r="K4387" s="25" t="str">
        <f t="shared" si="2232"/>
        <v>0</v>
      </c>
      <c r="L4387" s="20">
        <f t="shared" si="2233"/>
        <v>0</v>
      </c>
      <c r="M4387" s="42"/>
      <c r="N4387" s="20">
        <f>COUNTIFS($B$21:$B$5019,B4387)</f>
        <v>0</v>
      </c>
    </row>
    <row r="4388" spans="1:14" x14ac:dyDescent="0.45">
      <c r="A4388" s="19">
        <v>4368</v>
      </c>
      <c r="B4388" s="54"/>
      <c r="C4388" s="55"/>
      <c r="D4388" s="21"/>
      <c r="E4388" s="21"/>
      <c r="F4388" s="20">
        <f t="shared" si="2229"/>
        <v>0</v>
      </c>
      <c r="G4388" s="21"/>
      <c r="H4388" s="21"/>
      <c r="I4388" s="20">
        <f t="shared" si="2230"/>
        <v>0</v>
      </c>
      <c r="J4388" s="20">
        <f t="shared" si="2231"/>
        <v>0</v>
      </c>
      <c r="K4388" s="25" t="str">
        <f t="shared" si="2232"/>
        <v>0</v>
      </c>
      <c r="L4388" s="20">
        <f t="shared" si="2233"/>
        <v>0</v>
      </c>
      <c r="M4388" s="42"/>
      <c r="N4388" s="20">
        <f>COUNTIFS($B$21:$B$5019,B4388)</f>
        <v>0</v>
      </c>
    </row>
    <row r="4389" spans="1:14" x14ac:dyDescent="0.45">
      <c r="A4389" s="19">
        <v>4369</v>
      </c>
      <c r="B4389" s="54"/>
      <c r="C4389" s="55"/>
      <c r="D4389" s="21"/>
      <c r="E4389" s="21"/>
      <c r="F4389" s="20">
        <f t="shared" si="2229"/>
        <v>0</v>
      </c>
      <c r="G4389" s="21"/>
      <c r="H4389" s="21"/>
      <c r="I4389" s="20">
        <f t="shared" si="2230"/>
        <v>0</v>
      </c>
      <c r="J4389" s="20">
        <f t="shared" si="2231"/>
        <v>0</v>
      </c>
      <c r="K4389" s="25" t="str">
        <f t="shared" si="2232"/>
        <v>0</v>
      </c>
      <c r="L4389" s="20">
        <f t="shared" si="2233"/>
        <v>0</v>
      </c>
      <c r="M4389" s="42"/>
      <c r="N4389" s="20">
        <f>COUNTIFS($B$21:$B$5019,B4389)</f>
        <v>0</v>
      </c>
    </row>
    <row r="4390" spans="1:14" ht="18.600000000000001" thickBot="1" x14ac:dyDescent="0.5">
      <c r="A4390" s="22">
        <v>4370</v>
      </c>
      <c r="B4390" s="56"/>
      <c r="C4390" s="57"/>
      <c r="D4390" s="24"/>
      <c r="E4390" s="24"/>
      <c r="F4390" s="23">
        <f t="shared" si="2229"/>
        <v>0</v>
      </c>
      <c r="G4390" s="24"/>
      <c r="H4390" s="24"/>
      <c r="I4390" s="23">
        <f t="shared" si="2230"/>
        <v>0</v>
      </c>
      <c r="J4390" s="23">
        <f t="shared" si="2231"/>
        <v>0</v>
      </c>
      <c r="K4390" s="26" t="str">
        <f t="shared" si="2232"/>
        <v>0</v>
      </c>
      <c r="L4390" s="23">
        <f t="shared" si="2233"/>
        <v>0</v>
      </c>
      <c r="M4390" s="43"/>
      <c r="N4390" s="23">
        <f>COUNTIFS($B$21:$B$5019,B4390)</f>
        <v>0</v>
      </c>
    </row>
    <row r="4391" spans="1:14" x14ac:dyDescent="0.45">
      <c r="A4391" s="16">
        <v>4371</v>
      </c>
      <c r="B4391" s="52"/>
      <c r="C4391" s="53"/>
      <c r="D4391" s="18"/>
      <c r="E4391" s="18"/>
      <c r="F4391" s="17">
        <f>D4391-E4391</f>
        <v>0</v>
      </c>
      <c r="G4391" s="18"/>
      <c r="H4391" s="18"/>
      <c r="I4391" s="17">
        <f>G4391-H4391</f>
        <v>0</v>
      </c>
      <c r="J4391" s="17">
        <f>F4391+I4391</f>
        <v>0</v>
      </c>
      <c r="K4391" s="27" t="str">
        <f>IF(E4391&lt;0,"マイナス請求",IF(J4391=1900,"○",IF(J4391=0,"0",IF(J4391&lt;1900,"値引残","要確認"))))</f>
        <v>0</v>
      </c>
      <c r="L4391" s="17">
        <f>J4391</f>
        <v>0</v>
      </c>
      <c r="M4391" s="41"/>
      <c r="N4391" s="17">
        <f>COUNTIFS($B$21:$B$5019,B4391)</f>
        <v>0</v>
      </c>
    </row>
    <row r="4392" spans="1:14" x14ac:dyDescent="0.45">
      <c r="A4392" s="19">
        <v>4372</v>
      </c>
      <c r="B4392" s="54"/>
      <c r="C4392" s="55"/>
      <c r="D4392" s="21"/>
      <c r="E4392" s="21"/>
      <c r="F4392" s="20">
        <f t="shared" ref="F4392:F4400" si="2234">D4392-E4392</f>
        <v>0</v>
      </c>
      <c r="G4392" s="21"/>
      <c r="H4392" s="21"/>
      <c r="I4392" s="20">
        <f t="shared" ref="I4392:I4400" si="2235">G4392-H4392</f>
        <v>0</v>
      </c>
      <c r="J4392" s="20">
        <f t="shared" ref="J4392:J4400" si="2236">F4392+I4392</f>
        <v>0</v>
      </c>
      <c r="K4392" s="25" t="str">
        <f t="shared" ref="K4392:K4400" si="2237">IF(E4392&lt;0,"マイナス請求",IF(J4392=1900,"○",IF(J4392=0,"0",IF(J4392&lt;1900,"値引残","要確認"))))</f>
        <v>0</v>
      </c>
      <c r="L4392" s="20">
        <f t="shared" ref="L4392:L4400" si="2238">J4392</f>
        <v>0</v>
      </c>
      <c r="M4392" s="42"/>
      <c r="N4392" s="20">
        <f>COUNTIFS($B$21:$B$5019,B4392)</f>
        <v>0</v>
      </c>
    </row>
    <row r="4393" spans="1:14" x14ac:dyDescent="0.45">
      <c r="A4393" s="19">
        <v>4373</v>
      </c>
      <c r="B4393" s="54"/>
      <c r="C4393" s="55"/>
      <c r="D4393" s="21"/>
      <c r="E4393" s="21"/>
      <c r="F4393" s="20">
        <f t="shared" si="2234"/>
        <v>0</v>
      </c>
      <c r="G4393" s="21"/>
      <c r="H4393" s="21"/>
      <c r="I4393" s="20">
        <f t="shared" si="2235"/>
        <v>0</v>
      </c>
      <c r="J4393" s="20">
        <f t="shared" si="2236"/>
        <v>0</v>
      </c>
      <c r="K4393" s="25" t="str">
        <f t="shared" si="2237"/>
        <v>0</v>
      </c>
      <c r="L4393" s="20">
        <f t="shared" si="2238"/>
        <v>0</v>
      </c>
      <c r="M4393" s="42"/>
      <c r="N4393" s="20">
        <f>COUNTIFS($B$21:$B$5019,B4393)</f>
        <v>0</v>
      </c>
    </row>
    <row r="4394" spans="1:14" x14ac:dyDescent="0.45">
      <c r="A4394" s="19">
        <v>4374</v>
      </c>
      <c r="B4394" s="54"/>
      <c r="C4394" s="55"/>
      <c r="D4394" s="21"/>
      <c r="E4394" s="21"/>
      <c r="F4394" s="20">
        <f t="shared" si="2234"/>
        <v>0</v>
      </c>
      <c r="G4394" s="21"/>
      <c r="H4394" s="21"/>
      <c r="I4394" s="20">
        <f t="shared" si="2235"/>
        <v>0</v>
      </c>
      <c r="J4394" s="20">
        <f t="shared" si="2236"/>
        <v>0</v>
      </c>
      <c r="K4394" s="25" t="str">
        <f t="shared" si="2237"/>
        <v>0</v>
      </c>
      <c r="L4394" s="20">
        <f t="shared" si="2238"/>
        <v>0</v>
      </c>
      <c r="M4394" s="42"/>
      <c r="N4394" s="20">
        <f>COUNTIFS($B$21:$B$5019,B4394)</f>
        <v>0</v>
      </c>
    </row>
    <row r="4395" spans="1:14" x14ac:dyDescent="0.45">
      <c r="A4395" s="19">
        <v>4375</v>
      </c>
      <c r="B4395" s="54"/>
      <c r="C4395" s="55"/>
      <c r="D4395" s="21"/>
      <c r="E4395" s="21"/>
      <c r="F4395" s="20">
        <f t="shared" si="2234"/>
        <v>0</v>
      </c>
      <c r="G4395" s="21"/>
      <c r="H4395" s="21"/>
      <c r="I4395" s="20">
        <f t="shared" si="2235"/>
        <v>0</v>
      </c>
      <c r="J4395" s="20">
        <f t="shared" si="2236"/>
        <v>0</v>
      </c>
      <c r="K4395" s="25" t="str">
        <f t="shared" si="2237"/>
        <v>0</v>
      </c>
      <c r="L4395" s="20">
        <f t="shared" si="2238"/>
        <v>0</v>
      </c>
      <c r="M4395" s="42"/>
      <c r="N4395" s="20">
        <f>COUNTIFS($B$21:$B$5019,B4395)</f>
        <v>0</v>
      </c>
    </row>
    <row r="4396" spans="1:14" x14ac:dyDescent="0.45">
      <c r="A4396" s="19">
        <v>4376</v>
      </c>
      <c r="B4396" s="54"/>
      <c r="C4396" s="55"/>
      <c r="D4396" s="21"/>
      <c r="E4396" s="21"/>
      <c r="F4396" s="20">
        <f t="shared" si="2234"/>
        <v>0</v>
      </c>
      <c r="G4396" s="21"/>
      <c r="H4396" s="21"/>
      <c r="I4396" s="20">
        <f t="shared" si="2235"/>
        <v>0</v>
      </c>
      <c r="J4396" s="20">
        <f t="shared" si="2236"/>
        <v>0</v>
      </c>
      <c r="K4396" s="25" t="str">
        <f t="shared" si="2237"/>
        <v>0</v>
      </c>
      <c r="L4396" s="20">
        <f t="shared" si="2238"/>
        <v>0</v>
      </c>
      <c r="M4396" s="42"/>
      <c r="N4396" s="20">
        <f>COUNTIFS($B$21:$B$5019,B4396)</f>
        <v>0</v>
      </c>
    </row>
    <row r="4397" spans="1:14" x14ac:dyDescent="0.45">
      <c r="A4397" s="19">
        <v>4377</v>
      </c>
      <c r="B4397" s="54"/>
      <c r="C4397" s="55"/>
      <c r="D4397" s="21"/>
      <c r="E4397" s="21"/>
      <c r="F4397" s="20">
        <f t="shared" si="2234"/>
        <v>0</v>
      </c>
      <c r="G4397" s="21"/>
      <c r="H4397" s="21"/>
      <c r="I4397" s="20">
        <f t="shared" si="2235"/>
        <v>0</v>
      </c>
      <c r="J4397" s="20">
        <f t="shared" si="2236"/>
        <v>0</v>
      </c>
      <c r="K4397" s="25" t="str">
        <f t="shared" si="2237"/>
        <v>0</v>
      </c>
      <c r="L4397" s="20">
        <f t="shared" si="2238"/>
        <v>0</v>
      </c>
      <c r="M4397" s="42"/>
      <c r="N4397" s="20">
        <f>COUNTIFS($B$21:$B$5019,B4397)</f>
        <v>0</v>
      </c>
    </row>
    <row r="4398" spans="1:14" x14ac:dyDescent="0.45">
      <c r="A4398" s="19">
        <v>4378</v>
      </c>
      <c r="B4398" s="54"/>
      <c r="C4398" s="55"/>
      <c r="D4398" s="21"/>
      <c r="E4398" s="21"/>
      <c r="F4398" s="20">
        <f t="shared" si="2234"/>
        <v>0</v>
      </c>
      <c r="G4398" s="21"/>
      <c r="H4398" s="21"/>
      <c r="I4398" s="20">
        <f t="shared" si="2235"/>
        <v>0</v>
      </c>
      <c r="J4398" s="20">
        <f t="shared" si="2236"/>
        <v>0</v>
      </c>
      <c r="K4398" s="25" t="str">
        <f t="shared" si="2237"/>
        <v>0</v>
      </c>
      <c r="L4398" s="20">
        <f t="shared" si="2238"/>
        <v>0</v>
      </c>
      <c r="M4398" s="42"/>
      <c r="N4398" s="20">
        <f>COUNTIFS($B$21:$B$5019,B4398)</f>
        <v>0</v>
      </c>
    </row>
    <row r="4399" spans="1:14" x14ac:dyDescent="0.45">
      <c r="A4399" s="19">
        <v>4379</v>
      </c>
      <c r="B4399" s="54"/>
      <c r="C4399" s="55"/>
      <c r="D4399" s="21"/>
      <c r="E4399" s="21"/>
      <c r="F4399" s="20">
        <f t="shared" si="2234"/>
        <v>0</v>
      </c>
      <c r="G4399" s="21"/>
      <c r="H4399" s="21"/>
      <c r="I4399" s="20">
        <f t="shared" si="2235"/>
        <v>0</v>
      </c>
      <c r="J4399" s="20">
        <f t="shared" si="2236"/>
        <v>0</v>
      </c>
      <c r="K4399" s="25" t="str">
        <f t="shared" si="2237"/>
        <v>0</v>
      </c>
      <c r="L4399" s="20">
        <f t="shared" si="2238"/>
        <v>0</v>
      </c>
      <c r="M4399" s="42"/>
      <c r="N4399" s="20">
        <f>COUNTIFS($B$21:$B$5019,B4399)</f>
        <v>0</v>
      </c>
    </row>
    <row r="4400" spans="1:14" ht="18.600000000000001" thickBot="1" x14ac:dyDescent="0.5">
      <c r="A4400" s="22">
        <v>4380</v>
      </c>
      <c r="B4400" s="56"/>
      <c r="C4400" s="57"/>
      <c r="D4400" s="24"/>
      <c r="E4400" s="24"/>
      <c r="F4400" s="23">
        <f t="shared" si="2234"/>
        <v>0</v>
      </c>
      <c r="G4400" s="24"/>
      <c r="H4400" s="24"/>
      <c r="I4400" s="23">
        <f t="shared" si="2235"/>
        <v>0</v>
      </c>
      <c r="J4400" s="23">
        <f t="shared" si="2236"/>
        <v>0</v>
      </c>
      <c r="K4400" s="26" t="str">
        <f t="shared" si="2237"/>
        <v>0</v>
      </c>
      <c r="L4400" s="23">
        <f t="shared" si="2238"/>
        <v>0</v>
      </c>
      <c r="M4400" s="43"/>
      <c r="N4400" s="23">
        <f>COUNTIFS($B$21:$B$5019,B4400)</f>
        <v>0</v>
      </c>
    </row>
    <row r="4401" spans="1:14" x14ac:dyDescent="0.45">
      <c r="A4401" s="16">
        <v>4381</v>
      </c>
      <c r="B4401" s="52"/>
      <c r="C4401" s="53"/>
      <c r="D4401" s="18"/>
      <c r="E4401" s="18"/>
      <c r="F4401" s="17">
        <f>D4401-E4401</f>
        <v>0</v>
      </c>
      <c r="G4401" s="18"/>
      <c r="H4401" s="18"/>
      <c r="I4401" s="17">
        <f>G4401-H4401</f>
        <v>0</v>
      </c>
      <c r="J4401" s="17">
        <f>F4401+I4401</f>
        <v>0</v>
      </c>
      <c r="K4401" s="27" t="str">
        <f>IF(E4401&lt;0,"マイナス請求",IF(J4401=1900,"○",IF(J4401=0,"0",IF(J4401&lt;1900,"値引残","要確認"))))</f>
        <v>0</v>
      </c>
      <c r="L4401" s="17">
        <f>J4401</f>
        <v>0</v>
      </c>
      <c r="M4401" s="41"/>
      <c r="N4401" s="17">
        <f>COUNTIFS($B$21:$B$5019,B4401)</f>
        <v>0</v>
      </c>
    </row>
    <row r="4402" spans="1:14" x14ac:dyDescent="0.45">
      <c r="A4402" s="19">
        <v>4382</v>
      </c>
      <c r="B4402" s="54"/>
      <c r="C4402" s="55"/>
      <c r="D4402" s="21"/>
      <c r="E4402" s="21"/>
      <c r="F4402" s="20">
        <f t="shared" ref="F4402:F4410" si="2239">D4402-E4402</f>
        <v>0</v>
      </c>
      <c r="G4402" s="21"/>
      <c r="H4402" s="21"/>
      <c r="I4402" s="20">
        <f t="shared" ref="I4402:I4410" si="2240">G4402-H4402</f>
        <v>0</v>
      </c>
      <c r="J4402" s="20">
        <f t="shared" ref="J4402:J4410" si="2241">F4402+I4402</f>
        <v>0</v>
      </c>
      <c r="K4402" s="25" t="str">
        <f t="shared" ref="K4402:K4410" si="2242">IF(E4402&lt;0,"マイナス請求",IF(J4402=1900,"○",IF(J4402=0,"0",IF(J4402&lt;1900,"値引残","要確認"))))</f>
        <v>0</v>
      </c>
      <c r="L4402" s="20">
        <f t="shared" ref="L4402:L4410" si="2243">J4402</f>
        <v>0</v>
      </c>
      <c r="M4402" s="42"/>
      <c r="N4402" s="20">
        <f>COUNTIFS($B$21:$B$5019,B4402)</f>
        <v>0</v>
      </c>
    </row>
    <row r="4403" spans="1:14" x14ac:dyDescent="0.45">
      <c r="A4403" s="19">
        <v>4383</v>
      </c>
      <c r="B4403" s="54"/>
      <c r="C4403" s="55"/>
      <c r="D4403" s="21"/>
      <c r="E4403" s="21"/>
      <c r="F4403" s="20">
        <f t="shared" si="2239"/>
        <v>0</v>
      </c>
      <c r="G4403" s="21"/>
      <c r="H4403" s="21"/>
      <c r="I4403" s="20">
        <f t="shared" si="2240"/>
        <v>0</v>
      </c>
      <c r="J4403" s="20">
        <f t="shared" si="2241"/>
        <v>0</v>
      </c>
      <c r="K4403" s="25" t="str">
        <f t="shared" si="2242"/>
        <v>0</v>
      </c>
      <c r="L4403" s="20">
        <f t="shared" si="2243"/>
        <v>0</v>
      </c>
      <c r="M4403" s="42"/>
      <c r="N4403" s="20">
        <f>COUNTIFS($B$21:$B$5019,B4403)</f>
        <v>0</v>
      </c>
    </row>
    <row r="4404" spans="1:14" x14ac:dyDescent="0.45">
      <c r="A4404" s="19">
        <v>4384</v>
      </c>
      <c r="B4404" s="54"/>
      <c r="C4404" s="55"/>
      <c r="D4404" s="21"/>
      <c r="E4404" s="21"/>
      <c r="F4404" s="20">
        <f t="shared" si="2239"/>
        <v>0</v>
      </c>
      <c r="G4404" s="21"/>
      <c r="H4404" s="21"/>
      <c r="I4404" s="20">
        <f t="shared" si="2240"/>
        <v>0</v>
      </c>
      <c r="J4404" s="20">
        <f t="shared" si="2241"/>
        <v>0</v>
      </c>
      <c r="K4404" s="25" t="str">
        <f t="shared" si="2242"/>
        <v>0</v>
      </c>
      <c r="L4404" s="20">
        <f t="shared" si="2243"/>
        <v>0</v>
      </c>
      <c r="M4404" s="42"/>
      <c r="N4404" s="20">
        <f>COUNTIFS($B$21:$B$5019,B4404)</f>
        <v>0</v>
      </c>
    </row>
    <row r="4405" spans="1:14" x14ac:dyDescent="0.45">
      <c r="A4405" s="19">
        <v>4385</v>
      </c>
      <c r="B4405" s="54"/>
      <c r="C4405" s="55"/>
      <c r="D4405" s="21"/>
      <c r="E4405" s="21"/>
      <c r="F4405" s="20">
        <f t="shared" si="2239"/>
        <v>0</v>
      </c>
      <c r="G4405" s="21"/>
      <c r="H4405" s="21"/>
      <c r="I4405" s="20">
        <f t="shared" si="2240"/>
        <v>0</v>
      </c>
      <c r="J4405" s="20">
        <f t="shared" si="2241"/>
        <v>0</v>
      </c>
      <c r="K4405" s="25" t="str">
        <f t="shared" si="2242"/>
        <v>0</v>
      </c>
      <c r="L4405" s="20">
        <f t="shared" si="2243"/>
        <v>0</v>
      </c>
      <c r="M4405" s="42"/>
      <c r="N4405" s="20">
        <f>COUNTIFS($B$21:$B$5019,B4405)</f>
        <v>0</v>
      </c>
    </row>
    <row r="4406" spans="1:14" x14ac:dyDescent="0.45">
      <c r="A4406" s="19">
        <v>4386</v>
      </c>
      <c r="B4406" s="54"/>
      <c r="C4406" s="55"/>
      <c r="D4406" s="21"/>
      <c r="E4406" s="21"/>
      <c r="F4406" s="20">
        <f t="shared" si="2239"/>
        <v>0</v>
      </c>
      <c r="G4406" s="21"/>
      <c r="H4406" s="21"/>
      <c r="I4406" s="20">
        <f t="shared" si="2240"/>
        <v>0</v>
      </c>
      <c r="J4406" s="20">
        <f t="shared" si="2241"/>
        <v>0</v>
      </c>
      <c r="K4406" s="25" t="str">
        <f t="shared" si="2242"/>
        <v>0</v>
      </c>
      <c r="L4406" s="20">
        <f t="shared" si="2243"/>
        <v>0</v>
      </c>
      <c r="M4406" s="42"/>
      <c r="N4406" s="20">
        <f>COUNTIFS($B$21:$B$5019,B4406)</f>
        <v>0</v>
      </c>
    </row>
    <row r="4407" spans="1:14" x14ac:dyDescent="0.45">
      <c r="A4407" s="19">
        <v>4387</v>
      </c>
      <c r="B4407" s="54"/>
      <c r="C4407" s="55"/>
      <c r="D4407" s="21"/>
      <c r="E4407" s="21"/>
      <c r="F4407" s="20">
        <f t="shared" si="2239"/>
        <v>0</v>
      </c>
      <c r="G4407" s="21"/>
      <c r="H4407" s="21"/>
      <c r="I4407" s="20">
        <f t="shared" si="2240"/>
        <v>0</v>
      </c>
      <c r="J4407" s="20">
        <f t="shared" si="2241"/>
        <v>0</v>
      </c>
      <c r="K4407" s="25" t="str">
        <f t="shared" si="2242"/>
        <v>0</v>
      </c>
      <c r="L4407" s="20">
        <f t="shared" si="2243"/>
        <v>0</v>
      </c>
      <c r="M4407" s="42"/>
      <c r="N4407" s="20">
        <f>COUNTIFS($B$21:$B$5019,B4407)</f>
        <v>0</v>
      </c>
    </row>
    <row r="4408" spans="1:14" x14ac:dyDescent="0.45">
      <c r="A4408" s="19">
        <v>4388</v>
      </c>
      <c r="B4408" s="54"/>
      <c r="C4408" s="55"/>
      <c r="D4408" s="21"/>
      <c r="E4408" s="21"/>
      <c r="F4408" s="20">
        <f t="shared" si="2239"/>
        <v>0</v>
      </c>
      <c r="G4408" s="21"/>
      <c r="H4408" s="21"/>
      <c r="I4408" s="20">
        <f t="shared" si="2240"/>
        <v>0</v>
      </c>
      <c r="J4408" s="20">
        <f t="shared" si="2241"/>
        <v>0</v>
      </c>
      <c r="K4408" s="25" t="str">
        <f t="shared" si="2242"/>
        <v>0</v>
      </c>
      <c r="L4408" s="20">
        <f t="shared" si="2243"/>
        <v>0</v>
      </c>
      <c r="M4408" s="42"/>
      <c r="N4408" s="20">
        <f>COUNTIFS($B$21:$B$5019,B4408)</f>
        <v>0</v>
      </c>
    </row>
    <row r="4409" spans="1:14" x14ac:dyDescent="0.45">
      <c r="A4409" s="19">
        <v>4389</v>
      </c>
      <c r="B4409" s="54"/>
      <c r="C4409" s="55"/>
      <c r="D4409" s="21"/>
      <c r="E4409" s="21"/>
      <c r="F4409" s="20">
        <f t="shared" si="2239"/>
        <v>0</v>
      </c>
      <c r="G4409" s="21"/>
      <c r="H4409" s="21"/>
      <c r="I4409" s="20">
        <f t="shared" si="2240"/>
        <v>0</v>
      </c>
      <c r="J4409" s="20">
        <f t="shared" si="2241"/>
        <v>0</v>
      </c>
      <c r="K4409" s="25" t="str">
        <f t="shared" si="2242"/>
        <v>0</v>
      </c>
      <c r="L4409" s="20">
        <f t="shared" si="2243"/>
        <v>0</v>
      </c>
      <c r="M4409" s="42"/>
      <c r="N4409" s="20">
        <f>COUNTIFS($B$21:$B$5019,B4409)</f>
        <v>0</v>
      </c>
    </row>
    <row r="4410" spans="1:14" ht="18.600000000000001" thickBot="1" x14ac:dyDescent="0.5">
      <c r="A4410" s="22">
        <v>4390</v>
      </c>
      <c r="B4410" s="56"/>
      <c r="C4410" s="57"/>
      <c r="D4410" s="24"/>
      <c r="E4410" s="24"/>
      <c r="F4410" s="23">
        <f t="shared" si="2239"/>
        <v>0</v>
      </c>
      <c r="G4410" s="24"/>
      <c r="H4410" s="24"/>
      <c r="I4410" s="23">
        <f t="shared" si="2240"/>
        <v>0</v>
      </c>
      <c r="J4410" s="23">
        <f t="shared" si="2241"/>
        <v>0</v>
      </c>
      <c r="K4410" s="26" t="str">
        <f t="shared" si="2242"/>
        <v>0</v>
      </c>
      <c r="L4410" s="23">
        <f t="shared" si="2243"/>
        <v>0</v>
      </c>
      <c r="M4410" s="43"/>
      <c r="N4410" s="23">
        <f>COUNTIFS($B$21:$B$5019,B4410)</f>
        <v>0</v>
      </c>
    </row>
    <row r="4411" spans="1:14" x14ac:dyDescent="0.45">
      <c r="A4411" s="16">
        <v>4391</v>
      </c>
      <c r="B4411" s="52"/>
      <c r="C4411" s="53"/>
      <c r="D4411" s="18"/>
      <c r="E4411" s="18"/>
      <c r="F4411" s="17">
        <f>D4411-E4411</f>
        <v>0</v>
      </c>
      <c r="G4411" s="18"/>
      <c r="H4411" s="18"/>
      <c r="I4411" s="17">
        <f>G4411-H4411</f>
        <v>0</v>
      </c>
      <c r="J4411" s="17">
        <f>F4411+I4411</f>
        <v>0</v>
      </c>
      <c r="K4411" s="27" t="str">
        <f>IF(E4411&lt;0,"マイナス請求",IF(J4411=1900,"○",IF(J4411=0,"0",IF(J4411&lt;1900,"値引残","要確認"))))</f>
        <v>0</v>
      </c>
      <c r="L4411" s="17">
        <f>J4411</f>
        <v>0</v>
      </c>
      <c r="M4411" s="41"/>
      <c r="N4411" s="17">
        <f>COUNTIFS($B$21:$B$5019,B4411)</f>
        <v>0</v>
      </c>
    </row>
    <row r="4412" spans="1:14" x14ac:dyDescent="0.45">
      <c r="A4412" s="19">
        <v>4392</v>
      </c>
      <c r="B4412" s="54"/>
      <c r="C4412" s="55"/>
      <c r="D4412" s="21"/>
      <c r="E4412" s="21"/>
      <c r="F4412" s="20">
        <f t="shared" ref="F4412:F4420" si="2244">D4412-E4412</f>
        <v>0</v>
      </c>
      <c r="G4412" s="21"/>
      <c r="H4412" s="21"/>
      <c r="I4412" s="20">
        <f t="shared" ref="I4412:I4420" si="2245">G4412-H4412</f>
        <v>0</v>
      </c>
      <c r="J4412" s="20">
        <f t="shared" ref="J4412:J4420" si="2246">F4412+I4412</f>
        <v>0</v>
      </c>
      <c r="K4412" s="25" t="str">
        <f t="shared" ref="K4412:K4417" si="2247">IF(E4412&lt;0,"マイナス請求",IF(J4412=1900,"○",IF(J4412=0,"0",IF(J4412&lt;1900,"値引残","要確認"))))</f>
        <v>0</v>
      </c>
      <c r="L4412" s="20">
        <f t="shared" ref="L4412:L4420" si="2248">J4412</f>
        <v>0</v>
      </c>
      <c r="M4412" s="42"/>
      <c r="N4412" s="20">
        <f>COUNTIFS($B$21:$B$5019,B4412)</f>
        <v>0</v>
      </c>
    </row>
    <row r="4413" spans="1:14" x14ac:dyDescent="0.45">
      <c r="A4413" s="19">
        <v>4393</v>
      </c>
      <c r="B4413" s="54"/>
      <c r="C4413" s="55"/>
      <c r="D4413" s="21"/>
      <c r="E4413" s="21"/>
      <c r="F4413" s="20">
        <f t="shared" si="2244"/>
        <v>0</v>
      </c>
      <c r="G4413" s="21"/>
      <c r="H4413" s="21"/>
      <c r="I4413" s="20">
        <f t="shared" si="2245"/>
        <v>0</v>
      </c>
      <c r="J4413" s="20">
        <f t="shared" si="2246"/>
        <v>0</v>
      </c>
      <c r="K4413" s="25" t="str">
        <f t="shared" si="2247"/>
        <v>0</v>
      </c>
      <c r="L4413" s="20">
        <f t="shared" si="2248"/>
        <v>0</v>
      </c>
      <c r="M4413" s="42"/>
      <c r="N4413" s="20">
        <f>COUNTIFS($B$21:$B$5019,B4413)</f>
        <v>0</v>
      </c>
    </row>
    <row r="4414" spans="1:14" x14ac:dyDescent="0.45">
      <c r="A4414" s="19">
        <v>4394</v>
      </c>
      <c r="B4414" s="54"/>
      <c r="C4414" s="55"/>
      <c r="D4414" s="21"/>
      <c r="E4414" s="21"/>
      <c r="F4414" s="20">
        <f t="shared" si="2244"/>
        <v>0</v>
      </c>
      <c r="G4414" s="21"/>
      <c r="H4414" s="21"/>
      <c r="I4414" s="20">
        <f t="shared" si="2245"/>
        <v>0</v>
      </c>
      <c r="J4414" s="20">
        <f t="shared" si="2246"/>
        <v>0</v>
      </c>
      <c r="K4414" s="25" t="str">
        <f t="shared" si="2247"/>
        <v>0</v>
      </c>
      <c r="L4414" s="20">
        <f t="shared" si="2248"/>
        <v>0</v>
      </c>
      <c r="M4414" s="42"/>
      <c r="N4414" s="20">
        <f>COUNTIFS($B$21:$B$5019,B4414)</f>
        <v>0</v>
      </c>
    </row>
    <row r="4415" spans="1:14" x14ac:dyDescent="0.45">
      <c r="A4415" s="19">
        <v>4395</v>
      </c>
      <c r="B4415" s="54"/>
      <c r="C4415" s="55"/>
      <c r="D4415" s="21"/>
      <c r="E4415" s="21"/>
      <c r="F4415" s="20">
        <f t="shared" si="2244"/>
        <v>0</v>
      </c>
      <c r="G4415" s="21"/>
      <c r="H4415" s="21"/>
      <c r="I4415" s="20">
        <f t="shared" si="2245"/>
        <v>0</v>
      </c>
      <c r="J4415" s="20">
        <f t="shared" si="2246"/>
        <v>0</v>
      </c>
      <c r="K4415" s="25" t="str">
        <f t="shared" si="2247"/>
        <v>0</v>
      </c>
      <c r="L4415" s="20">
        <f t="shared" si="2248"/>
        <v>0</v>
      </c>
      <c r="M4415" s="42"/>
      <c r="N4415" s="20">
        <f>COUNTIFS($B$21:$B$5019,B4415)</f>
        <v>0</v>
      </c>
    </row>
    <row r="4416" spans="1:14" x14ac:dyDescent="0.45">
      <c r="A4416" s="19">
        <v>4396</v>
      </c>
      <c r="B4416" s="54"/>
      <c r="C4416" s="55"/>
      <c r="D4416" s="21"/>
      <c r="E4416" s="21"/>
      <c r="F4416" s="20">
        <f t="shared" si="2244"/>
        <v>0</v>
      </c>
      <c r="G4416" s="21"/>
      <c r="H4416" s="21"/>
      <c r="I4416" s="20">
        <f t="shared" si="2245"/>
        <v>0</v>
      </c>
      <c r="J4416" s="20">
        <f t="shared" si="2246"/>
        <v>0</v>
      </c>
      <c r="K4416" s="25" t="str">
        <f t="shared" si="2247"/>
        <v>0</v>
      </c>
      <c r="L4416" s="20">
        <f t="shared" si="2248"/>
        <v>0</v>
      </c>
      <c r="M4416" s="42"/>
      <c r="N4416" s="20">
        <f>COUNTIFS($B$21:$B$5019,B4416)</f>
        <v>0</v>
      </c>
    </row>
    <row r="4417" spans="1:14" x14ac:dyDescent="0.45">
      <c r="A4417" s="19">
        <v>4397</v>
      </c>
      <c r="B4417" s="54"/>
      <c r="C4417" s="55"/>
      <c r="D4417" s="21"/>
      <c r="E4417" s="21"/>
      <c r="F4417" s="20">
        <f t="shared" si="2244"/>
        <v>0</v>
      </c>
      <c r="G4417" s="21"/>
      <c r="H4417" s="21"/>
      <c r="I4417" s="20">
        <f t="shared" si="2245"/>
        <v>0</v>
      </c>
      <c r="J4417" s="20">
        <f t="shared" si="2246"/>
        <v>0</v>
      </c>
      <c r="K4417" s="25" t="str">
        <f t="shared" si="2247"/>
        <v>0</v>
      </c>
      <c r="L4417" s="20">
        <f t="shared" si="2248"/>
        <v>0</v>
      </c>
      <c r="M4417" s="42"/>
      <c r="N4417" s="20">
        <f>COUNTIFS($B$21:$B$5019,B4417)</f>
        <v>0</v>
      </c>
    </row>
    <row r="4418" spans="1:14" x14ac:dyDescent="0.45">
      <c r="A4418" s="19">
        <v>4398</v>
      </c>
      <c r="B4418" s="54"/>
      <c r="C4418" s="55"/>
      <c r="D4418" s="21"/>
      <c r="E4418" s="21"/>
      <c r="F4418" s="20">
        <f t="shared" si="2244"/>
        <v>0</v>
      </c>
      <c r="G4418" s="21"/>
      <c r="H4418" s="21"/>
      <c r="I4418" s="20">
        <f t="shared" si="2245"/>
        <v>0</v>
      </c>
      <c r="J4418" s="20">
        <f t="shared" si="2246"/>
        <v>0</v>
      </c>
      <c r="K4418" s="25" t="str">
        <f>IF(E4418&lt;0,"マイナス請求",IF(J4418=1900,"○",IF(J4418=0,"0",IF(J4418&lt;1900,"値引残","要確認"))))</f>
        <v>0</v>
      </c>
      <c r="L4418" s="20">
        <f t="shared" si="2248"/>
        <v>0</v>
      </c>
      <c r="M4418" s="42"/>
      <c r="N4418" s="20">
        <f>COUNTIFS($B$21:$B$5019,B4418)</f>
        <v>0</v>
      </c>
    </row>
    <row r="4419" spans="1:14" x14ac:dyDescent="0.45">
      <c r="A4419" s="19">
        <v>4399</v>
      </c>
      <c r="B4419" s="54"/>
      <c r="C4419" s="55"/>
      <c r="D4419" s="21"/>
      <c r="E4419" s="21"/>
      <c r="F4419" s="20">
        <f t="shared" si="2244"/>
        <v>0</v>
      </c>
      <c r="G4419" s="21"/>
      <c r="H4419" s="21"/>
      <c r="I4419" s="20">
        <f t="shared" si="2245"/>
        <v>0</v>
      </c>
      <c r="J4419" s="20">
        <f t="shared" si="2246"/>
        <v>0</v>
      </c>
      <c r="K4419" s="25" t="str">
        <f t="shared" ref="K4419:K4420" si="2249">IF(E4419&lt;0,"マイナス請求",IF(J4419=1900,"○",IF(J4419=0,"0",IF(J4419&lt;1900,"値引残","要確認"))))</f>
        <v>0</v>
      </c>
      <c r="L4419" s="20">
        <f t="shared" si="2248"/>
        <v>0</v>
      </c>
      <c r="M4419" s="42"/>
      <c r="N4419" s="20">
        <f>COUNTIFS($B$21:$B$5019,B4419)</f>
        <v>0</v>
      </c>
    </row>
    <row r="4420" spans="1:14" ht="18.600000000000001" thickBot="1" x14ac:dyDescent="0.5">
      <c r="A4420" s="22">
        <v>4400</v>
      </c>
      <c r="B4420" s="56"/>
      <c r="C4420" s="57"/>
      <c r="D4420" s="24"/>
      <c r="E4420" s="24"/>
      <c r="F4420" s="23">
        <f t="shared" si="2244"/>
        <v>0</v>
      </c>
      <c r="G4420" s="24"/>
      <c r="H4420" s="24"/>
      <c r="I4420" s="23">
        <f t="shared" si="2245"/>
        <v>0</v>
      </c>
      <c r="J4420" s="23">
        <f t="shared" si="2246"/>
        <v>0</v>
      </c>
      <c r="K4420" s="26" t="str">
        <f t="shared" si="2249"/>
        <v>0</v>
      </c>
      <c r="L4420" s="23">
        <f t="shared" si="2248"/>
        <v>0</v>
      </c>
      <c r="M4420" s="43"/>
      <c r="N4420" s="23">
        <f>COUNTIFS($B$21:$B$5019,B4420)</f>
        <v>0</v>
      </c>
    </row>
    <row r="4421" spans="1:14" x14ac:dyDescent="0.45">
      <c r="A4421" s="16">
        <v>4401</v>
      </c>
      <c r="B4421" s="52"/>
      <c r="C4421" s="53"/>
      <c r="D4421" s="18"/>
      <c r="E4421" s="18"/>
      <c r="F4421" s="17">
        <f>D4421-E4421</f>
        <v>0</v>
      </c>
      <c r="G4421" s="18"/>
      <c r="H4421" s="18"/>
      <c r="I4421" s="17">
        <f>G4421-H4421</f>
        <v>0</v>
      </c>
      <c r="J4421" s="17">
        <f>F4421+I4421</f>
        <v>0</v>
      </c>
      <c r="K4421" s="27" t="str">
        <f>IF(E4421&lt;0,"マイナス請求",IF(J4421=1900,"○",IF(J4421=0,"0",IF(J4421&lt;1900,"値引残","要確認"))))</f>
        <v>0</v>
      </c>
      <c r="L4421" s="17">
        <f>J4421</f>
        <v>0</v>
      </c>
      <c r="M4421" s="41"/>
      <c r="N4421" s="17">
        <f>COUNTIFS($B$21:$B$5019,B4421)</f>
        <v>0</v>
      </c>
    </row>
    <row r="4422" spans="1:14" x14ac:dyDescent="0.45">
      <c r="A4422" s="19">
        <v>4402</v>
      </c>
      <c r="B4422" s="54"/>
      <c r="C4422" s="55"/>
      <c r="D4422" s="21"/>
      <c r="E4422" s="21"/>
      <c r="F4422" s="20">
        <f t="shared" ref="F4422:F4430" si="2250">D4422-E4422</f>
        <v>0</v>
      </c>
      <c r="G4422" s="21"/>
      <c r="H4422" s="21"/>
      <c r="I4422" s="20">
        <f t="shared" ref="I4422:I4430" si="2251">G4422-H4422</f>
        <v>0</v>
      </c>
      <c r="J4422" s="20">
        <f t="shared" ref="J4422:J4430" si="2252">F4422+I4422</f>
        <v>0</v>
      </c>
      <c r="K4422" s="25" t="str">
        <f t="shared" ref="K4422:K4430" si="2253">IF(E4422&lt;0,"マイナス請求",IF(J4422=1900,"○",IF(J4422=0,"0",IF(J4422&lt;1900,"値引残","要確認"))))</f>
        <v>0</v>
      </c>
      <c r="L4422" s="20">
        <f t="shared" ref="L4422:L4430" si="2254">J4422</f>
        <v>0</v>
      </c>
      <c r="M4422" s="42"/>
      <c r="N4422" s="20">
        <f>COUNTIFS($B$21:$B$5019,B4422)</f>
        <v>0</v>
      </c>
    </row>
    <row r="4423" spans="1:14" x14ac:dyDescent="0.45">
      <c r="A4423" s="19">
        <v>4403</v>
      </c>
      <c r="B4423" s="54"/>
      <c r="C4423" s="55"/>
      <c r="D4423" s="21"/>
      <c r="E4423" s="21"/>
      <c r="F4423" s="20">
        <f t="shared" si="2250"/>
        <v>0</v>
      </c>
      <c r="G4423" s="21"/>
      <c r="H4423" s="21"/>
      <c r="I4423" s="20">
        <f t="shared" si="2251"/>
        <v>0</v>
      </c>
      <c r="J4423" s="20">
        <f t="shared" si="2252"/>
        <v>0</v>
      </c>
      <c r="K4423" s="25" t="str">
        <f t="shared" si="2253"/>
        <v>0</v>
      </c>
      <c r="L4423" s="20">
        <f t="shared" si="2254"/>
        <v>0</v>
      </c>
      <c r="M4423" s="42"/>
      <c r="N4423" s="20">
        <f>COUNTIFS($B$21:$B$5019,B4423)</f>
        <v>0</v>
      </c>
    </row>
    <row r="4424" spans="1:14" x14ac:dyDescent="0.45">
      <c r="A4424" s="19">
        <v>4404</v>
      </c>
      <c r="B4424" s="54"/>
      <c r="C4424" s="55"/>
      <c r="D4424" s="21"/>
      <c r="E4424" s="21"/>
      <c r="F4424" s="20">
        <f t="shared" si="2250"/>
        <v>0</v>
      </c>
      <c r="G4424" s="21"/>
      <c r="H4424" s="21"/>
      <c r="I4424" s="20">
        <f t="shared" si="2251"/>
        <v>0</v>
      </c>
      <c r="J4424" s="20">
        <f t="shared" si="2252"/>
        <v>0</v>
      </c>
      <c r="K4424" s="25" t="str">
        <f t="shared" si="2253"/>
        <v>0</v>
      </c>
      <c r="L4424" s="20">
        <f t="shared" si="2254"/>
        <v>0</v>
      </c>
      <c r="M4424" s="42"/>
      <c r="N4424" s="20">
        <f>COUNTIFS($B$21:$B$5019,B4424)</f>
        <v>0</v>
      </c>
    </row>
    <row r="4425" spans="1:14" x14ac:dyDescent="0.45">
      <c r="A4425" s="19">
        <v>4405</v>
      </c>
      <c r="B4425" s="54"/>
      <c r="C4425" s="55"/>
      <c r="D4425" s="21"/>
      <c r="E4425" s="21"/>
      <c r="F4425" s="20">
        <f t="shared" si="2250"/>
        <v>0</v>
      </c>
      <c r="G4425" s="21"/>
      <c r="H4425" s="21"/>
      <c r="I4425" s="20">
        <f t="shared" si="2251"/>
        <v>0</v>
      </c>
      <c r="J4425" s="20">
        <f t="shared" si="2252"/>
        <v>0</v>
      </c>
      <c r="K4425" s="25" t="str">
        <f t="shared" si="2253"/>
        <v>0</v>
      </c>
      <c r="L4425" s="20">
        <f t="shared" si="2254"/>
        <v>0</v>
      </c>
      <c r="M4425" s="42"/>
      <c r="N4425" s="20">
        <f>COUNTIFS($B$21:$B$5019,B4425)</f>
        <v>0</v>
      </c>
    </row>
    <row r="4426" spans="1:14" x14ac:dyDescent="0.45">
      <c r="A4426" s="19">
        <v>4406</v>
      </c>
      <c r="B4426" s="54"/>
      <c r="C4426" s="55"/>
      <c r="D4426" s="21"/>
      <c r="E4426" s="21"/>
      <c r="F4426" s="20">
        <f t="shared" si="2250"/>
        <v>0</v>
      </c>
      <c r="G4426" s="21"/>
      <c r="H4426" s="21"/>
      <c r="I4426" s="20">
        <f t="shared" si="2251"/>
        <v>0</v>
      </c>
      <c r="J4426" s="20">
        <f t="shared" si="2252"/>
        <v>0</v>
      </c>
      <c r="K4426" s="25" t="str">
        <f t="shared" si="2253"/>
        <v>0</v>
      </c>
      <c r="L4426" s="20">
        <f t="shared" si="2254"/>
        <v>0</v>
      </c>
      <c r="M4426" s="42"/>
      <c r="N4426" s="20">
        <f>COUNTIFS($B$21:$B$5019,B4426)</f>
        <v>0</v>
      </c>
    </row>
    <row r="4427" spans="1:14" x14ac:dyDescent="0.45">
      <c r="A4427" s="19">
        <v>4407</v>
      </c>
      <c r="B4427" s="54"/>
      <c r="C4427" s="55"/>
      <c r="D4427" s="21"/>
      <c r="E4427" s="21"/>
      <c r="F4427" s="20">
        <f t="shared" si="2250"/>
        <v>0</v>
      </c>
      <c r="G4427" s="21"/>
      <c r="H4427" s="21"/>
      <c r="I4427" s="20">
        <f t="shared" si="2251"/>
        <v>0</v>
      </c>
      <c r="J4427" s="20">
        <f t="shared" si="2252"/>
        <v>0</v>
      </c>
      <c r="K4427" s="25" t="str">
        <f t="shared" si="2253"/>
        <v>0</v>
      </c>
      <c r="L4427" s="20">
        <f t="shared" si="2254"/>
        <v>0</v>
      </c>
      <c r="M4427" s="42"/>
      <c r="N4427" s="20">
        <f>COUNTIFS($B$21:$B$5019,B4427)</f>
        <v>0</v>
      </c>
    </row>
    <row r="4428" spans="1:14" x14ac:dyDescent="0.45">
      <c r="A4428" s="19">
        <v>4408</v>
      </c>
      <c r="B4428" s="54"/>
      <c r="C4428" s="55"/>
      <c r="D4428" s="21"/>
      <c r="E4428" s="21"/>
      <c r="F4428" s="20">
        <f t="shared" si="2250"/>
        <v>0</v>
      </c>
      <c r="G4428" s="21"/>
      <c r="H4428" s="21"/>
      <c r="I4428" s="20">
        <f t="shared" si="2251"/>
        <v>0</v>
      </c>
      <c r="J4428" s="20">
        <f t="shared" si="2252"/>
        <v>0</v>
      </c>
      <c r="K4428" s="25" t="str">
        <f t="shared" si="2253"/>
        <v>0</v>
      </c>
      <c r="L4428" s="20">
        <f t="shared" si="2254"/>
        <v>0</v>
      </c>
      <c r="M4428" s="42"/>
      <c r="N4428" s="20">
        <f>COUNTIFS($B$21:$B$5019,B4428)</f>
        <v>0</v>
      </c>
    </row>
    <row r="4429" spans="1:14" x14ac:dyDescent="0.45">
      <c r="A4429" s="19">
        <v>4409</v>
      </c>
      <c r="B4429" s="54"/>
      <c r="C4429" s="55"/>
      <c r="D4429" s="21"/>
      <c r="E4429" s="21"/>
      <c r="F4429" s="20">
        <f t="shared" si="2250"/>
        <v>0</v>
      </c>
      <c r="G4429" s="21"/>
      <c r="H4429" s="21"/>
      <c r="I4429" s="20">
        <f t="shared" si="2251"/>
        <v>0</v>
      </c>
      <c r="J4429" s="20">
        <f t="shared" si="2252"/>
        <v>0</v>
      </c>
      <c r="K4429" s="25" t="str">
        <f t="shared" si="2253"/>
        <v>0</v>
      </c>
      <c r="L4429" s="20">
        <f t="shared" si="2254"/>
        <v>0</v>
      </c>
      <c r="M4429" s="42"/>
      <c r="N4429" s="20">
        <f>COUNTIFS($B$21:$B$5019,B4429)</f>
        <v>0</v>
      </c>
    </row>
    <row r="4430" spans="1:14" ht="18.600000000000001" thickBot="1" x14ac:dyDescent="0.5">
      <c r="A4430" s="22">
        <v>4410</v>
      </c>
      <c r="B4430" s="56"/>
      <c r="C4430" s="57"/>
      <c r="D4430" s="24"/>
      <c r="E4430" s="24"/>
      <c r="F4430" s="23">
        <f t="shared" si="2250"/>
        <v>0</v>
      </c>
      <c r="G4430" s="24"/>
      <c r="H4430" s="24"/>
      <c r="I4430" s="23">
        <f t="shared" si="2251"/>
        <v>0</v>
      </c>
      <c r="J4430" s="23">
        <f t="shared" si="2252"/>
        <v>0</v>
      </c>
      <c r="K4430" s="26" t="str">
        <f t="shared" si="2253"/>
        <v>0</v>
      </c>
      <c r="L4430" s="23">
        <f t="shared" si="2254"/>
        <v>0</v>
      </c>
      <c r="M4430" s="43"/>
      <c r="N4430" s="23">
        <f>COUNTIFS($B$21:$B$5019,B4430)</f>
        <v>0</v>
      </c>
    </row>
    <row r="4431" spans="1:14" x14ac:dyDescent="0.45">
      <c r="A4431" s="16">
        <v>4411</v>
      </c>
      <c r="B4431" s="52"/>
      <c r="C4431" s="53"/>
      <c r="D4431" s="18"/>
      <c r="E4431" s="18"/>
      <c r="F4431" s="17">
        <f>D4431-E4431</f>
        <v>0</v>
      </c>
      <c r="G4431" s="18"/>
      <c r="H4431" s="18"/>
      <c r="I4431" s="17">
        <f>G4431-H4431</f>
        <v>0</v>
      </c>
      <c r="J4431" s="17">
        <f>F4431+I4431</f>
        <v>0</v>
      </c>
      <c r="K4431" s="27" t="str">
        <f>IF(E4431&lt;0,"マイナス請求",IF(J4431=1900,"○",IF(J4431=0,"0",IF(J4431&lt;1900,"値引残","要確認"))))</f>
        <v>0</v>
      </c>
      <c r="L4431" s="17">
        <f>J4431</f>
        <v>0</v>
      </c>
      <c r="M4431" s="41"/>
      <c r="N4431" s="17">
        <f>COUNTIFS($B$21:$B$5019,B4431)</f>
        <v>0</v>
      </c>
    </row>
    <row r="4432" spans="1:14" x14ac:dyDescent="0.45">
      <c r="A4432" s="19">
        <v>4412</v>
      </c>
      <c r="B4432" s="54"/>
      <c r="C4432" s="55"/>
      <c r="D4432" s="21"/>
      <c r="E4432" s="21"/>
      <c r="F4432" s="20">
        <f t="shared" ref="F4432:F4440" si="2255">D4432-E4432</f>
        <v>0</v>
      </c>
      <c r="G4432" s="21"/>
      <c r="H4432" s="21"/>
      <c r="I4432" s="20">
        <f t="shared" ref="I4432:I4440" si="2256">G4432-H4432</f>
        <v>0</v>
      </c>
      <c r="J4432" s="20">
        <f t="shared" ref="J4432:J4440" si="2257">F4432+I4432</f>
        <v>0</v>
      </c>
      <c r="K4432" s="25" t="str">
        <f t="shared" ref="K4432:K4440" si="2258">IF(E4432&lt;0,"マイナス請求",IF(J4432=1900,"○",IF(J4432=0,"0",IF(J4432&lt;1900,"値引残","要確認"))))</f>
        <v>0</v>
      </c>
      <c r="L4432" s="20">
        <f t="shared" ref="L4432:L4440" si="2259">J4432</f>
        <v>0</v>
      </c>
      <c r="M4432" s="42"/>
      <c r="N4432" s="20">
        <f>COUNTIFS($B$21:$B$5019,B4432)</f>
        <v>0</v>
      </c>
    </row>
    <row r="4433" spans="1:14" x14ac:dyDescent="0.45">
      <c r="A4433" s="19">
        <v>4413</v>
      </c>
      <c r="B4433" s="54"/>
      <c r="C4433" s="55"/>
      <c r="D4433" s="21"/>
      <c r="E4433" s="21"/>
      <c r="F4433" s="20">
        <f t="shared" si="2255"/>
        <v>0</v>
      </c>
      <c r="G4433" s="21"/>
      <c r="H4433" s="21"/>
      <c r="I4433" s="20">
        <f t="shared" si="2256"/>
        <v>0</v>
      </c>
      <c r="J4433" s="20">
        <f t="shared" si="2257"/>
        <v>0</v>
      </c>
      <c r="K4433" s="25" t="str">
        <f t="shared" si="2258"/>
        <v>0</v>
      </c>
      <c r="L4433" s="20">
        <f t="shared" si="2259"/>
        <v>0</v>
      </c>
      <c r="M4433" s="42"/>
      <c r="N4433" s="20">
        <f>COUNTIFS($B$21:$B$5019,B4433)</f>
        <v>0</v>
      </c>
    </row>
    <row r="4434" spans="1:14" x14ac:dyDescent="0.45">
      <c r="A4434" s="19">
        <v>4414</v>
      </c>
      <c r="B4434" s="54"/>
      <c r="C4434" s="55"/>
      <c r="D4434" s="21"/>
      <c r="E4434" s="21"/>
      <c r="F4434" s="20">
        <f t="shared" si="2255"/>
        <v>0</v>
      </c>
      <c r="G4434" s="21"/>
      <c r="H4434" s="21"/>
      <c r="I4434" s="20">
        <f t="shared" si="2256"/>
        <v>0</v>
      </c>
      <c r="J4434" s="20">
        <f t="shared" si="2257"/>
        <v>0</v>
      </c>
      <c r="K4434" s="25" t="str">
        <f t="shared" si="2258"/>
        <v>0</v>
      </c>
      <c r="L4434" s="20">
        <f t="shared" si="2259"/>
        <v>0</v>
      </c>
      <c r="M4434" s="42"/>
      <c r="N4434" s="20">
        <f>COUNTIFS($B$21:$B$5019,B4434)</f>
        <v>0</v>
      </c>
    </row>
    <row r="4435" spans="1:14" x14ac:dyDescent="0.45">
      <c r="A4435" s="19">
        <v>4415</v>
      </c>
      <c r="B4435" s="54"/>
      <c r="C4435" s="55"/>
      <c r="D4435" s="21"/>
      <c r="E4435" s="21"/>
      <c r="F4435" s="20">
        <f t="shared" si="2255"/>
        <v>0</v>
      </c>
      <c r="G4435" s="21"/>
      <c r="H4435" s="21"/>
      <c r="I4435" s="20">
        <f t="shared" si="2256"/>
        <v>0</v>
      </c>
      <c r="J4435" s="20">
        <f t="shared" si="2257"/>
        <v>0</v>
      </c>
      <c r="K4435" s="25" t="str">
        <f t="shared" si="2258"/>
        <v>0</v>
      </c>
      <c r="L4435" s="20">
        <f t="shared" si="2259"/>
        <v>0</v>
      </c>
      <c r="M4435" s="42"/>
      <c r="N4435" s="20">
        <f>COUNTIFS($B$21:$B$5019,B4435)</f>
        <v>0</v>
      </c>
    </row>
    <row r="4436" spans="1:14" x14ac:dyDescent="0.45">
      <c r="A4436" s="19">
        <v>4416</v>
      </c>
      <c r="B4436" s="54"/>
      <c r="C4436" s="55"/>
      <c r="D4436" s="21"/>
      <c r="E4436" s="21"/>
      <c r="F4436" s="20">
        <f t="shared" si="2255"/>
        <v>0</v>
      </c>
      <c r="G4436" s="21"/>
      <c r="H4436" s="21"/>
      <c r="I4436" s="20">
        <f t="shared" si="2256"/>
        <v>0</v>
      </c>
      <c r="J4436" s="20">
        <f t="shared" si="2257"/>
        <v>0</v>
      </c>
      <c r="K4436" s="25" t="str">
        <f t="shared" si="2258"/>
        <v>0</v>
      </c>
      <c r="L4436" s="20">
        <f t="shared" si="2259"/>
        <v>0</v>
      </c>
      <c r="M4436" s="42"/>
      <c r="N4436" s="20">
        <f>COUNTIFS($B$21:$B$5019,B4436)</f>
        <v>0</v>
      </c>
    </row>
    <row r="4437" spans="1:14" x14ac:dyDescent="0.45">
      <c r="A4437" s="19">
        <v>4417</v>
      </c>
      <c r="B4437" s="54"/>
      <c r="C4437" s="55"/>
      <c r="D4437" s="21"/>
      <c r="E4437" s="21"/>
      <c r="F4437" s="20">
        <f t="shared" si="2255"/>
        <v>0</v>
      </c>
      <c r="G4437" s="21"/>
      <c r="H4437" s="21"/>
      <c r="I4437" s="20">
        <f t="shared" si="2256"/>
        <v>0</v>
      </c>
      <c r="J4437" s="20">
        <f t="shared" si="2257"/>
        <v>0</v>
      </c>
      <c r="K4437" s="25" t="str">
        <f t="shared" si="2258"/>
        <v>0</v>
      </c>
      <c r="L4437" s="20">
        <f t="shared" si="2259"/>
        <v>0</v>
      </c>
      <c r="M4437" s="42"/>
      <c r="N4437" s="20">
        <f>COUNTIFS($B$21:$B$5019,B4437)</f>
        <v>0</v>
      </c>
    </row>
    <row r="4438" spans="1:14" x14ac:dyDescent="0.45">
      <c r="A4438" s="19">
        <v>4418</v>
      </c>
      <c r="B4438" s="54"/>
      <c r="C4438" s="55"/>
      <c r="D4438" s="21"/>
      <c r="E4438" s="21"/>
      <c r="F4438" s="20">
        <f t="shared" si="2255"/>
        <v>0</v>
      </c>
      <c r="G4438" s="21"/>
      <c r="H4438" s="21"/>
      <c r="I4438" s="20">
        <f t="shared" si="2256"/>
        <v>0</v>
      </c>
      <c r="J4438" s="20">
        <f t="shared" si="2257"/>
        <v>0</v>
      </c>
      <c r="K4438" s="25" t="str">
        <f t="shared" si="2258"/>
        <v>0</v>
      </c>
      <c r="L4438" s="20">
        <f t="shared" si="2259"/>
        <v>0</v>
      </c>
      <c r="M4438" s="42"/>
      <c r="N4438" s="20">
        <f>COUNTIFS($B$21:$B$5019,B4438)</f>
        <v>0</v>
      </c>
    </row>
    <row r="4439" spans="1:14" x14ac:dyDescent="0.45">
      <c r="A4439" s="19">
        <v>4419</v>
      </c>
      <c r="B4439" s="54"/>
      <c r="C4439" s="55"/>
      <c r="D4439" s="21"/>
      <c r="E4439" s="21"/>
      <c r="F4439" s="20">
        <f t="shared" si="2255"/>
        <v>0</v>
      </c>
      <c r="G4439" s="21"/>
      <c r="H4439" s="21"/>
      <c r="I4439" s="20">
        <f t="shared" si="2256"/>
        <v>0</v>
      </c>
      <c r="J4439" s="20">
        <f t="shared" si="2257"/>
        <v>0</v>
      </c>
      <c r="K4439" s="25" t="str">
        <f t="shared" si="2258"/>
        <v>0</v>
      </c>
      <c r="L4439" s="20">
        <f t="shared" si="2259"/>
        <v>0</v>
      </c>
      <c r="M4439" s="42"/>
      <c r="N4439" s="20">
        <f>COUNTIFS($B$21:$B$5019,B4439)</f>
        <v>0</v>
      </c>
    </row>
    <row r="4440" spans="1:14" ht="18.600000000000001" thickBot="1" x14ac:dyDescent="0.5">
      <c r="A4440" s="22">
        <v>4420</v>
      </c>
      <c r="B4440" s="56"/>
      <c r="C4440" s="57"/>
      <c r="D4440" s="24"/>
      <c r="E4440" s="24"/>
      <c r="F4440" s="23">
        <f t="shared" si="2255"/>
        <v>0</v>
      </c>
      <c r="G4440" s="24"/>
      <c r="H4440" s="24"/>
      <c r="I4440" s="23">
        <f t="shared" si="2256"/>
        <v>0</v>
      </c>
      <c r="J4440" s="23">
        <f t="shared" si="2257"/>
        <v>0</v>
      </c>
      <c r="K4440" s="26" t="str">
        <f t="shared" si="2258"/>
        <v>0</v>
      </c>
      <c r="L4440" s="23">
        <f t="shared" si="2259"/>
        <v>0</v>
      </c>
      <c r="M4440" s="43"/>
      <c r="N4440" s="23">
        <f>COUNTIFS($B$21:$B$5019,B4440)</f>
        <v>0</v>
      </c>
    </row>
    <row r="4441" spans="1:14" x14ac:dyDescent="0.45">
      <c r="A4441" s="16">
        <v>4421</v>
      </c>
      <c r="B4441" s="52"/>
      <c r="C4441" s="53"/>
      <c r="D4441" s="18"/>
      <c r="E4441" s="18"/>
      <c r="F4441" s="17">
        <f>D4441-E4441</f>
        <v>0</v>
      </c>
      <c r="G4441" s="18"/>
      <c r="H4441" s="18"/>
      <c r="I4441" s="17">
        <f>G4441-H4441</f>
        <v>0</v>
      </c>
      <c r="J4441" s="17">
        <f>F4441+I4441</f>
        <v>0</v>
      </c>
      <c r="K4441" s="27" t="str">
        <f>IF(E4441&lt;0,"マイナス請求",IF(J4441=1900,"○",IF(J4441=0,"0",IF(J4441&lt;1900,"値引残","要確認"))))</f>
        <v>0</v>
      </c>
      <c r="L4441" s="17">
        <f>J4441</f>
        <v>0</v>
      </c>
      <c r="M4441" s="41"/>
      <c r="N4441" s="17">
        <f>COUNTIFS($B$21:$B$5019,B4441)</f>
        <v>0</v>
      </c>
    </row>
    <row r="4442" spans="1:14" x14ac:dyDescent="0.45">
      <c r="A4442" s="19">
        <v>4422</v>
      </c>
      <c r="B4442" s="54"/>
      <c r="C4442" s="55"/>
      <c r="D4442" s="21"/>
      <c r="E4442" s="21"/>
      <c r="F4442" s="20">
        <f t="shared" ref="F4442:F4450" si="2260">D4442-E4442</f>
        <v>0</v>
      </c>
      <c r="G4442" s="21"/>
      <c r="H4442" s="21"/>
      <c r="I4442" s="20">
        <f t="shared" ref="I4442:I4450" si="2261">G4442-H4442</f>
        <v>0</v>
      </c>
      <c r="J4442" s="20">
        <f t="shared" ref="J4442:J4450" si="2262">F4442+I4442</f>
        <v>0</v>
      </c>
      <c r="K4442" s="25" t="str">
        <f t="shared" ref="K4442:K4450" si="2263">IF(E4442&lt;0,"マイナス請求",IF(J4442=1900,"○",IF(J4442=0,"0",IF(J4442&lt;1900,"値引残","要確認"))))</f>
        <v>0</v>
      </c>
      <c r="L4442" s="20">
        <f t="shared" ref="L4442:L4450" si="2264">J4442</f>
        <v>0</v>
      </c>
      <c r="M4442" s="42"/>
      <c r="N4442" s="20">
        <f>COUNTIFS($B$21:$B$5019,B4442)</f>
        <v>0</v>
      </c>
    </row>
    <row r="4443" spans="1:14" x14ac:dyDescent="0.45">
      <c r="A4443" s="19">
        <v>4423</v>
      </c>
      <c r="B4443" s="54"/>
      <c r="C4443" s="55"/>
      <c r="D4443" s="21"/>
      <c r="E4443" s="21"/>
      <c r="F4443" s="20">
        <f t="shared" si="2260"/>
        <v>0</v>
      </c>
      <c r="G4443" s="21"/>
      <c r="H4443" s="21"/>
      <c r="I4443" s="20">
        <f t="shared" si="2261"/>
        <v>0</v>
      </c>
      <c r="J4443" s="20">
        <f t="shared" si="2262"/>
        <v>0</v>
      </c>
      <c r="K4443" s="25" t="str">
        <f t="shared" si="2263"/>
        <v>0</v>
      </c>
      <c r="L4443" s="20">
        <f t="shared" si="2264"/>
        <v>0</v>
      </c>
      <c r="M4443" s="42"/>
      <c r="N4443" s="20">
        <f>COUNTIFS($B$21:$B$5019,B4443)</f>
        <v>0</v>
      </c>
    </row>
    <row r="4444" spans="1:14" x14ac:dyDescent="0.45">
      <c r="A4444" s="19">
        <v>4424</v>
      </c>
      <c r="B4444" s="54"/>
      <c r="C4444" s="55"/>
      <c r="D4444" s="21"/>
      <c r="E4444" s="21"/>
      <c r="F4444" s="20">
        <f t="shared" si="2260"/>
        <v>0</v>
      </c>
      <c r="G4444" s="21"/>
      <c r="H4444" s="21"/>
      <c r="I4444" s="20">
        <f t="shared" si="2261"/>
        <v>0</v>
      </c>
      <c r="J4444" s="20">
        <f t="shared" si="2262"/>
        <v>0</v>
      </c>
      <c r="K4444" s="25" t="str">
        <f t="shared" si="2263"/>
        <v>0</v>
      </c>
      <c r="L4444" s="20">
        <f t="shared" si="2264"/>
        <v>0</v>
      </c>
      <c r="M4444" s="42"/>
      <c r="N4444" s="20">
        <f>COUNTIFS($B$21:$B$5019,B4444)</f>
        <v>0</v>
      </c>
    </row>
    <row r="4445" spans="1:14" x14ac:dyDescent="0.45">
      <c r="A4445" s="19">
        <v>4425</v>
      </c>
      <c r="B4445" s="54"/>
      <c r="C4445" s="55"/>
      <c r="D4445" s="21"/>
      <c r="E4445" s="21"/>
      <c r="F4445" s="20">
        <f t="shared" si="2260"/>
        <v>0</v>
      </c>
      <c r="G4445" s="21"/>
      <c r="H4445" s="21"/>
      <c r="I4445" s="20">
        <f t="shared" si="2261"/>
        <v>0</v>
      </c>
      <c r="J4445" s="20">
        <f t="shared" si="2262"/>
        <v>0</v>
      </c>
      <c r="K4445" s="25" t="str">
        <f t="shared" si="2263"/>
        <v>0</v>
      </c>
      <c r="L4445" s="20">
        <f t="shared" si="2264"/>
        <v>0</v>
      </c>
      <c r="M4445" s="42"/>
      <c r="N4445" s="20">
        <f>COUNTIFS($B$21:$B$5019,B4445)</f>
        <v>0</v>
      </c>
    </row>
    <row r="4446" spans="1:14" x14ac:dyDescent="0.45">
      <c r="A4446" s="19">
        <v>4426</v>
      </c>
      <c r="B4446" s="54"/>
      <c r="C4446" s="55"/>
      <c r="D4446" s="21"/>
      <c r="E4446" s="21"/>
      <c r="F4446" s="20">
        <f t="shared" si="2260"/>
        <v>0</v>
      </c>
      <c r="G4446" s="21"/>
      <c r="H4446" s="21"/>
      <c r="I4446" s="20">
        <f t="shared" si="2261"/>
        <v>0</v>
      </c>
      <c r="J4446" s="20">
        <f t="shared" si="2262"/>
        <v>0</v>
      </c>
      <c r="K4446" s="25" t="str">
        <f t="shared" si="2263"/>
        <v>0</v>
      </c>
      <c r="L4446" s="20">
        <f t="shared" si="2264"/>
        <v>0</v>
      </c>
      <c r="M4446" s="42"/>
      <c r="N4446" s="20">
        <f>COUNTIFS($B$21:$B$5019,B4446)</f>
        <v>0</v>
      </c>
    </row>
    <row r="4447" spans="1:14" x14ac:dyDescent="0.45">
      <c r="A4447" s="19">
        <v>4427</v>
      </c>
      <c r="B4447" s="54"/>
      <c r="C4447" s="55"/>
      <c r="D4447" s="21"/>
      <c r="E4447" s="21"/>
      <c r="F4447" s="20">
        <f t="shared" si="2260"/>
        <v>0</v>
      </c>
      <c r="G4447" s="21"/>
      <c r="H4447" s="21"/>
      <c r="I4447" s="20">
        <f t="shared" si="2261"/>
        <v>0</v>
      </c>
      <c r="J4447" s="20">
        <f t="shared" si="2262"/>
        <v>0</v>
      </c>
      <c r="K4447" s="25" t="str">
        <f t="shared" si="2263"/>
        <v>0</v>
      </c>
      <c r="L4447" s="20">
        <f t="shared" si="2264"/>
        <v>0</v>
      </c>
      <c r="M4447" s="42"/>
      <c r="N4447" s="20">
        <f>COUNTIFS($B$21:$B$5019,B4447)</f>
        <v>0</v>
      </c>
    </row>
    <row r="4448" spans="1:14" x14ac:dyDescent="0.45">
      <c r="A4448" s="19">
        <v>4428</v>
      </c>
      <c r="B4448" s="54"/>
      <c r="C4448" s="55"/>
      <c r="D4448" s="21"/>
      <c r="E4448" s="21"/>
      <c r="F4448" s="20">
        <f t="shared" si="2260"/>
        <v>0</v>
      </c>
      <c r="G4448" s="21"/>
      <c r="H4448" s="21"/>
      <c r="I4448" s="20">
        <f t="shared" si="2261"/>
        <v>0</v>
      </c>
      <c r="J4448" s="20">
        <f t="shared" si="2262"/>
        <v>0</v>
      </c>
      <c r="K4448" s="25" t="str">
        <f t="shared" si="2263"/>
        <v>0</v>
      </c>
      <c r="L4448" s="20">
        <f t="shared" si="2264"/>
        <v>0</v>
      </c>
      <c r="M4448" s="42"/>
      <c r="N4448" s="20">
        <f>COUNTIFS($B$21:$B$5019,B4448)</f>
        <v>0</v>
      </c>
    </row>
    <row r="4449" spans="1:14" x14ac:dyDescent="0.45">
      <c r="A4449" s="19">
        <v>4429</v>
      </c>
      <c r="B4449" s="54"/>
      <c r="C4449" s="55"/>
      <c r="D4449" s="21"/>
      <c r="E4449" s="21"/>
      <c r="F4449" s="20">
        <f t="shared" si="2260"/>
        <v>0</v>
      </c>
      <c r="G4449" s="21"/>
      <c r="H4449" s="21"/>
      <c r="I4449" s="20">
        <f t="shared" si="2261"/>
        <v>0</v>
      </c>
      <c r="J4449" s="20">
        <f t="shared" si="2262"/>
        <v>0</v>
      </c>
      <c r="K4449" s="25" t="str">
        <f t="shared" si="2263"/>
        <v>0</v>
      </c>
      <c r="L4449" s="20">
        <f t="shared" si="2264"/>
        <v>0</v>
      </c>
      <c r="M4449" s="42"/>
      <c r="N4449" s="20">
        <f>COUNTIFS($B$21:$B$5019,B4449)</f>
        <v>0</v>
      </c>
    </row>
    <row r="4450" spans="1:14" ht="18.600000000000001" thickBot="1" x14ac:dyDescent="0.5">
      <c r="A4450" s="22">
        <v>4430</v>
      </c>
      <c r="B4450" s="56"/>
      <c r="C4450" s="57"/>
      <c r="D4450" s="24"/>
      <c r="E4450" s="24"/>
      <c r="F4450" s="23">
        <f t="shared" si="2260"/>
        <v>0</v>
      </c>
      <c r="G4450" s="24"/>
      <c r="H4450" s="24"/>
      <c r="I4450" s="23">
        <f t="shared" si="2261"/>
        <v>0</v>
      </c>
      <c r="J4450" s="23">
        <f t="shared" si="2262"/>
        <v>0</v>
      </c>
      <c r="K4450" s="26" t="str">
        <f t="shared" si="2263"/>
        <v>0</v>
      </c>
      <c r="L4450" s="23">
        <f t="shared" si="2264"/>
        <v>0</v>
      </c>
      <c r="M4450" s="43"/>
      <c r="N4450" s="23">
        <f>COUNTIFS($B$21:$B$5019,B4450)</f>
        <v>0</v>
      </c>
    </row>
    <row r="4451" spans="1:14" x14ac:dyDescent="0.45">
      <c r="A4451" s="16">
        <v>4431</v>
      </c>
      <c r="B4451" s="52"/>
      <c r="C4451" s="53"/>
      <c r="D4451" s="18"/>
      <c r="E4451" s="18"/>
      <c r="F4451" s="17">
        <f>D4451-E4451</f>
        <v>0</v>
      </c>
      <c r="G4451" s="18"/>
      <c r="H4451" s="18"/>
      <c r="I4451" s="17">
        <f>G4451-H4451</f>
        <v>0</v>
      </c>
      <c r="J4451" s="17">
        <f>F4451+I4451</f>
        <v>0</v>
      </c>
      <c r="K4451" s="27" t="str">
        <f>IF(E4451&lt;0,"マイナス請求",IF(J4451=1900,"○",IF(J4451=0,"0",IF(J4451&lt;1900,"値引残","要確認"))))</f>
        <v>0</v>
      </c>
      <c r="L4451" s="17">
        <f>J4451</f>
        <v>0</v>
      </c>
      <c r="M4451" s="41"/>
      <c r="N4451" s="17">
        <f>COUNTIFS($B$21:$B$5019,B4451)</f>
        <v>0</v>
      </c>
    </row>
    <row r="4452" spans="1:14" x14ac:dyDescent="0.45">
      <c r="A4452" s="19">
        <v>4432</v>
      </c>
      <c r="B4452" s="54"/>
      <c r="C4452" s="55"/>
      <c r="D4452" s="21"/>
      <c r="E4452" s="21"/>
      <c r="F4452" s="20">
        <f t="shared" ref="F4452:F4460" si="2265">D4452-E4452</f>
        <v>0</v>
      </c>
      <c r="G4452" s="21"/>
      <c r="H4452" s="21"/>
      <c r="I4452" s="20">
        <f t="shared" ref="I4452:I4460" si="2266">G4452-H4452</f>
        <v>0</v>
      </c>
      <c r="J4452" s="20">
        <f t="shared" ref="J4452:J4460" si="2267">F4452+I4452</f>
        <v>0</v>
      </c>
      <c r="K4452" s="25" t="str">
        <f t="shared" ref="K4452:K4460" si="2268">IF(E4452&lt;0,"マイナス請求",IF(J4452=1900,"○",IF(J4452=0,"0",IF(J4452&lt;1900,"値引残","要確認"))))</f>
        <v>0</v>
      </c>
      <c r="L4452" s="20">
        <f t="shared" ref="L4452:L4460" si="2269">J4452</f>
        <v>0</v>
      </c>
      <c r="M4452" s="42"/>
      <c r="N4452" s="20">
        <f>COUNTIFS($B$21:$B$5019,B4452)</f>
        <v>0</v>
      </c>
    </row>
    <row r="4453" spans="1:14" x14ac:dyDescent="0.45">
      <c r="A4453" s="19">
        <v>4433</v>
      </c>
      <c r="B4453" s="54"/>
      <c r="C4453" s="55"/>
      <c r="D4453" s="21"/>
      <c r="E4453" s="21"/>
      <c r="F4453" s="20">
        <f t="shared" si="2265"/>
        <v>0</v>
      </c>
      <c r="G4453" s="21"/>
      <c r="H4453" s="21"/>
      <c r="I4453" s="20">
        <f t="shared" si="2266"/>
        <v>0</v>
      </c>
      <c r="J4453" s="20">
        <f t="shared" si="2267"/>
        <v>0</v>
      </c>
      <c r="K4453" s="25" t="str">
        <f t="shared" si="2268"/>
        <v>0</v>
      </c>
      <c r="L4453" s="20">
        <f t="shared" si="2269"/>
        <v>0</v>
      </c>
      <c r="M4453" s="42"/>
      <c r="N4453" s="20">
        <f>COUNTIFS($B$21:$B$5019,B4453)</f>
        <v>0</v>
      </c>
    </row>
    <row r="4454" spans="1:14" x14ac:dyDescent="0.45">
      <c r="A4454" s="19">
        <v>4434</v>
      </c>
      <c r="B4454" s="54"/>
      <c r="C4454" s="55"/>
      <c r="D4454" s="21"/>
      <c r="E4454" s="21"/>
      <c r="F4454" s="20">
        <f t="shared" si="2265"/>
        <v>0</v>
      </c>
      <c r="G4454" s="21"/>
      <c r="H4454" s="21"/>
      <c r="I4454" s="20">
        <f t="shared" si="2266"/>
        <v>0</v>
      </c>
      <c r="J4454" s="20">
        <f t="shared" si="2267"/>
        <v>0</v>
      </c>
      <c r="K4454" s="25" t="str">
        <f t="shared" si="2268"/>
        <v>0</v>
      </c>
      <c r="L4454" s="20">
        <f t="shared" si="2269"/>
        <v>0</v>
      </c>
      <c r="M4454" s="42"/>
      <c r="N4454" s="20">
        <f>COUNTIFS($B$21:$B$5019,B4454)</f>
        <v>0</v>
      </c>
    </row>
    <row r="4455" spans="1:14" x14ac:dyDescent="0.45">
      <c r="A4455" s="19">
        <v>4435</v>
      </c>
      <c r="B4455" s="54"/>
      <c r="C4455" s="55"/>
      <c r="D4455" s="21"/>
      <c r="E4455" s="21"/>
      <c r="F4455" s="20">
        <f t="shared" si="2265"/>
        <v>0</v>
      </c>
      <c r="G4455" s="21"/>
      <c r="H4455" s="21"/>
      <c r="I4455" s="20">
        <f t="shared" si="2266"/>
        <v>0</v>
      </c>
      <c r="J4455" s="20">
        <f t="shared" si="2267"/>
        <v>0</v>
      </c>
      <c r="K4455" s="25" t="str">
        <f t="shared" si="2268"/>
        <v>0</v>
      </c>
      <c r="L4455" s="20">
        <f t="shared" si="2269"/>
        <v>0</v>
      </c>
      <c r="M4455" s="42"/>
      <c r="N4455" s="20">
        <f>COUNTIFS($B$21:$B$5019,B4455)</f>
        <v>0</v>
      </c>
    </row>
    <row r="4456" spans="1:14" x14ac:dyDescent="0.45">
      <c r="A4456" s="19">
        <v>4436</v>
      </c>
      <c r="B4456" s="54"/>
      <c r="C4456" s="55"/>
      <c r="D4456" s="21"/>
      <c r="E4456" s="21"/>
      <c r="F4456" s="20">
        <f t="shared" si="2265"/>
        <v>0</v>
      </c>
      <c r="G4456" s="21"/>
      <c r="H4456" s="21"/>
      <c r="I4456" s="20">
        <f t="shared" si="2266"/>
        <v>0</v>
      </c>
      <c r="J4456" s="20">
        <f t="shared" si="2267"/>
        <v>0</v>
      </c>
      <c r="K4456" s="25" t="str">
        <f t="shared" si="2268"/>
        <v>0</v>
      </c>
      <c r="L4456" s="20">
        <f t="shared" si="2269"/>
        <v>0</v>
      </c>
      <c r="M4456" s="42"/>
      <c r="N4456" s="20">
        <f>COUNTIFS($B$21:$B$5019,B4456)</f>
        <v>0</v>
      </c>
    </row>
    <row r="4457" spans="1:14" x14ac:dyDescent="0.45">
      <c r="A4457" s="19">
        <v>4437</v>
      </c>
      <c r="B4457" s="54"/>
      <c r="C4457" s="55"/>
      <c r="D4457" s="21"/>
      <c r="E4457" s="21"/>
      <c r="F4457" s="20">
        <f t="shared" si="2265"/>
        <v>0</v>
      </c>
      <c r="G4457" s="21"/>
      <c r="H4457" s="21"/>
      <c r="I4457" s="20">
        <f t="shared" si="2266"/>
        <v>0</v>
      </c>
      <c r="J4457" s="20">
        <f t="shared" si="2267"/>
        <v>0</v>
      </c>
      <c r="K4457" s="25" t="str">
        <f t="shared" si="2268"/>
        <v>0</v>
      </c>
      <c r="L4457" s="20">
        <f t="shared" si="2269"/>
        <v>0</v>
      </c>
      <c r="M4457" s="42"/>
      <c r="N4457" s="20">
        <f>COUNTIFS($B$21:$B$5019,B4457)</f>
        <v>0</v>
      </c>
    </row>
    <row r="4458" spans="1:14" x14ac:dyDescent="0.45">
      <c r="A4458" s="19">
        <v>4438</v>
      </c>
      <c r="B4458" s="54"/>
      <c r="C4458" s="55"/>
      <c r="D4458" s="21"/>
      <c r="E4458" s="21"/>
      <c r="F4458" s="20">
        <f t="shared" si="2265"/>
        <v>0</v>
      </c>
      <c r="G4458" s="21"/>
      <c r="H4458" s="21"/>
      <c r="I4458" s="20">
        <f t="shared" si="2266"/>
        <v>0</v>
      </c>
      <c r="J4458" s="20">
        <f t="shared" si="2267"/>
        <v>0</v>
      </c>
      <c r="K4458" s="25" t="str">
        <f t="shared" si="2268"/>
        <v>0</v>
      </c>
      <c r="L4458" s="20">
        <f t="shared" si="2269"/>
        <v>0</v>
      </c>
      <c r="M4458" s="42"/>
      <c r="N4458" s="20">
        <f>COUNTIFS($B$21:$B$5019,B4458)</f>
        <v>0</v>
      </c>
    </row>
    <row r="4459" spans="1:14" x14ac:dyDescent="0.45">
      <c r="A4459" s="19">
        <v>4439</v>
      </c>
      <c r="B4459" s="54"/>
      <c r="C4459" s="55"/>
      <c r="D4459" s="21"/>
      <c r="E4459" s="21"/>
      <c r="F4459" s="20">
        <f t="shared" si="2265"/>
        <v>0</v>
      </c>
      <c r="G4459" s="21"/>
      <c r="H4459" s="21"/>
      <c r="I4459" s="20">
        <f t="shared" si="2266"/>
        <v>0</v>
      </c>
      <c r="J4459" s="20">
        <f t="shared" si="2267"/>
        <v>0</v>
      </c>
      <c r="K4459" s="25" t="str">
        <f t="shared" si="2268"/>
        <v>0</v>
      </c>
      <c r="L4459" s="20">
        <f t="shared" si="2269"/>
        <v>0</v>
      </c>
      <c r="M4459" s="42"/>
      <c r="N4459" s="20">
        <f>COUNTIFS($B$21:$B$5019,B4459)</f>
        <v>0</v>
      </c>
    </row>
    <row r="4460" spans="1:14" ht="18.600000000000001" thickBot="1" x14ac:dyDescent="0.5">
      <c r="A4460" s="22">
        <v>4440</v>
      </c>
      <c r="B4460" s="56"/>
      <c r="C4460" s="57"/>
      <c r="D4460" s="24"/>
      <c r="E4460" s="24"/>
      <c r="F4460" s="23">
        <f t="shared" si="2265"/>
        <v>0</v>
      </c>
      <c r="G4460" s="24"/>
      <c r="H4460" s="24"/>
      <c r="I4460" s="23">
        <f t="shared" si="2266"/>
        <v>0</v>
      </c>
      <c r="J4460" s="23">
        <f t="shared" si="2267"/>
        <v>0</v>
      </c>
      <c r="K4460" s="26" t="str">
        <f t="shared" si="2268"/>
        <v>0</v>
      </c>
      <c r="L4460" s="23">
        <f t="shared" si="2269"/>
        <v>0</v>
      </c>
      <c r="M4460" s="43"/>
      <c r="N4460" s="23">
        <f>COUNTIFS($B$21:$B$5019,B4460)</f>
        <v>0</v>
      </c>
    </row>
    <row r="4461" spans="1:14" x14ac:dyDescent="0.45">
      <c r="A4461" s="16">
        <v>4441</v>
      </c>
      <c r="B4461" s="52"/>
      <c r="C4461" s="53"/>
      <c r="D4461" s="18"/>
      <c r="E4461" s="18"/>
      <c r="F4461" s="17">
        <f>D4461-E4461</f>
        <v>0</v>
      </c>
      <c r="G4461" s="18"/>
      <c r="H4461" s="18"/>
      <c r="I4461" s="17">
        <f>G4461-H4461</f>
        <v>0</v>
      </c>
      <c r="J4461" s="17">
        <f>F4461+I4461</f>
        <v>0</v>
      </c>
      <c r="K4461" s="27" t="str">
        <f>IF(E4461&lt;0,"マイナス請求",IF(J4461=1900,"○",IF(J4461=0,"0",IF(J4461&lt;1900,"値引残","要確認"))))</f>
        <v>0</v>
      </c>
      <c r="L4461" s="17">
        <f>J4461</f>
        <v>0</v>
      </c>
      <c r="M4461" s="41"/>
      <c r="N4461" s="17">
        <f>COUNTIFS($B$21:$B$5019,B4461)</f>
        <v>0</v>
      </c>
    </row>
    <row r="4462" spans="1:14" x14ac:dyDescent="0.45">
      <c r="A4462" s="19">
        <v>4442</v>
      </c>
      <c r="B4462" s="54"/>
      <c r="C4462" s="55"/>
      <c r="D4462" s="21"/>
      <c r="E4462" s="21"/>
      <c r="F4462" s="20">
        <f t="shared" ref="F4462:F4470" si="2270">D4462-E4462</f>
        <v>0</v>
      </c>
      <c r="G4462" s="21"/>
      <c r="H4462" s="21"/>
      <c r="I4462" s="20">
        <f t="shared" ref="I4462:I4470" si="2271">G4462-H4462</f>
        <v>0</v>
      </c>
      <c r="J4462" s="20">
        <f t="shared" ref="J4462:J4470" si="2272">F4462+I4462</f>
        <v>0</v>
      </c>
      <c r="K4462" s="25" t="str">
        <f t="shared" ref="K4462:K4470" si="2273">IF(E4462&lt;0,"マイナス請求",IF(J4462=1900,"○",IF(J4462=0,"0",IF(J4462&lt;1900,"値引残","要確認"))))</f>
        <v>0</v>
      </c>
      <c r="L4462" s="20">
        <f t="shared" ref="L4462:L4470" si="2274">J4462</f>
        <v>0</v>
      </c>
      <c r="M4462" s="42"/>
      <c r="N4462" s="20">
        <f>COUNTIFS($B$21:$B$5019,B4462)</f>
        <v>0</v>
      </c>
    </row>
    <row r="4463" spans="1:14" x14ac:dyDescent="0.45">
      <c r="A4463" s="19">
        <v>4443</v>
      </c>
      <c r="B4463" s="54"/>
      <c r="C4463" s="55"/>
      <c r="D4463" s="21"/>
      <c r="E4463" s="21"/>
      <c r="F4463" s="20">
        <f t="shared" si="2270"/>
        <v>0</v>
      </c>
      <c r="G4463" s="21"/>
      <c r="H4463" s="21"/>
      <c r="I4463" s="20">
        <f t="shared" si="2271"/>
        <v>0</v>
      </c>
      <c r="J4463" s="20">
        <f t="shared" si="2272"/>
        <v>0</v>
      </c>
      <c r="K4463" s="25" t="str">
        <f t="shared" si="2273"/>
        <v>0</v>
      </c>
      <c r="L4463" s="20">
        <f t="shared" si="2274"/>
        <v>0</v>
      </c>
      <c r="M4463" s="42"/>
      <c r="N4463" s="20">
        <f>COUNTIFS($B$21:$B$5019,B4463)</f>
        <v>0</v>
      </c>
    </row>
    <row r="4464" spans="1:14" x14ac:dyDescent="0.45">
      <c r="A4464" s="19">
        <v>4444</v>
      </c>
      <c r="B4464" s="54"/>
      <c r="C4464" s="55"/>
      <c r="D4464" s="21"/>
      <c r="E4464" s="21"/>
      <c r="F4464" s="20">
        <f t="shared" si="2270"/>
        <v>0</v>
      </c>
      <c r="G4464" s="21"/>
      <c r="H4464" s="21"/>
      <c r="I4464" s="20">
        <f t="shared" si="2271"/>
        <v>0</v>
      </c>
      <c r="J4464" s="20">
        <f t="shared" si="2272"/>
        <v>0</v>
      </c>
      <c r="K4464" s="25" t="str">
        <f t="shared" si="2273"/>
        <v>0</v>
      </c>
      <c r="L4464" s="20">
        <f t="shared" si="2274"/>
        <v>0</v>
      </c>
      <c r="M4464" s="42"/>
      <c r="N4464" s="20">
        <f>COUNTIFS($B$21:$B$5019,B4464)</f>
        <v>0</v>
      </c>
    </row>
    <row r="4465" spans="1:14" x14ac:dyDescent="0.45">
      <c r="A4465" s="19">
        <v>4445</v>
      </c>
      <c r="B4465" s="54"/>
      <c r="C4465" s="55"/>
      <c r="D4465" s="21"/>
      <c r="E4465" s="21"/>
      <c r="F4465" s="20">
        <f t="shared" si="2270"/>
        <v>0</v>
      </c>
      <c r="G4465" s="21"/>
      <c r="H4465" s="21"/>
      <c r="I4465" s="20">
        <f t="shared" si="2271"/>
        <v>0</v>
      </c>
      <c r="J4465" s="20">
        <f t="shared" si="2272"/>
        <v>0</v>
      </c>
      <c r="K4465" s="25" t="str">
        <f t="shared" si="2273"/>
        <v>0</v>
      </c>
      <c r="L4465" s="20">
        <f t="shared" si="2274"/>
        <v>0</v>
      </c>
      <c r="M4465" s="42"/>
      <c r="N4465" s="20">
        <f>COUNTIFS($B$21:$B$5019,B4465)</f>
        <v>0</v>
      </c>
    </row>
    <row r="4466" spans="1:14" x14ac:dyDescent="0.45">
      <c r="A4466" s="19">
        <v>4446</v>
      </c>
      <c r="B4466" s="54"/>
      <c r="C4466" s="55"/>
      <c r="D4466" s="21"/>
      <c r="E4466" s="21"/>
      <c r="F4466" s="20">
        <f t="shared" si="2270"/>
        <v>0</v>
      </c>
      <c r="G4466" s="21"/>
      <c r="H4466" s="21"/>
      <c r="I4466" s="20">
        <f t="shared" si="2271"/>
        <v>0</v>
      </c>
      <c r="J4466" s="20">
        <f t="shared" si="2272"/>
        <v>0</v>
      </c>
      <c r="K4466" s="25" t="str">
        <f t="shared" si="2273"/>
        <v>0</v>
      </c>
      <c r="L4466" s="20">
        <f t="shared" si="2274"/>
        <v>0</v>
      </c>
      <c r="M4466" s="42"/>
      <c r="N4466" s="20">
        <f>COUNTIFS($B$21:$B$5019,B4466)</f>
        <v>0</v>
      </c>
    </row>
    <row r="4467" spans="1:14" x14ac:dyDescent="0.45">
      <c r="A4467" s="19">
        <v>4447</v>
      </c>
      <c r="B4467" s="54"/>
      <c r="C4467" s="55"/>
      <c r="D4467" s="21"/>
      <c r="E4467" s="21"/>
      <c r="F4467" s="20">
        <f t="shared" si="2270"/>
        <v>0</v>
      </c>
      <c r="G4467" s="21"/>
      <c r="H4467" s="21"/>
      <c r="I4467" s="20">
        <f t="shared" si="2271"/>
        <v>0</v>
      </c>
      <c r="J4467" s="20">
        <f t="shared" si="2272"/>
        <v>0</v>
      </c>
      <c r="K4467" s="25" t="str">
        <f t="shared" si="2273"/>
        <v>0</v>
      </c>
      <c r="L4467" s="20">
        <f t="shared" si="2274"/>
        <v>0</v>
      </c>
      <c r="M4467" s="42"/>
      <c r="N4467" s="20">
        <f>COUNTIFS($B$21:$B$5019,B4467)</f>
        <v>0</v>
      </c>
    </row>
    <row r="4468" spans="1:14" x14ac:dyDescent="0.45">
      <c r="A4468" s="19">
        <v>4448</v>
      </c>
      <c r="B4468" s="54"/>
      <c r="C4468" s="55"/>
      <c r="D4468" s="21"/>
      <c r="E4468" s="21"/>
      <c r="F4468" s="20">
        <f t="shared" si="2270"/>
        <v>0</v>
      </c>
      <c r="G4468" s="21"/>
      <c r="H4468" s="21"/>
      <c r="I4468" s="20">
        <f t="shared" si="2271"/>
        <v>0</v>
      </c>
      <c r="J4468" s="20">
        <f t="shared" si="2272"/>
        <v>0</v>
      </c>
      <c r="K4468" s="25" t="str">
        <f t="shared" si="2273"/>
        <v>0</v>
      </c>
      <c r="L4468" s="20">
        <f t="shared" si="2274"/>
        <v>0</v>
      </c>
      <c r="M4468" s="42"/>
      <c r="N4468" s="20">
        <f>COUNTIFS($B$21:$B$5019,B4468)</f>
        <v>0</v>
      </c>
    </row>
    <row r="4469" spans="1:14" x14ac:dyDescent="0.45">
      <c r="A4469" s="19">
        <v>4449</v>
      </c>
      <c r="B4469" s="54"/>
      <c r="C4469" s="55"/>
      <c r="D4469" s="21"/>
      <c r="E4469" s="21"/>
      <c r="F4469" s="20">
        <f t="shared" si="2270"/>
        <v>0</v>
      </c>
      <c r="G4469" s="21"/>
      <c r="H4469" s="21"/>
      <c r="I4469" s="20">
        <f t="shared" si="2271"/>
        <v>0</v>
      </c>
      <c r="J4469" s="20">
        <f t="shared" si="2272"/>
        <v>0</v>
      </c>
      <c r="K4469" s="25" t="str">
        <f t="shared" si="2273"/>
        <v>0</v>
      </c>
      <c r="L4469" s="20">
        <f t="shared" si="2274"/>
        <v>0</v>
      </c>
      <c r="M4469" s="42"/>
      <c r="N4469" s="20">
        <f>COUNTIFS($B$21:$B$5019,B4469)</f>
        <v>0</v>
      </c>
    </row>
    <row r="4470" spans="1:14" ht="18.600000000000001" thickBot="1" x14ac:dyDescent="0.5">
      <c r="A4470" s="22">
        <v>4450</v>
      </c>
      <c r="B4470" s="56"/>
      <c r="C4470" s="57"/>
      <c r="D4470" s="24"/>
      <c r="E4470" s="24"/>
      <c r="F4470" s="23">
        <f t="shared" si="2270"/>
        <v>0</v>
      </c>
      <c r="G4470" s="24"/>
      <c r="H4470" s="24"/>
      <c r="I4470" s="23">
        <f t="shared" si="2271"/>
        <v>0</v>
      </c>
      <c r="J4470" s="23">
        <f t="shared" si="2272"/>
        <v>0</v>
      </c>
      <c r="K4470" s="26" t="str">
        <f t="shared" si="2273"/>
        <v>0</v>
      </c>
      <c r="L4470" s="23">
        <f t="shared" si="2274"/>
        <v>0</v>
      </c>
      <c r="M4470" s="43"/>
      <c r="N4470" s="23">
        <f>COUNTIFS($B$21:$B$5019,B4470)</f>
        <v>0</v>
      </c>
    </row>
    <row r="4471" spans="1:14" x14ac:dyDescent="0.45">
      <c r="A4471" s="16">
        <v>4451</v>
      </c>
      <c r="B4471" s="52"/>
      <c r="C4471" s="53"/>
      <c r="D4471" s="18"/>
      <c r="E4471" s="18"/>
      <c r="F4471" s="17">
        <f>D4471-E4471</f>
        <v>0</v>
      </c>
      <c r="G4471" s="18"/>
      <c r="H4471" s="18"/>
      <c r="I4471" s="17">
        <f>G4471-H4471</f>
        <v>0</v>
      </c>
      <c r="J4471" s="17">
        <f>F4471+I4471</f>
        <v>0</v>
      </c>
      <c r="K4471" s="27" t="str">
        <f>IF(E4471&lt;0,"マイナス請求",IF(J4471=1900,"○",IF(J4471=0,"0",IF(J4471&lt;1900,"値引残","要確認"))))</f>
        <v>0</v>
      </c>
      <c r="L4471" s="17">
        <f>J4471</f>
        <v>0</v>
      </c>
      <c r="M4471" s="41"/>
      <c r="N4471" s="17">
        <f>COUNTIFS($B$21:$B$5019,B4471)</f>
        <v>0</v>
      </c>
    </row>
    <row r="4472" spans="1:14" x14ac:dyDescent="0.45">
      <c r="A4472" s="19">
        <v>4452</v>
      </c>
      <c r="B4472" s="54"/>
      <c r="C4472" s="55"/>
      <c r="D4472" s="21"/>
      <c r="E4472" s="21"/>
      <c r="F4472" s="20">
        <f t="shared" ref="F4472:F4480" si="2275">D4472-E4472</f>
        <v>0</v>
      </c>
      <c r="G4472" s="21"/>
      <c r="H4472" s="21"/>
      <c r="I4472" s="20">
        <f t="shared" ref="I4472:I4480" si="2276">G4472-H4472</f>
        <v>0</v>
      </c>
      <c r="J4472" s="20">
        <f t="shared" ref="J4472:J4480" si="2277">F4472+I4472</f>
        <v>0</v>
      </c>
      <c r="K4472" s="25" t="str">
        <f t="shared" ref="K4472:K4480" si="2278">IF(E4472&lt;0,"マイナス請求",IF(J4472=1900,"○",IF(J4472=0,"0",IF(J4472&lt;1900,"値引残","要確認"))))</f>
        <v>0</v>
      </c>
      <c r="L4472" s="20">
        <f t="shared" ref="L4472:L4480" si="2279">J4472</f>
        <v>0</v>
      </c>
      <c r="M4472" s="42"/>
      <c r="N4472" s="20">
        <f>COUNTIFS($B$21:$B$5019,B4472)</f>
        <v>0</v>
      </c>
    </row>
    <row r="4473" spans="1:14" x14ac:dyDescent="0.45">
      <c r="A4473" s="19">
        <v>4453</v>
      </c>
      <c r="B4473" s="54"/>
      <c r="C4473" s="55"/>
      <c r="D4473" s="21"/>
      <c r="E4473" s="21"/>
      <c r="F4473" s="20">
        <f t="shared" si="2275"/>
        <v>0</v>
      </c>
      <c r="G4473" s="21"/>
      <c r="H4473" s="21"/>
      <c r="I4473" s="20">
        <f t="shared" si="2276"/>
        <v>0</v>
      </c>
      <c r="J4473" s="20">
        <f t="shared" si="2277"/>
        <v>0</v>
      </c>
      <c r="K4473" s="25" t="str">
        <f t="shared" si="2278"/>
        <v>0</v>
      </c>
      <c r="L4473" s="20">
        <f t="shared" si="2279"/>
        <v>0</v>
      </c>
      <c r="M4473" s="42"/>
      <c r="N4473" s="20">
        <f>COUNTIFS($B$21:$B$5019,B4473)</f>
        <v>0</v>
      </c>
    </row>
    <row r="4474" spans="1:14" x14ac:dyDescent="0.45">
      <c r="A4474" s="19">
        <v>4454</v>
      </c>
      <c r="B4474" s="54"/>
      <c r="C4474" s="55"/>
      <c r="D4474" s="21"/>
      <c r="E4474" s="21"/>
      <c r="F4474" s="20">
        <f t="shared" si="2275"/>
        <v>0</v>
      </c>
      <c r="G4474" s="21"/>
      <c r="H4474" s="21"/>
      <c r="I4474" s="20">
        <f t="shared" si="2276"/>
        <v>0</v>
      </c>
      <c r="J4474" s="20">
        <f t="shared" si="2277"/>
        <v>0</v>
      </c>
      <c r="K4474" s="25" t="str">
        <f t="shared" si="2278"/>
        <v>0</v>
      </c>
      <c r="L4474" s="20">
        <f t="shared" si="2279"/>
        <v>0</v>
      </c>
      <c r="M4474" s="42"/>
      <c r="N4474" s="20">
        <f>COUNTIFS($B$21:$B$5019,B4474)</f>
        <v>0</v>
      </c>
    </row>
    <row r="4475" spans="1:14" x14ac:dyDescent="0.45">
      <c r="A4475" s="19">
        <v>4455</v>
      </c>
      <c r="B4475" s="54"/>
      <c r="C4475" s="55"/>
      <c r="D4475" s="21"/>
      <c r="E4475" s="21"/>
      <c r="F4475" s="20">
        <f t="shared" si="2275"/>
        <v>0</v>
      </c>
      <c r="G4475" s="21"/>
      <c r="H4475" s="21"/>
      <c r="I4475" s="20">
        <f t="shared" si="2276"/>
        <v>0</v>
      </c>
      <c r="J4475" s="20">
        <f t="shared" si="2277"/>
        <v>0</v>
      </c>
      <c r="K4475" s="25" t="str">
        <f t="shared" si="2278"/>
        <v>0</v>
      </c>
      <c r="L4475" s="20">
        <f t="shared" si="2279"/>
        <v>0</v>
      </c>
      <c r="M4475" s="42"/>
      <c r="N4475" s="20">
        <f>COUNTIFS($B$21:$B$5019,B4475)</f>
        <v>0</v>
      </c>
    </row>
    <row r="4476" spans="1:14" x14ac:dyDescent="0.45">
      <c r="A4476" s="19">
        <v>4456</v>
      </c>
      <c r="B4476" s="54"/>
      <c r="C4476" s="55"/>
      <c r="D4476" s="21"/>
      <c r="E4476" s="21"/>
      <c r="F4476" s="20">
        <f t="shared" si="2275"/>
        <v>0</v>
      </c>
      <c r="G4476" s="21"/>
      <c r="H4476" s="21"/>
      <c r="I4476" s="20">
        <f t="shared" si="2276"/>
        <v>0</v>
      </c>
      <c r="J4476" s="20">
        <f t="shared" si="2277"/>
        <v>0</v>
      </c>
      <c r="K4476" s="25" t="str">
        <f t="shared" si="2278"/>
        <v>0</v>
      </c>
      <c r="L4476" s="20">
        <f t="shared" si="2279"/>
        <v>0</v>
      </c>
      <c r="M4476" s="42"/>
      <c r="N4476" s="20">
        <f>COUNTIFS($B$21:$B$5019,B4476)</f>
        <v>0</v>
      </c>
    </row>
    <row r="4477" spans="1:14" x14ac:dyDescent="0.45">
      <c r="A4477" s="19">
        <v>4457</v>
      </c>
      <c r="B4477" s="54"/>
      <c r="C4477" s="55"/>
      <c r="D4477" s="21"/>
      <c r="E4477" s="21"/>
      <c r="F4477" s="20">
        <f t="shared" si="2275"/>
        <v>0</v>
      </c>
      <c r="G4477" s="21"/>
      <c r="H4477" s="21"/>
      <c r="I4477" s="20">
        <f t="shared" si="2276"/>
        <v>0</v>
      </c>
      <c r="J4477" s="20">
        <f t="shared" si="2277"/>
        <v>0</v>
      </c>
      <c r="K4477" s="25" t="str">
        <f t="shared" si="2278"/>
        <v>0</v>
      </c>
      <c r="L4477" s="20">
        <f t="shared" si="2279"/>
        <v>0</v>
      </c>
      <c r="M4477" s="42"/>
      <c r="N4477" s="20">
        <f>COUNTIFS($B$21:$B$5019,B4477)</f>
        <v>0</v>
      </c>
    </row>
    <row r="4478" spans="1:14" x14ac:dyDescent="0.45">
      <c r="A4478" s="19">
        <v>4458</v>
      </c>
      <c r="B4478" s="54"/>
      <c r="C4478" s="55"/>
      <c r="D4478" s="21"/>
      <c r="E4478" s="21"/>
      <c r="F4478" s="20">
        <f t="shared" si="2275"/>
        <v>0</v>
      </c>
      <c r="G4478" s="21"/>
      <c r="H4478" s="21"/>
      <c r="I4478" s="20">
        <f t="shared" si="2276"/>
        <v>0</v>
      </c>
      <c r="J4478" s="20">
        <f t="shared" si="2277"/>
        <v>0</v>
      </c>
      <c r="K4478" s="25" t="str">
        <f t="shared" si="2278"/>
        <v>0</v>
      </c>
      <c r="L4478" s="20">
        <f t="shared" si="2279"/>
        <v>0</v>
      </c>
      <c r="M4478" s="42"/>
      <c r="N4478" s="20">
        <f>COUNTIFS($B$21:$B$5019,B4478)</f>
        <v>0</v>
      </c>
    </row>
    <row r="4479" spans="1:14" x14ac:dyDescent="0.45">
      <c r="A4479" s="19">
        <v>4459</v>
      </c>
      <c r="B4479" s="54"/>
      <c r="C4479" s="55"/>
      <c r="D4479" s="21"/>
      <c r="E4479" s="21"/>
      <c r="F4479" s="20">
        <f t="shared" si="2275"/>
        <v>0</v>
      </c>
      <c r="G4479" s="21"/>
      <c r="H4479" s="21"/>
      <c r="I4479" s="20">
        <f t="shared" si="2276"/>
        <v>0</v>
      </c>
      <c r="J4479" s="20">
        <f t="shared" si="2277"/>
        <v>0</v>
      </c>
      <c r="K4479" s="25" t="str">
        <f t="shared" si="2278"/>
        <v>0</v>
      </c>
      <c r="L4479" s="20">
        <f t="shared" si="2279"/>
        <v>0</v>
      </c>
      <c r="M4479" s="42"/>
      <c r="N4479" s="20">
        <f>COUNTIFS($B$21:$B$5019,B4479)</f>
        <v>0</v>
      </c>
    </row>
    <row r="4480" spans="1:14" ht="18.600000000000001" thickBot="1" x14ac:dyDescent="0.5">
      <c r="A4480" s="22">
        <v>4460</v>
      </c>
      <c r="B4480" s="56"/>
      <c r="C4480" s="57"/>
      <c r="D4480" s="24"/>
      <c r="E4480" s="24"/>
      <c r="F4480" s="23">
        <f t="shared" si="2275"/>
        <v>0</v>
      </c>
      <c r="G4480" s="24"/>
      <c r="H4480" s="24"/>
      <c r="I4480" s="23">
        <f t="shared" si="2276"/>
        <v>0</v>
      </c>
      <c r="J4480" s="23">
        <f t="shared" si="2277"/>
        <v>0</v>
      </c>
      <c r="K4480" s="26" t="str">
        <f t="shared" si="2278"/>
        <v>0</v>
      </c>
      <c r="L4480" s="23">
        <f t="shared" si="2279"/>
        <v>0</v>
      </c>
      <c r="M4480" s="43"/>
      <c r="N4480" s="23">
        <f>COUNTIFS($B$21:$B$5019,B4480)</f>
        <v>0</v>
      </c>
    </row>
    <row r="4481" spans="1:14" x14ac:dyDescent="0.45">
      <c r="A4481" s="16">
        <v>4461</v>
      </c>
      <c r="B4481" s="52"/>
      <c r="C4481" s="53"/>
      <c r="D4481" s="18"/>
      <c r="E4481" s="18"/>
      <c r="F4481" s="17">
        <f>D4481-E4481</f>
        <v>0</v>
      </c>
      <c r="G4481" s="18"/>
      <c r="H4481" s="18"/>
      <c r="I4481" s="17">
        <f>G4481-H4481</f>
        <v>0</v>
      </c>
      <c r="J4481" s="17">
        <f>F4481+I4481</f>
        <v>0</v>
      </c>
      <c r="K4481" s="27" t="str">
        <f>IF(E4481&lt;0,"マイナス請求",IF(J4481=1900,"○",IF(J4481=0,"0",IF(J4481&lt;1900,"値引残","要確認"))))</f>
        <v>0</v>
      </c>
      <c r="L4481" s="17">
        <f>J4481</f>
        <v>0</v>
      </c>
      <c r="M4481" s="41"/>
      <c r="N4481" s="17">
        <f>COUNTIFS($B$21:$B$5019,B4481)</f>
        <v>0</v>
      </c>
    </row>
    <row r="4482" spans="1:14" x14ac:dyDescent="0.45">
      <c r="A4482" s="19">
        <v>4462</v>
      </c>
      <c r="B4482" s="54"/>
      <c r="C4482" s="55"/>
      <c r="D4482" s="21"/>
      <c r="E4482" s="21"/>
      <c r="F4482" s="20">
        <f t="shared" ref="F4482:F4490" si="2280">D4482-E4482</f>
        <v>0</v>
      </c>
      <c r="G4482" s="21"/>
      <c r="H4482" s="21"/>
      <c r="I4482" s="20">
        <f t="shared" ref="I4482:I4490" si="2281">G4482-H4482</f>
        <v>0</v>
      </c>
      <c r="J4482" s="20">
        <f t="shared" ref="J4482:J4490" si="2282">F4482+I4482</f>
        <v>0</v>
      </c>
      <c r="K4482" s="25" t="str">
        <f t="shared" ref="K4482:K4490" si="2283">IF(E4482&lt;0,"マイナス請求",IF(J4482=1900,"○",IF(J4482=0,"0",IF(J4482&lt;1900,"値引残","要確認"))))</f>
        <v>0</v>
      </c>
      <c r="L4482" s="20">
        <f t="shared" ref="L4482:L4490" si="2284">J4482</f>
        <v>0</v>
      </c>
      <c r="M4482" s="42"/>
      <c r="N4482" s="20">
        <f>COUNTIFS($B$21:$B$5019,B4482)</f>
        <v>0</v>
      </c>
    </row>
    <row r="4483" spans="1:14" x14ac:dyDescent="0.45">
      <c r="A4483" s="19">
        <v>4463</v>
      </c>
      <c r="B4483" s="54"/>
      <c r="C4483" s="55"/>
      <c r="D4483" s="21"/>
      <c r="E4483" s="21"/>
      <c r="F4483" s="20">
        <f t="shared" si="2280"/>
        <v>0</v>
      </c>
      <c r="G4483" s="21"/>
      <c r="H4483" s="21"/>
      <c r="I4483" s="20">
        <f t="shared" si="2281"/>
        <v>0</v>
      </c>
      <c r="J4483" s="20">
        <f t="shared" si="2282"/>
        <v>0</v>
      </c>
      <c r="K4483" s="25" t="str">
        <f t="shared" si="2283"/>
        <v>0</v>
      </c>
      <c r="L4483" s="20">
        <f t="shared" si="2284"/>
        <v>0</v>
      </c>
      <c r="M4483" s="42"/>
      <c r="N4483" s="20">
        <f>COUNTIFS($B$21:$B$5019,B4483)</f>
        <v>0</v>
      </c>
    </row>
    <row r="4484" spans="1:14" x14ac:dyDescent="0.45">
      <c r="A4484" s="19">
        <v>4464</v>
      </c>
      <c r="B4484" s="54"/>
      <c r="C4484" s="55"/>
      <c r="D4484" s="21"/>
      <c r="E4484" s="21"/>
      <c r="F4484" s="20">
        <f t="shared" si="2280"/>
        <v>0</v>
      </c>
      <c r="G4484" s="21"/>
      <c r="H4484" s="21"/>
      <c r="I4484" s="20">
        <f t="shared" si="2281"/>
        <v>0</v>
      </c>
      <c r="J4484" s="20">
        <f t="shared" si="2282"/>
        <v>0</v>
      </c>
      <c r="K4484" s="25" t="str">
        <f t="shared" si="2283"/>
        <v>0</v>
      </c>
      <c r="L4484" s="20">
        <f t="shared" si="2284"/>
        <v>0</v>
      </c>
      <c r="M4484" s="42"/>
      <c r="N4484" s="20">
        <f>COUNTIFS($B$21:$B$5019,B4484)</f>
        <v>0</v>
      </c>
    </row>
    <row r="4485" spans="1:14" x14ac:dyDescent="0.45">
      <c r="A4485" s="19">
        <v>4465</v>
      </c>
      <c r="B4485" s="54"/>
      <c r="C4485" s="55"/>
      <c r="D4485" s="21"/>
      <c r="E4485" s="21"/>
      <c r="F4485" s="20">
        <f t="shared" si="2280"/>
        <v>0</v>
      </c>
      <c r="G4485" s="21"/>
      <c r="H4485" s="21"/>
      <c r="I4485" s="20">
        <f t="shared" si="2281"/>
        <v>0</v>
      </c>
      <c r="J4485" s="20">
        <f t="shared" si="2282"/>
        <v>0</v>
      </c>
      <c r="K4485" s="25" t="str">
        <f t="shared" si="2283"/>
        <v>0</v>
      </c>
      <c r="L4485" s="20">
        <f t="shared" si="2284"/>
        <v>0</v>
      </c>
      <c r="M4485" s="42"/>
      <c r="N4485" s="20">
        <f>COUNTIFS($B$21:$B$5019,B4485)</f>
        <v>0</v>
      </c>
    </row>
    <row r="4486" spans="1:14" x14ac:dyDescent="0.45">
      <c r="A4486" s="19">
        <v>4466</v>
      </c>
      <c r="B4486" s="54"/>
      <c r="C4486" s="55"/>
      <c r="D4486" s="21"/>
      <c r="E4486" s="21"/>
      <c r="F4486" s="20">
        <f t="shared" si="2280"/>
        <v>0</v>
      </c>
      <c r="G4486" s="21"/>
      <c r="H4486" s="21"/>
      <c r="I4486" s="20">
        <f t="shared" si="2281"/>
        <v>0</v>
      </c>
      <c r="J4486" s="20">
        <f t="shared" si="2282"/>
        <v>0</v>
      </c>
      <c r="K4486" s="25" t="str">
        <f t="shared" si="2283"/>
        <v>0</v>
      </c>
      <c r="L4486" s="20">
        <f t="shared" si="2284"/>
        <v>0</v>
      </c>
      <c r="M4486" s="42"/>
      <c r="N4486" s="20">
        <f>COUNTIFS($B$21:$B$5019,B4486)</f>
        <v>0</v>
      </c>
    </row>
    <row r="4487" spans="1:14" x14ac:dyDescent="0.45">
      <c r="A4487" s="19">
        <v>4467</v>
      </c>
      <c r="B4487" s="54"/>
      <c r="C4487" s="55"/>
      <c r="D4487" s="21"/>
      <c r="E4487" s="21"/>
      <c r="F4487" s="20">
        <f t="shared" si="2280"/>
        <v>0</v>
      </c>
      <c r="G4487" s="21"/>
      <c r="H4487" s="21"/>
      <c r="I4487" s="20">
        <f t="shared" si="2281"/>
        <v>0</v>
      </c>
      <c r="J4487" s="20">
        <f t="shared" si="2282"/>
        <v>0</v>
      </c>
      <c r="K4487" s="25" t="str">
        <f t="shared" si="2283"/>
        <v>0</v>
      </c>
      <c r="L4487" s="20">
        <f t="shared" si="2284"/>
        <v>0</v>
      </c>
      <c r="M4487" s="42"/>
      <c r="N4487" s="20">
        <f>COUNTIFS($B$21:$B$5019,B4487)</f>
        <v>0</v>
      </c>
    </row>
    <row r="4488" spans="1:14" x14ac:dyDescent="0.45">
      <c r="A4488" s="19">
        <v>4468</v>
      </c>
      <c r="B4488" s="54"/>
      <c r="C4488" s="55"/>
      <c r="D4488" s="21"/>
      <c r="E4488" s="21"/>
      <c r="F4488" s="20">
        <f t="shared" si="2280"/>
        <v>0</v>
      </c>
      <c r="G4488" s="21"/>
      <c r="H4488" s="21"/>
      <c r="I4488" s="20">
        <f t="shared" si="2281"/>
        <v>0</v>
      </c>
      <c r="J4488" s="20">
        <f t="shared" si="2282"/>
        <v>0</v>
      </c>
      <c r="K4488" s="25" t="str">
        <f t="shared" si="2283"/>
        <v>0</v>
      </c>
      <c r="L4488" s="20">
        <f t="shared" si="2284"/>
        <v>0</v>
      </c>
      <c r="M4488" s="42"/>
      <c r="N4488" s="20">
        <f>COUNTIFS($B$21:$B$5019,B4488)</f>
        <v>0</v>
      </c>
    </row>
    <row r="4489" spans="1:14" x14ac:dyDescent="0.45">
      <c r="A4489" s="19">
        <v>4469</v>
      </c>
      <c r="B4489" s="54"/>
      <c r="C4489" s="55"/>
      <c r="D4489" s="21"/>
      <c r="E4489" s="21"/>
      <c r="F4489" s="20">
        <f t="shared" si="2280"/>
        <v>0</v>
      </c>
      <c r="G4489" s="21"/>
      <c r="H4489" s="21"/>
      <c r="I4489" s="20">
        <f t="shared" si="2281"/>
        <v>0</v>
      </c>
      <c r="J4489" s="20">
        <f t="shared" si="2282"/>
        <v>0</v>
      </c>
      <c r="K4489" s="25" t="str">
        <f t="shared" si="2283"/>
        <v>0</v>
      </c>
      <c r="L4489" s="20">
        <f t="shared" si="2284"/>
        <v>0</v>
      </c>
      <c r="M4489" s="42"/>
      <c r="N4489" s="20">
        <f>COUNTIFS($B$21:$B$5019,B4489)</f>
        <v>0</v>
      </c>
    </row>
    <row r="4490" spans="1:14" ht="18.600000000000001" thickBot="1" x14ac:dyDescent="0.5">
      <c r="A4490" s="22">
        <v>4470</v>
      </c>
      <c r="B4490" s="56"/>
      <c r="C4490" s="57"/>
      <c r="D4490" s="24"/>
      <c r="E4490" s="24"/>
      <c r="F4490" s="23">
        <f t="shared" si="2280"/>
        <v>0</v>
      </c>
      <c r="G4490" s="24"/>
      <c r="H4490" s="24"/>
      <c r="I4490" s="23">
        <f t="shared" si="2281"/>
        <v>0</v>
      </c>
      <c r="J4490" s="23">
        <f t="shared" si="2282"/>
        <v>0</v>
      </c>
      <c r="K4490" s="26" t="str">
        <f t="shared" si="2283"/>
        <v>0</v>
      </c>
      <c r="L4490" s="23">
        <f t="shared" si="2284"/>
        <v>0</v>
      </c>
      <c r="M4490" s="43"/>
      <c r="N4490" s="23">
        <f>COUNTIFS($B$21:$B$5019,B4490)</f>
        <v>0</v>
      </c>
    </row>
    <row r="4491" spans="1:14" x14ac:dyDescent="0.45">
      <c r="A4491" s="16">
        <v>4471</v>
      </c>
      <c r="B4491" s="52"/>
      <c r="C4491" s="53"/>
      <c r="D4491" s="18"/>
      <c r="E4491" s="18"/>
      <c r="F4491" s="17">
        <f>D4491-E4491</f>
        <v>0</v>
      </c>
      <c r="G4491" s="18"/>
      <c r="H4491" s="18"/>
      <c r="I4491" s="17">
        <f>G4491-H4491</f>
        <v>0</v>
      </c>
      <c r="J4491" s="17">
        <f>F4491+I4491</f>
        <v>0</v>
      </c>
      <c r="K4491" s="27" t="str">
        <f>IF(E4491&lt;0,"マイナス請求",IF(J4491=1900,"○",IF(J4491=0,"0",IF(J4491&lt;1900,"値引残","要確認"))))</f>
        <v>0</v>
      </c>
      <c r="L4491" s="17">
        <f>J4491</f>
        <v>0</v>
      </c>
      <c r="M4491" s="41"/>
      <c r="N4491" s="17">
        <f>COUNTIFS($B$21:$B$5019,B4491)</f>
        <v>0</v>
      </c>
    </row>
    <row r="4492" spans="1:14" x14ac:dyDescent="0.45">
      <c r="A4492" s="19">
        <v>4472</v>
      </c>
      <c r="B4492" s="54"/>
      <c r="C4492" s="55"/>
      <c r="D4492" s="21"/>
      <c r="E4492" s="21"/>
      <c r="F4492" s="20">
        <f t="shared" ref="F4492:F4500" si="2285">D4492-E4492</f>
        <v>0</v>
      </c>
      <c r="G4492" s="21"/>
      <c r="H4492" s="21"/>
      <c r="I4492" s="20">
        <f t="shared" ref="I4492:I4500" si="2286">G4492-H4492</f>
        <v>0</v>
      </c>
      <c r="J4492" s="20">
        <f t="shared" ref="J4492:J4500" si="2287">F4492+I4492</f>
        <v>0</v>
      </c>
      <c r="K4492" s="25" t="str">
        <f t="shared" ref="K4492:K4500" si="2288">IF(E4492&lt;0,"マイナス請求",IF(J4492=1900,"○",IF(J4492=0,"0",IF(J4492&lt;1900,"値引残","要確認"))))</f>
        <v>0</v>
      </c>
      <c r="L4492" s="20">
        <f t="shared" ref="L4492:L4500" si="2289">J4492</f>
        <v>0</v>
      </c>
      <c r="M4492" s="42"/>
      <c r="N4492" s="20">
        <f>COUNTIFS($B$21:$B$5019,B4492)</f>
        <v>0</v>
      </c>
    </row>
    <row r="4493" spans="1:14" x14ac:dyDescent="0.45">
      <c r="A4493" s="19">
        <v>4473</v>
      </c>
      <c r="B4493" s="54"/>
      <c r="C4493" s="55"/>
      <c r="D4493" s="21"/>
      <c r="E4493" s="21"/>
      <c r="F4493" s="20">
        <f t="shared" si="2285"/>
        <v>0</v>
      </c>
      <c r="G4493" s="21"/>
      <c r="H4493" s="21"/>
      <c r="I4493" s="20">
        <f t="shared" si="2286"/>
        <v>0</v>
      </c>
      <c r="J4493" s="20">
        <f t="shared" si="2287"/>
        <v>0</v>
      </c>
      <c r="K4493" s="25" t="str">
        <f t="shared" si="2288"/>
        <v>0</v>
      </c>
      <c r="L4493" s="20">
        <f t="shared" si="2289"/>
        <v>0</v>
      </c>
      <c r="M4493" s="42"/>
      <c r="N4493" s="20">
        <f>COUNTIFS($B$21:$B$5019,B4493)</f>
        <v>0</v>
      </c>
    </row>
    <row r="4494" spans="1:14" x14ac:dyDescent="0.45">
      <c r="A4494" s="19">
        <v>4474</v>
      </c>
      <c r="B4494" s="54"/>
      <c r="C4494" s="55"/>
      <c r="D4494" s="21"/>
      <c r="E4494" s="21"/>
      <c r="F4494" s="20">
        <f t="shared" si="2285"/>
        <v>0</v>
      </c>
      <c r="G4494" s="21"/>
      <c r="H4494" s="21"/>
      <c r="I4494" s="20">
        <f t="shared" si="2286"/>
        <v>0</v>
      </c>
      <c r="J4494" s="20">
        <f t="shared" si="2287"/>
        <v>0</v>
      </c>
      <c r="K4494" s="25" t="str">
        <f t="shared" si="2288"/>
        <v>0</v>
      </c>
      <c r="L4494" s="20">
        <f t="shared" si="2289"/>
        <v>0</v>
      </c>
      <c r="M4494" s="42"/>
      <c r="N4494" s="20">
        <f>COUNTIFS($B$21:$B$5019,B4494)</f>
        <v>0</v>
      </c>
    </row>
    <row r="4495" spans="1:14" x14ac:dyDescent="0.45">
      <c r="A4495" s="19">
        <v>4475</v>
      </c>
      <c r="B4495" s="54"/>
      <c r="C4495" s="55"/>
      <c r="D4495" s="21"/>
      <c r="E4495" s="21"/>
      <c r="F4495" s="20">
        <f t="shared" si="2285"/>
        <v>0</v>
      </c>
      <c r="G4495" s="21"/>
      <c r="H4495" s="21"/>
      <c r="I4495" s="20">
        <f t="shared" si="2286"/>
        <v>0</v>
      </c>
      <c r="J4495" s="20">
        <f t="shared" si="2287"/>
        <v>0</v>
      </c>
      <c r="K4495" s="25" t="str">
        <f t="shared" si="2288"/>
        <v>0</v>
      </c>
      <c r="L4495" s="20">
        <f t="shared" si="2289"/>
        <v>0</v>
      </c>
      <c r="M4495" s="42"/>
      <c r="N4495" s="20">
        <f>COUNTIFS($B$21:$B$5019,B4495)</f>
        <v>0</v>
      </c>
    </row>
    <row r="4496" spans="1:14" x14ac:dyDescent="0.45">
      <c r="A4496" s="19">
        <v>4476</v>
      </c>
      <c r="B4496" s="54"/>
      <c r="C4496" s="55"/>
      <c r="D4496" s="21"/>
      <c r="E4496" s="21"/>
      <c r="F4496" s="20">
        <f t="shared" si="2285"/>
        <v>0</v>
      </c>
      <c r="G4496" s="21"/>
      <c r="H4496" s="21"/>
      <c r="I4496" s="20">
        <f t="shared" si="2286"/>
        <v>0</v>
      </c>
      <c r="J4496" s="20">
        <f t="shared" si="2287"/>
        <v>0</v>
      </c>
      <c r="K4496" s="25" t="str">
        <f t="shared" si="2288"/>
        <v>0</v>
      </c>
      <c r="L4496" s="20">
        <f t="shared" si="2289"/>
        <v>0</v>
      </c>
      <c r="M4496" s="42"/>
      <c r="N4496" s="20">
        <f>COUNTIFS($B$21:$B$5019,B4496)</f>
        <v>0</v>
      </c>
    </row>
    <row r="4497" spans="1:14" x14ac:dyDescent="0.45">
      <c r="A4497" s="19">
        <v>4477</v>
      </c>
      <c r="B4497" s="54"/>
      <c r="C4497" s="55"/>
      <c r="D4497" s="21"/>
      <c r="E4497" s="21"/>
      <c r="F4497" s="20">
        <f t="shared" si="2285"/>
        <v>0</v>
      </c>
      <c r="G4497" s="21"/>
      <c r="H4497" s="21"/>
      <c r="I4497" s="20">
        <f t="shared" si="2286"/>
        <v>0</v>
      </c>
      <c r="J4497" s="20">
        <f t="shared" si="2287"/>
        <v>0</v>
      </c>
      <c r="K4497" s="25" t="str">
        <f t="shared" si="2288"/>
        <v>0</v>
      </c>
      <c r="L4497" s="20">
        <f t="shared" si="2289"/>
        <v>0</v>
      </c>
      <c r="M4497" s="42"/>
      <c r="N4497" s="20">
        <f>COUNTIFS($B$21:$B$5019,B4497)</f>
        <v>0</v>
      </c>
    </row>
    <row r="4498" spans="1:14" x14ac:dyDescent="0.45">
      <c r="A4498" s="19">
        <v>4478</v>
      </c>
      <c r="B4498" s="54"/>
      <c r="C4498" s="55"/>
      <c r="D4498" s="21"/>
      <c r="E4498" s="21"/>
      <c r="F4498" s="20">
        <f t="shared" si="2285"/>
        <v>0</v>
      </c>
      <c r="G4498" s="21"/>
      <c r="H4498" s="21"/>
      <c r="I4498" s="20">
        <f t="shared" si="2286"/>
        <v>0</v>
      </c>
      <c r="J4498" s="20">
        <f t="shared" si="2287"/>
        <v>0</v>
      </c>
      <c r="K4498" s="25" t="str">
        <f t="shared" si="2288"/>
        <v>0</v>
      </c>
      <c r="L4498" s="20">
        <f t="shared" si="2289"/>
        <v>0</v>
      </c>
      <c r="M4498" s="42"/>
      <c r="N4498" s="20">
        <f>COUNTIFS($B$21:$B$5019,B4498)</f>
        <v>0</v>
      </c>
    </row>
    <row r="4499" spans="1:14" x14ac:dyDescent="0.45">
      <c r="A4499" s="19">
        <v>4479</v>
      </c>
      <c r="B4499" s="54"/>
      <c r="C4499" s="55"/>
      <c r="D4499" s="21"/>
      <c r="E4499" s="21"/>
      <c r="F4499" s="20">
        <f t="shared" si="2285"/>
        <v>0</v>
      </c>
      <c r="G4499" s="21"/>
      <c r="H4499" s="21"/>
      <c r="I4499" s="20">
        <f t="shared" si="2286"/>
        <v>0</v>
      </c>
      <c r="J4499" s="20">
        <f t="shared" si="2287"/>
        <v>0</v>
      </c>
      <c r="K4499" s="25" t="str">
        <f t="shared" si="2288"/>
        <v>0</v>
      </c>
      <c r="L4499" s="20">
        <f t="shared" si="2289"/>
        <v>0</v>
      </c>
      <c r="M4499" s="42"/>
      <c r="N4499" s="20">
        <f>COUNTIFS($B$21:$B$5019,B4499)</f>
        <v>0</v>
      </c>
    </row>
    <row r="4500" spans="1:14" ht="18.600000000000001" thickBot="1" x14ac:dyDescent="0.5">
      <c r="A4500" s="22">
        <v>4480</v>
      </c>
      <c r="B4500" s="56"/>
      <c r="C4500" s="57"/>
      <c r="D4500" s="24"/>
      <c r="E4500" s="24"/>
      <c r="F4500" s="23">
        <f t="shared" si="2285"/>
        <v>0</v>
      </c>
      <c r="G4500" s="24"/>
      <c r="H4500" s="24"/>
      <c r="I4500" s="23">
        <f t="shared" si="2286"/>
        <v>0</v>
      </c>
      <c r="J4500" s="23">
        <f t="shared" si="2287"/>
        <v>0</v>
      </c>
      <c r="K4500" s="26" t="str">
        <f t="shared" si="2288"/>
        <v>0</v>
      </c>
      <c r="L4500" s="23">
        <f t="shared" si="2289"/>
        <v>0</v>
      </c>
      <c r="M4500" s="43"/>
      <c r="N4500" s="23">
        <f>COUNTIFS($B$21:$B$5019,B4500)</f>
        <v>0</v>
      </c>
    </row>
    <row r="4501" spans="1:14" x14ac:dyDescent="0.45">
      <c r="A4501" s="16">
        <v>4481</v>
      </c>
      <c r="B4501" s="52"/>
      <c r="C4501" s="53"/>
      <c r="D4501" s="18"/>
      <c r="E4501" s="18"/>
      <c r="F4501" s="17">
        <f>D4501-E4501</f>
        <v>0</v>
      </c>
      <c r="G4501" s="18"/>
      <c r="H4501" s="18"/>
      <c r="I4501" s="17">
        <f>G4501-H4501</f>
        <v>0</v>
      </c>
      <c r="J4501" s="17">
        <f>F4501+I4501</f>
        <v>0</v>
      </c>
      <c r="K4501" s="27" t="str">
        <f>IF(E4501&lt;0,"マイナス請求",IF(J4501=1900,"○",IF(J4501=0,"0",IF(J4501&lt;1900,"値引残","要確認"))))</f>
        <v>0</v>
      </c>
      <c r="L4501" s="17">
        <f>J4501</f>
        <v>0</v>
      </c>
      <c r="M4501" s="41"/>
      <c r="N4501" s="17">
        <f>COUNTIFS($B$21:$B$5019,B4501)</f>
        <v>0</v>
      </c>
    </row>
    <row r="4502" spans="1:14" x14ac:dyDescent="0.45">
      <c r="A4502" s="19">
        <v>4482</v>
      </c>
      <c r="B4502" s="54"/>
      <c r="C4502" s="55"/>
      <c r="D4502" s="21"/>
      <c r="E4502" s="21"/>
      <c r="F4502" s="20">
        <f t="shared" ref="F4502:F4510" si="2290">D4502-E4502</f>
        <v>0</v>
      </c>
      <c r="G4502" s="21"/>
      <c r="H4502" s="21"/>
      <c r="I4502" s="20">
        <f t="shared" ref="I4502:I4510" si="2291">G4502-H4502</f>
        <v>0</v>
      </c>
      <c r="J4502" s="20">
        <f t="shared" ref="J4502:J4510" si="2292">F4502+I4502</f>
        <v>0</v>
      </c>
      <c r="K4502" s="25" t="str">
        <f t="shared" ref="K4502:K4510" si="2293">IF(E4502&lt;0,"マイナス請求",IF(J4502=1900,"○",IF(J4502=0,"0",IF(J4502&lt;1900,"値引残","要確認"))))</f>
        <v>0</v>
      </c>
      <c r="L4502" s="20">
        <f t="shared" ref="L4502:L4510" si="2294">J4502</f>
        <v>0</v>
      </c>
      <c r="M4502" s="42"/>
      <c r="N4502" s="20">
        <f>COUNTIFS($B$21:$B$5019,B4502)</f>
        <v>0</v>
      </c>
    </row>
    <row r="4503" spans="1:14" x14ac:dyDescent="0.45">
      <c r="A4503" s="19">
        <v>4483</v>
      </c>
      <c r="B4503" s="54"/>
      <c r="C4503" s="55"/>
      <c r="D4503" s="21"/>
      <c r="E4503" s="21"/>
      <c r="F4503" s="20">
        <f t="shared" si="2290"/>
        <v>0</v>
      </c>
      <c r="G4503" s="21"/>
      <c r="H4503" s="21"/>
      <c r="I4503" s="20">
        <f t="shared" si="2291"/>
        <v>0</v>
      </c>
      <c r="J4503" s="20">
        <f t="shared" si="2292"/>
        <v>0</v>
      </c>
      <c r="K4503" s="25" t="str">
        <f t="shared" si="2293"/>
        <v>0</v>
      </c>
      <c r="L4503" s="20">
        <f t="shared" si="2294"/>
        <v>0</v>
      </c>
      <c r="M4503" s="42"/>
      <c r="N4503" s="20">
        <f>COUNTIFS($B$21:$B$5019,B4503)</f>
        <v>0</v>
      </c>
    </row>
    <row r="4504" spans="1:14" x14ac:dyDescent="0.45">
      <c r="A4504" s="19">
        <v>4484</v>
      </c>
      <c r="B4504" s="54"/>
      <c r="C4504" s="55"/>
      <c r="D4504" s="21"/>
      <c r="E4504" s="21"/>
      <c r="F4504" s="20">
        <f t="shared" si="2290"/>
        <v>0</v>
      </c>
      <c r="G4504" s="21"/>
      <c r="H4504" s="21"/>
      <c r="I4504" s="20">
        <f t="shared" si="2291"/>
        <v>0</v>
      </c>
      <c r="J4504" s="20">
        <f t="shared" si="2292"/>
        <v>0</v>
      </c>
      <c r="K4504" s="25" t="str">
        <f t="shared" si="2293"/>
        <v>0</v>
      </c>
      <c r="L4504" s="20">
        <f t="shared" si="2294"/>
        <v>0</v>
      </c>
      <c r="M4504" s="42"/>
      <c r="N4504" s="20">
        <f>COUNTIFS($B$21:$B$5019,B4504)</f>
        <v>0</v>
      </c>
    </row>
    <row r="4505" spans="1:14" x14ac:dyDescent="0.45">
      <c r="A4505" s="19">
        <v>4485</v>
      </c>
      <c r="B4505" s="54"/>
      <c r="C4505" s="55"/>
      <c r="D4505" s="21"/>
      <c r="E4505" s="21"/>
      <c r="F4505" s="20">
        <f t="shared" si="2290"/>
        <v>0</v>
      </c>
      <c r="G4505" s="21"/>
      <c r="H4505" s="21"/>
      <c r="I4505" s="20">
        <f t="shared" si="2291"/>
        <v>0</v>
      </c>
      <c r="J4505" s="20">
        <f t="shared" si="2292"/>
        <v>0</v>
      </c>
      <c r="K4505" s="25" t="str">
        <f t="shared" si="2293"/>
        <v>0</v>
      </c>
      <c r="L4505" s="20">
        <f t="shared" si="2294"/>
        <v>0</v>
      </c>
      <c r="M4505" s="42"/>
      <c r="N4505" s="20">
        <f>COUNTIFS($B$21:$B$5019,B4505)</f>
        <v>0</v>
      </c>
    </row>
    <row r="4506" spans="1:14" x14ac:dyDescent="0.45">
      <c r="A4506" s="19">
        <v>4486</v>
      </c>
      <c r="B4506" s="54"/>
      <c r="C4506" s="55"/>
      <c r="D4506" s="21"/>
      <c r="E4506" s="21"/>
      <c r="F4506" s="20">
        <f t="shared" si="2290"/>
        <v>0</v>
      </c>
      <c r="G4506" s="21"/>
      <c r="H4506" s="21"/>
      <c r="I4506" s="20">
        <f t="shared" si="2291"/>
        <v>0</v>
      </c>
      <c r="J4506" s="20">
        <f t="shared" si="2292"/>
        <v>0</v>
      </c>
      <c r="K4506" s="25" t="str">
        <f t="shared" si="2293"/>
        <v>0</v>
      </c>
      <c r="L4506" s="20">
        <f t="shared" si="2294"/>
        <v>0</v>
      </c>
      <c r="M4506" s="42"/>
      <c r="N4506" s="20">
        <f>COUNTIFS($B$21:$B$5019,B4506)</f>
        <v>0</v>
      </c>
    </row>
    <row r="4507" spans="1:14" x14ac:dyDescent="0.45">
      <c r="A4507" s="19">
        <v>4487</v>
      </c>
      <c r="B4507" s="54"/>
      <c r="C4507" s="55"/>
      <c r="D4507" s="21"/>
      <c r="E4507" s="21"/>
      <c r="F4507" s="20">
        <f t="shared" si="2290"/>
        <v>0</v>
      </c>
      <c r="G4507" s="21"/>
      <c r="H4507" s="21"/>
      <c r="I4507" s="20">
        <f t="shared" si="2291"/>
        <v>0</v>
      </c>
      <c r="J4507" s="20">
        <f t="shared" si="2292"/>
        <v>0</v>
      </c>
      <c r="K4507" s="25" t="str">
        <f t="shared" si="2293"/>
        <v>0</v>
      </c>
      <c r="L4507" s="20">
        <f t="shared" si="2294"/>
        <v>0</v>
      </c>
      <c r="M4507" s="42"/>
      <c r="N4507" s="20">
        <f>COUNTIFS($B$21:$B$5019,B4507)</f>
        <v>0</v>
      </c>
    </row>
    <row r="4508" spans="1:14" x14ac:dyDescent="0.45">
      <c r="A4508" s="19">
        <v>4488</v>
      </c>
      <c r="B4508" s="54"/>
      <c r="C4508" s="55"/>
      <c r="D4508" s="21"/>
      <c r="E4508" s="21"/>
      <c r="F4508" s="20">
        <f t="shared" si="2290"/>
        <v>0</v>
      </c>
      <c r="G4508" s="21"/>
      <c r="H4508" s="21"/>
      <c r="I4508" s="20">
        <f t="shared" si="2291"/>
        <v>0</v>
      </c>
      <c r="J4508" s="20">
        <f t="shared" si="2292"/>
        <v>0</v>
      </c>
      <c r="K4508" s="25" t="str">
        <f t="shared" si="2293"/>
        <v>0</v>
      </c>
      <c r="L4508" s="20">
        <f t="shared" si="2294"/>
        <v>0</v>
      </c>
      <c r="M4508" s="42"/>
      <c r="N4508" s="20">
        <f>COUNTIFS($B$21:$B$5019,B4508)</f>
        <v>0</v>
      </c>
    </row>
    <row r="4509" spans="1:14" x14ac:dyDescent="0.45">
      <c r="A4509" s="19">
        <v>4489</v>
      </c>
      <c r="B4509" s="54"/>
      <c r="C4509" s="55"/>
      <c r="D4509" s="21"/>
      <c r="E4509" s="21"/>
      <c r="F4509" s="20">
        <f t="shared" si="2290"/>
        <v>0</v>
      </c>
      <c r="G4509" s="21"/>
      <c r="H4509" s="21"/>
      <c r="I4509" s="20">
        <f t="shared" si="2291"/>
        <v>0</v>
      </c>
      <c r="J4509" s="20">
        <f t="shared" si="2292"/>
        <v>0</v>
      </c>
      <c r="K4509" s="25" t="str">
        <f t="shared" si="2293"/>
        <v>0</v>
      </c>
      <c r="L4509" s="20">
        <f t="shared" si="2294"/>
        <v>0</v>
      </c>
      <c r="M4509" s="42"/>
      <c r="N4509" s="20">
        <f>COUNTIFS($B$21:$B$5019,B4509)</f>
        <v>0</v>
      </c>
    </row>
    <row r="4510" spans="1:14" ht="18.600000000000001" thickBot="1" x14ac:dyDescent="0.5">
      <c r="A4510" s="22">
        <v>4490</v>
      </c>
      <c r="B4510" s="56"/>
      <c r="C4510" s="57"/>
      <c r="D4510" s="24"/>
      <c r="E4510" s="24"/>
      <c r="F4510" s="23">
        <f t="shared" si="2290"/>
        <v>0</v>
      </c>
      <c r="G4510" s="24"/>
      <c r="H4510" s="24"/>
      <c r="I4510" s="23">
        <f t="shared" si="2291"/>
        <v>0</v>
      </c>
      <c r="J4510" s="23">
        <f t="shared" si="2292"/>
        <v>0</v>
      </c>
      <c r="K4510" s="26" t="str">
        <f t="shared" si="2293"/>
        <v>0</v>
      </c>
      <c r="L4510" s="23">
        <f t="shared" si="2294"/>
        <v>0</v>
      </c>
      <c r="M4510" s="43"/>
      <c r="N4510" s="23">
        <f>COUNTIFS($B$21:$B$5019,B4510)</f>
        <v>0</v>
      </c>
    </row>
    <row r="4511" spans="1:14" x14ac:dyDescent="0.45">
      <c r="A4511" s="16">
        <v>4491</v>
      </c>
      <c r="B4511" s="52"/>
      <c r="C4511" s="53"/>
      <c r="D4511" s="18"/>
      <c r="E4511" s="18"/>
      <c r="F4511" s="17">
        <f>D4511-E4511</f>
        <v>0</v>
      </c>
      <c r="G4511" s="18"/>
      <c r="H4511" s="18"/>
      <c r="I4511" s="17">
        <f>G4511-H4511</f>
        <v>0</v>
      </c>
      <c r="J4511" s="17">
        <f>F4511+I4511</f>
        <v>0</v>
      </c>
      <c r="K4511" s="27" t="str">
        <f>IF(E4511&lt;0,"マイナス請求",IF(J4511=1900,"○",IF(J4511=0,"0",IF(J4511&lt;1900,"値引残","要確認"))))</f>
        <v>0</v>
      </c>
      <c r="L4511" s="17">
        <f>J4511</f>
        <v>0</v>
      </c>
      <c r="M4511" s="41"/>
      <c r="N4511" s="17">
        <f>COUNTIFS($B$21:$B$5019,B4511)</f>
        <v>0</v>
      </c>
    </row>
    <row r="4512" spans="1:14" x14ac:dyDescent="0.45">
      <c r="A4512" s="19">
        <v>4492</v>
      </c>
      <c r="B4512" s="54"/>
      <c r="C4512" s="55"/>
      <c r="D4512" s="21"/>
      <c r="E4512" s="21"/>
      <c r="F4512" s="20">
        <f t="shared" ref="F4512:F4520" si="2295">D4512-E4512</f>
        <v>0</v>
      </c>
      <c r="G4512" s="21"/>
      <c r="H4512" s="21"/>
      <c r="I4512" s="20">
        <f t="shared" ref="I4512:I4520" si="2296">G4512-H4512</f>
        <v>0</v>
      </c>
      <c r="J4512" s="20">
        <f t="shared" ref="J4512:J4520" si="2297">F4512+I4512</f>
        <v>0</v>
      </c>
      <c r="K4512" s="25" t="str">
        <f t="shared" ref="K4512:K4517" si="2298">IF(E4512&lt;0,"マイナス請求",IF(J4512=1900,"○",IF(J4512=0,"0",IF(J4512&lt;1900,"値引残","要確認"))))</f>
        <v>0</v>
      </c>
      <c r="L4512" s="20">
        <f t="shared" ref="L4512:L4520" si="2299">J4512</f>
        <v>0</v>
      </c>
      <c r="M4512" s="42"/>
      <c r="N4512" s="20">
        <f>COUNTIFS($B$21:$B$5019,B4512)</f>
        <v>0</v>
      </c>
    </row>
    <row r="4513" spans="1:14" x14ac:dyDescent="0.45">
      <c r="A4513" s="19">
        <v>4493</v>
      </c>
      <c r="B4513" s="54"/>
      <c r="C4513" s="55"/>
      <c r="D4513" s="21"/>
      <c r="E4513" s="21"/>
      <c r="F4513" s="20">
        <f t="shared" si="2295"/>
        <v>0</v>
      </c>
      <c r="G4513" s="21"/>
      <c r="H4513" s="21"/>
      <c r="I4513" s="20">
        <f t="shared" si="2296"/>
        <v>0</v>
      </c>
      <c r="J4513" s="20">
        <f t="shared" si="2297"/>
        <v>0</v>
      </c>
      <c r="K4513" s="25" t="str">
        <f t="shared" si="2298"/>
        <v>0</v>
      </c>
      <c r="L4513" s="20">
        <f t="shared" si="2299"/>
        <v>0</v>
      </c>
      <c r="M4513" s="42"/>
      <c r="N4513" s="20">
        <f>COUNTIFS($B$21:$B$5019,B4513)</f>
        <v>0</v>
      </c>
    </row>
    <row r="4514" spans="1:14" x14ac:dyDescent="0.45">
      <c r="A4514" s="19">
        <v>4494</v>
      </c>
      <c r="B4514" s="54"/>
      <c r="C4514" s="55"/>
      <c r="D4514" s="21"/>
      <c r="E4514" s="21"/>
      <c r="F4514" s="20">
        <f t="shared" si="2295"/>
        <v>0</v>
      </c>
      <c r="G4514" s="21"/>
      <c r="H4514" s="21"/>
      <c r="I4514" s="20">
        <f t="shared" si="2296"/>
        <v>0</v>
      </c>
      <c r="J4514" s="20">
        <f t="shared" si="2297"/>
        <v>0</v>
      </c>
      <c r="K4514" s="25" t="str">
        <f t="shared" si="2298"/>
        <v>0</v>
      </c>
      <c r="L4514" s="20">
        <f t="shared" si="2299"/>
        <v>0</v>
      </c>
      <c r="M4514" s="42"/>
      <c r="N4514" s="20">
        <f>COUNTIFS($B$21:$B$5019,B4514)</f>
        <v>0</v>
      </c>
    </row>
    <row r="4515" spans="1:14" x14ac:dyDescent="0.45">
      <c r="A4515" s="19">
        <v>4495</v>
      </c>
      <c r="B4515" s="54"/>
      <c r="C4515" s="55"/>
      <c r="D4515" s="21"/>
      <c r="E4515" s="21"/>
      <c r="F4515" s="20">
        <f t="shared" si="2295"/>
        <v>0</v>
      </c>
      <c r="G4515" s="21"/>
      <c r="H4515" s="21"/>
      <c r="I4515" s="20">
        <f t="shared" si="2296"/>
        <v>0</v>
      </c>
      <c r="J4515" s="20">
        <f t="shared" si="2297"/>
        <v>0</v>
      </c>
      <c r="K4515" s="25" t="str">
        <f t="shared" si="2298"/>
        <v>0</v>
      </c>
      <c r="L4515" s="20">
        <f t="shared" si="2299"/>
        <v>0</v>
      </c>
      <c r="M4515" s="42"/>
      <c r="N4515" s="20">
        <f>COUNTIFS($B$21:$B$5019,B4515)</f>
        <v>0</v>
      </c>
    </row>
    <row r="4516" spans="1:14" x14ac:dyDescent="0.45">
      <c r="A4516" s="19">
        <v>4496</v>
      </c>
      <c r="B4516" s="54"/>
      <c r="C4516" s="55"/>
      <c r="D4516" s="21"/>
      <c r="E4516" s="21"/>
      <c r="F4516" s="20">
        <f t="shared" si="2295"/>
        <v>0</v>
      </c>
      <c r="G4516" s="21"/>
      <c r="H4516" s="21"/>
      <c r="I4516" s="20">
        <f t="shared" si="2296"/>
        <v>0</v>
      </c>
      <c r="J4516" s="20">
        <f t="shared" si="2297"/>
        <v>0</v>
      </c>
      <c r="K4516" s="25" t="str">
        <f t="shared" si="2298"/>
        <v>0</v>
      </c>
      <c r="L4516" s="20">
        <f t="shared" si="2299"/>
        <v>0</v>
      </c>
      <c r="M4516" s="42"/>
      <c r="N4516" s="20">
        <f>COUNTIFS($B$21:$B$5019,B4516)</f>
        <v>0</v>
      </c>
    </row>
    <row r="4517" spans="1:14" x14ac:dyDescent="0.45">
      <c r="A4517" s="19">
        <v>4497</v>
      </c>
      <c r="B4517" s="54"/>
      <c r="C4517" s="55"/>
      <c r="D4517" s="21"/>
      <c r="E4517" s="21"/>
      <c r="F4517" s="20">
        <f t="shared" si="2295"/>
        <v>0</v>
      </c>
      <c r="G4517" s="21"/>
      <c r="H4517" s="21"/>
      <c r="I4517" s="20">
        <f t="shared" si="2296"/>
        <v>0</v>
      </c>
      <c r="J4517" s="20">
        <f t="shared" si="2297"/>
        <v>0</v>
      </c>
      <c r="K4517" s="25" t="str">
        <f t="shared" si="2298"/>
        <v>0</v>
      </c>
      <c r="L4517" s="20">
        <f t="shared" si="2299"/>
        <v>0</v>
      </c>
      <c r="M4517" s="42"/>
      <c r="N4517" s="20">
        <f>COUNTIFS($B$21:$B$5019,B4517)</f>
        <v>0</v>
      </c>
    </row>
    <row r="4518" spans="1:14" x14ac:dyDescent="0.45">
      <c r="A4518" s="19">
        <v>4498</v>
      </c>
      <c r="B4518" s="54"/>
      <c r="C4518" s="55"/>
      <c r="D4518" s="21"/>
      <c r="E4518" s="21"/>
      <c r="F4518" s="20">
        <f t="shared" si="2295"/>
        <v>0</v>
      </c>
      <c r="G4518" s="21"/>
      <c r="H4518" s="21"/>
      <c r="I4518" s="20">
        <f t="shared" si="2296"/>
        <v>0</v>
      </c>
      <c r="J4518" s="20">
        <f t="shared" si="2297"/>
        <v>0</v>
      </c>
      <c r="K4518" s="25" t="str">
        <f>IF(E4518&lt;0,"マイナス請求",IF(J4518=1900,"○",IF(J4518=0,"0",IF(J4518&lt;1900,"値引残","要確認"))))</f>
        <v>0</v>
      </c>
      <c r="L4518" s="20">
        <f t="shared" si="2299"/>
        <v>0</v>
      </c>
      <c r="M4518" s="42"/>
      <c r="N4518" s="20">
        <f>COUNTIFS($B$21:$B$5019,B4518)</f>
        <v>0</v>
      </c>
    </row>
    <row r="4519" spans="1:14" x14ac:dyDescent="0.45">
      <c r="A4519" s="19">
        <v>4499</v>
      </c>
      <c r="B4519" s="54"/>
      <c r="C4519" s="55"/>
      <c r="D4519" s="21"/>
      <c r="E4519" s="21"/>
      <c r="F4519" s="20">
        <f t="shared" si="2295"/>
        <v>0</v>
      </c>
      <c r="G4519" s="21"/>
      <c r="H4519" s="21"/>
      <c r="I4519" s="20">
        <f t="shared" si="2296"/>
        <v>0</v>
      </c>
      <c r="J4519" s="20">
        <f t="shared" si="2297"/>
        <v>0</v>
      </c>
      <c r="K4519" s="25" t="str">
        <f t="shared" ref="K4519:K4520" si="2300">IF(E4519&lt;0,"マイナス請求",IF(J4519=1900,"○",IF(J4519=0,"0",IF(J4519&lt;1900,"値引残","要確認"))))</f>
        <v>0</v>
      </c>
      <c r="L4519" s="20">
        <f t="shared" si="2299"/>
        <v>0</v>
      </c>
      <c r="M4519" s="42"/>
      <c r="N4519" s="20">
        <f>COUNTIFS($B$21:$B$5019,B4519)</f>
        <v>0</v>
      </c>
    </row>
    <row r="4520" spans="1:14" ht="18.600000000000001" thickBot="1" x14ac:dyDescent="0.5">
      <c r="A4520" s="22">
        <v>4500</v>
      </c>
      <c r="B4520" s="56"/>
      <c r="C4520" s="57"/>
      <c r="D4520" s="24"/>
      <c r="E4520" s="24"/>
      <c r="F4520" s="23">
        <f t="shared" si="2295"/>
        <v>0</v>
      </c>
      <c r="G4520" s="24"/>
      <c r="H4520" s="24"/>
      <c r="I4520" s="23">
        <f t="shared" si="2296"/>
        <v>0</v>
      </c>
      <c r="J4520" s="23">
        <f t="shared" si="2297"/>
        <v>0</v>
      </c>
      <c r="K4520" s="26" t="str">
        <f t="shared" si="2300"/>
        <v>0</v>
      </c>
      <c r="L4520" s="23">
        <f t="shared" si="2299"/>
        <v>0</v>
      </c>
      <c r="M4520" s="43"/>
      <c r="N4520" s="23">
        <f>COUNTIFS($B$21:$B$5019,B4520)</f>
        <v>0</v>
      </c>
    </row>
    <row r="4521" spans="1:14" x14ac:dyDescent="0.45">
      <c r="A4521" s="16">
        <v>4501</v>
      </c>
      <c r="B4521" s="52"/>
      <c r="C4521" s="53"/>
      <c r="D4521" s="18"/>
      <c r="E4521" s="18"/>
      <c r="F4521" s="17">
        <f>D4521-E4521</f>
        <v>0</v>
      </c>
      <c r="G4521" s="18"/>
      <c r="H4521" s="18"/>
      <c r="I4521" s="17">
        <f>G4521-H4521</f>
        <v>0</v>
      </c>
      <c r="J4521" s="17">
        <f>F4521+I4521</f>
        <v>0</v>
      </c>
      <c r="K4521" s="27" t="str">
        <f>IF(E4521&lt;0,"マイナス請求",IF(J4521=1900,"○",IF(J4521=0,"0",IF(J4521&lt;1900,"値引残","要確認"))))</f>
        <v>0</v>
      </c>
      <c r="L4521" s="17">
        <f>J4521</f>
        <v>0</v>
      </c>
      <c r="M4521" s="41"/>
      <c r="N4521" s="17">
        <f>COUNTIFS($B$21:$B$5019,B4521)</f>
        <v>0</v>
      </c>
    </row>
    <row r="4522" spans="1:14" x14ac:dyDescent="0.45">
      <c r="A4522" s="19">
        <v>4502</v>
      </c>
      <c r="B4522" s="54"/>
      <c r="C4522" s="55"/>
      <c r="D4522" s="21"/>
      <c r="E4522" s="21"/>
      <c r="F4522" s="20">
        <f t="shared" ref="F4522:F4530" si="2301">D4522-E4522</f>
        <v>0</v>
      </c>
      <c r="G4522" s="21"/>
      <c r="H4522" s="21"/>
      <c r="I4522" s="20">
        <f t="shared" ref="I4522:I4530" si="2302">G4522-H4522</f>
        <v>0</v>
      </c>
      <c r="J4522" s="20">
        <f t="shared" ref="J4522:J4530" si="2303">F4522+I4522</f>
        <v>0</v>
      </c>
      <c r="K4522" s="25" t="str">
        <f t="shared" ref="K4522:K4530" si="2304">IF(E4522&lt;0,"マイナス請求",IF(J4522=1900,"○",IF(J4522=0,"0",IF(J4522&lt;1900,"値引残","要確認"))))</f>
        <v>0</v>
      </c>
      <c r="L4522" s="20">
        <f t="shared" ref="L4522:L4530" si="2305">J4522</f>
        <v>0</v>
      </c>
      <c r="M4522" s="42"/>
      <c r="N4522" s="20">
        <f>COUNTIFS($B$21:$B$5019,B4522)</f>
        <v>0</v>
      </c>
    </row>
    <row r="4523" spans="1:14" x14ac:dyDescent="0.45">
      <c r="A4523" s="19">
        <v>4503</v>
      </c>
      <c r="B4523" s="54"/>
      <c r="C4523" s="55"/>
      <c r="D4523" s="21"/>
      <c r="E4523" s="21"/>
      <c r="F4523" s="20">
        <f t="shared" si="2301"/>
        <v>0</v>
      </c>
      <c r="G4523" s="21"/>
      <c r="H4523" s="21"/>
      <c r="I4523" s="20">
        <f t="shared" si="2302"/>
        <v>0</v>
      </c>
      <c r="J4523" s="20">
        <f t="shared" si="2303"/>
        <v>0</v>
      </c>
      <c r="K4523" s="25" t="str">
        <f t="shared" si="2304"/>
        <v>0</v>
      </c>
      <c r="L4523" s="20">
        <f t="shared" si="2305"/>
        <v>0</v>
      </c>
      <c r="M4523" s="42"/>
      <c r="N4523" s="20">
        <f>COUNTIFS($B$21:$B$5019,B4523)</f>
        <v>0</v>
      </c>
    </row>
    <row r="4524" spans="1:14" x14ac:dyDescent="0.45">
      <c r="A4524" s="19">
        <v>4504</v>
      </c>
      <c r="B4524" s="54"/>
      <c r="C4524" s="55"/>
      <c r="D4524" s="21"/>
      <c r="E4524" s="21"/>
      <c r="F4524" s="20">
        <f t="shared" si="2301"/>
        <v>0</v>
      </c>
      <c r="G4524" s="21"/>
      <c r="H4524" s="21"/>
      <c r="I4524" s="20">
        <f t="shared" si="2302"/>
        <v>0</v>
      </c>
      <c r="J4524" s="20">
        <f t="shared" si="2303"/>
        <v>0</v>
      </c>
      <c r="K4524" s="25" t="str">
        <f t="shared" si="2304"/>
        <v>0</v>
      </c>
      <c r="L4524" s="20">
        <f t="shared" si="2305"/>
        <v>0</v>
      </c>
      <c r="M4524" s="42"/>
      <c r="N4524" s="20">
        <f>COUNTIFS($B$21:$B$5019,B4524)</f>
        <v>0</v>
      </c>
    </row>
    <row r="4525" spans="1:14" x14ac:dyDescent="0.45">
      <c r="A4525" s="19">
        <v>4505</v>
      </c>
      <c r="B4525" s="54"/>
      <c r="C4525" s="55"/>
      <c r="D4525" s="21"/>
      <c r="E4525" s="21"/>
      <c r="F4525" s="20">
        <f t="shared" si="2301"/>
        <v>0</v>
      </c>
      <c r="G4525" s="21"/>
      <c r="H4525" s="21"/>
      <c r="I4525" s="20">
        <f t="shared" si="2302"/>
        <v>0</v>
      </c>
      <c r="J4525" s="20">
        <f t="shared" si="2303"/>
        <v>0</v>
      </c>
      <c r="K4525" s="25" t="str">
        <f t="shared" si="2304"/>
        <v>0</v>
      </c>
      <c r="L4525" s="20">
        <f t="shared" si="2305"/>
        <v>0</v>
      </c>
      <c r="M4525" s="42"/>
      <c r="N4525" s="20">
        <f>COUNTIFS($B$21:$B$5019,B4525)</f>
        <v>0</v>
      </c>
    </row>
    <row r="4526" spans="1:14" x14ac:dyDescent="0.45">
      <c r="A4526" s="19">
        <v>4506</v>
      </c>
      <c r="B4526" s="54"/>
      <c r="C4526" s="55"/>
      <c r="D4526" s="21"/>
      <c r="E4526" s="21"/>
      <c r="F4526" s="20">
        <f t="shared" si="2301"/>
        <v>0</v>
      </c>
      <c r="G4526" s="21"/>
      <c r="H4526" s="21"/>
      <c r="I4526" s="20">
        <f t="shared" si="2302"/>
        <v>0</v>
      </c>
      <c r="J4526" s="20">
        <f t="shared" si="2303"/>
        <v>0</v>
      </c>
      <c r="K4526" s="25" t="str">
        <f t="shared" si="2304"/>
        <v>0</v>
      </c>
      <c r="L4526" s="20">
        <f t="shared" si="2305"/>
        <v>0</v>
      </c>
      <c r="M4526" s="42"/>
      <c r="N4526" s="20">
        <f>COUNTIFS($B$21:$B$5019,B4526)</f>
        <v>0</v>
      </c>
    </row>
    <row r="4527" spans="1:14" x14ac:dyDescent="0.45">
      <c r="A4527" s="19">
        <v>4507</v>
      </c>
      <c r="B4527" s="54"/>
      <c r="C4527" s="55"/>
      <c r="D4527" s="21"/>
      <c r="E4527" s="21"/>
      <c r="F4527" s="20">
        <f t="shared" si="2301"/>
        <v>0</v>
      </c>
      <c r="G4527" s="21"/>
      <c r="H4527" s="21"/>
      <c r="I4527" s="20">
        <f t="shared" si="2302"/>
        <v>0</v>
      </c>
      <c r="J4527" s="20">
        <f t="shared" si="2303"/>
        <v>0</v>
      </c>
      <c r="K4527" s="25" t="str">
        <f t="shared" si="2304"/>
        <v>0</v>
      </c>
      <c r="L4527" s="20">
        <f t="shared" si="2305"/>
        <v>0</v>
      </c>
      <c r="M4527" s="42"/>
      <c r="N4527" s="20">
        <f>COUNTIFS($B$21:$B$5019,B4527)</f>
        <v>0</v>
      </c>
    </row>
    <row r="4528" spans="1:14" x14ac:dyDescent="0.45">
      <c r="A4528" s="19">
        <v>4508</v>
      </c>
      <c r="B4528" s="54"/>
      <c r="C4528" s="55"/>
      <c r="D4528" s="21"/>
      <c r="E4528" s="21"/>
      <c r="F4528" s="20">
        <f t="shared" si="2301"/>
        <v>0</v>
      </c>
      <c r="G4528" s="21"/>
      <c r="H4528" s="21"/>
      <c r="I4528" s="20">
        <f t="shared" si="2302"/>
        <v>0</v>
      </c>
      <c r="J4528" s="20">
        <f t="shared" si="2303"/>
        <v>0</v>
      </c>
      <c r="K4528" s="25" t="str">
        <f t="shared" si="2304"/>
        <v>0</v>
      </c>
      <c r="L4528" s="20">
        <f t="shared" si="2305"/>
        <v>0</v>
      </c>
      <c r="M4528" s="42"/>
      <c r="N4528" s="20">
        <f>COUNTIFS($B$21:$B$5019,B4528)</f>
        <v>0</v>
      </c>
    </row>
    <row r="4529" spans="1:14" x14ac:dyDescent="0.45">
      <c r="A4529" s="19">
        <v>4509</v>
      </c>
      <c r="B4529" s="54"/>
      <c r="C4529" s="55"/>
      <c r="D4529" s="21"/>
      <c r="E4529" s="21"/>
      <c r="F4529" s="20">
        <f t="shared" si="2301"/>
        <v>0</v>
      </c>
      <c r="G4529" s="21"/>
      <c r="H4529" s="21"/>
      <c r="I4529" s="20">
        <f t="shared" si="2302"/>
        <v>0</v>
      </c>
      <c r="J4529" s="20">
        <f t="shared" si="2303"/>
        <v>0</v>
      </c>
      <c r="K4529" s="25" t="str">
        <f t="shared" si="2304"/>
        <v>0</v>
      </c>
      <c r="L4529" s="20">
        <f t="shared" si="2305"/>
        <v>0</v>
      </c>
      <c r="M4529" s="42"/>
      <c r="N4529" s="20">
        <f>COUNTIFS($B$21:$B$5019,B4529)</f>
        <v>0</v>
      </c>
    </row>
    <row r="4530" spans="1:14" ht="18.600000000000001" thickBot="1" x14ac:dyDescent="0.5">
      <c r="A4530" s="22">
        <v>4510</v>
      </c>
      <c r="B4530" s="56"/>
      <c r="C4530" s="57"/>
      <c r="D4530" s="24"/>
      <c r="E4530" s="24"/>
      <c r="F4530" s="23">
        <f t="shared" si="2301"/>
        <v>0</v>
      </c>
      <c r="G4530" s="24"/>
      <c r="H4530" s="24"/>
      <c r="I4530" s="23">
        <f t="shared" si="2302"/>
        <v>0</v>
      </c>
      <c r="J4530" s="23">
        <f t="shared" si="2303"/>
        <v>0</v>
      </c>
      <c r="K4530" s="26" t="str">
        <f t="shared" si="2304"/>
        <v>0</v>
      </c>
      <c r="L4530" s="23">
        <f t="shared" si="2305"/>
        <v>0</v>
      </c>
      <c r="M4530" s="43"/>
      <c r="N4530" s="23">
        <f>COUNTIFS($B$21:$B$5019,B4530)</f>
        <v>0</v>
      </c>
    </row>
    <row r="4531" spans="1:14" x14ac:dyDescent="0.45">
      <c r="A4531" s="16">
        <v>4511</v>
      </c>
      <c r="B4531" s="52"/>
      <c r="C4531" s="53"/>
      <c r="D4531" s="18"/>
      <c r="E4531" s="18"/>
      <c r="F4531" s="17">
        <f>D4531-E4531</f>
        <v>0</v>
      </c>
      <c r="G4531" s="18"/>
      <c r="H4531" s="18"/>
      <c r="I4531" s="17">
        <f>G4531-H4531</f>
        <v>0</v>
      </c>
      <c r="J4531" s="17">
        <f>F4531+I4531</f>
        <v>0</v>
      </c>
      <c r="K4531" s="27" t="str">
        <f>IF(E4531&lt;0,"マイナス請求",IF(J4531=1900,"○",IF(J4531=0,"0",IF(J4531&lt;1900,"値引残","要確認"))))</f>
        <v>0</v>
      </c>
      <c r="L4531" s="17">
        <f>J4531</f>
        <v>0</v>
      </c>
      <c r="M4531" s="41"/>
      <c r="N4531" s="17">
        <f>COUNTIFS($B$21:$B$5019,B4531)</f>
        <v>0</v>
      </c>
    </row>
    <row r="4532" spans="1:14" x14ac:dyDescent="0.45">
      <c r="A4532" s="19">
        <v>4512</v>
      </c>
      <c r="B4532" s="54"/>
      <c r="C4532" s="55"/>
      <c r="D4532" s="21"/>
      <c r="E4532" s="21"/>
      <c r="F4532" s="20">
        <f t="shared" ref="F4532:F4540" si="2306">D4532-E4532</f>
        <v>0</v>
      </c>
      <c r="G4532" s="21"/>
      <c r="H4532" s="21"/>
      <c r="I4532" s="20">
        <f t="shared" ref="I4532:I4540" si="2307">G4532-H4532</f>
        <v>0</v>
      </c>
      <c r="J4532" s="20">
        <f t="shared" ref="J4532:J4540" si="2308">F4532+I4532</f>
        <v>0</v>
      </c>
      <c r="K4532" s="25" t="str">
        <f t="shared" ref="K4532:K4540" si="2309">IF(E4532&lt;0,"マイナス請求",IF(J4532=1900,"○",IF(J4532=0,"0",IF(J4532&lt;1900,"値引残","要確認"))))</f>
        <v>0</v>
      </c>
      <c r="L4532" s="20">
        <f t="shared" ref="L4532:L4540" si="2310">J4532</f>
        <v>0</v>
      </c>
      <c r="M4532" s="42"/>
      <c r="N4532" s="20">
        <f>COUNTIFS($B$21:$B$5019,B4532)</f>
        <v>0</v>
      </c>
    </row>
    <row r="4533" spans="1:14" x14ac:dyDescent="0.45">
      <c r="A4533" s="19">
        <v>4513</v>
      </c>
      <c r="B4533" s="54"/>
      <c r="C4533" s="55"/>
      <c r="D4533" s="21"/>
      <c r="E4533" s="21"/>
      <c r="F4533" s="20">
        <f t="shared" si="2306"/>
        <v>0</v>
      </c>
      <c r="G4533" s="21"/>
      <c r="H4533" s="21"/>
      <c r="I4533" s="20">
        <f t="shared" si="2307"/>
        <v>0</v>
      </c>
      <c r="J4533" s="20">
        <f t="shared" si="2308"/>
        <v>0</v>
      </c>
      <c r="K4533" s="25" t="str">
        <f t="shared" si="2309"/>
        <v>0</v>
      </c>
      <c r="L4533" s="20">
        <f t="shared" si="2310"/>
        <v>0</v>
      </c>
      <c r="M4533" s="42"/>
      <c r="N4533" s="20">
        <f>COUNTIFS($B$21:$B$5019,B4533)</f>
        <v>0</v>
      </c>
    </row>
    <row r="4534" spans="1:14" x14ac:dyDescent="0.45">
      <c r="A4534" s="19">
        <v>4514</v>
      </c>
      <c r="B4534" s="54"/>
      <c r="C4534" s="55"/>
      <c r="D4534" s="21"/>
      <c r="E4534" s="21"/>
      <c r="F4534" s="20">
        <f t="shared" si="2306"/>
        <v>0</v>
      </c>
      <c r="G4534" s="21"/>
      <c r="H4534" s="21"/>
      <c r="I4534" s="20">
        <f t="shared" si="2307"/>
        <v>0</v>
      </c>
      <c r="J4534" s="20">
        <f t="shared" si="2308"/>
        <v>0</v>
      </c>
      <c r="K4534" s="25" t="str">
        <f t="shared" si="2309"/>
        <v>0</v>
      </c>
      <c r="L4534" s="20">
        <f t="shared" si="2310"/>
        <v>0</v>
      </c>
      <c r="M4534" s="42"/>
      <c r="N4534" s="20">
        <f>COUNTIFS($B$21:$B$5019,B4534)</f>
        <v>0</v>
      </c>
    </row>
    <row r="4535" spans="1:14" x14ac:dyDescent="0.45">
      <c r="A4535" s="19">
        <v>4515</v>
      </c>
      <c r="B4535" s="54"/>
      <c r="C4535" s="55"/>
      <c r="D4535" s="21"/>
      <c r="E4535" s="21"/>
      <c r="F4535" s="20">
        <f t="shared" si="2306"/>
        <v>0</v>
      </c>
      <c r="G4535" s="21"/>
      <c r="H4535" s="21"/>
      <c r="I4535" s="20">
        <f t="shared" si="2307"/>
        <v>0</v>
      </c>
      <c r="J4535" s="20">
        <f t="shared" si="2308"/>
        <v>0</v>
      </c>
      <c r="K4535" s="25" t="str">
        <f t="shared" si="2309"/>
        <v>0</v>
      </c>
      <c r="L4535" s="20">
        <f t="shared" si="2310"/>
        <v>0</v>
      </c>
      <c r="M4535" s="42"/>
      <c r="N4535" s="20">
        <f>COUNTIFS($B$21:$B$5019,B4535)</f>
        <v>0</v>
      </c>
    </row>
    <row r="4536" spans="1:14" x14ac:dyDescent="0.45">
      <c r="A4536" s="19">
        <v>4516</v>
      </c>
      <c r="B4536" s="54"/>
      <c r="C4536" s="55"/>
      <c r="D4536" s="21"/>
      <c r="E4536" s="21"/>
      <c r="F4536" s="20">
        <f t="shared" si="2306"/>
        <v>0</v>
      </c>
      <c r="G4536" s="21"/>
      <c r="H4536" s="21"/>
      <c r="I4536" s="20">
        <f t="shared" si="2307"/>
        <v>0</v>
      </c>
      <c r="J4536" s="20">
        <f t="shared" si="2308"/>
        <v>0</v>
      </c>
      <c r="K4536" s="25" t="str">
        <f t="shared" si="2309"/>
        <v>0</v>
      </c>
      <c r="L4536" s="20">
        <f t="shared" si="2310"/>
        <v>0</v>
      </c>
      <c r="M4536" s="42"/>
      <c r="N4536" s="20">
        <f>COUNTIFS($B$21:$B$5019,B4536)</f>
        <v>0</v>
      </c>
    </row>
    <row r="4537" spans="1:14" x14ac:dyDescent="0.45">
      <c r="A4537" s="19">
        <v>4517</v>
      </c>
      <c r="B4537" s="54"/>
      <c r="C4537" s="55"/>
      <c r="D4537" s="21"/>
      <c r="E4537" s="21"/>
      <c r="F4537" s="20">
        <f t="shared" si="2306"/>
        <v>0</v>
      </c>
      <c r="G4537" s="21"/>
      <c r="H4537" s="21"/>
      <c r="I4537" s="20">
        <f t="shared" si="2307"/>
        <v>0</v>
      </c>
      <c r="J4537" s="20">
        <f t="shared" si="2308"/>
        <v>0</v>
      </c>
      <c r="K4537" s="25" t="str">
        <f t="shared" si="2309"/>
        <v>0</v>
      </c>
      <c r="L4537" s="20">
        <f t="shared" si="2310"/>
        <v>0</v>
      </c>
      <c r="M4537" s="42"/>
      <c r="N4537" s="20">
        <f>COUNTIFS($B$21:$B$5019,B4537)</f>
        <v>0</v>
      </c>
    </row>
    <row r="4538" spans="1:14" x14ac:dyDescent="0.45">
      <c r="A4538" s="19">
        <v>4518</v>
      </c>
      <c r="B4538" s="54"/>
      <c r="C4538" s="55"/>
      <c r="D4538" s="21"/>
      <c r="E4538" s="21"/>
      <c r="F4538" s="20">
        <f t="shared" si="2306"/>
        <v>0</v>
      </c>
      <c r="G4538" s="21"/>
      <c r="H4538" s="21"/>
      <c r="I4538" s="20">
        <f t="shared" si="2307"/>
        <v>0</v>
      </c>
      <c r="J4538" s="20">
        <f t="shared" si="2308"/>
        <v>0</v>
      </c>
      <c r="K4538" s="25" t="str">
        <f t="shared" si="2309"/>
        <v>0</v>
      </c>
      <c r="L4538" s="20">
        <f t="shared" si="2310"/>
        <v>0</v>
      </c>
      <c r="M4538" s="42"/>
      <c r="N4538" s="20">
        <f>COUNTIFS($B$21:$B$5019,B4538)</f>
        <v>0</v>
      </c>
    </row>
    <row r="4539" spans="1:14" x14ac:dyDescent="0.45">
      <c r="A4539" s="19">
        <v>4519</v>
      </c>
      <c r="B4539" s="54"/>
      <c r="C4539" s="55"/>
      <c r="D4539" s="21"/>
      <c r="E4539" s="21"/>
      <c r="F4539" s="20">
        <f t="shared" si="2306"/>
        <v>0</v>
      </c>
      <c r="G4539" s="21"/>
      <c r="H4539" s="21"/>
      <c r="I4539" s="20">
        <f t="shared" si="2307"/>
        <v>0</v>
      </c>
      <c r="J4539" s="20">
        <f t="shared" si="2308"/>
        <v>0</v>
      </c>
      <c r="K4539" s="25" t="str">
        <f t="shared" si="2309"/>
        <v>0</v>
      </c>
      <c r="L4539" s="20">
        <f t="shared" si="2310"/>
        <v>0</v>
      </c>
      <c r="M4539" s="42"/>
      <c r="N4539" s="20">
        <f>COUNTIFS($B$21:$B$5019,B4539)</f>
        <v>0</v>
      </c>
    </row>
    <row r="4540" spans="1:14" ht="18.600000000000001" thickBot="1" x14ac:dyDescent="0.5">
      <c r="A4540" s="22">
        <v>4520</v>
      </c>
      <c r="B4540" s="56"/>
      <c r="C4540" s="57"/>
      <c r="D4540" s="24"/>
      <c r="E4540" s="24"/>
      <c r="F4540" s="23">
        <f t="shared" si="2306"/>
        <v>0</v>
      </c>
      <c r="G4540" s="24"/>
      <c r="H4540" s="24"/>
      <c r="I4540" s="23">
        <f t="shared" si="2307"/>
        <v>0</v>
      </c>
      <c r="J4540" s="23">
        <f t="shared" si="2308"/>
        <v>0</v>
      </c>
      <c r="K4540" s="26" t="str">
        <f t="shared" si="2309"/>
        <v>0</v>
      </c>
      <c r="L4540" s="23">
        <f t="shared" si="2310"/>
        <v>0</v>
      </c>
      <c r="M4540" s="43"/>
      <c r="N4540" s="23">
        <f>COUNTIFS($B$21:$B$5019,B4540)</f>
        <v>0</v>
      </c>
    </row>
    <row r="4541" spans="1:14" x14ac:dyDescent="0.45">
      <c r="A4541" s="16">
        <v>4521</v>
      </c>
      <c r="B4541" s="52"/>
      <c r="C4541" s="53"/>
      <c r="D4541" s="18"/>
      <c r="E4541" s="18"/>
      <c r="F4541" s="17">
        <f>D4541-E4541</f>
        <v>0</v>
      </c>
      <c r="G4541" s="18"/>
      <c r="H4541" s="18"/>
      <c r="I4541" s="17">
        <f>G4541-H4541</f>
        <v>0</v>
      </c>
      <c r="J4541" s="17">
        <f>F4541+I4541</f>
        <v>0</v>
      </c>
      <c r="K4541" s="27" t="str">
        <f>IF(E4541&lt;0,"マイナス請求",IF(J4541=1900,"○",IF(J4541=0,"0",IF(J4541&lt;1900,"値引残","要確認"))))</f>
        <v>0</v>
      </c>
      <c r="L4541" s="17">
        <f>J4541</f>
        <v>0</v>
      </c>
      <c r="M4541" s="41"/>
      <c r="N4541" s="17">
        <f>COUNTIFS($B$21:$B$5019,B4541)</f>
        <v>0</v>
      </c>
    </row>
    <row r="4542" spans="1:14" x14ac:dyDescent="0.45">
      <c r="A4542" s="19">
        <v>4522</v>
      </c>
      <c r="B4542" s="54"/>
      <c r="C4542" s="55"/>
      <c r="D4542" s="21"/>
      <c r="E4542" s="21"/>
      <c r="F4542" s="20">
        <f t="shared" ref="F4542:F4550" si="2311">D4542-E4542</f>
        <v>0</v>
      </c>
      <c r="G4542" s="21"/>
      <c r="H4542" s="21"/>
      <c r="I4542" s="20">
        <f t="shared" ref="I4542:I4550" si="2312">G4542-H4542</f>
        <v>0</v>
      </c>
      <c r="J4542" s="20">
        <f t="shared" ref="J4542:J4550" si="2313">F4542+I4542</f>
        <v>0</v>
      </c>
      <c r="K4542" s="25" t="str">
        <f t="shared" ref="K4542:K4550" si="2314">IF(E4542&lt;0,"マイナス請求",IF(J4542=1900,"○",IF(J4542=0,"0",IF(J4542&lt;1900,"値引残","要確認"))))</f>
        <v>0</v>
      </c>
      <c r="L4542" s="20">
        <f t="shared" ref="L4542:L4550" si="2315">J4542</f>
        <v>0</v>
      </c>
      <c r="M4542" s="42"/>
      <c r="N4542" s="20">
        <f>COUNTIFS($B$21:$B$5019,B4542)</f>
        <v>0</v>
      </c>
    </row>
    <row r="4543" spans="1:14" x14ac:dyDescent="0.45">
      <c r="A4543" s="19">
        <v>4523</v>
      </c>
      <c r="B4543" s="54"/>
      <c r="C4543" s="55"/>
      <c r="D4543" s="21"/>
      <c r="E4543" s="21"/>
      <c r="F4543" s="20">
        <f t="shared" si="2311"/>
        <v>0</v>
      </c>
      <c r="G4543" s="21"/>
      <c r="H4543" s="21"/>
      <c r="I4543" s="20">
        <f t="shared" si="2312"/>
        <v>0</v>
      </c>
      <c r="J4543" s="20">
        <f t="shared" si="2313"/>
        <v>0</v>
      </c>
      <c r="K4543" s="25" t="str">
        <f t="shared" si="2314"/>
        <v>0</v>
      </c>
      <c r="L4543" s="20">
        <f t="shared" si="2315"/>
        <v>0</v>
      </c>
      <c r="M4543" s="42"/>
      <c r="N4543" s="20">
        <f>COUNTIFS($B$21:$B$5019,B4543)</f>
        <v>0</v>
      </c>
    </row>
    <row r="4544" spans="1:14" x14ac:dyDescent="0.45">
      <c r="A4544" s="19">
        <v>4524</v>
      </c>
      <c r="B4544" s="54"/>
      <c r="C4544" s="55"/>
      <c r="D4544" s="21"/>
      <c r="E4544" s="21"/>
      <c r="F4544" s="20">
        <f t="shared" si="2311"/>
        <v>0</v>
      </c>
      <c r="G4544" s="21"/>
      <c r="H4544" s="21"/>
      <c r="I4544" s="20">
        <f t="shared" si="2312"/>
        <v>0</v>
      </c>
      <c r="J4544" s="20">
        <f t="shared" si="2313"/>
        <v>0</v>
      </c>
      <c r="K4544" s="25" t="str">
        <f t="shared" si="2314"/>
        <v>0</v>
      </c>
      <c r="L4544" s="20">
        <f t="shared" si="2315"/>
        <v>0</v>
      </c>
      <c r="M4544" s="42"/>
      <c r="N4544" s="20">
        <f>COUNTIFS($B$21:$B$5019,B4544)</f>
        <v>0</v>
      </c>
    </row>
    <row r="4545" spans="1:14" x14ac:dyDescent="0.45">
      <c r="A4545" s="19">
        <v>4525</v>
      </c>
      <c r="B4545" s="54"/>
      <c r="C4545" s="55"/>
      <c r="D4545" s="21"/>
      <c r="E4545" s="21"/>
      <c r="F4545" s="20">
        <f t="shared" si="2311"/>
        <v>0</v>
      </c>
      <c r="G4545" s="21"/>
      <c r="H4545" s="21"/>
      <c r="I4545" s="20">
        <f t="shared" si="2312"/>
        <v>0</v>
      </c>
      <c r="J4545" s="20">
        <f t="shared" si="2313"/>
        <v>0</v>
      </c>
      <c r="K4545" s="25" t="str">
        <f t="shared" si="2314"/>
        <v>0</v>
      </c>
      <c r="L4545" s="20">
        <f t="shared" si="2315"/>
        <v>0</v>
      </c>
      <c r="M4545" s="42"/>
      <c r="N4545" s="20">
        <f>COUNTIFS($B$21:$B$5019,B4545)</f>
        <v>0</v>
      </c>
    </row>
    <row r="4546" spans="1:14" x14ac:dyDescent="0.45">
      <c r="A4546" s="19">
        <v>4526</v>
      </c>
      <c r="B4546" s="54"/>
      <c r="C4546" s="55"/>
      <c r="D4546" s="21"/>
      <c r="E4546" s="21"/>
      <c r="F4546" s="20">
        <f t="shared" si="2311"/>
        <v>0</v>
      </c>
      <c r="G4546" s="21"/>
      <c r="H4546" s="21"/>
      <c r="I4546" s="20">
        <f t="shared" si="2312"/>
        <v>0</v>
      </c>
      <c r="J4546" s="20">
        <f t="shared" si="2313"/>
        <v>0</v>
      </c>
      <c r="K4546" s="25" t="str">
        <f t="shared" si="2314"/>
        <v>0</v>
      </c>
      <c r="L4546" s="20">
        <f t="shared" si="2315"/>
        <v>0</v>
      </c>
      <c r="M4546" s="42"/>
      <c r="N4546" s="20">
        <f>COUNTIFS($B$21:$B$5019,B4546)</f>
        <v>0</v>
      </c>
    </row>
    <row r="4547" spans="1:14" x14ac:dyDescent="0.45">
      <c r="A4547" s="19">
        <v>4527</v>
      </c>
      <c r="B4547" s="54"/>
      <c r="C4547" s="55"/>
      <c r="D4547" s="21"/>
      <c r="E4547" s="21"/>
      <c r="F4547" s="20">
        <f t="shared" si="2311"/>
        <v>0</v>
      </c>
      <c r="G4547" s="21"/>
      <c r="H4547" s="21"/>
      <c r="I4547" s="20">
        <f t="shared" si="2312"/>
        <v>0</v>
      </c>
      <c r="J4547" s="20">
        <f t="shared" si="2313"/>
        <v>0</v>
      </c>
      <c r="K4547" s="25" t="str">
        <f t="shared" si="2314"/>
        <v>0</v>
      </c>
      <c r="L4547" s="20">
        <f t="shared" si="2315"/>
        <v>0</v>
      </c>
      <c r="M4547" s="42"/>
      <c r="N4547" s="20">
        <f>COUNTIFS($B$21:$B$5019,B4547)</f>
        <v>0</v>
      </c>
    </row>
    <row r="4548" spans="1:14" x14ac:dyDescent="0.45">
      <c r="A4548" s="19">
        <v>4528</v>
      </c>
      <c r="B4548" s="54"/>
      <c r="C4548" s="55"/>
      <c r="D4548" s="21"/>
      <c r="E4548" s="21"/>
      <c r="F4548" s="20">
        <f t="shared" si="2311"/>
        <v>0</v>
      </c>
      <c r="G4548" s="21"/>
      <c r="H4548" s="21"/>
      <c r="I4548" s="20">
        <f t="shared" si="2312"/>
        <v>0</v>
      </c>
      <c r="J4548" s="20">
        <f t="shared" si="2313"/>
        <v>0</v>
      </c>
      <c r="K4548" s="25" t="str">
        <f t="shared" si="2314"/>
        <v>0</v>
      </c>
      <c r="L4548" s="20">
        <f t="shared" si="2315"/>
        <v>0</v>
      </c>
      <c r="M4548" s="42"/>
      <c r="N4548" s="20">
        <f>COUNTIFS($B$21:$B$5019,B4548)</f>
        <v>0</v>
      </c>
    </row>
    <row r="4549" spans="1:14" x14ac:dyDescent="0.45">
      <c r="A4549" s="19">
        <v>4529</v>
      </c>
      <c r="B4549" s="54"/>
      <c r="C4549" s="55"/>
      <c r="D4549" s="21"/>
      <c r="E4549" s="21"/>
      <c r="F4549" s="20">
        <f t="shared" si="2311"/>
        <v>0</v>
      </c>
      <c r="G4549" s="21"/>
      <c r="H4549" s="21"/>
      <c r="I4549" s="20">
        <f t="shared" si="2312"/>
        <v>0</v>
      </c>
      <c r="J4549" s="20">
        <f t="shared" si="2313"/>
        <v>0</v>
      </c>
      <c r="K4549" s="25" t="str">
        <f t="shared" si="2314"/>
        <v>0</v>
      </c>
      <c r="L4549" s="20">
        <f t="shared" si="2315"/>
        <v>0</v>
      </c>
      <c r="M4549" s="42"/>
      <c r="N4549" s="20">
        <f>COUNTIFS($B$21:$B$5019,B4549)</f>
        <v>0</v>
      </c>
    </row>
    <row r="4550" spans="1:14" ht="18.600000000000001" thickBot="1" x14ac:dyDescent="0.5">
      <c r="A4550" s="22">
        <v>4530</v>
      </c>
      <c r="B4550" s="56"/>
      <c r="C4550" s="57"/>
      <c r="D4550" s="24"/>
      <c r="E4550" s="24"/>
      <c r="F4550" s="23">
        <f t="shared" si="2311"/>
        <v>0</v>
      </c>
      <c r="G4550" s="24"/>
      <c r="H4550" s="24"/>
      <c r="I4550" s="23">
        <f t="shared" si="2312"/>
        <v>0</v>
      </c>
      <c r="J4550" s="23">
        <f t="shared" si="2313"/>
        <v>0</v>
      </c>
      <c r="K4550" s="26" t="str">
        <f t="shared" si="2314"/>
        <v>0</v>
      </c>
      <c r="L4550" s="23">
        <f t="shared" si="2315"/>
        <v>0</v>
      </c>
      <c r="M4550" s="43"/>
      <c r="N4550" s="23">
        <f>COUNTIFS($B$21:$B$5019,B4550)</f>
        <v>0</v>
      </c>
    </row>
    <row r="4551" spans="1:14" x14ac:dyDescent="0.45">
      <c r="A4551" s="16">
        <v>4531</v>
      </c>
      <c r="B4551" s="52"/>
      <c r="C4551" s="53"/>
      <c r="D4551" s="18"/>
      <c r="E4551" s="18"/>
      <c r="F4551" s="17">
        <f>D4551-E4551</f>
        <v>0</v>
      </c>
      <c r="G4551" s="18"/>
      <c r="H4551" s="18"/>
      <c r="I4551" s="17">
        <f>G4551-H4551</f>
        <v>0</v>
      </c>
      <c r="J4551" s="17">
        <f>F4551+I4551</f>
        <v>0</v>
      </c>
      <c r="K4551" s="27" t="str">
        <f>IF(E4551&lt;0,"マイナス請求",IF(J4551=1900,"○",IF(J4551=0,"0",IF(J4551&lt;1900,"値引残","要確認"))))</f>
        <v>0</v>
      </c>
      <c r="L4551" s="17">
        <f>J4551</f>
        <v>0</v>
      </c>
      <c r="M4551" s="41"/>
      <c r="N4551" s="17">
        <f>COUNTIFS($B$21:$B$5019,B4551)</f>
        <v>0</v>
      </c>
    </row>
    <row r="4552" spans="1:14" x14ac:dyDescent="0.45">
      <c r="A4552" s="19">
        <v>4532</v>
      </c>
      <c r="B4552" s="54"/>
      <c r="C4552" s="55"/>
      <c r="D4552" s="21"/>
      <c r="E4552" s="21"/>
      <c r="F4552" s="20">
        <f t="shared" ref="F4552:F4560" si="2316">D4552-E4552</f>
        <v>0</v>
      </c>
      <c r="G4552" s="21"/>
      <c r="H4552" s="21"/>
      <c r="I4552" s="20">
        <f t="shared" ref="I4552:I4560" si="2317">G4552-H4552</f>
        <v>0</v>
      </c>
      <c r="J4552" s="20">
        <f t="shared" ref="J4552:J4560" si="2318">F4552+I4552</f>
        <v>0</v>
      </c>
      <c r="K4552" s="25" t="str">
        <f t="shared" ref="K4552:K4560" si="2319">IF(E4552&lt;0,"マイナス請求",IF(J4552=1900,"○",IF(J4552=0,"0",IF(J4552&lt;1900,"値引残","要確認"))))</f>
        <v>0</v>
      </c>
      <c r="L4552" s="20">
        <f t="shared" ref="L4552:L4560" si="2320">J4552</f>
        <v>0</v>
      </c>
      <c r="M4552" s="42"/>
      <c r="N4552" s="20">
        <f>COUNTIFS($B$21:$B$5019,B4552)</f>
        <v>0</v>
      </c>
    </row>
    <row r="4553" spans="1:14" x14ac:dyDescent="0.45">
      <c r="A4553" s="19">
        <v>4533</v>
      </c>
      <c r="B4553" s="54"/>
      <c r="C4553" s="55"/>
      <c r="D4553" s="21"/>
      <c r="E4553" s="21"/>
      <c r="F4553" s="20">
        <f t="shared" si="2316"/>
        <v>0</v>
      </c>
      <c r="G4553" s="21"/>
      <c r="H4553" s="21"/>
      <c r="I4553" s="20">
        <f t="shared" si="2317"/>
        <v>0</v>
      </c>
      <c r="J4553" s="20">
        <f t="shared" si="2318"/>
        <v>0</v>
      </c>
      <c r="K4553" s="25" t="str">
        <f t="shared" si="2319"/>
        <v>0</v>
      </c>
      <c r="L4553" s="20">
        <f t="shared" si="2320"/>
        <v>0</v>
      </c>
      <c r="M4553" s="42"/>
      <c r="N4553" s="20">
        <f>COUNTIFS($B$21:$B$5019,B4553)</f>
        <v>0</v>
      </c>
    </row>
    <row r="4554" spans="1:14" x14ac:dyDescent="0.45">
      <c r="A4554" s="19">
        <v>4534</v>
      </c>
      <c r="B4554" s="54"/>
      <c r="C4554" s="55"/>
      <c r="D4554" s="21"/>
      <c r="E4554" s="21"/>
      <c r="F4554" s="20">
        <f t="shared" si="2316"/>
        <v>0</v>
      </c>
      <c r="G4554" s="21"/>
      <c r="H4554" s="21"/>
      <c r="I4554" s="20">
        <f t="shared" si="2317"/>
        <v>0</v>
      </c>
      <c r="J4554" s="20">
        <f t="shared" si="2318"/>
        <v>0</v>
      </c>
      <c r="K4554" s="25" t="str">
        <f t="shared" si="2319"/>
        <v>0</v>
      </c>
      <c r="L4554" s="20">
        <f t="shared" si="2320"/>
        <v>0</v>
      </c>
      <c r="M4554" s="42"/>
      <c r="N4554" s="20">
        <f>COUNTIFS($B$21:$B$5019,B4554)</f>
        <v>0</v>
      </c>
    </row>
    <row r="4555" spans="1:14" x14ac:dyDescent="0.45">
      <c r="A4555" s="19">
        <v>4535</v>
      </c>
      <c r="B4555" s="54"/>
      <c r="C4555" s="55"/>
      <c r="D4555" s="21"/>
      <c r="E4555" s="21"/>
      <c r="F4555" s="20">
        <f t="shared" si="2316"/>
        <v>0</v>
      </c>
      <c r="G4555" s="21"/>
      <c r="H4555" s="21"/>
      <c r="I4555" s="20">
        <f t="shared" si="2317"/>
        <v>0</v>
      </c>
      <c r="J4555" s="20">
        <f t="shared" si="2318"/>
        <v>0</v>
      </c>
      <c r="K4555" s="25" t="str">
        <f t="shared" si="2319"/>
        <v>0</v>
      </c>
      <c r="L4555" s="20">
        <f t="shared" si="2320"/>
        <v>0</v>
      </c>
      <c r="M4555" s="42"/>
      <c r="N4555" s="20">
        <f>COUNTIFS($B$21:$B$5019,B4555)</f>
        <v>0</v>
      </c>
    </row>
    <row r="4556" spans="1:14" x14ac:dyDescent="0.45">
      <c r="A4556" s="19">
        <v>4536</v>
      </c>
      <c r="B4556" s="54"/>
      <c r="C4556" s="55"/>
      <c r="D4556" s="21"/>
      <c r="E4556" s="21"/>
      <c r="F4556" s="20">
        <f t="shared" si="2316"/>
        <v>0</v>
      </c>
      <c r="G4556" s="21"/>
      <c r="H4556" s="21"/>
      <c r="I4556" s="20">
        <f t="shared" si="2317"/>
        <v>0</v>
      </c>
      <c r="J4556" s="20">
        <f t="shared" si="2318"/>
        <v>0</v>
      </c>
      <c r="K4556" s="25" t="str">
        <f t="shared" si="2319"/>
        <v>0</v>
      </c>
      <c r="L4556" s="20">
        <f t="shared" si="2320"/>
        <v>0</v>
      </c>
      <c r="M4556" s="42"/>
      <c r="N4556" s="20">
        <f>COUNTIFS($B$21:$B$5019,B4556)</f>
        <v>0</v>
      </c>
    </row>
    <row r="4557" spans="1:14" x14ac:dyDescent="0.45">
      <c r="A4557" s="19">
        <v>4537</v>
      </c>
      <c r="B4557" s="54"/>
      <c r="C4557" s="55"/>
      <c r="D4557" s="21"/>
      <c r="E4557" s="21"/>
      <c r="F4557" s="20">
        <f t="shared" si="2316"/>
        <v>0</v>
      </c>
      <c r="G4557" s="21"/>
      <c r="H4557" s="21"/>
      <c r="I4557" s="20">
        <f t="shared" si="2317"/>
        <v>0</v>
      </c>
      <c r="J4557" s="20">
        <f t="shared" si="2318"/>
        <v>0</v>
      </c>
      <c r="K4557" s="25" t="str">
        <f t="shared" si="2319"/>
        <v>0</v>
      </c>
      <c r="L4557" s="20">
        <f t="shared" si="2320"/>
        <v>0</v>
      </c>
      <c r="M4557" s="42"/>
      <c r="N4557" s="20">
        <f>COUNTIFS($B$21:$B$5019,B4557)</f>
        <v>0</v>
      </c>
    </row>
    <row r="4558" spans="1:14" x14ac:dyDescent="0.45">
      <c r="A4558" s="19">
        <v>4538</v>
      </c>
      <c r="B4558" s="54"/>
      <c r="C4558" s="55"/>
      <c r="D4558" s="21"/>
      <c r="E4558" s="21"/>
      <c r="F4558" s="20">
        <f t="shared" si="2316"/>
        <v>0</v>
      </c>
      <c r="G4558" s="21"/>
      <c r="H4558" s="21"/>
      <c r="I4558" s="20">
        <f t="shared" si="2317"/>
        <v>0</v>
      </c>
      <c r="J4558" s="20">
        <f t="shared" si="2318"/>
        <v>0</v>
      </c>
      <c r="K4558" s="25" t="str">
        <f t="shared" si="2319"/>
        <v>0</v>
      </c>
      <c r="L4558" s="20">
        <f t="shared" si="2320"/>
        <v>0</v>
      </c>
      <c r="M4558" s="42"/>
      <c r="N4558" s="20">
        <f>COUNTIFS($B$21:$B$5019,B4558)</f>
        <v>0</v>
      </c>
    </row>
    <row r="4559" spans="1:14" x14ac:dyDescent="0.45">
      <c r="A4559" s="19">
        <v>4539</v>
      </c>
      <c r="B4559" s="54"/>
      <c r="C4559" s="55"/>
      <c r="D4559" s="21"/>
      <c r="E4559" s="21"/>
      <c r="F4559" s="20">
        <f t="shared" si="2316"/>
        <v>0</v>
      </c>
      <c r="G4559" s="21"/>
      <c r="H4559" s="21"/>
      <c r="I4559" s="20">
        <f t="shared" si="2317"/>
        <v>0</v>
      </c>
      <c r="J4559" s="20">
        <f t="shared" si="2318"/>
        <v>0</v>
      </c>
      <c r="K4559" s="25" t="str">
        <f t="shared" si="2319"/>
        <v>0</v>
      </c>
      <c r="L4559" s="20">
        <f t="shared" si="2320"/>
        <v>0</v>
      </c>
      <c r="M4559" s="42"/>
      <c r="N4559" s="20">
        <f>COUNTIFS($B$21:$B$5019,B4559)</f>
        <v>0</v>
      </c>
    </row>
    <row r="4560" spans="1:14" ht="18.600000000000001" thickBot="1" x14ac:dyDescent="0.5">
      <c r="A4560" s="22">
        <v>4540</v>
      </c>
      <c r="B4560" s="56"/>
      <c r="C4560" s="57"/>
      <c r="D4560" s="24"/>
      <c r="E4560" s="24"/>
      <c r="F4560" s="23">
        <f t="shared" si="2316"/>
        <v>0</v>
      </c>
      <c r="G4560" s="24"/>
      <c r="H4560" s="24"/>
      <c r="I4560" s="23">
        <f t="shared" si="2317"/>
        <v>0</v>
      </c>
      <c r="J4560" s="23">
        <f t="shared" si="2318"/>
        <v>0</v>
      </c>
      <c r="K4560" s="26" t="str">
        <f t="shared" si="2319"/>
        <v>0</v>
      </c>
      <c r="L4560" s="23">
        <f t="shared" si="2320"/>
        <v>0</v>
      </c>
      <c r="M4560" s="43"/>
      <c r="N4560" s="23">
        <f>COUNTIFS($B$21:$B$5019,B4560)</f>
        <v>0</v>
      </c>
    </row>
    <row r="4561" spans="1:14" x14ac:dyDescent="0.45">
      <c r="A4561" s="16">
        <v>4541</v>
      </c>
      <c r="B4561" s="52"/>
      <c r="C4561" s="53"/>
      <c r="D4561" s="18"/>
      <c r="E4561" s="18"/>
      <c r="F4561" s="17">
        <f>D4561-E4561</f>
        <v>0</v>
      </c>
      <c r="G4561" s="18"/>
      <c r="H4561" s="18"/>
      <c r="I4561" s="17">
        <f>G4561-H4561</f>
        <v>0</v>
      </c>
      <c r="J4561" s="17">
        <f>F4561+I4561</f>
        <v>0</v>
      </c>
      <c r="K4561" s="27" t="str">
        <f>IF(E4561&lt;0,"マイナス請求",IF(J4561=1900,"○",IF(J4561=0,"0",IF(J4561&lt;1900,"値引残","要確認"))))</f>
        <v>0</v>
      </c>
      <c r="L4561" s="17">
        <f>J4561</f>
        <v>0</v>
      </c>
      <c r="M4561" s="41"/>
      <c r="N4561" s="17">
        <f>COUNTIFS($B$21:$B$5019,B4561)</f>
        <v>0</v>
      </c>
    </row>
    <row r="4562" spans="1:14" x14ac:dyDescent="0.45">
      <c r="A4562" s="19">
        <v>4542</v>
      </c>
      <c r="B4562" s="54"/>
      <c r="C4562" s="55"/>
      <c r="D4562" s="21"/>
      <c r="E4562" s="21"/>
      <c r="F4562" s="20">
        <f t="shared" ref="F4562:F4570" si="2321">D4562-E4562</f>
        <v>0</v>
      </c>
      <c r="G4562" s="21"/>
      <c r="H4562" s="21"/>
      <c r="I4562" s="20">
        <f t="shared" ref="I4562:I4570" si="2322">G4562-H4562</f>
        <v>0</v>
      </c>
      <c r="J4562" s="20">
        <f t="shared" ref="J4562:J4570" si="2323">F4562+I4562</f>
        <v>0</v>
      </c>
      <c r="K4562" s="25" t="str">
        <f t="shared" ref="K4562:K4570" si="2324">IF(E4562&lt;0,"マイナス請求",IF(J4562=1900,"○",IF(J4562=0,"0",IF(J4562&lt;1900,"値引残","要確認"))))</f>
        <v>0</v>
      </c>
      <c r="L4562" s="20">
        <f t="shared" ref="L4562:L4570" si="2325">J4562</f>
        <v>0</v>
      </c>
      <c r="M4562" s="42"/>
      <c r="N4562" s="20">
        <f>COUNTIFS($B$21:$B$5019,B4562)</f>
        <v>0</v>
      </c>
    </row>
    <row r="4563" spans="1:14" x14ac:dyDescent="0.45">
      <c r="A4563" s="19">
        <v>4543</v>
      </c>
      <c r="B4563" s="54"/>
      <c r="C4563" s="55"/>
      <c r="D4563" s="21"/>
      <c r="E4563" s="21"/>
      <c r="F4563" s="20">
        <f t="shared" si="2321"/>
        <v>0</v>
      </c>
      <c r="G4563" s="21"/>
      <c r="H4563" s="21"/>
      <c r="I4563" s="20">
        <f t="shared" si="2322"/>
        <v>0</v>
      </c>
      <c r="J4563" s="20">
        <f t="shared" si="2323"/>
        <v>0</v>
      </c>
      <c r="K4563" s="25" t="str">
        <f t="shared" si="2324"/>
        <v>0</v>
      </c>
      <c r="L4563" s="20">
        <f t="shared" si="2325"/>
        <v>0</v>
      </c>
      <c r="M4563" s="42"/>
      <c r="N4563" s="20">
        <f>COUNTIFS($B$21:$B$5019,B4563)</f>
        <v>0</v>
      </c>
    </row>
    <row r="4564" spans="1:14" x14ac:dyDescent="0.45">
      <c r="A4564" s="19">
        <v>4544</v>
      </c>
      <c r="B4564" s="54"/>
      <c r="C4564" s="55"/>
      <c r="D4564" s="21"/>
      <c r="E4564" s="21"/>
      <c r="F4564" s="20">
        <f t="shared" si="2321"/>
        <v>0</v>
      </c>
      <c r="G4564" s="21"/>
      <c r="H4564" s="21"/>
      <c r="I4564" s="20">
        <f t="shared" si="2322"/>
        <v>0</v>
      </c>
      <c r="J4564" s="20">
        <f t="shared" si="2323"/>
        <v>0</v>
      </c>
      <c r="K4564" s="25" t="str">
        <f t="shared" si="2324"/>
        <v>0</v>
      </c>
      <c r="L4564" s="20">
        <f t="shared" si="2325"/>
        <v>0</v>
      </c>
      <c r="M4564" s="42"/>
      <c r="N4564" s="20">
        <f>COUNTIFS($B$21:$B$5019,B4564)</f>
        <v>0</v>
      </c>
    </row>
    <row r="4565" spans="1:14" x14ac:dyDescent="0.45">
      <c r="A4565" s="19">
        <v>4545</v>
      </c>
      <c r="B4565" s="54"/>
      <c r="C4565" s="55"/>
      <c r="D4565" s="21"/>
      <c r="E4565" s="21"/>
      <c r="F4565" s="20">
        <f t="shared" si="2321"/>
        <v>0</v>
      </c>
      <c r="G4565" s="21"/>
      <c r="H4565" s="21"/>
      <c r="I4565" s="20">
        <f t="shared" si="2322"/>
        <v>0</v>
      </c>
      <c r="J4565" s="20">
        <f t="shared" si="2323"/>
        <v>0</v>
      </c>
      <c r="K4565" s="25" t="str">
        <f t="shared" si="2324"/>
        <v>0</v>
      </c>
      <c r="L4565" s="20">
        <f t="shared" si="2325"/>
        <v>0</v>
      </c>
      <c r="M4565" s="42"/>
      <c r="N4565" s="20">
        <f>COUNTIFS($B$21:$B$5019,B4565)</f>
        <v>0</v>
      </c>
    </row>
    <row r="4566" spans="1:14" x14ac:dyDescent="0.45">
      <c r="A4566" s="19">
        <v>4546</v>
      </c>
      <c r="B4566" s="54"/>
      <c r="C4566" s="55"/>
      <c r="D4566" s="21"/>
      <c r="E4566" s="21"/>
      <c r="F4566" s="20">
        <f t="shared" si="2321"/>
        <v>0</v>
      </c>
      <c r="G4566" s="21"/>
      <c r="H4566" s="21"/>
      <c r="I4566" s="20">
        <f t="shared" si="2322"/>
        <v>0</v>
      </c>
      <c r="J4566" s="20">
        <f t="shared" si="2323"/>
        <v>0</v>
      </c>
      <c r="K4566" s="25" t="str">
        <f t="shared" si="2324"/>
        <v>0</v>
      </c>
      <c r="L4566" s="20">
        <f t="shared" si="2325"/>
        <v>0</v>
      </c>
      <c r="M4566" s="42"/>
      <c r="N4566" s="20">
        <f>COUNTIFS($B$21:$B$5019,B4566)</f>
        <v>0</v>
      </c>
    </row>
    <row r="4567" spans="1:14" x14ac:dyDescent="0.45">
      <c r="A4567" s="19">
        <v>4547</v>
      </c>
      <c r="B4567" s="54"/>
      <c r="C4567" s="55"/>
      <c r="D4567" s="21"/>
      <c r="E4567" s="21"/>
      <c r="F4567" s="20">
        <f t="shared" si="2321"/>
        <v>0</v>
      </c>
      <c r="G4567" s="21"/>
      <c r="H4567" s="21"/>
      <c r="I4567" s="20">
        <f t="shared" si="2322"/>
        <v>0</v>
      </c>
      <c r="J4567" s="20">
        <f t="shared" si="2323"/>
        <v>0</v>
      </c>
      <c r="K4567" s="25" t="str">
        <f t="shared" si="2324"/>
        <v>0</v>
      </c>
      <c r="L4567" s="20">
        <f t="shared" si="2325"/>
        <v>0</v>
      </c>
      <c r="M4567" s="42"/>
      <c r="N4567" s="20">
        <f>COUNTIFS($B$21:$B$5019,B4567)</f>
        <v>0</v>
      </c>
    </row>
    <row r="4568" spans="1:14" x14ac:dyDescent="0.45">
      <c r="A4568" s="19">
        <v>4548</v>
      </c>
      <c r="B4568" s="54"/>
      <c r="C4568" s="55"/>
      <c r="D4568" s="21"/>
      <c r="E4568" s="21"/>
      <c r="F4568" s="20">
        <f t="shared" si="2321"/>
        <v>0</v>
      </c>
      <c r="G4568" s="21"/>
      <c r="H4568" s="21"/>
      <c r="I4568" s="20">
        <f t="shared" si="2322"/>
        <v>0</v>
      </c>
      <c r="J4568" s="20">
        <f t="shared" si="2323"/>
        <v>0</v>
      </c>
      <c r="K4568" s="25" t="str">
        <f t="shared" si="2324"/>
        <v>0</v>
      </c>
      <c r="L4568" s="20">
        <f t="shared" si="2325"/>
        <v>0</v>
      </c>
      <c r="M4568" s="42"/>
      <c r="N4568" s="20">
        <f>COUNTIFS($B$21:$B$5019,B4568)</f>
        <v>0</v>
      </c>
    </row>
    <row r="4569" spans="1:14" x14ac:dyDescent="0.45">
      <c r="A4569" s="19">
        <v>4549</v>
      </c>
      <c r="B4569" s="54"/>
      <c r="C4569" s="55"/>
      <c r="D4569" s="21"/>
      <c r="E4569" s="21"/>
      <c r="F4569" s="20">
        <f t="shared" si="2321"/>
        <v>0</v>
      </c>
      <c r="G4569" s="21"/>
      <c r="H4569" s="21"/>
      <c r="I4569" s="20">
        <f t="shared" si="2322"/>
        <v>0</v>
      </c>
      <c r="J4569" s="20">
        <f t="shared" si="2323"/>
        <v>0</v>
      </c>
      <c r="K4569" s="25" t="str">
        <f t="shared" si="2324"/>
        <v>0</v>
      </c>
      <c r="L4569" s="20">
        <f t="shared" si="2325"/>
        <v>0</v>
      </c>
      <c r="M4569" s="42"/>
      <c r="N4569" s="20">
        <f>COUNTIFS($B$21:$B$5019,B4569)</f>
        <v>0</v>
      </c>
    </row>
    <row r="4570" spans="1:14" ht="18.600000000000001" thickBot="1" x14ac:dyDescent="0.5">
      <c r="A4570" s="22">
        <v>4550</v>
      </c>
      <c r="B4570" s="56"/>
      <c r="C4570" s="57"/>
      <c r="D4570" s="24"/>
      <c r="E4570" s="24"/>
      <c r="F4570" s="23">
        <f t="shared" si="2321"/>
        <v>0</v>
      </c>
      <c r="G4570" s="24"/>
      <c r="H4570" s="24"/>
      <c r="I4570" s="23">
        <f t="shared" si="2322"/>
        <v>0</v>
      </c>
      <c r="J4570" s="23">
        <f t="shared" si="2323"/>
        <v>0</v>
      </c>
      <c r="K4570" s="26" t="str">
        <f t="shared" si="2324"/>
        <v>0</v>
      </c>
      <c r="L4570" s="23">
        <f t="shared" si="2325"/>
        <v>0</v>
      </c>
      <c r="M4570" s="43"/>
      <c r="N4570" s="23">
        <f>COUNTIFS($B$21:$B$5019,B4570)</f>
        <v>0</v>
      </c>
    </row>
    <row r="4571" spans="1:14" x14ac:dyDescent="0.45">
      <c r="A4571" s="16">
        <v>4551</v>
      </c>
      <c r="B4571" s="52"/>
      <c r="C4571" s="53"/>
      <c r="D4571" s="18"/>
      <c r="E4571" s="18"/>
      <c r="F4571" s="17">
        <f>D4571-E4571</f>
        <v>0</v>
      </c>
      <c r="G4571" s="18"/>
      <c r="H4571" s="18"/>
      <c r="I4571" s="17">
        <f>G4571-H4571</f>
        <v>0</v>
      </c>
      <c r="J4571" s="17">
        <f>F4571+I4571</f>
        <v>0</v>
      </c>
      <c r="K4571" s="27" t="str">
        <f>IF(E4571&lt;0,"マイナス請求",IF(J4571=1900,"○",IF(J4571=0,"0",IF(J4571&lt;1900,"値引残","要確認"))))</f>
        <v>0</v>
      </c>
      <c r="L4571" s="17">
        <f>J4571</f>
        <v>0</v>
      </c>
      <c r="M4571" s="41"/>
      <c r="N4571" s="17">
        <f>COUNTIFS($B$21:$B$5019,B4571)</f>
        <v>0</v>
      </c>
    </row>
    <row r="4572" spans="1:14" x14ac:dyDescent="0.45">
      <c r="A4572" s="19">
        <v>4552</v>
      </c>
      <c r="B4572" s="54"/>
      <c r="C4572" s="55"/>
      <c r="D4572" s="21"/>
      <c r="E4572" s="21"/>
      <c r="F4572" s="20">
        <f t="shared" ref="F4572:F4580" si="2326">D4572-E4572</f>
        <v>0</v>
      </c>
      <c r="G4572" s="21"/>
      <c r="H4572" s="21"/>
      <c r="I4572" s="20">
        <f t="shared" ref="I4572:I4580" si="2327">G4572-H4572</f>
        <v>0</v>
      </c>
      <c r="J4572" s="20">
        <f t="shared" ref="J4572:J4580" si="2328">F4572+I4572</f>
        <v>0</v>
      </c>
      <c r="K4572" s="25" t="str">
        <f t="shared" ref="K4572:K4580" si="2329">IF(E4572&lt;0,"マイナス請求",IF(J4572=1900,"○",IF(J4572=0,"0",IF(J4572&lt;1900,"値引残","要確認"))))</f>
        <v>0</v>
      </c>
      <c r="L4572" s="20">
        <f t="shared" ref="L4572:L4580" si="2330">J4572</f>
        <v>0</v>
      </c>
      <c r="M4572" s="42"/>
      <c r="N4572" s="20">
        <f>COUNTIFS($B$21:$B$5019,B4572)</f>
        <v>0</v>
      </c>
    </row>
    <row r="4573" spans="1:14" x14ac:dyDescent="0.45">
      <c r="A4573" s="19">
        <v>4553</v>
      </c>
      <c r="B4573" s="54"/>
      <c r="C4573" s="55"/>
      <c r="D4573" s="21"/>
      <c r="E4573" s="21"/>
      <c r="F4573" s="20">
        <f t="shared" si="2326"/>
        <v>0</v>
      </c>
      <c r="G4573" s="21"/>
      <c r="H4573" s="21"/>
      <c r="I4573" s="20">
        <f t="shared" si="2327"/>
        <v>0</v>
      </c>
      <c r="J4573" s="20">
        <f t="shared" si="2328"/>
        <v>0</v>
      </c>
      <c r="K4573" s="25" t="str">
        <f t="shared" si="2329"/>
        <v>0</v>
      </c>
      <c r="L4573" s="20">
        <f t="shared" si="2330"/>
        <v>0</v>
      </c>
      <c r="M4573" s="42"/>
      <c r="N4573" s="20">
        <f>COUNTIFS($B$21:$B$5019,B4573)</f>
        <v>0</v>
      </c>
    </row>
    <row r="4574" spans="1:14" x14ac:dyDescent="0.45">
      <c r="A4574" s="19">
        <v>4554</v>
      </c>
      <c r="B4574" s="54"/>
      <c r="C4574" s="55"/>
      <c r="D4574" s="21"/>
      <c r="E4574" s="21"/>
      <c r="F4574" s="20">
        <f t="shared" si="2326"/>
        <v>0</v>
      </c>
      <c r="G4574" s="21"/>
      <c r="H4574" s="21"/>
      <c r="I4574" s="20">
        <f t="shared" si="2327"/>
        <v>0</v>
      </c>
      <c r="J4574" s="20">
        <f t="shared" si="2328"/>
        <v>0</v>
      </c>
      <c r="K4574" s="25" t="str">
        <f t="shared" si="2329"/>
        <v>0</v>
      </c>
      <c r="L4574" s="20">
        <f t="shared" si="2330"/>
        <v>0</v>
      </c>
      <c r="M4574" s="42"/>
      <c r="N4574" s="20">
        <f>COUNTIFS($B$21:$B$5019,B4574)</f>
        <v>0</v>
      </c>
    </row>
    <row r="4575" spans="1:14" x14ac:dyDescent="0.45">
      <c r="A4575" s="19">
        <v>4555</v>
      </c>
      <c r="B4575" s="54"/>
      <c r="C4575" s="55"/>
      <c r="D4575" s="21"/>
      <c r="E4575" s="21"/>
      <c r="F4575" s="20">
        <f t="shared" si="2326"/>
        <v>0</v>
      </c>
      <c r="G4575" s="21"/>
      <c r="H4575" s="21"/>
      <c r="I4575" s="20">
        <f t="shared" si="2327"/>
        <v>0</v>
      </c>
      <c r="J4575" s="20">
        <f t="shared" si="2328"/>
        <v>0</v>
      </c>
      <c r="K4575" s="25" t="str">
        <f t="shared" si="2329"/>
        <v>0</v>
      </c>
      <c r="L4575" s="20">
        <f t="shared" si="2330"/>
        <v>0</v>
      </c>
      <c r="M4575" s="42"/>
      <c r="N4575" s="20">
        <f>COUNTIFS($B$21:$B$5019,B4575)</f>
        <v>0</v>
      </c>
    </row>
    <row r="4576" spans="1:14" x14ac:dyDescent="0.45">
      <c r="A4576" s="19">
        <v>4556</v>
      </c>
      <c r="B4576" s="54"/>
      <c r="C4576" s="55"/>
      <c r="D4576" s="21"/>
      <c r="E4576" s="21"/>
      <c r="F4576" s="20">
        <f t="shared" si="2326"/>
        <v>0</v>
      </c>
      <c r="G4576" s="21"/>
      <c r="H4576" s="21"/>
      <c r="I4576" s="20">
        <f t="shared" si="2327"/>
        <v>0</v>
      </c>
      <c r="J4576" s="20">
        <f t="shared" si="2328"/>
        <v>0</v>
      </c>
      <c r="K4576" s="25" t="str">
        <f t="shared" si="2329"/>
        <v>0</v>
      </c>
      <c r="L4576" s="20">
        <f t="shared" si="2330"/>
        <v>0</v>
      </c>
      <c r="M4576" s="42"/>
      <c r="N4576" s="20">
        <f>COUNTIFS($B$21:$B$5019,B4576)</f>
        <v>0</v>
      </c>
    </row>
    <row r="4577" spans="1:14" x14ac:dyDescent="0.45">
      <c r="A4577" s="19">
        <v>4557</v>
      </c>
      <c r="B4577" s="54"/>
      <c r="C4577" s="55"/>
      <c r="D4577" s="21"/>
      <c r="E4577" s="21"/>
      <c r="F4577" s="20">
        <f t="shared" si="2326"/>
        <v>0</v>
      </c>
      <c r="G4577" s="21"/>
      <c r="H4577" s="21"/>
      <c r="I4577" s="20">
        <f t="shared" si="2327"/>
        <v>0</v>
      </c>
      <c r="J4577" s="20">
        <f t="shared" si="2328"/>
        <v>0</v>
      </c>
      <c r="K4577" s="25" t="str">
        <f t="shared" si="2329"/>
        <v>0</v>
      </c>
      <c r="L4577" s="20">
        <f t="shared" si="2330"/>
        <v>0</v>
      </c>
      <c r="M4577" s="42"/>
      <c r="N4577" s="20">
        <f>COUNTIFS($B$21:$B$5019,B4577)</f>
        <v>0</v>
      </c>
    </row>
    <row r="4578" spans="1:14" x14ac:dyDescent="0.45">
      <c r="A4578" s="19">
        <v>4558</v>
      </c>
      <c r="B4578" s="54"/>
      <c r="C4578" s="55"/>
      <c r="D4578" s="21"/>
      <c r="E4578" s="21"/>
      <c r="F4578" s="20">
        <f t="shared" si="2326"/>
        <v>0</v>
      </c>
      <c r="G4578" s="21"/>
      <c r="H4578" s="21"/>
      <c r="I4578" s="20">
        <f t="shared" si="2327"/>
        <v>0</v>
      </c>
      <c r="J4578" s="20">
        <f t="shared" si="2328"/>
        <v>0</v>
      </c>
      <c r="K4578" s="25" t="str">
        <f t="shared" si="2329"/>
        <v>0</v>
      </c>
      <c r="L4578" s="20">
        <f t="shared" si="2330"/>
        <v>0</v>
      </c>
      <c r="M4578" s="42"/>
      <c r="N4578" s="20">
        <f>COUNTIFS($B$21:$B$5019,B4578)</f>
        <v>0</v>
      </c>
    </row>
    <row r="4579" spans="1:14" x14ac:dyDescent="0.45">
      <c r="A4579" s="19">
        <v>4559</v>
      </c>
      <c r="B4579" s="54"/>
      <c r="C4579" s="55"/>
      <c r="D4579" s="21"/>
      <c r="E4579" s="21"/>
      <c r="F4579" s="20">
        <f t="shared" si="2326"/>
        <v>0</v>
      </c>
      <c r="G4579" s="21"/>
      <c r="H4579" s="21"/>
      <c r="I4579" s="20">
        <f t="shared" si="2327"/>
        <v>0</v>
      </c>
      <c r="J4579" s="20">
        <f t="shared" si="2328"/>
        <v>0</v>
      </c>
      <c r="K4579" s="25" t="str">
        <f t="shared" si="2329"/>
        <v>0</v>
      </c>
      <c r="L4579" s="20">
        <f t="shared" si="2330"/>
        <v>0</v>
      </c>
      <c r="M4579" s="42"/>
      <c r="N4579" s="20">
        <f>COUNTIFS($B$21:$B$5019,B4579)</f>
        <v>0</v>
      </c>
    </row>
    <row r="4580" spans="1:14" ht="18.600000000000001" thickBot="1" x14ac:dyDescent="0.5">
      <c r="A4580" s="22">
        <v>4560</v>
      </c>
      <c r="B4580" s="56"/>
      <c r="C4580" s="57"/>
      <c r="D4580" s="24"/>
      <c r="E4580" s="24"/>
      <c r="F4580" s="23">
        <f t="shared" si="2326"/>
        <v>0</v>
      </c>
      <c r="G4580" s="24"/>
      <c r="H4580" s="24"/>
      <c r="I4580" s="23">
        <f t="shared" si="2327"/>
        <v>0</v>
      </c>
      <c r="J4580" s="23">
        <f t="shared" si="2328"/>
        <v>0</v>
      </c>
      <c r="K4580" s="26" t="str">
        <f t="shared" si="2329"/>
        <v>0</v>
      </c>
      <c r="L4580" s="23">
        <f t="shared" si="2330"/>
        <v>0</v>
      </c>
      <c r="M4580" s="43"/>
      <c r="N4580" s="23">
        <f>COUNTIFS($B$21:$B$5019,B4580)</f>
        <v>0</v>
      </c>
    </row>
    <row r="4581" spans="1:14" x14ac:dyDescent="0.45">
      <c r="A4581" s="16">
        <v>4561</v>
      </c>
      <c r="B4581" s="52"/>
      <c r="C4581" s="53"/>
      <c r="D4581" s="18"/>
      <c r="E4581" s="18"/>
      <c r="F4581" s="17">
        <f>D4581-E4581</f>
        <v>0</v>
      </c>
      <c r="G4581" s="18"/>
      <c r="H4581" s="18"/>
      <c r="I4581" s="17">
        <f>G4581-H4581</f>
        <v>0</v>
      </c>
      <c r="J4581" s="17">
        <f>F4581+I4581</f>
        <v>0</v>
      </c>
      <c r="K4581" s="27" t="str">
        <f>IF(E4581&lt;0,"マイナス請求",IF(J4581=1900,"○",IF(J4581=0,"0",IF(J4581&lt;1900,"値引残","要確認"))))</f>
        <v>0</v>
      </c>
      <c r="L4581" s="17">
        <f>J4581</f>
        <v>0</v>
      </c>
      <c r="M4581" s="41"/>
      <c r="N4581" s="17">
        <f>COUNTIFS($B$21:$B$5019,B4581)</f>
        <v>0</v>
      </c>
    </row>
    <row r="4582" spans="1:14" x14ac:dyDescent="0.45">
      <c r="A4582" s="19">
        <v>4562</v>
      </c>
      <c r="B4582" s="54"/>
      <c r="C4582" s="55"/>
      <c r="D4582" s="21"/>
      <c r="E4582" s="21"/>
      <c r="F4582" s="20">
        <f t="shared" ref="F4582:F4590" si="2331">D4582-E4582</f>
        <v>0</v>
      </c>
      <c r="G4582" s="21"/>
      <c r="H4582" s="21"/>
      <c r="I4582" s="20">
        <f t="shared" ref="I4582:I4590" si="2332">G4582-H4582</f>
        <v>0</v>
      </c>
      <c r="J4582" s="20">
        <f t="shared" ref="J4582:J4590" si="2333">F4582+I4582</f>
        <v>0</v>
      </c>
      <c r="K4582" s="25" t="str">
        <f t="shared" ref="K4582:K4590" si="2334">IF(E4582&lt;0,"マイナス請求",IF(J4582=1900,"○",IF(J4582=0,"0",IF(J4582&lt;1900,"値引残","要確認"))))</f>
        <v>0</v>
      </c>
      <c r="L4582" s="20">
        <f t="shared" ref="L4582:L4590" si="2335">J4582</f>
        <v>0</v>
      </c>
      <c r="M4582" s="42"/>
      <c r="N4582" s="20">
        <f>COUNTIFS($B$21:$B$5019,B4582)</f>
        <v>0</v>
      </c>
    </row>
    <row r="4583" spans="1:14" x14ac:dyDescent="0.45">
      <c r="A4583" s="19">
        <v>4563</v>
      </c>
      <c r="B4583" s="54"/>
      <c r="C4583" s="55"/>
      <c r="D4583" s="21"/>
      <c r="E4583" s="21"/>
      <c r="F4583" s="20">
        <f t="shared" si="2331"/>
        <v>0</v>
      </c>
      <c r="G4583" s="21"/>
      <c r="H4583" s="21"/>
      <c r="I4583" s="20">
        <f t="shared" si="2332"/>
        <v>0</v>
      </c>
      <c r="J4583" s="20">
        <f t="shared" si="2333"/>
        <v>0</v>
      </c>
      <c r="K4583" s="25" t="str">
        <f t="shared" si="2334"/>
        <v>0</v>
      </c>
      <c r="L4583" s="20">
        <f t="shared" si="2335"/>
        <v>0</v>
      </c>
      <c r="M4583" s="42"/>
      <c r="N4583" s="20">
        <f>COUNTIFS($B$21:$B$5019,B4583)</f>
        <v>0</v>
      </c>
    </row>
    <row r="4584" spans="1:14" x14ac:dyDescent="0.45">
      <c r="A4584" s="19">
        <v>4564</v>
      </c>
      <c r="B4584" s="54"/>
      <c r="C4584" s="55"/>
      <c r="D4584" s="21"/>
      <c r="E4584" s="21"/>
      <c r="F4584" s="20">
        <f t="shared" si="2331"/>
        <v>0</v>
      </c>
      <c r="G4584" s="21"/>
      <c r="H4584" s="21"/>
      <c r="I4584" s="20">
        <f t="shared" si="2332"/>
        <v>0</v>
      </c>
      <c r="J4584" s="20">
        <f t="shared" si="2333"/>
        <v>0</v>
      </c>
      <c r="K4584" s="25" t="str">
        <f t="shared" si="2334"/>
        <v>0</v>
      </c>
      <c r="L4584" s="20">
        <f t="shared" si="2335"/>
        <v>0</v>
      </c>
      <c r="M4584" s="42"/>
      <c r="N4584" s="20">
        <f>COUNTIFS($B$21:$B$5019,B4584)</f>
        <v>0</v>
      </c>
    </row>
    <row r="4585" spans="1:14" x14ac:dyDescent="0.45">
      <c r="A4585" s="19">
        <v>4565</v>
      </c>
      <c r="B4585" s="54"/>
      <c r="C4585" s="55"/>
      <c r="D4585" s="21"/>
      <c r="E4585" s="21"/>
      <c r="F4585" s="20">
        <f t="shared" si="2331"/>
        <v>0</v>
      </c>
      <c r="G4585" s="21"/>
      <c r="H4585" s="21"/>
      <c r="I4585" s="20">
        <f t="shared" si="2332"/>
        <v>0</v>
      </c>
      <c r="J4585" s="20">
        <f t="shared" si="2333"/>
        <v>0</v>
      </c>
      <c r="K4585" s="25" t="str">
        <f t="shared" si="2334"/>
        <v>0</v>
      </c>
      <c r="L4585" s="20">
        <f t="shared" si="2335"/>
        <v>0</v>
      </c>
      <c r="M4585" s="42"/>
      <c r="N4585" s="20">
        <f>COUNTIFS($B$21:$B$5019,B4585)</f>
        <v>0</v>
      </c>
    </row>
    <row r="4586" spans="1:14" x14ac:dyDescent="0.45">
      <c r="A4586" s="19">
        <v>4566</v>
      </c>
      <c r="B4586" s="54"/>
      <c r="C4586" s="55"/>
      <c r="D4586" s="21"/>
      <c r="E4586" s="21"/>
      <c r="F4586" s="20">
        <f t="shared" si="2331"/>
        <v>0</v>
      </c>
      <c r="G4586" s="21"/>
      <c r="H4586" s="21"/>
      <c r="I4586" s="20">
        <f t="shared" si="2332"/>
        <v>0</v>
      </c>
      <c r="J4586" s="20">
        <f t="shared" si="2333"/>
        <v>0</v>
      </c>
      <c r="K4586" s="25" t="str">
        <f t="shared" si="2334"/>
        <v>0</v>
      </c>
      <c r="L4586" s="20">
        <f t="shared" si="2335"/>
        <v>0</v>
      </c>
      <c r="M4586" s="42"/>
      <c r="N4586" s="20">
        <f>COUNTIFS($B$21:$B$5019,B4586)</f>
        <v>0</v>
      </c>
    </row>
    <row r="4587" spans="1:14" x14ac:dyDescent="0.45">
      <c r="A4587" s="19">
        <v>4567</v>
      </c>
      <c r="B4587" s="54"/>
      <c r="C4587" s="55"/>
      <c r="D4587" s="21"/>
      <c r="E4587" s="21"/>
      <c r="F4587" s="20">
        <f t="shared" si="2331"/>
        <v>0</v>
      </c>
      <c r="G4587" s="21"/>
      <c r="H4587" s="21"/>
      <c r="I4587" s="20">
        <f t="shared" si="2332"/>
        <v>0</v>
      </c>
      <c r="J4587" s="20">
        <f t="shared" si="2333"/>
        <v>0</v>
      </c>
      <c r="K4587" s="25" t="str">
        <f t="shared" si="2334"/>
        <v>0</v>
      </c>
      <c r="L4587" s="20">
        <f t="shared" si="2335"/>
        <v>0</v>
      </c>
      <c r="M4587" s="42"/>
      <c r="N4587" s="20">
        <f>COUNTIFS($B$21:$B$5019,B4587)</f>
        <v>0</v>
      </c>
    </row>
    <row r="4588" spans="1:14" x14ac:dyDescent="0.45">
      <c r="A4588" s="19">
        <v>4568</v>
      </c>
      <c r="B4588" s="54"/>
      <c r="C4588" s="55"/>
      <c r="D4588" s="21"/>
      <c r="E4588" s="21"/>
      <c r="F4588" s="20">
        <f t="shared" si="2331"/>
        <v>0</v>
      </c>
      <c r="G4588" s="21"/>
      <c r="H4588" s="21"/>
      <c r="I4588" s="20">
        <f t="shared" si="2332"/>
        <v>0</v>
      </c>
      <c r="J4588" s="20">
        <f t="shared" si="2333"/>
        <v>0</v>
      </c>
      <c r="K4588" s="25" t="str">
        <f t="shared" si="2334"/>
        <v>0</v>
      </c>
      <c r="L4588" s="20">
        <f t="shared" si="2335"/>
        <v>0</v>
      </c>
      <c r="M4588" s="42"/>
      <c r="N4588" s="20">
        <f>COUNTIFS($B$21:$B$5019,B4588)</f>
        <v>0</v>
      </c>
    </row>
    <row r="4589" spans="1:14" x14ac:dyDescent="0.45">
      <c r="A4589" s="19">
        <v>4569</v>
      </c>
      <c r="B4589" s="54"/>
      <c r="C4589" s="55"/>
      <c r="D4589" s="21"/>
      <c r="E4589" s="21"/>
      <c r="F4589" s="20">
        <f t="shared" si="2331"/>
        <v>0</v>
      </c>
      <c r="G4589" s="21"/>
      <c r="H4589" s="21"/>
      <c r="I4589" s="20">
        <f t="shared" si="2332"/>
        <v>0</v>
      </c>
      <c r="J4589" s="20">
        <f t="shared" si="2333"/>
        <v>0</v>
      </c>
      <c r="K4589" s="25" t="str">
        <f t="shared" si="2334"/>
        <v>0</v>
      </c>
      <c r="L4589" s="20">
        <f t="shared" si="2335"/>
        <v>0</v>
      </c>
      <c r="M4589" s="42"/>
      <c r="N4589" s="20">
        <f>COUNTIFS($B$21:$B$5019,B4589)</f>
        <v>0</v>
      </c>
    </row>
    <row r="4590" spans="1:14" ht="18.600000000000001" thickBot="1" x14ac:dyDescent="0.5">
      <c r="A4590" s="22">
        <v>4570</v>
      </c>
      <c r="B4590" s="56"/>
      <c r="C4590" s="57"/>
      <c r="D4590" s="24"/>
      <c r="E4590" s="24"/>
      <c r="F4590" s="23">
        <f t="shared" si="2331"/>
        <v>0</v>
      </c>
      <c r="G4590" s="24"/>
      <c r="H4590" s="24"/>
      <c r="I4590" s="23">
        <f t="shared" si="2332"/>
        <v>0</v>
      </c>
      <c r="J4590" s="23">
        <f t="shared" si="2333"/>
        <v>0</v>
      </c>
      <c r="K4590" s="26" t="str">
        <f t="shared" si="2334"/>
        <v>0</v>
      </c>
      <c r="L4590" s="23">
        <f t="shared" si="2335"/>
        <v>0</v>
      </c>
      <c r="M4590" s="43"/>
      <c r="N4590" s="23">
        <f>COUNTIFS($B$21:$B$5019,B4590)</f>
        <v>0</v>
      </c>
    </row>
    <row r="4591" spans="1:14" x14ac:dyDescent="0.45">
      <c r="A4591" s="16">
        <v>4571</v>
      </c>
      <c r="B4591" s="52"/>
      <c r="C4591" s="53"/>
      <c r="D4591" s="18"/>
      <c r="E4591" s="18"/>
      <c r="F4591" s="17">
        <f>D4591-E4591</f>
        <v>0</v>
      </c>
      <c r="G4591" s="18"/>
      <c r="H4591" s="18"/>
      <c r="I4591" s="17">
        <f>G4591-H4591</f>
        <v>0</v>
      </c>
      <c r="J4591" s="17">
        <f>F4591+I4591</f>
        <v>0</v>
      </c>
      <c r="K4591" s="27" t="str">
        <f>IF(E4591&lt;0,"マイナス請求",IF(J4591=1900,"○",IF(J4591=0,"0",IF(J4591&lt;1900,"値引残","要確認"))))</f>
        <v>0</v>
      </c>
      <c r="L4591" s="17">
        <f>J4591</f>
        <v>0</v>
      </c>
      <c r="M4591" s="41"/>
      <c r="N4591" s="17">
        <f>COUNTIFS($B$21:$B$5019,B4591)</f>
        <v>0</v>
      </c>
    </row>
    <row r="4592" spans="1:14" x14ac:dyDescent="0.45">
      <c r="A4592" s="19">
        <v>4572</v>
      </c>
      <c r="B4592" s="54"/>
      <c r="C4592" s="55"/>
      <c r="D4592" s="21"/>
      <c r="E4592" s="21"/>
      <c r="F4592" s="20">
        <f t="shared" ref="F4592:F4600" si="2336">D4592-E4592</f>
        <v>0</v>
      </c>
      <c r="G4592" s="21"/>
      <c r="H4592" s="21"/>
      <c r="I4592" s="20">
        <f t="shared" ref="I4592:I4600" si="2337">G4592-H4592</f>
        <v>0</v>
      </c>
      <c r="J4592" s="20">
        <f t="shared" ref="J4592:J4600" si="2338">F4592+I4592</f>
        <v>0</v>
      </c>
      <c r="K4592" s="25" t="str">
        <f t="shared" ref="K4592:K4600" si="2339">IF(E4592&lt;0,"マイナス請求",IF(J4592=1900,"○",IF(J4592=0,"0",IF(J4592&lt;1900,"値引残","要確認"))))</f>
        <v>0</v>
      </c>
      <c r="L4592" s="20">
        <f t="shared" ref="L4592:L4600" si="2340">J4592</f>
        <v>0</v>
      </c>
      <c r="M4592" s="42"/>
      <c r="N4592" s="20">
        <f>COUNTIFS($B$21:$B$5019,B4592)</f>
        <v>0</v>
      </c>
    </row>
    <row r="4593" spans="1:14" x14ac:dyDescent="0.45">
      <c r="A4593" s="19">
        <v>4573</v>
      </c>
      <c r="B4593" s="54"/>
      <c r="C4593" s="55"/>
      <c r="D4593" s="21"/>
      <c r="E4593" s="21"/>
      <c r="F4593" s="20">
        <f t="shared" si="2336"/>
        <v>0</v>
      </c>
      <c r="G4593" s="21"/>
      <c r="H4593" s="21"/>
      <c r="I4593" s="20">
        <f t="shared" si="2337"/>
        <v>0</v>
      </c>
      <c r="J4593" s="20">
        <f t="shared" si="2338"/>
        <v>0</v>
      </c>
      <c r="K4593" s="25" t="str">
        <f t="shared" si="2339"/>
        <v>0</v>
      </c>
      <c r="L4593" s="20">
        <f t="shared" si="2340"/>
        <v>0</v>
      </c>
      <c r="M4593" s="42"/>
      <c r="N4593" s="20">
        <f>COUNTIFS($B$21:$B$5019,B4593)</f>
        <v>0</v>
      </c>
    </row>
    <row r="4594" spans="1:14" x14ac:dyDescent="0.45">
      <c r="A4594" s="19">
        <v>4574</v>
      </c>
      <c r="B4594" s="54"/>
      <c r="C4594" s="55"/>
      <c r="D4594" s="21"/>
      <c r="E4594" s="21"/>
      <c r="F4594" s="20">
        <f t="shared" si="2336"/>
        <v>0</v>
      </c>
      <c r="G4594" s="21"/>
      <c r="H4594" s="21"/>
      <c r="I4594" s="20">
        <f t="shared" si="2337"/>
        <v>0</v>
      </c>
      <c r="J4594" s="20">
        <f t="shared" si="2338"/>
        <v>0</v>
      </c>
      <c r="K4594" s="25" t="str">
        <f t="shared" si="2339"/>
        <v>0</v>
      </c>
      <c r="L4594" s="20">
        <f t="shared" si="2340"/>
        <v>0</v>
      </c>
      <c r="M4594" s="42"/>
      <c r="N4594" s="20">
        <f>COUNTIFS($B$21:$B$5019,B4594)</f>
        <v>0</v>
      </c>
    </row>
    <row r="4595" spans="1:14" x14ac:dyDescent="0.45">
      <c r="A4595" s="19">
        <v>4575</v>
      </c>
      <c r="B4595" s="54"/>
      <c r="C4595" s="55"/>
      <c r="D4595" s="21"/>
      <c r="E4595" s="21"/>
      <c r="F4595" s="20">
        <f t="shared" si="2336"/>
        <v>0</v>
      </c>
      <c r="G4595" s="21"/>
      <c r="H4595" s="21"/>
      <c r="I4595" s="20">
        <f t="shared" si="2337"/>
        <v>0</v>
      </c>
      <c r="J4595" s="20">
        <f t="shared" si="2338"/>
        <v>0</v>
      </c>
      <c r="K4595" s="25" t="str">
        <f t="shared" si="2339"/>
        <v>0</v>
      </c>
      <c r="L4595" s="20">
        <f t="shared" si="2340"/>
        <v>0</v>
      </c>
      <c r="M4595" s="42"/>
      <c r="N4595" s="20">
        <f>COUNTIFS($B$21:$B$5019,B4595)</f>
        <v>0</v>
      </c>
    </row>
    <row r="4596" spans="1:14" x14ac:dyDescent="0.45">
      <c r="A4596" s="19">
        <v>4576</v>
      </c>
      <c r="B4596" s="54"/>
      <c r="C4596" s="55"/>
      <c r="D4596" s="21"/>
      <c r="E4596" s="21"/>
      <c r="F4596" s="20">
        <f t="shared" si="2336"/>
        <v>0</v>
      </c>
      <c r="G4596" s="21"/>
      <c r="H4596" s="21"/>
      <c r="I4596" s="20">
        <f t="shared" si="2337"/>
        <v>0</v>
      </c>
      <c r="J4596" s="20">
        <f t="shared" si="2338"/>
        <v>0</v>
      </c>
      <c r="K4596" s="25" t="str">
        <f t="shared" si="2339"/>
        <v>0</v>
      </c>
      <c r="L4596" s="20">
        <f t="shared" si="2340"/>
        <v>0</v>
      </c>
      <c r="M4596" s="42"/>
      <c r="N4596" s="20">
        <f>COUNTIFS($B$21:$B$5019,B4596)</f>
        <v>0</v>
      </c>
    </row>
    <row r="4597" spans="1:14" x14ac:dyDescent="0.45">
      <c r="A4597" s="19">
        <v>4577</v>
      </c>
      <c r="B4597" s="54"/>
      <c r="C4597" s="55"/>
      <c r="D4597" s="21"/>
      <c r="E4597" s="21"/>
      <c r="F4597" s="20">
        <f t="shared" si="2336"/>
        <v>0</v>
      </c>
      <c r="G4597" s="21"/>
      <c r="H4597" s="21"/>
      <c r="I4597" s="20">
        <f t="shared" si="2337"/>
        <v>0</v>
      </c>
      <c r="J4597" s="20">
        <f t="shared" si="2338"/>
        <v>0</v>
      </c>
      <c r="K4597" s="25" t="str">
        <f t="shared" si="2339"/>
        <v>0</v>
      </c>
      <c r="L4597" s="20">
        <f t="shared" si="2340"/>
        <v>0</v>
      </c>
      <c r="M4597" s="42"/>
      <c r="N4597" s="20">
        <f>COUNTIFS($B$21:$B$5019,B4597)</f>
        <v>0</v>
      </c>
    </row>
    <row r="4598" spans="1:14" x14ac:dyDescent="0.45">
      <c r="A4598" s="19">
        <v>4578</v>
      </c>
      <c r="B4598" s="54"/>
      <c r="C4598" s="55"/>
      <c r="D4598" s="21"/>
      <c r="E4598" s="21"/>
      <c r="F4598" s="20">
        <f t="shared" si="2336"/>
        <v>0</v>
      </c>
      <c r="G4598" s="21"/>
      <c r="H4598" s="21"/>
      <c r="I4598" s="20">
        <f t="shared" si="2337"/>
        <v>0</v>
      </c>
      <c r="J4598" s="20">
        <f t="shared" si="2338"/>
        <v>0</v>
      </c>
      <c r="K4598" s="25" t="str">
        <f t="shared" si="2339"/>
        <v>0</v>
      </c>
      <c r="L4598" s="20">
        <f t="shared" si="2340"/>
        <v>0</v>
      </c>
      <c r="M4598" s="42"/>
      <c r="N4598" s="20">
        <f>COUNTIFS($B$21:$B$5019,B4598)</f>
        <v>0</v>
      </c>
    </row>
    <row r="4599" spans="1:14" x14ac:dyDescent="0.45">
      <c r="A4599" s="19">
        <v>4579</v>
      </c>
      <c r="B4599" s="54"/>
      <c r="C4599" s="55"/>
      <c r="D4599" s="21"/>
      <c r="E4599" s="21"/>
      <c r="F4599" s="20">
        <f t="shared" si="2336"/>
        <v>0</v>
      </c>
      <c r="G4599" s="21"/>
      <c r="H4599" s="21"/>
      <c r="I4599" s="20">
        <f t="shared" si="2337"/>
        <v>0</v>
      </c>
      <c r="J4599" s="20">
        <f t="shared" si="2338"/>
        <v>0</v>
      </c>
      <c r="K4599" s="25" t="str">
        <f t="shared" si="2339"/>
        <v>0</v>
      </c>
      <c r="L4599" s="20">
        <f t="shared" si="2340"/>
        <v>0</v>
      </c>
      <c r="M4599" s="42"/>
      <c r="N4599" s="20">
        <f>COUNTIFS($B$21:$B$5019,B4599)</f>
        <v>0</v>
      </c>
    </row>
    <row r="4600" spans="1:14" ht="18.600000000000001" thickBot="1" x14ac:dyDescent="0.5">
      <c r="A4600" s="22">
        <v>4580</v>
      </c>
      <c r="B4600" s="56"/>
      <c r="C4600" s="57"/>
      <c r="D4600" s="24"/>
      <c r="E4600" s="24"/>
      <c r="F4600" s="23">
        <f t="shared" si="2336"/>
        <v>0</v>
      </c>
      <c r="G4600" s="24"/>
      <c r="H4600" s="24"/>
      <c r="I4600" s="23">
        <f t="shared" si="2337"/>
        <v>0</v>
      </c>
      <c r="J4600" s="23">
        <f t="shared" si="2338"/>
        <v>0</v>
      </c>
      <c r="K4600" s="26" t="str">
        <f t="shared" si="2339"/>
        <v>0</v>
      </c>
      <c r="L4600" s="23">
        <f t="shared" si="2340"/>
        <v>0</v>
      </c>
      <c r="M4600" s="43"/>
      <c r="N4600" s="23">
        <f>COUNTIFS($B$21:$B$5019,B4600)</f>
        <v>0</v>
      </c>
    </row>
    <row r="4601" spans="1:14" x14ac:dyDescent="0.45">
      <c r="A4601" s="16">
        <v>4581</v>
      </c>
      <c r="B4601" s="52"/>
      <c r="C4601" s="53"/>
      <c r="D4601" s="18"/>
      <c r="E4601" s="18"/>
      <c r="F4601" s="17">
        <f>D4601-E4601</f>
        <v>0</v>
      </c>
      <c r="G4601" s="18"/>
      <c r="H4601" s="18"/>
      <c r="I4601" s="17">
        <f>G4601-H4601</f>
        <v>0</v>
      </c>
      <c r="J4601" s="17">
        <f>F4601+I4601</f>
        <v>0</v>
      </c>
      <c r="K4601" s="27" t="str">
        <f>IF(E4601&lt;0,"マイナス請求",IF(J4601=1900,"○",IF(J4601=0,"0",IF(J4601&lt;1900,"値引残","要確認"))))</f>
        <v>0</v>
      </c>
      <c r="L4601" s="17">
        <f>J4601</f>
        <v>0</v>
      </c>
      <c r="M4601" s="41"/>
      <c r="N4601" s="17">
        <f>COUNTIFS($B$21:$B$5019,B4601)</f>
        <v>0</v>
      </c>
    </row>
    <row r="4602" spans="1:14" x14ac:dyDescent="0.45">
      <c r="A4602" s="19">
        <v>4582</v>
      </c>
      <c r="B4602" s="54"/>
      <c r="C4602" s="55"/>
      <c r="D4602" s="21"/>
      <c r="E4602" s="21"/>
      <c r="F4602" s="20">
        <f t="shared" ref="F4602:F4610" si="2341">D4602-E4602</f>
        <v>0</v>
      </c>
      <c r="G4602" s="21"/>
      <c r="H4602" s="21"/>
      <c r="I4602" s="20">
        <f t="shared" ref="I4602:I4610" si="2342">G4602-H4602</f>
        <v>0</v>
      </c>
      <c r="J4602" s="20">
        <f t="shared" ref="J4602:J4610" si="2343">F4602+I4602</f>
        <v>0</v>
      </c>
      <c r="K4602" s="25" t="str">
        <f t="shared" ref="K4602:K4610" si="2344">IF(E4602&lt;0,"マイナス請求",IF(J4602=1900,"○",IF(J4602=0,"0",IF(J4602&lt;1900,"値引残","要確認"))))</f>
        <v>0</v>
      </c>
      <c r="L4602" s="20">
        <f t="shared" ref="L4602:L4610" si="2345">J4602</f>
        <v>0</v>
      </c>
      <c r="M4602" s="42"/>
      <c r="N4602" s="20">
        <f>COUNTIFS($B$21:$B$5019,B4602)</f>
        <v>0</v>
      </c>
    </row>
    <row r="4603" spans="1:14" x14ac:dyDescent="0.45">
      <c r="A4603" s="19">
        <v>4583</v>
      </c>
      <c r="B4603" s="54"/>
      <c r="C4603" s="55"/>
      <c r="D4603" s="21"/>
      <c r="E4603" s="21"/>
      <c r="F4603" s="20">
        <f t="shared" si="2341"/>
        <v>0</v>
      </c>
      <c r="G4603" s="21"/>
      <c r="H4603" s="21"/>
      <c r="I4603" s="20">
        <f t="shared" si="2342"/>
        <v>0</v>
      </c>
      <c r="J4603" s="20">
        <f t="shared" si="2343"/>
        <v>0</v>
      </c>
      <c r="K4603" s="25" t="str">
        <f t="shared" si="2344"/>
        <v>0</v>
      </c>
      <c r="L4603" s="20">
        <f t="shared" si="2345"/>
        <v>0</v>
      </c>
      <c r="M4603" s="42"/>
      <c r="N4603" s="20">
        <f>COUNTIFS($B$21:$B$5019,B4603)</f>
        <v>0</v>
      </c>
    </row>
    <row r="4604" spans="1:14" x14ac:dyDescent="0.45">
      <c r="A4604" s="19">
        <v>4584</v>
      </c>
      <c r="B4604" s="54"/>
      <c r="C4604" s="55"/>
      <c r="D4604" s="21"/>
      <c r="E4604" s="21"/>
      <c r="F4604" s="20">
        <f t="shared" si="2341"/>
        <v>0</v>
      </c>
      <c r="G4604" s="21"/>
      <c r="H4604" s="21"/>
      <c r="I4604" s="20">
        <f t="shared" si="2342"/>
        <v>0</v>
      </c>
      <c r="J4604" s="20">
        <f t="shared" si="2343"/>
        <v>0</v>
      </c>
      <c r="K4604" s="25" t="str">
        <f t="shared" si="2344"/>
        <v>0</v>
      </c>
      <c r="L4604" s="20">
        <f t="shared" si="2345"/>
        <v>0</v>
      </c>
      <c r="M4604" s="42"/>
      <c r="N4604" s="20">
        <f>COUNTIFS($B$21:$B$5019,B4604)</f>
        <v>0</v>
      </c>
    </row>
    <row r="4605" spans="1:14" x14ac:dyDescent="0.45">
      <c r="A4605" s="19">
        <v>4585</v>
      </c>
      <c r="B4605" s="54"/>
      <c r="C4605" s="55"/>
      <c r="D4605" s="21"/>
      <c r="E4605" s="21"/>
      <c r="F4605" s="20">
        <f t="shared" si="2341"/>
        <v>0</v>
      </c>
      <c r="G4605" s="21"/>
      <c r="H4605" s="21"/>
      <c r="I4605" s="20">
        <f t="shared" si="2342"/>
        <v>0</v>
      </c>
      <c r="J4605" s="20">
        <f t="shared" si="2343"/>
        <v>0</v>
      </c>
      <c r="K4605" s="25" t="str">
        <f t="shared" si="2344"/>
        <v>0</v>
      </c>
      <c r="L4605" s="20">
        <f t="shared" si="2345"/>
        <v>0</v>
      </c>
      <c r="M4605" s="42"/>
      <c r="N4605" s="20">
        <f>COUNTIFS($B$21:$B$5019,B4605)</f>
        <v>0</v>
      </c>
    </row>
    <row r="4606" spans="1:14" x14ac:dyDescent="0.45">
      <c r="A4606" s="19">
        <v>4586</v>
      </c>
      <c r="B4606" s="54"/>
      <c r="C4606" s="55"/>
      <c r="D4606" s="21"/>
      <c r="E4606" s="21"/>
      <c r="F4606" s="20">
        <f t="shared" si="2341"/>
        <v>0</v>
      </c>
      <c r="G4606" s="21"/>
      <c r="H4606" s="21"/>
      <c r="I4606" s="20">
        <f t="shared" si="2342"/>
        <v>0</v>
      </c>
      <c r="J4606" s="20">
        <f t="shared" si="2343"/>
        <v>0</v>
      </c>
      <c r="K4606" s="25" t="str">
        <f t="shared" si="2344"/>
        <v>0</v>
      </c>
      <c r="L4606" s="20">
        <f t="shared" si="2345"/>
        <v>0</v>
      </c>
      <c r="M4606" s="42"/>
      <c r="N4606" s="20">
        <f>COUNTIFS($B$21:$B$5019,B4606)</f>
        <v>0</v>
      </c>
    </row>
    <row r="4607" spans="1:14" x14ac:dyDescent="0.45">
      <c r="A4607" s="19">
        <v>4587</v>
      </c>
      <c r="B4607" s="54"/>
      <c r="C4607" s="55"/>
      <c r="D4607" s="21"/>
      <c r="E4607" s="21"/>
      <c r="F4607" s="20">
        <f t="shared" si="2341"/>
        <v>0</v>
      </c>
      <c r="G4607" s="21"/>
      <c r="H4607" s="21"/>
      <c r="I4607" s="20">
        <f t="shared" si="2342"/>
        <v>0</v>
      </c>
      <c r="J4607" s="20">
        <f t="shared" si="2343"/>
        <v>0</v>
      </c>
      <c r="K4607" s="25" t="str">
        <f t="shared" si="2344"/>
        <v>0</v>
      </c>
      <c r="L4607" s="20">
        <f t="shared" si="2345"/>
        <v>0</v>
      </c>
      <c r="M4607" s="42"/>
      <c r="N4607" s="20">
        <f>COUNTIFS($B$21:$B$5019,B4607)</f>
        <v>0</v>
      </c>
    </row>
    <row r="4608" spans="1:14" x14ac:dyDescent="0.45">
      <c r="A4608" s="19">
        <v>4588</v>
      </c>
      <c r="B4608" s="54"/>
      <c r="C4608" s="55"/>
      <c r="D4608" s="21"/>
      <c r="E4608" s="21"/>
      <c r="F4608" s="20">
        <f t="shared" si="2341"/>
        <v>0</v>
      </c>
      <c r="G4608" s="21"/>
      <c r="H4608" s="21"/>
      <c r="I4608" s="20">
        <f t="shared" si="2342"/>
        <v>0</v>
      </c>
      <c r="J4608" s="20">
        <f t="shared" si="2343"/>
        <v>0</v>
      </c>
      <c r="K4608" s="25" t="str">
        <f t="shared" si="2344"/>
        <v>0</v>
      </c>
      <c r="L4608" s="20">
        <f t="shared" si="2345"/>
        <v>0</v>
      </c>
      <c r="M4608" s="42"/>
      <c r="N4608" s="20">
        <f>COUNTIFS($B$21:$B$5019,B4608)</f>
        <v>0</v>
      </c>
    </row>
    <row r="4609" spans="1:14" x14ac:dyDescent="0.45">
      <c r="A4609" s="19">
        <v>4589</v>
      </c>
      <c r="B4609" s="54"/>
      <c r="C4609" s="55"/>
      <c r="D4609" s="21"/>
      <c r="E4609" s="21"/>
      <c r="F4609" s="20">
        <f t="shared" si="2341"/>
        <v>0</v>
      </c>
      <c r="G4609" s="21"/>
      <c r="H4609" s="21"/>
      <c r="I4609" s="20">
        <f t="shared" si="2342"/>
        <v>0</v>
      </c>
      <c r="J4609" s="20">
        <f t="shared" si="2343"/>
        <v>0</v>
      </c>
      <c r="K4609" s="25" t="str">
        <f t="shared" si="2344"/>
        <v>0</v>
      </c>
      <c r="L4609" s="20">
        <f t="shared" si="2345"/>
        <v>0</v>
      </c>
      <c r="M4609" s="42"/>
      <c r="N4609" s="20">
        <f>COUNTIFS($B$21:$B$5019,B4609)</f>
        <v>0</v>
      </c>
    </row>
    <row r="4610" spans="1:14" ht="18.600000000000001" thickBot="1" x14ac:dyDescent="0.5">
      <c r="A4610" s="22">
        <v>4590</v>
      </c>
      <c r="B4610" s="56"/>
      <c r="C4610" s="57"/>
      <c r="D4610" s="24"/>
      <c r="E4610" s="24"/>
      <c r="F4610" s="23">
        <f t="shared" si="2341"/>
        <v>0</v>
      </c>
      <c r="G4610" s="24"/>
      <c r="H4610" s="24"/>
      <c r="I4610" s="23">
        <f t="shared" si="2342"/>
        <v>0</v>
      </c>
      <c r="J4610" s="23">
        <f t="shared" si="2343"/>
        <v>0</v>
      </c>
      <c r="K4610" s="26" t="str">
        <f t="shared" si="2344"/>
        <v>0</v>
      </c>
      <c r="L4610" s="23">
        <f t="shared" si="2345"/>
        <v>0</v>
      </c>
      <c r="M4610" s="43"/>
      <c r="N4610" s="23">
        <f>COUNTIFS($B$21:$B$5019,B4610)</f>
        <v>0</v>
      </c>
    </row>
    <row r="4611" spans="1:14" x14ac:dyDescent="0.45">
      <c r="A4611" s="16">
        <v>4591</v>
      </c>
      <c r="B4611" s="52"/>
      <c r="C4611" s="53"/>
      <c r="D4611" s="18"/>
      <c r="E4611" s="18"/>
      <c r="F4611" s="17">
        <f>D4611-E4611</f>
        <v>0</v>
      </c>
      <c r="G4611" s="18"/>
      <c r="H4611" s="18"/>
      <c r="I4611" s="17">
        <f>G4611-H4611</f>
        <v>0</v>
      </c>
      <c r="J4611" s="17">
        <f>F4611+I4611</f>
        <v>0</v>
      </c>
      <c r="K4611" s="27" t="str">
        <f>IF(E4611&lt;0,"マイナス請求",IF(J4611=1900,"○",IF(J4611=0,"0",IF(J4611&lt;1900,"値引残","要確認"))))</f>
        <v>0</v>
      </c>
      <c r="L4611" s="17">
        <f>J4611</f>
        <v>0</v>
      </c>
      <c r="M4611" s="41"/>
      <c r="N4611" s="17">
        <f>COUNTIFS($B$21:$B$5019,B4611)</f>
        <v>0</v>
      </c>
    </row>
    <row r="4612" spans="1:14" x14ac:dyDescent="0.45">
      <c r="A4612" s="19">
        <v>4592</v>
      </c>
      <c r="B4612" s="54"/>
      <c r="C4612" s="55"/>
      <c r="D4612" s="21"/>
      <c r="E4612" s="21"/>
      <c r="F4612" s="20">
        <f t="shared" ref="F4612:F4620" si="2346">D4612-E4612</f>
        <v>0</v>
      </c>
      <c r="G4612" s="21"/>
      <c r="H4612" s="21"/>
      <c r="I4612" s="20">
        <f t="shared" ref="I4612:I4620" si="2347">G4612-H4612</f>
        <v>0</v>
      </c>
      <c r="J4612" s="20">
        <f t="shared" ref="J4612:J4620" si="2348">F4612+I4612</f>
        <v>0</v>
      </c>
      <c r="K4612" s="25" t="str">
        <f t="shared" ref="K4612:K4617" si="2349">IF(E4612&lt;0,"マイナス請求",IF(J4612=1900,"○",IF(J4612=0,"0",IF(J4612&lt;1900,"値引残","要確認"))))</f>
        <v>0</v>
      </c>
      <c r="L4612" s="20">
        <f t="shared" ref="L4612:L4620" si="2350">J4612</f>
        <v>0</v>
      </c>
      <c r="M4612" s="42"/>
      <c r="N4612" s="20">
        <f>COUNTIFS($B$21:$B$5019,B4612)</f>
        <v>0</v>
      </c>
    </row>
    <row r="4613" spans="1:14" x14ac:dyDescent="0.45">
      <c r="A4613" s="19">
        <v>4593</v>
      </c>
      <c r="B4613" s="54"/>
      <c r="C4613" s="55"/>
      <c r="D4613" s="21"/>
      <c r="E4613" s="21"/>
      <c r="F4613" s="20">
        <f t="shared" si="2346"/>
        <v>0</v>
      </c>
      <c r="G4613" s="21"/>
      <c r="H4613" s="21"/>
      <c r="I4613" s="20">
        <f t="shared" si="2347"/>
        <v>0</v>
      </c>
      <c r="J4613" s="20">
        <f t="shared" si="2348"/>
        <v>0</v>
      </c>
      <c r="K4613" s="25" t="str">
        <f t="shared" si="2349"/>
        <v>0</v>
      </c>
      <c r="L4613" s="20">
        <f t="shared" si="2350"/>
        <v>0</v>
      </c>
      <c r="M4613" s="42"/>
      <c r="N4613" s="20">
        <f>COUNTIFS($B$21:$B$5019,B4613)</f>
        <v>0</v>
      </c>
    </row>
    <row r="4614" spans="1:14" x14ac:dyDescent="0.45">
      <c r="A4614" s="19">
        <v>4594</v>
      </c>
      <c r="B4614" s="54"/>
      <c r="C4614" s="55"/>
      <c r="D4614" s="21"/>
      <c r="E4614" s="21"/>
      <c r="F4614" s="20">
        <f t="shared" si="2346"/>
        <v>0</v>
      </c>
      <c r="G4614" s="21"/>
      <c r="H4614" s="21"/>
      <c r="I4614" s="20">
        <f t="shared" si="2347"/>
        <v>0</v>
      </c>
      <c r="J4614" s="20">
        <f t="shared" si="2348"/>
        <v>0</v>
      </c>
      <c r="K4614" s="25" t="str">
        <f t="shared" si="2349"/>
        <v>0</v>
      </c>
      <c r="L4614" s="20">
        <f t="shared" si="2350"/>
        <v>0</v>
      </c>
      <c r="M4614" s="42"/>
      <c r="N4614" s="20">
        <f>COUNTIFS($B$21:$B$5019,B4614)</f>
        <v>0</v>
      </c>
    </row>
    <row r="4615" spans="1:14" x14ac:dyDescent="0.45">
      <c r="A4615" s="19">
        <v>4595</v>
      </c>
      <c r="B4615" s="54"/>
      <c r="C4615" s="55"/>
      <c r="D4615" s="21"/>
      <c r="E4615" s="21"/>
      <c r="F4615" s="20">
        <f t="shared" si="2346"/>
        <v>0</v>
      </c>
      <c r="G4615" s="21"/>
      <c r="H4615" s="21"/>
      <c r="I4615" s="20">
        <f t="shared" si="2347"/>
        <v>0</v>
      </c>
      <c r="J4615" s="20">
        <f t="shared" si="2348"/>
        <v>0</v>
      </c>
      <c r="K4615" s="25" t="str">
        <f t="shared" si="2349"/>
        <v>0</v>
      </c>
      <c r="L4615" s="20">
        <f t="shared" si="2350"/>
        <v>0</v>
      </c>
      <c r="M4615" s="42"/>
      <c r="N4615" s="20">
        <f>COUNTIFS($B$21:$B$5019,B4615)</f>
        <v>0</v>
      </c>
    </row>
    <row r="4616" spans="1:14" x14ac:dyDescent="0.45">
      <c r="A4616" s="19">
        <v>4596</v>
      </c>
      <c r="B4616" s="54"/>
      <c r="C4616" s="55"/>
      <c r="D4616" s="21"/>
      <c r="E4616" s="21"/>
      <c r="F4616" s="20">
        <f t="shared" si="2346"/>
        <v>0</v>
      </c>
      <c r="G4616" s="21"/>
      <c r="H4616" s="21"/>
      <c r="I4616" s="20">
        <f t="shared" si="2347"/>
        <v>0</v>
      </c>
      <c r="J4616" s="20">
        <f t="shared" si="2348"/>
        <v>0</v>
      </c>
      <c r="K4616" s="25" t="str">
        <f t="shared" si="2349"/>
        <v>0</v>
      </c>
      <c r="L4616" s="20">
        <f t="shared" si="2350"/>
        <v>0</v>
      </c>
      <c r="M4616" s="42"/>
      <c r="N4616" s="20">
        <f>COUNTIFS($B$21:$B$5019,B4616)</f>
        <v>0</v>
      </c>
    </row>
    <row r="4617" spans="1:14" x14ac:dyDescent="0.45">
      <c r="A4617" s="19">
        <v>4597</v>
      </c>
      <c r="B4617" s="54"/>
      <c r="C4617" s="55"/>
      <c r="D4617" s="21"/>
      <c r="E4617" s="21"/>
      <c r="F4617" s="20">
        <f t="shared" si="2346"/>
        <v>0</v>
      </c>
      <c r="G4617" s="21"/>
      <c r="H4617" s="21"/>
      <c r="I4617" s="20">
        <f t="shared" si="2347"/>
        <v>0</v>
      </c>
      <c r="J4617" s="20">
        <f t="shared" si="2348"/>
        <v>0</v>
      </c>
      <c r="K4617" s="25" t="str">
        <f t="shared" si="2349"/>
        <v>0</v>
      </c>
      <c r="L4617" s="20">
        <f t="shared" si="2350"/>
        <v>0</v>
      </c>
      <c r="M4617" s="42"/>
      <c r="N4617" s="20">
        <f>COUNTIFS($B$21:$B$5019,B4617)</f>
        <v>0</v>
      </c>
    </row>
    <row r="4618" spans="1:14" x14ac:dyDescent="0.45">
      <c r="A4618" s="19">
        <v>4598</v>
      </c>
      <c r="B4618" s="54"/>
      <c r="C4618" s="55"/>
      <c r="D4618" s="21"/>
      <c r="E4618" s="21"/>
      <c r="F4618" s="20">
        <f t="shared" si="2346"/>
        <v>0</v>
      </c>
      <c r="G4618" s="21"/>
      <c r="H4618" s="21"/>
      <c r="I4618" s="20">
        <f t="shared" si="2347"/>
        <v>0</v>
      </c>
      <c r="J4618" s="20">
        <f t="shared" si="2348"/>
        <v>0</v>
      </c>
      <c r="K4618" s="25" t="str">
        <f>IF(E4618&lt;0,"マイナス請求",IF(J4618=1900,"○",IF(J4618=0,"0",IF(J4618&lt;1900,"値引残","要確認"))))</f>
        <v>0</v>
      </c>
      <c r="L4618" s="20">
        <f t="shared" si="2350"/>
        <v>0</v>
      </c>
      <c r="M4618" s="42"/>
      <c r="N4618" s="20">
        <f>COUNTIFS($B$21:$B$5019,B4618)</f>
        <v>0</v>
      </c>
    </row>
    <row r="4619" spans="1:14" x14ac:dyDescent="0.45">
      <c r="A4619" s="19">
        <v>4599</v>
      </c>
      <c r="B4619" s="54"/>
      <c r="C4619" s="55"/>
      <c r="D4619" s="21"/>
      <c r="E4619" s="21"/>
      <c r="F4619" s="20">
        <f t="shared" si="2346"/>
        <v>0</v>
      </c>
      <c r="G4619" s="21"/>
      <c r="H4619" s="21"/>
      <c r="I4619" s="20">
        <f t="shared" si="2347"/>
        <v>0</v>
      </c>
      <c r="J4619" s="20">
        <f t="shared" si="2348"/>
        <v>0</v>
      </c>
      <c r="K4619" s="25" t="str">
        <f t="shared" ref="K4619:K4620" si="2351">IF(E4619&lt;0,"マイナス請求",IF(J4619=1900,"○",IF(J4619=0,"0",IF(J4619&lt;1900,"値引残","要確認"))))</f>
        <v>0</v>
      </c>
      <c r="L4619" s="20">
        <f t="shared" si="2350"/>
        <v>0</v>
      </c>
      <c r="M4619" s="42"/>
      <c r="N4619" s="20">
        <f>COUNTIFS($B$21:$B$5019,B4619)</f>
        <v>0</v>
      </c>
    </row>
    <row r="4620" spans="1:14" ht="18.600000000000001" thickBot="1" x14ac:dyDescent="0.5">
      <c r="A4620" s="22">
        <v>4600</v>
      </c>
      <c r="B4620" s="56"/>
      <c r="C4620" s="57"/>
      <c r="D4620" s="24"/>
      <c r="E4620" s="24"/>
      <c r="F4620" s="23">
        <f t="shared" si="2346"/>
        <v>0</v>
      </c>
      <c r="G4620" s="24"/>
      <c r="H4620" s="24"/>
      <c r="I4620" s="23">
        <f t="shared" si="2347"/>
        <v>0</v>
      </c>
      <c r="J4620" s="23">
        <f t="shared" si="2348"/>
        <v>0</v>
      </c>
      <c r="K4620" s="26" t="str">
        <f t="shared" si="2351"/>
        <v>0</v>
      </c>
      <c r="L4620" s="23">
        <f t="shared" si="2350"/>
        <v>0</v>
      </c>
      <c r="M4620" s="43"/>
      <c r="N4620" s="23">
        <f>COUNTIFS($B$21:$B$5019,B4620)</f>
        <v>0</v>
      </c>
    </row>
    <row r="4621" spans="1:14" x14ac:dyDescent="0.45">
      <c r="A4621" s="16">
        <v>4601</v>
      </c>
      <c r="B4621" s="52"/>
      <c r="C4621" s="53"/>
      <c r="D4621" s="18"/>
      <c r="E4621" s="18"/>
      <c r="F4621" s="17">
        <f>D4621-E4621</f>
        <v>0</v>
      </c>
      <c r="G4621" s="18"/>
      <c r="H4621" s="18"/>
      <c r="I4621" s="17">
        <f>G4621-H4621</f>
        <v>0</v>
      </c>
      <c r="J4621" s="17">
        <f>F4621+I4621</f>
        <v>0</v>
      </c>
      <c r="K4621" s="27" t="str">
        <f>IF(E4621&lt;0,"マイナス請求",IF(J4621=1900,"○",IF(J4621=0,"0",IF(J4621&lt;1900,"値引残","要確認"))))</f>
        <v>0</v>
      </c>
      <c r="L4621" s="17">
        <f>J4621</f>
        <v>0</v>
      </c>
      <c r="M4621" s="41"/>
      <c r="N4621" s="17">
        <f>COUNTIFS($B$21:$B$5019,B4621)</f>
        <v>0</v>
      </c>
    </row>
    <row r="4622" spans="1:14" x14ac:dyDescent="0.45">
      <c r="A4622" s="19">
        <v>4602</v>
      </c>
      <c r="B4622" s="54"/>
      <c r="C4622" s="55"/>
      <c r="D4622" s="21"/>
      <c r="E4622" s="21"/>
      <c r="F4622" s="20">
        <f t="shared" ref="F4622:F4630" si="2352">D4622-E4622</f>
        <v>0</v>
      </c>
      <c r="G4622" s="21"/>
      <c r="H4622" s="21"/>
      <c r="I4622" s="20">
        <f t="shared" ref="I4622:I4630" si="2353">G4622-H4622</f>
        <v>0</v>
      </c>
      <c r="J4622" s="20">
        <f t="shared" ref="J4622:J4630" si="2354">F4622+I4622</f>
        <v>0</v>
      </c>
      <c r="K4622" s="25" t="str">
        <f t="shared" ref="K4622:K4630" si="2355">IF(E4622&lt;0,"マイナス請求",IF(J4622=1900,"○",IF(J4622=0,"0",IF(J4622&lt;1900,"値引残","要確認"))))</f>
        <v>0</v>
      </c>
      <c r="L4622" s="20">
        <f t="shared" ref="L4622:L4630" si="2356">J4622</f>
        <v>0</v>
      </c>
      <c r="M4622" s="42"/>
      <c r="N4622" s="20">
        <f>COUNTIFS($B$21:$B$5019,B4622)</f>
        <v>0</v>
      </c>
    </row>
    <row r="4623" spans="1:14" x14ac:dyDescent="0.45">
      <c r="A4623" s="19">
        <v>4603</v>
      </c>
      <c r="B4623" s="54"/>
      <c r="C4623" s="55"/>
      <c r="D4623" s="21"/>
      <c r="E4623" s="21"/>
      <c r="F4623" s="20">
        <f t="shared" si="2352"/>
        <v>0</v>
      </c>
      <c r="G4623" s="21"/>
      <c r="H4623" s="21"/>
      <c r="I4623" s="20">
        <f t="shared" si="2353"/>
        <v>0</v>
      </c>
      <c r="J4623" s="20">
        <f t="shared" si="2354"/>
        <v>0</v>
      </c>
      <c r="K4623" s="25" t="str">
        <f t="shared" si="2355"/>
        <v>0</v>
      </c>
      <c r="L4623" s="20">
        <f t="shared" si="2356"/>
        <v>0</v>
      </c>
      <c r="M4623" s="42"/>
      <c r="N4623" s="20">
        <f>COUNTIFS($B$21:$B$5019,B4623)</f>
        <v>0</v>
      </c>
    </row>
    <row r="4624" spans="1:14" x14ac:dyDescent="0.45">
      <c r="A4624" s="19">
        <v>4604</v>
      </c>
      <c r="B4624" s="54"/>
      <c r="C4624" s="55"/>
      <c r="D4624" s="21"/>
      <c r="E4624" s="21"/>
      <c r="F4624" s="20">
        <f t="shared" si="2352"/>
        <v>0</v>
      </c>
      <c r="G4624" s="21"/>
      <c r="H4624" s="21"/>
      <c r="I4624" s="20">
        <f t="shared" si="2353"/>
        <v>0</v>
      </c>
      <c r="J4624" s="20">
        <f t="shared" si="2354"/>
        <v>0</v>
      </c>
      <c r="K4624" s="25" t="str">
        <f t="shared" si="2355"/>
        <v>0</v>
      </c>
      <c r="L4624" s="20">
        <f t="shared" si="2356"/>
        <v>0</v>
      </c>
      <c r="M4624" s="42"/>
      <c r="N4624" s="20">
        <f>COUNTIFS($B$21:$B$5019,B4624)</f>
        <v>0</v>
      </c>
    </row>
    <row r="4625" spans="1:14" x14ac:dyDescent="0.45">
      <c r="A4625" s="19">
        <v>4605</v>
      </c>
      <c r="B4625" s="54"/>
      <c r="C4625" s="55"/>
      <c r="D4625" s="21"/>
      <c r="E4625" s="21"/>
      <c r="F4625" s="20">
        <f t="shared" si="2352"/>
        <v>0</v>
      </c>
      <c r="G4625" s="21"/>
      <c r="H4625" s="21"/>
      <c r="I4625" s="20">
        <f t="shared" si="2353"/>
        <v>0</v>
      </c>
      <c r="J4625" s="20">
        <f t="shared" si="2354"/>
        <v>0</v>
      </c>
      <c r="K4625" s="25" t="str">
        <f t="shared" si="2355"/>
        <v>0</v>
      </c>
      <c r="L4625" s="20">
        <f t="shared" si="2356"/>
        <v>0</v>
      </c>
      <c r="M4625" s="42"/>
      <c r="N4625" s="20">
        <f>COUNTIFS($B$21:$B$5019,B4625)</f>
        <v>0</v>
      </c>
    </row>
    <row r="4626" spans="1:14" x14ac:dyDescent="0.45">
      <c r="A4626" s="19">
        <v>4606</v>
      </c>
      <c r="B4626" s="54"/>
      <c r="C4626" s="55"/>
      <c r="D4626" s="21"/>
      <c r="E4626" s="21"/>
      <c r="F4626" s="20">
        <f t="shared" si="2352"/>
        <v>0</v>
      </c>
      <c r="G4626" s="21"/>
      <c r="H4626" s="21"/>
      <c r="I4626" s="20">
        <f t="shared" si="2353"/>
        <v>0</v>
      </c>
      <c r="J4626" s="20">
        <f t="shared" si="2354"/>
        <v>0</v>
      </c>
      <c r="K4626" s="25" t="str">
        <f t="shared" si="2355"/>
        <v>0</v>
      </c>
      <c r="L4626" s="20">
        <f t="shared" si="2356"/>
        <v>0</v>
      </c>
      <c r="M4626" s="42"/>
      <c r="N4626" s="20">
        <f>COUNTIFS($B$21:$B$5019,B4626)</f>
        <v>0</v>
      </c>
    </row>
    <row r="4627" spans="1:14" x14ac:dyDescent="0.45">
      <c r="A4627" s="19">
        <v>4607</v>
      </c>
      <c r="B4627" s="54"/>
      <c r="C4627" s="55"/>
      <c r="D4627" s="21"/>
      <c r="E4627" s="21"/>
      <c r="F4627" s="20">
        <f t="shared" si="2352"/>
        <v>0</v>
      </c>
      <c r="G4627" s="21"/>
      <c r="H4627" s="21"/>
      <c r="I4627" s="20">
        <f t="shared" si="2353"/>
        <v>0</v>
      </c>
      <c r="J4627" s="20">
        <f t="shared" si="2354"/>
        <v>0</v>
      </c>
      <c r="K4627" s="25" t="str">
        <f t="shared" si="2355"/>
        <v>0</v>
      </c>
      <c r="L4627" s="20">
        <f t="shared" si="2356"/>
        <v>0</v>
      </c>
      <c r="M4627" s="42"/>
      <c r="N4627" s="20">
        <f>COUNTIFS($B$21:$B$5019,B4627)</f>
        <v>0</v>
      </c>
    </row>
    <row r="4628" spans="1:14" x14ac:dyDescent="0.45">
      <c r="A4628" s="19">
        <v>4608</v>
      </c>
      <c r="B4628" s="54"/>
      <c r="C4628" s="55"/>
      <c r="D4628" s="21"/>
      <c r="E4628" s="21"/>
      <c r="F4628" s="20">
        <f t="shared" si="2352"/>
        <v>0</v>
      </c>
      <c r="G4628" s="21"/>
      <c r="H4628" s="21"/>
      <c r="I4628" s="20">
        <f t="shared" si="2353"/>
        <v>0</v>
      </c>
      <c r="J4628" s="20">
        <f t="shared" si="2354"/>
        <v>0</v>
      </c>
      <c r="K4628" s="25" t="str">
        <f t="shared" si="2355"/>
        <v>0</v>
      </c>
      <c r="L4628" s="20">
        <f t="shared" si="2356"/>
        <v>0</v>
      </c>
      <c r="M4628" s="42"/>
      <c r="N4628" s="20">
        <f>COUNTIFS($B$21:$B$5019,B4628)</f>
        <v>0</v>
      </c>
    </row>
    <row r="4629" spans="1:14" x14ac:dyDescent="0.45">
      <c r="A4629" s="19">
        <v>4609</v>
      </c>
      <c r="B4629" s="54"/>
      <c r="C4629" s="55"/>
      <c r="D4629" s="21"/>
      <c r="E4629" s="21"/>
      <c r="F4629" s="20">
        <f t="shared" si="2352"/>
        <v>0</v>
      </c>
      <c r="G4629" s="21"/>
      <c r="H4629" s="21"/>
      <c r="I4629" s="20">
        <f t="shared" si="2353"/>
        <v>0</v>
      </c>
      <c r="J4629" s="20">
        <f t="shared" si="2354"/>
        <v>0</v>
      </c>
      <c r="K4629" s="25" t="str">
        <f t="shared" si="2355"/>
        <v>0</v>
      </c>
      <c r="L4629" s="20">
        <f t="shared" si="2356"/>
        <v>0</v>
      </c>
      <c r="M4629" s="42"/>
      <c r="N4629" s="20">
        <f>COUNTIFS($B$21:$B$5019,B4629)</f>
        <v>0</v>
      </c>
    </row>
    <row r="4630" spans="1:14" ht="18.600000000000001" thickBot="1" x14ac:dyDescent="0.5">
      <c r="A4630" s="22">
        <v>4610</v>
      </c>
      <c r="B4630" s="56"/>
      <c r="C4630" s="57"/>
      <c r="D4630" s="24"/>
      <c r="E4630" s="24"/>
      <c r="F4630" s="23">
        <f t="shared" si="2352"/>
        <v>0</v>
      </c>
      <c r="G4630" s="24"/>
      <c r="H4630" s="24"/>
      <c r="I4630" s="23">
        <f t="shared" si="2353"/>
        <v>0</v>
      </c>
      <c r="J4630" s="23">
        <f t="shared" si="2354"/>
        <v>0</v>
      </c>
      <c r="K4630" s="26" t="str">
        <f t="shared" si="2355"/>
        <v>0</v>
      </c>
      <c r="L4630" s="23">
        <f t="shared" si="2356"/>
        <v>0</v>
      </c>
      <c r="M4630" s="43"/>
      <c r="N4630" s="23">
        <f>COUNTIFS($B$21:$B$5019,B4630)</f>
        <v>0</v>
      </c>
    </row>
    <row r="4631" spans="1:14" x14ac:dyDescent="0.45">
      <c r="A4631" s="16">
        <v>4611</v>
      </c>
      <c r="B4631" s="52"/>
      <c r="C4631" s="53"/>
      <c r="D4631" s="18"/>
      <c r="E4631" s="18"/>
      <c r="F4631" s="17">
        <f>D4631-E4631</f>
        <v>0</v>
      </c>
      <c r="G4631" s="18"/>
      <c r="H4631" s="18"/>
      <c r="I4631" s="17">
        <f>G4631-H4631</f>
        <v>0</v>
      </c>
      <c r="J4631" s="17">
        <f>F4631+I4631</f>
        <v>0</v>
      </c>
      <c r="K4631" s="27" t="str">
        <f>IF(E4631&lt;0,"マイナス請求",IF(J4631=1900,"○",IF(J4631=0,"0",IF(J4631&lt;1900,"値引残","要確認"))))</f>
        <v>0</v>
      </c>
      <c r="L4631" s="17">
        <f>J4631</f>
        <v>0</v>
      </c>
      <c r="M4631" s="41"/>
      <c r="N4631" s="17">
        <f>COUNTIFS($B$21:$B$5019,B4631)</f>
        <v>0</v>
      </c>
    </row>
    <row r="4632" spans="1:14" x14ac:dyDescent="0.45">
      <c r="A4632" s="19">
        <v>4612</v>
      </c>
      <c r="B4632" s="54"/>
      <c r="C4632" s="55"/>
      <c r="D4632" s="21"/>
      <c r="E4632" s="21"/>
      <c r="F4632" s="20">
        <f t="shared" ref="F4632:F4640" si="2357">D4632-E4632</f>
        <v>0</v>
      </c>
      <c r="G4632" s="21"/>
      <c r="H4632" s="21"/>
      <c r="I4632" s="20">
        <f t="shared" ref="I4632:I4640" si="2358">G4632-H4632</f>
        <v>0</v>
      </c>
      <c r="J4632" s="20">
        <f t="shared" ref="J4632:J4640" si="2359">F4632+I4632</f>
        <v>0</v>
      </c>
      <c r="K4632" s="25" t="str">
        <f t="shared" ref="K4632:K4640" si="2360">IF(E4632&lt;0,"マイナス請求",IF(J4632=1900,"○",IF(J4632=0,"0",IF(J4632&lt;1900,"値引残","要確認"))))</f>
        <v>0</v>
      </c>
      <c r="L4632" s="20">
        <f t="shared" ref="L4632:L4640" si="2361">J4632</f>
        <v>0</v>
      </c>
      <c r="M4632" s="42"/>
      <c r="N4632" s="20">
        <f>COUNTIFS($B$21:$B$5019,B4632)</f>
        <v>0</v>
      </c>
    </row>
    <row r="4633" spans="1:14" x14ac:dyDescent="0.45">
      <c r="A4633" s="19">
        <v>4613</v>
      </c>
      <c r="B4633" s="54"/>
      <c r="C4633" s="55"/>
      <c r="D4633" s="21"/>
      <c r="E4633" s="21"/>
      <c r="F4633" s="20">
        <f t="shared" si="2357"/>
        <v>0</v>
      </c>
      <c r="G4633" s="21"/>
      <c r="H4633" s="21"/>
      <c r="I4633" s="20">
        <f t="shared" si="2358"/>
        <v>0</v>
      </c>
      <c r="J4633" s="20">
        <f t="shared" si="2359"/>
        <v>0</v>
      </c>
      <c r="K4633" s="25" t="str">
        <f t="shared" si="2360"/>
        <v>0</v>
      </c>
      <c r="L4633" s="20">
        <f t="shared" si="2361"/>
        <v>0</v>
      </c>
      <c r="M4633" s="42"/>
      <c r="N4633" s="20">
        <f>COUNTIFS($B$21:$B$5019,B4633)</f>
        <v>0</v>
      </c>
    </row>
    <row r="4634" spans="1:14" x14ac:dyDescent="0.45">
      <c r="A4634" s="19">
        <v>4614</v>
      </c>
      <c r="B4634" s="54"/>
      <c r="C4634" s="55"/>
      <c r="D4634" s="21"/>
      <c r="E4634" s="21"/>
      <c r="F4634" s="20">
        <f t="shared" si="2357"/>
        <v>0</v>
      </c>
      <c r="G4634" s="21"/>
      <c r="H4634" s="21"/>
      <c r="I4634" s="20">
        <f t="shared" si="2358"/>
        <v>0</v>
      </c>
      <c r="J4634" s="20">
        <f t="shared" si="2359"/>
        <v>0</v>
      </c>
      <c r="K4634" s="25" t="str">
        <f t="shared" si="2360"/>
        <v>0</v>
      </c>
      <c r="L4634" s="20">
        <f t="shared" si="2361"/>
        <v>0</v>
      </c>
      <c r="M4634" s="42"/>
      <c r="N4634" s="20">
        <f>COUNTIFS($B$21:$B$5019,B4634)</f>
        <v>0</v>
      </c>
    </row>
    <row r="4635" spans="1:14" x14ac:dyDescent="0.45">
      <c r="A4635" s="19">
        <v>4615</v>
      </c>
      <c r="B4635" s="54"/>
      <c r="C4635" s="55"/>
      <c r="D4635" s="21"/>
      <c r="E4635" s="21"/>
      <c r="F4635" s="20">
        <f t="shared" si="2357"/>
        <v>0</v>
      </c>
      <c r="G4635" s="21"/>
      <c r="H4635" s="21"/>
      <c r="I4635" s="20">
        <f t="shared" si="2358"/>
        <v>0</v>
      </c>
      <c r="J4635" s="20">
        <f t="shared" si="2359"/>
        <v>0</v>
      </c>
      <c r="K4635" s="25" t="str">
        <f t="shared" si="2360"/>
        <v>0</v>
      </c>
      <c r="L4635" s="20">
        <f t="shared" si="2361"/>
        <v>0</v>
      </c>
      <c r="M4635" s="42"/>
      <c r="N4635" s="20">
        <f>COUNTIFS($B$21:$B$5019,B4635)</f>
        <v>0</v>
      </c>
    </row>
    <row r="4636" spans="1:14" x14ac:dyDescent="0.45">
      <c r="A4636" s="19">
        <v>4616</v>
      </c>
      <c r="B4636" s="54"/>
      <c r="C4636" s="55"/>
      <c r="D4636" s="21"/>
      <c r="E4636" s="21"/>
      <c r="F4636" s="20">
        <f t="shared" si="2357"/>
        <v>0</v>
      </c>
      <c r="G4636" s="21"/>
      <c r="H4636" s="21"/>
      <c r="I4636" s="20">
        <f t="shared" si="2358"/>
        <v>0</v>
      </c>
      <c r="J4636" s="20">
        <f t="shared" si="2359"/>
        <v>0</v>
      </c>
      <c r="K4636" s="25" t="str">
        <f t="shared" si="2360"/>
        <v>0</v>
      </c>
      <c r="L4636" s="20">
        <f t="shared" si="2361"/>
        <v>0</v>
      </c>
      <c r="M4636" s="42"/>
      <c r="N4636" s="20">
        <f>COUNTIFS($B$21:$B$5019,B4636)</f>
        <v>0</v>
      </c>
    </row>
    <row r="4637" spans="1:14" x14ac:dyDescent="0.45">
      <c r="A4637" s="19">
        <v>4617</v>
      </c>
      <c r="B4637" s="54"/>
      <c r="C4637" s="55"/>
      <c r="D4637" s="21"/>
      <c r="E4637" s="21"/>
      <c r="F4637" s="20">
        <f t="shared" si="2357"/>
        <v>0</v>
      </c>
      <c r="G4637" s="21"/>
      <c r="H4637" s="21"/>
      <c r="I4637" s="20">
        <f t="shared" si="2358"/>
        <v>0</v>
      </c>
      <c r="J4637" s="20">
        <f t="shared" si="2359"/>
        <v>0</v>
      </c>
      <c r="K4637" s="25" t="str">
        <f t="shared" si="2360"/>
        <v>0</v>
      </c>
      <c r="L4637" s="20">
        <f t="shared" si="2361"/>
        <v>0</v>
      </c>
      <c r="M4637" s="42"/>
      <c r="N4637" s="20">
        <f>COUNTIFS($B$21:$B$5019,B4637)</f>
        <v>0</v>
      </c>
    </row>
    <row r="4638" spans="1:14" x14ac:dyDescent="0.45">
      <c r="A4638" s="19">
        <v>4618</v>
      </c>
      <c r="B4638" s="54"/>
      <c r="C4638" s="55"/>
      <c r="D4638" s="21"/>
      <c r="E4638" s="21"/>
      <c r="F4638" s="20">
        <f t="shared" si="2357"/>
        <v>0</v>
      </c>
      <c r="G4638" s="21"/>
      <c r="H4638" s="21"/>
      <c r="I4638" s="20">
        <f t="shared" si="2358"/>
        <v>0</v>
      </c>
      <c r="J4638" s="20">
        <f t="shared" si="2359"/>
        <v>0</v>
      </c>
      <c r="K4638" s="25" t="str">
        <f t="shared" si="2360"/>
        <v>0</v>
      </c>
      <c r="L4638" s="20">
        <f t="shared" si="2361"/>
        <v>0</v>
      </c>
      <c r="M4638" s="42"/>
      <c r="N4638" s="20">
        <f>COUNTIFS($B$21:$B$5019,B4638)</f>
        <v>0</v>
      </c>
    </row>
    <row r="4639" spans="1:14" x14ac:dyDescent="0.45">
      <c r="A4639" s="19">
        <v>4619</v>
      </c>
      <c r="B4639" s="54"/>
      <c r="C4639" s="55"/>
      <c r="D4639" s="21"/>
      <c r="E4639" s="21"/>
      <c r="F4639" s="20">
        <f t="shared" si="2357"/>
        <v>0</v>
      </c>
      <c r="G4639" s="21"/>
      <c r="H4639" s="21"/>
      <c r="I4639" s="20">
        <f t="shared" si="2358"/>
        <v>0</v>
      </c>
      <c r="J4639" s="20">
        <f t="shared" si="2359"/>
        <v>0</v>
      </c>
      <c r="K4639" s="25" t="str">
        <f t="shared" si="2360"/>
        <v>0</v>
      </c>
      <c r="L4639" s="20">
        <f t="shared" si="2361"/>
        <v>0</v>
      </c>
      <c r="M4639" s="42"/>
      <c r="N4639" s="20">
        <f>COUNTIFS($B$21:$B$5019,B4639)</f>
        <v>0</v>
      </c>
    </row>
    <row r="4640" spans="1:14" ht="18.600000000000001" thickBot="1" x14ac:dyDescent="0.5">
      <c r="A4640" s="22">
        <v>4620</v>
      </c>
      <c r="B4640" s="56"/>
      <c r="C4640" s="57"/>
      <c r="D4640" s="24"/>
      <c r="E4640" s="24"/>
      <c r="F4640" s="23">
        <f t="shared" si="2357"/>
        <v>0</v>
      </c>
      <c r="G4640" s="24"/>
      <c r="H4640" s="24"/>
      <c r="I4640" s="23">
        <f t="shared" si="2358"/>
        <v>0</v>
      </c>
      <c r="J4640" s="23">
        <f t="shared" si="2359"/>
        <v>0</v>
      </c>
      <c r="K4640" s="26" t="str">
        <f t="shared" si="2360"/>
        <v>0</v>
      </c>
      <c r="L4640" s="23">
        <f t="shared" si="2361"/>
        <v>0</v>
      </c>
      <c r="M4640" s="43"/>
      <c r="N4640" s="23">
        <f>COUNTIFS($B$21:$B$5019,B4640)</f>
        <v>0</v>
      </c>
    </row>
    <row r="4641" spans="1:14" x14ac:dyDescent="0.45">
      <c r="A4641" s="16">
        <v>4621</v>
      </c>
      <c r="B4641" s="52"/>
      <c r="C4641" s="53"/>
      <c r="D4641" s="18"/>
      <c r="E4641" s="18"/>
      <c r="F4641" s="17">
        <f>D4641-E4641</f>
        <v>0</v>
      </c>
      <c r="G4641" s="18"/>
      <c r="H4641" s="18"/>
      <c r="I4641" s="17">
        <f>G4641-H4641</f>
        <v>0</v>
      </c>
      <c r="J4641" s="17">
        <f>F4641+I4641</f>
        <v>0</v>
      </c>
      <c r="K4641" s="27" t="str">
        <f>IF(E4641&lt;0,"マイナス請求",IF(J4641=1900,"○",IF(J4641=0,"0",IF(J4641&lt;1900,"値引残","要確認"))))</f>
        <v>0</v>
      </c>
      <c r="L4641" s="17">
        <f>J4641</f>
        <v>0</v>
      </c>
      <c r="M4641" s="41"/>
      <c r="N4641" s="17">
        <f>COUNTIFS($B$21:$B$5019,B4641)</f>
        <v>0</v>
      </c>
    </row>
    <row r="4642" spans="1:14" x14ac:dyDescent="0.45">
      <c r="A4642" s="19">
        <v>4622</v>
      </c>
      <c r="B4642" s="54"/>
      <c r="C4642" s="55"/>
      <c r="D4642" s="21"/>
      <c r="E4642" s="21"/>
      <c r="F4642" s="20">
        <f t="shared" ref="F4642:F4650" si="2362">D4642-E4642</f>
        <v>0</v>
      </c>
      <c r="G4642" s="21"/>
      <c r="H4642" s="21"/>
      <c r="I4642" s="20">
        <f t="shared" ref="I4642:I4650" si="2363">G4642-H4642</f>
        <v>0</v>
      </c>
      <c r="J4642" s="20">
        <f t="shared" ref="J4642:J4650" si="2364">F4642+I4642</f>
        <v>0</v>
      </c>
      <c r="K4642" s="25" t="str">
        <f t="shared" ref="K4642:K4650" si="2365">IF(E4642&lt;0,"マイナス請求",IF(J4642=1900,"○",IF(J4642=0,"0",IF(J4642&lt;1900,"値引残","要確認"))))</f>
        <v>0</v>
      </c>
      <c r="L4642" s="20">
        <f t="shared" ref="L4642:L4650" si="2366">J4642</f>
        <v>0</v>
      </c>
      <c r="M4642" s="42"/>
      <c r="N4642" s="20">
        <f>COUNTIFS($B$21:$B$5019,B4642)</f>
        <v>0</v>
      </c>
    </row>
    <row r="4643" spans="1:14" x14ac:dyDescent="0.45">
      <c r="A4643" s="19">
        <v>4623</v>
      </c>
      <c r="B4643" s="54"/>
      <c r="C4643" s="55"/>
      <c r="D4643" s="21"/>
      <c r="E4643" s="21"/>
      <c r="F4643" s="20">
        <f t="shared" si="2362"/>
        <v>0</v>
      </c>
      <c r="G4643" s="21"/>
      <c r="H4643" s="21"/>
      <c r="I4643" s="20">
        <f t="shared" si="2363"/>
        <v>0</v>
      </c>
      <c r="J4643" s="20">
        <f t="shared" si="2364"/>
        <v>0</v>
      </c>
      <c r="K4643" s="25" t="str">
        <f t="shared" si="2365"/>
        <v>0</v>
      </c>
      <c r="L4643" s="20">
        <f t="shared" si="2366"/>
        <v>0</v>
      </c>
      <c r="M4643" s="42"/>
      <c r="N4643" s="20">
        <f>COUNTIFS($B$21:$B$5019,B4643)</f>
        <v>0</v>
      </c>
    </row>
    <row r="4644" spans="1:14" x14ac:dyDescent="0.45">
      <c r="A4644" s="19">
        <v>4624</v>
      </c>
      <c r="B4644" s="54"/>
      <c r="C4644" s="55"/>
      <c r="D4644" s="21"/>
      <c r="E4644" s="21"/>
      <c r="F4644" s="20">
        <f t="shared" si="2362"/>
        <v>0</v>
      </c>
      <c r="G4644" s="21"/>
      <c r="H4644" s="21"/>
      <c r="I4644" s="20">
        <f t="shared" si="2363"/>
        <v>0</v>
      </c>
      <c r="J4644" s="20">
        <f t="shared" si="2364"/>
        <v>0</v>
      </c>
      <c r="K4644" s="25" t="str">
        <f t="shared" si="2365"/>
        <v>0</v>
      </c>
      <c r="L4644" s="20">
        <f t="shared" si="2366"/>
        <v>0</v>
      </c>
      <c r="M4644" s="42"/>
      <c r="N4644" s="20">
        <f>COUNTIFS($B$21:$B$5019,B4644)</f>
        <v>0</v>
      </c>
    </row>
    <row r="4645" spans="1:14" x14ac:dyDescent="0.45">
      <c r="A4645" s="19">
        <v>4625</v>
      </c>
      <c r="B4645" s="54"/>
      <c r="C4645" s="55"/>
      <c r="D4645" s="21"/>
      <c r="E4645" s="21"/>
      <c r="F4645" s="20">
        <f t="shared" si="2362"/>
        <v>0</v>
      </c>
      <c r="G4645" s="21"/>
      <c r="H4645" s="21"/>
      <c r="I4645" s="20">
        <f t="shared" si="2363"/>
        <v>0</v>
      </c>
      <c r="J4645" s="20">
        <f t="shared" si="2364"/>
        <v>0</v>
      </c>
      <c r="K4645" s="25" t="str">
        <f t="shared" si="2365"/>
        <v>0</v>
      </c>
      <c r="L4645" s="20">
        <f t="shared" si="2366"/>
        <v>0</v>
      </c>
      <c r="M4645" s="42"/>
      <c r="N4645" s="20">
        <f>COUNTIFS($B$21:$B$5019,B4645)</f>
        <v>0</v>
      </c>
    </row>
    <row r="4646" spans="1:14" x14ac:dyDescent="0.45">
      <c r="A4646" s="19">
        <v>4626</v>
      </c>
      <c r="B4646" s="54"/>
      <c r="C4646" s="55"/>
      <c r="D4646" s="21"/>
      <c r="E4646" s="21"/>
      <c r="F4646" s="20">
        <f t="shared" si="2362"/>
        <v>0</v>
      </c>
      <c r="G4646" s="21"/>
      <c r="H4646" s="21"/>
      <c r="I4646" s="20">
        <f t="shared" si="2363"/>
        <v>0</v>
      </c>
      <c r="J4646" s="20">
        <f t="shared" si="2364"/>
        <v>0</v>
      </c>
      <c r="K4646" s="25" t="str">
        <f t="shared" si="2365"/>
        <v>0</v>
      </c>
      <c r="L4646" s="20">
        <f t="shared" si="2366"/>
        <v>0</v>
      </c>
      <c r="M4646" s="42"/>
      <c r="N4646" s="20">
        <f>COUNTIFS($B$21:$B$5019,B4646)</f>
        <v>0</v>
      </c>
    </row>
    <row r="4647" spans="1:14" x14ac:dyDescent="0.45">
      <c r="A4647" s="19">
        <v>4627</v>
      </c>
      <c r="B4647" s="54"/>
      <c r="C4647" s="55"/>
      <c r="D4647" s="21"/>
      <c r="E4647" s="21"/>
      <c r="F4647" s="20">
        <f t="shared" si="2362"/>
        <v>0</v>
      </c>
      <c r="G4647" s="21"/>
      <c r="H4647" s="21"/>
      <c r="I4647" s="20">
        <f t="shared" si="2363"/>
        <v>0</v>
      </c>
      <c r="J4647" s="20">
        <f t="shared" si="2364"/>
        <v>0</v>
      </c>
      <c r="K4647" s="25" t="str">
        <f t="shared" si="2365"/>
        <v>0</v>
      </c>
      <c r="L4647" s="20">
        <f t="shared" si="2366"/>
        <v>0</v>
      </c>
      <c r="M4647" s="42"/>
      <c r="N4647" s="20">
        <f>COUNTIFS($B$21:$B$5019,B4647)</f>
        <v>0</v>
      </c>
    </row>
    <row r="4648" spans="1:14" x14ac:dyDescent="0.45">
      <c r="A4648" s="19">
        <v>4628</v>
      </c>
      <c r="B4648" s="54"/>
      <c r="C4648" s="55"/>
      <c r="D4648" s="21"/>
      <c r="E4648" s="21"/>
      <c r="F4648" s="20">
        <f t="shared" si="2362"/>
        <v>0</v>
      </c>
      <c r="G4648" s="21"/>
      <c r="H4648" s="21"/>
      <c r="I4648" s="20">
        <f t="shared" si="2363"/>
        <v>0</v>
      </c>
      <c r="J4648" s="20">
        <f t="shared" si="2364"/>
        <v>0</v>
      </c>
      <c r="K4648" s="25" t="str">
        <f t="shared" si="2365"/>
        <v>0</v>
      </c>
      <c r="L4648" s="20">
        <f t="shared" si="2366"/>
        <v>0</v>
      </c>
      <c r="M4648" s="42"/>
      <c r="N4648" s="20">
        <f>COUNTIFS($B$21:$B$5019,B4648)</f>
        <v>0</v>
      </c>
    </row>
    <row r="4649" spans="1:14" x14ac:dyDescent="0.45">
      <c r="A4649" s="19">
        <v>4629</v>
      </c>
      <c r="B4649" s="54"/>
      <c r="C4649" s="55"/>
      <c r="D4649" s="21"/>
      <c r="E4649" s="21"/>
      <c r="F4649" s="20">
        <f t="shared" si="2362"/>
        <v>0</v>
      </c>
      <c r="G4649" s="21"/>
      <c r="H4649" s="21"/>
      <c r="I4649" s="20">
        <f t="shared" si="2363"/>
        <v>0</v>
      </c>
      <c r="J4649" s="20">
        <f t="shared" si="2364"/>
        <v>0</v>
      </c>
      <c r="K4649" s="25" t="str">
        <f t="shared" si="2365"/>
        <v>0</v>
      </c>
      <c r="L4649" s="20">
        <f t="shared" si="2366"/>
        <v>0</v>
      </c>
      <c r="M4649" s="42"/>
      <c r="N4649" s="20">
        <f>COUNTIFS($B$21:$B$5019,B4649)</f>
        <v>0</v>
      </c>
    </row>
    <row r="4650" spans="1:14" ht="18.600000000000001" thickBot="1" x14ac:dyDescent="0.5">
      <c r="A4650" s="22">
        <v>4630</v>
      </c>
      <c r="B4650" s="56"/>
      <c r="C4650" s="57"/>
      <c r="D4650" s="24"/>
      <c r="E4650" s="24"/>
      <c r="F4650" s="23">
        <f t="shared" si="2362"/>
        <v>0</v>
      </c>
      <c r="G4650" s="24"/>
      <c r="H4650" s="24"/>
      <c r="I4650" s="23">
        <f t="shared" si="2363"/>
        <v>0</v>
      </c>
      <c r="J4650" s="23">
        <f t="shared" si="2364"/>
        <v>0</v>
      </c>
      <c r="K4650" s="26" t="str">
        <f t="shared" si="2365"/>
        <v>0</v>
      </c>
      <c r="L4650" s="23">
        <f t="shared" si="2366"/>
        <v>0</v>
      </c>
      <c r="M4650" s="43"/>
      <c r="N4650" s="23">
        <f>COUNTIFS($B$21:$B$5019,B4650)</f>
        <v>0</v>
      </c>
    </row>
    <row r="4651" spans="1:14" x14ac:dyDescent="0.45">
      <c r="A4651" s="16">
        <v>4631</v>
      </c>
      <c r="B4651" s="52"/>
      <c r="C4651" s="53"/>
      <c r="D4651" s="18"/>
      <c r="E4651" s="18"/>
      <c r="F4651" s="17">
        <f>D4651-E4651</f>
        <v>0</v>
      </c>
      <c r="G4651" s="18"/>
      <c r="H4651" s="18"/>
      <c r="I4651" s="17">
        <f>G4651-H4651</f>
        <v>0</v>
      </c>
      <c r="J4651" s="17">
        <f>F4651+I4651</f>
        <v>0</v>
      </c>
      <c r="K4651" s="27" t="str">
        <f>IF(E4651&lt;0,"マイナス請求",IF(J4651=1900,"○",IF(J4651=0,"0",IF(J4651&lt;1900,"値引残","要確認"))))</f>
        <v>0</v>
      </c>
      <c r="L4651" s="17">
        <f>J4651</f>
        <v>0</v>
      </c>
      <c r="M4651" s="41"/>
      <c r="N4651" s="17">
        <f>COUNTIFS($B$21:$B$5019,B4651)</f>
        <v>0</v>
      </c>
    </row>
    <row r="4652" spans="1:14" x14ac:dyDescent="0.45">
      <c r="A4652" s="19">
        <v>4632</v>
      </c>
      <c r="B4652" s="54"/>
      <c r="C4652" s="55"/>
      <c r="D4652" s="21"/>
      <c r="E4652" s="21"/>
      <c r="F4652" s="20">
        <f t="shared" ref="F4652:F4660" si="2367">D4652-E4652</f>
        <v>0</v>
      </c>
      <c r="G4652" s="21"/>
      <c r="H4652" s="21"/>
      <c r="I4652" s="20">
        <f t="shared" ref="I4652:I4660" si="2368">G4652-H4652</f>
        <v>0</v>
      </c>
      <c r="J4652" s="20">
        <f t="shared" ref="J4652:J4660" si="2369">F4652+I4652</f>
        <v>0</v>
      </c>
      <c r="K4652" s="25" t="str">
        <f t="shared" ref="K4652:K4660" si="2370">IF(E4652&lt;0,"マイナス請求",IF(J4652=1900,"○",IF(J4652=0,"0",IF(J4652&lt;1900,"値引残","要確認"))))</f>
        <v>0</v>
      </c>
      <c r="L4652" s="20">
        <f t="shared" ref="L4652:L4660" si="2371">J4652</f>
        <v>0</v>
      </c>
      <c r="M4652" s="42"/>
      <c r="N4652" s="20">
        <f>COUNTIFS($B$21:$B$5019,B4652)</f>
        <v>0</v>
      </c>
    </row>
    <row r="4653" spans="1:14" x14ac:dyDescent="0.45">
      <c r="A4653" s="19">
        <v>4633</v>
      </c>
      <c r="B4653" s="54"/>
      <c r="C4653" s="55"/>
      <c r="D4653" s="21"/>
      <c r="E4653" s="21"/>
      <c r="F4653" s="20">
        <f t="shared" si="2367"/>
        <v>0</v>
      </c>
      <c r="G4653" s="21"/>
      <c r="H4653" s="21"/>
      <c r="I4653" s="20">
        <f t="shared" si="2368"/>
        <v>0</v>
      </c>
      <c r="J4653" s="20">
        <f t="shared" si="2369"/>
        <v>0</v>
      </c>
      <c r="K4653" s="25" t="str">
        <f t="shared" si="2370"/>
        <v>0</v>
      </c>
      <c r="L4653" s="20">
        <f t="shared" si="2371"/>
        <v>0</v>
      </c>
      <c r="M4653" s="42"/>
      <c r="N4653" s="20">
        <f>COUNTIFS($B$21:$B$5019,B4653)</f>
        <v>0</v>
      </c>
    </row>
    <row r="4654" spans="1:14" x14ac:dyDescent="0.45">
      <c r="A4654" s="19">
        <v>4634</v>
      </c>
      <c r="B4654" s="54"/>
      <c r="C4654" s="55"/>
      <c r="D4654" s="21"/>
      <c r="E4654" s="21"/>
      <c r="F4654" s="20">
        <f t="shared" si="2367"/>
        <v>0</v>
      </c>
      <c r="G4654" s="21"/>
      <c r="H4654" s="21"/>
      <c r="I4654" s="20">
        <f t="shared" si="2368"/>
        <v>0</v>
      </c>
      <c r="J4654" s="20">
        <f t="shared" si="2369"/>
        <v>0</v>
      </c>
      <c r="K4654" s="25" t="str">
        <f t="shared" si="2370"/>
        <v>0</v>
      </c>
      <c r="L4654" s="20">
        <f t="shared" si="2371"/>
        <v>0</v>
      </c>
      <c r="M4654" s="42"/>
      <c r="N4654" s="20">
        <f>COUNTIFS($B$21:$B$5019,B4654)</f>
        <v>0</v>
      </c>
    </row>
    <row r="4655" spans="1:14" x14ac:dyDescent="0.45">
      <c r="A4655" s="19">
        <v>4635</v>
      </c>
      <c r="B4655" s="54"/>
      <c r="C4655" s="55"/>
      <c r="D4655" s="21"/>
      <c r="E4655" s="21"/>
      <c r="F4655" s="20">
        <f t="shared" si="2367"/>
        <v>0</v>
      </c>
      <c r="G4655" s="21"/>
      <c r="H4655" s="21"/>
      <c r="I4655" s="20">
        <f t="shared" si="2368"/>
        <v>0</v>
      </c>
      <c r="J4655" s="20">
        <f t="shared" si="2369"/>
        <v>0</v>
      </c>
      <c r="K4655" s="25" t="str">
        <f t="shared" si="2370"/>
        <v>0</v>
      </c>
      <c r="L4655" s="20">
        <f t="shared" si="2371"/>
        <v>0</v>
      </c>
      <c r="M4655" s="42"/>
      <c r="N4655" s="20">
        <f>COUNTIFS($B$21:$B$5019,B4655)</f>
        <v>0</v>
      </c>
    </row>
    <row r="4656" spans="1:14" x14ac:dyDescent="0.45">
      <c r="A4656" s="19">
        <v>4636</v>
      </c>
      <c r="B4656" s="54"/>
      <c r="C4656" s="55"/>
      <c r="D4656" s="21"/>
      <c r="E4656" s="21"/>
      <c r="F4656" s="20">
        <f t="shared" si="2367"/>
        <v>0</v>
      </c>
      <c r="G4656" s="21"/>
      <c r="H4656" s="21"/>
      <c r="I4656" s="20">
        <f t="shared" si="2368"/>
        <v>0</v>
      </c>
      <c r="J4656" s="20">
        <f t="shared" si="2369"/>
        <v>0</v>
      </c>
      <c r="K4656" s="25" t="str">
        <f t="shared" si="2370"/>
        <v>0</v>
      </c>
      <c r="L4656" s="20">
        <f t="shared" si="2371"/>
        <v>0</v>
      </c>
      <c r="M4656" s="42"/>
      <c r="N4656" s="20">
        <f>COUNTIFS($B$21:$B$5019,B4656)</f>
        <v>0</v>
      </c>
    </row>
    <row r="4657" spans="1:14" x14ac:dyDescent="0.45">
      <c r="A4657" s="19">
        <v>4637</v>
      </c>
      <c r="B4657" s="54"/>
      <c r="C4657" s="55"/>
      <c r="D4657" s="21"/>
      <c r="E4657" s="21"/>
      <c r="F4657" s="20">
        <f t="shared" si="2367"/>
        <v>0</v>
      </c>
      <c r="G4657" s="21"/>
      <c r="H4657" s="21"/>
      <c r="I4657" s="20">
        <f t="shared" si="2368"/>
        <v>0</v>
      </c>
      <c r="J4657" s="20">
        <f t="shared" si="2369"/>
        <v>0</v>
      </c>
      <c r="K4657" s="25" t="str">
        <f t="shared" si="2370"/>
        <v>0</v>
      </c>
      <c r="L4657" s="20">
        <f t="shared" si="2371"/>
        <v>0</v>
      </c>
      <c r="M4657" s="42"/>
      <c r="N4657" s="20">
        <f>COUNTIFS($B$21:$B$5019,B4657)</f>
        <v>0</v>
      </c>
    </row>
    <row r="4658" spans="1:14" x14ac:dyDescent="0.45">
      <c r="A4658" s="19">
        <v>4638</v>
      </c>
      <c r="B4658" s="54"/>
      <c r="C4658" s="55"/>
      <c r="D4658" s="21"/>
      <c r="E4658" s="21"/>
      <c r="F4658" s="20">
        <f t="shared" si="2367"/>
        <v>0</v>
      </c>
      <c r="G4658" s="21"/>
      <c r="H4658" s="21"/>
      <c r="I4658" s="20">
        <f t="shared" si="2368"/>
        <v>0</v>
      </c>
      <c r="J4658" s="20">
        <f t="shared" si="2369"/>
        <v>0</v>
      </c>
      <c r="K4658" s="25" t="str">
        <f t="shared" si="2370"/>
        <v>0</v>
      </c>
      <c r="L4658" s="20">
        <f t="shared" si="2371"/>
        <v>0</v>
      </c>
      <c r="M4658" s="42"/>
      <c r="N4658" s="20">
        <f>COUNTIFS($B$21:$B$5019,B4658)</f>
        <v>0</v>
      </c>
    </row>
    <row r="4659" spans="1:14" x14ac:dyDescent="0.45">
      <c r="A4659" s="19">
        <v>4639</v>
      </c>
      <c r="B4659" s="54"/>
      <c r="C4659" s="55"/>
      <c r="D4659" s="21"/>
      <c r="E4659" s="21"/>
      <c r="F4659" s="20">
        <f t="shared" si="2367"/>
        <v>0</v>
      </c>
      <c r="G4659" s="21"/>
      <c r="H4659" s="21"/>
      <c r="I4659" s="20">
        <f t="shared" si="2368"/>
        <v>0</v>
      </c>
      <c r="J4659" s="20">
        <f t="shared" si="2369"/>
        <v>0</v>
      </c>
      <c r="K4659" s="25" t="str">
        <f t="shared" si="2370"/>
        <v>0</v>
      </c>
      <c r="L4659" s="20">
        <f t="shared" si="2371"/>
        <v>0</v>
      </c>
      <c r="M4659" s="42"/>
      <c r="N4659" s="20">
        <f>COUNTIFS($B$21:$B$5019,B4659)</f>
        <v>0</v>
      </c>
    </row>
    <row r="4660" spans="1:14" ht="18.600000000000001" thickBot="1" x14ac:dyDescent="0.5">
      <c r="A4660" s="22">
        <v>4640</v>
      </c>
      <c r="B4660" s="56"/>
      <c r="C4660" s="57"/>
      <c r="D4660" s="24"/>
      <c r="E4660" s="24"/>
      <c r="F4660" s="23">
        <f t="shared" si="2367"/>
        <v>0</v>
      </c>
      <c r="G4660" s="24"/>
      <c r="H4660" s="24"/>
      <c r="I4660" s="23">
        <f t="shared" si="2368"/>
        <v>0</v>
      </c>
      <c r="J4660" s="23">
        <f t="shared" si="2369"/>
        <v>0</v>
      </c>
      <c r="K4660" s="26" t="str">
        <f t="shared" si="2370"/>
        <v>0</v>
      </c>
      <c r="L4660" s="23">
        <f t="shared" si="2371"/>
        <v>0</v>
      </c>
      <c r="M4660" s="43"/>
      <c r="N4660" s="23">
        <f>COUNTIFS($B$21:$B$5019,B4660)</f>
        <v>0</v>
      </c>
    </row>
    <row r="4661" spans="1:14" x14ac:dyDescent="0.45">
      <c r="A4661" s="16">
        <v>4641</v>
      </c>
      <c r="B4661" s="52"/>
      <c r="C4661" s="53"/>
      <c r="D4661" s="18"/>
      <c r="E4661" s="18"/>
      <c r="F4661" s="17">
        <f>D4661-E4661</f>
        <v>0</v>
      </c>
      <c r="G4661" s="18"/>
      <c r="H4661" s="18"/>
      <c r="I4661" s="17">
        <f>G4661-H4661</f>
        <v>0</v>
      </c>
      <c r="J4661" s="17">
        <f>F4661+I4661</f>
        <v>0</v>
      </c>
      <c r="K4661" s="27" t="str">
        <f>IF(E4661&lt;0,"マイナス請求",IF(J4661=1900,"○",IF(J4661=0,"0",IF(J4661&lt;1900,"値引残","要確認"))))</f>
        <v>0</v>
      </c>
      <c r="L4661" s="17">
        <f>J4661</f>
        <v>0</v>
      </c>
      <c r="M4661" s="41"/>
      <c r="N4661" s="17">
        <f>COUNTIFS($B$21:$B$5019,B4661)</f>
        <v>0</v>
      </c>
    </row>
    <row r="4662" spans="1:14" x14ac:dyDescent="0.45">
      <c r="A4662" s="19">
        <v>4642</v>
      </c>
      <c r="B4662" s="54"/>
      <c r="C4662" s="55"/>
      <c r="D4662" s="21"/>
      <c r="E4662" s="21"/>
      <c r="F4662" s="20">
        <f t="shared" ref="F4662:F4670" si="2372">D4662-E4662</f>
        <v>0</v>
      </c>
      <c r="G4662" s="21"/>
      <c r="H4662" s="21"/>
      <c r="I4662" s="20">
        <f t="shared" ref="I4662:I4670" si="2373">G4662-H4662</f>
        <v>0</v>
      </c>
      <c r="J4662" s="20">
        <f t="shared" ref="J4662:J4670" si="2374">F4662+I4662</f>
        <v>0</v>
      </c>
      <c r="K4662" s="25" t="str">
        <f t="shared" ref="K4662:K4670" si="2375">IF(E4662&lt;0,"マイナス請求",IF(J4662=1900,"○",IF(J4662=0,"0",IF(J4662&lt;1900,"値引残","要確認"))))</f>
        <v>0</v>
      </c>
      <c r="L4662" s="20">
        <f t="shared" ref="L4662:L4670" si="2376">J4662</f>
        <v>0</v>
      </c>
      <c r="M4662" s="42"/>
      <c r="N4662" s="20">
        <f>COUNTIFS($B$21:$B$5019,B4662)</f>
        <v>0</v>
      </c>
    </row>
    <row r="4663" spans="1:14" x14ac:dyDescent="0.45">
      <c r="A4663" s="19">
        <v>4643</v>
      </c>
      <c r="B4663" s="54"/>
      <c r="C4663" s="55"/>
      <c r="D4663" s="21"/>
      <c r="E4663" s="21"/>
      <c r="F4663" s="20">
        <f t="shared" si="2372"/>
        <v>0</v>
      </c>
      <c r="G4663" s="21"/>
      <c r="H4663" s="21"/>
      <c r="I4663" s="20">
        <f t="shared" si="2373"/>
        <v>0</v>
      </c>
      <c r="J4663" s="20">
        <f t="shared" si="2374"/>
        <v>0</v>
      </c>
      <c r="K4663" s="25" t="str">
        <f t="shared" si="2375"/>
        <v>0</v>
      </c>
      <c r="L4663" s="20">
        <f t="shared" si="2376"/>
        <v>0</v>
      </c>
      <c r="M4663" s="42"/>
      <c r="N4663" s="20">
        <f>COUNTIFS($B$21:$B$5019,B4663)</f>
        <v>0</v>
      </c>
    </row>
    <row r="4664" spans="1:14" x14ac:dyDescent="0.45">
      <c r="A4664" s="19">
        <v>4644</v>
      </c>
      <c r="B4664" s="54"/>
      <c r="C4664" s="55"/>
      <c r="D4664" s="21"/>
      <c r="E4664" s="21"/>
      <c r="F4664" s="20">
        <f t="shared" si="2372"/>
        <v>0</v>
      </c>
      <c r="G4664" s="21"/>
      <c r="H4664" s="21"/>
      <c r="I4664" s="20">
        <f t="shared" si="2373"/>
        <v>0</v>
      </c>
      <c r="J4664" s="20">
        <f t="shared" si="2374"/>
        <v>0</v>
      </c>
      <c r="K4664" s="25" t="str">
        <f t="shared" si="2375"/>
        <v>0</v>
      </c>
      <c r="L4664" s="20">
        <f t="shared" si="2376"/>
        <v>0</v>
      </c>
      <c r="M4664" s="42"/>
      <c r="N4664" s="20">
        <f>COUNTIFS($B$21:$B$5019,B4664)</f>
        <v>0</v>
      </c>
    </row>
    <row r="4665" spans="1:14" x14ac:dyDescent="0.45">
      <c r="A4665" s="19">
        <v>4645</v>
      </c>
      <c r="B4665" s="54"/>
      <c r="C4665" s="55"/>
      <c r="D4665" s="21"/>
      <c r="E4665" s="21"/>
      <c r="F4665" s="20">
        <f t="shared" si="2372"/>
        <v>0</v>
      </c>
      <c r="G4665" s="21"/>
      <c r="H4665" s="21"/>
      <c r="I4665" s="20">
        <f t="shared" si="2373"/>
        <v>0</v>
      </c>
      <c r="J4665" s="20">
        <f t="shared" si="2374"/>
        <v>0</v>
      </c>
      <c r="K4665" s="25" t="str">
        <f t="shared" si="2375"/>
        <v>0</v>
      </c>
      <c r="L4665" s="20">
        <f t="shared" si="2376"/>
        <v>0</v>
      </c>
      <c r="M4665" s="42"/>
      <c r="N4665" s="20">
        <f>COUNTIFS($B$21:$B$5019,B4665)</f>
        <v>0</v>
      </c>
    </row>
    <row r="4666" spans="1:14" x14ac:dyDescent="0.45">
      <c r="A4666" s="19">
        <v>4646</v>
      </c>
      <c r="B4666" s="54"/>
      <c r="C4666" s="55"/>
      <c r="D4666" s="21"/>
      <c r="E4666" s="21"/>
      <c r="F4666" s="20">
        <f t="shared" si="2372"/>
        <v>0</v>
      </c>
      <c r="G4666" s="21"/>
      <c r="H4666" s="21"/>
      <c r="I4666" s="20">
        <f t="shared" si="2373"/>
        <v>0</v>
      </c>
      <c r="J4666" s="20">
        <f t="shared" si="2374"/>
        <v>0</v>
      </c>
      <c r="K4666" s="25" t="str">
        <f t="shared" si="2375"/>
        <v>0</v>
      </c>
      <c r="L4666" s="20">
        <f t="shared" si="2376"/>
        <v>0</v>
      </c>
      <c r="M4666" s="42"/>
      <c r="N4666" s="20">
        <f>COUNTIFS($B$21:$B$5019,B4666)</f>
        <v>0</v>
      </c>
    </row>
    <row r="4667" spans="1:14" x14ac:dyDescent="0.45">
      <c r="A4667" s="19">
        <v>4647</v>
      </c>
      <c r="B4667" s="54"/>
      <c r="C4667" s="55"/>
      <c r="D4667" s="21"/>
      <c r="E4667" s="21"/>
      <c r="F4667" s="20">
        <f t="shared" si="2372"/>
        <v>0</v>
      </c>
      <c r="G4667" s="21"/>
      <c r="H4667" s="21"/>
      <c r="I4667" s="20">
        <f t="shared" si="2373"/>
        <v>0</v>
      </c>
      <c r="J4667" s="20">
        <f t="shared" si="2374"/>
        <v>0</v>
      </c>
      <c r="K4667" s="25" t="str">
        <f t="shared" si="2375"/>
        <v>0</v>
      </c>
      <c r="L4667" s="20">
        <f t="shared" si="2376"/>
        <v>0</v>
      </c>
      <c r="M4667" s="42"/>
      <c r="N4667" s="20">
        <f>COUNTIFS($B$21:$B$5019,B4667)</f>
        <v>0</v>
      </c>
    </row>
    <row r="4668" spans="1:14" x14ac:dyDescent="0.45">
      <c r="A4668" s="19">
        <v>4648</v>
      </c>
      <c r="B4668" s="54"/>
      <c r="C4668" s="55"/>
      <c r="D4668" s="21"/>
      <c r="E4668" s="21"/>
      <c r="F4668" s="20">
        <f t="shared" si="2372"/>
        <v>0</v>
      </c>
      <c r="G4668" s="21"/>
      <c r="H4668" s="21"/>
      <c r="I4668" s="20">
        <f t="shared" si="2373"/>
        <v>0</v>
      </c>
      <c r="J4668" s="20">
        <f t="shared" si="2374"/>
        <v>0</v>
      </c>
      <c r="K4668" s="25" t="str">
        <f t="shared" si="2375"/>
        <v>0</v>
      </c>
      <c r="L4668" s="20">
        <f t="shared" si="2376"/>
        <v>0</v>
      </c>
      <c r="M4668" s="42"/>
      <c r="N4668" s="20">
        <f>COUNTIFS($B$21:$B$5019,B4668)</f>
        <v>0</v>
      </c>
    </row>
    <row r="4669" spans="1:14" x14ac:dyDescent="0.45">
      <c r="A4669" s="19">
        <v>4649</v>
      </c>
      <c r="B4669" s="54"/>
      <c r="C4669" s="55"/>
      <c r="D4669" s="21"/>
      <c r="E4669" s="21"/>
      <c r="F4669" s="20">
        <f t="shared" si="2372"/>
        <v>0</v>
      </c>
      <c r="G4669" s="21"/>
      <c r="H4669" s="21"/>
      <c r="I4669" s="20">
        <f t="shared" si="2373"/>
        <v>0</v>
      </c>
      <c r="J4669" s="20">
        <f t="shared" si="2374"/>
        <v>0</v>
      </c>
      <c r="K4669" s="25" t="str">
        <f t="shared" si="2375"/>
        <v>0</v>
      </c>
      <c r="L4669" s="20">
        <f t="shared" si="2376"/>
        <v>0</v>
      </c>
      <c r="M4669" s="42"/>
      <c r="N4669" s="20">
        <f>COUNTIFS($B$21:$B$5019,B4669)</f>
        <v>0</v>
      </c>
    </row>
    <row r="4670" spans="1:14" ht="18.600000000000001" thickBot="1" x14ac:dyDescent="0.5">
      <c r="A4670" s="22">
        <v>4650</v>
      </c>
      <c r="B4670" s="56"/>
      <c r="C4670" s="57"/>
      <c r="D4670" s="24"/>
      <c r="E4670" s="24"/>
      <c r="F4670" s="23">
        <f t="shared" si="2372"/>
        <v>0</v>
      </c>
      <c r="G4670" s="24"/>
      <c r="H4670" s="24"/>
      <c r="I4670" s="23">
        <f t="shared" si="2373"/>
        <v>0</v>
      </c>
      <c r="J4670" s="23">
        <f t="shared" si="2374"/>
        <v>0</v>
      </c>
      <c r="K4670" s="26" t="str">
        <f t="shared" si="2375"/>
        <v>0</v>
      </c>
      <c r="L4670" s="23">
        <f t="shared" si="2376"/>
        <v>0</v>
      </c>
      <c r="M4670" s="43"/>
      <c r="N4670" s="23">
        <f>COUNTIFS($B$21:$B$5019,B4670)</f>
        <v>0</v>
      </c>
    </row>
    <row r="4671" spans="1:14" x14ac:dyDescent="0.45">
      <c r="A4671" s="16">
        <v>4651</v>
      </c>
      <c r="B4671" s="52"/>
      <c r="C4671" s="53"/>
      <c r="D4671" s="18"/>
      <c r="E4671" s="18"/>
      <c r="F4671" s="17">
        <f>D4671-E4671</f>
        <v>0</v>
      </c>
      <c r="G4671" s="18"/>
      <c r="H4671" s="18"/>
      <c r="I4671" s="17">
        <f>G4671-H4671</f>
        <v>0</v>
      </c>
      <c r="J4671" s="17">
        <f>F4671+I4671</f>
        <v>0</v>
      </c>
      <c r="K4671" s="27" t="str">
        <f>IF(E4671&lt;0,"マイナス請求",IF(J4671=1900,"○",IF(J4671=0,"0",IF(J4671&lt;1900,"値引残","要確認"))))</f>
        <v>0</v>
      </c>
      <c r="L4671" s="17">
        <f>J4671</f>
        <v>0</v>
      </c>
      <c r="M4671" s="41"/>
      <c r="N4671" s="17">
        <f>COUNTIFS($B$21:$B$5019,B4671)</f>
        <v>0</v>
      </c>
    </row>
    <row r="4672" spans="1:14" x14ac:dyDescent="0.45">
      <c r="A4672" s="19">
        <v>4652</v>
      </c>
      <c r="B4672" s="54"/>
      <c r="C4672" s="55"/>
      <c r="D4672" s="21"/>
      <c r="E4672" s="21"/>
      <c r="F4672" s="20">
        <f t="shared" ref="F4672:F4680" si="2377">D4672-E4672</f>
        <v>0</v>
      </c>
      <c r="G4672" s="21"/>
      <c r="H4672" s="21"/>
      <c r="I4672" s="20">
        <f t="shared" ref="I4672:I4680" si="2378">G4672-H4672</f>
        <v>0</v>
      </c>
      <c r="J4672" s="20">
        <f t="shared" ref="J4672:J4680" si="2379">F4672+I4672</f>
        <v>0</v>
      </c>
      <c r="K4672" s="25" t="str">
        <f t="shared" ref="K4672:K4680" si="2380">IF(E4672&lt;0,"マイナス請求",IF(J4672=1900,"○",IF(J4672=0,"0",IF(J4672&lt;1900,"値引残","要確認"))))</f>
        <v>0</v>
      </c>
      <c r="L4672" s="20">
        <f t="shared" ref="L4672:L4680" si="2381">J4672</f>
        <v>0</v>
      </c>
      <c r="M4672" s="42"/>
      <c r="N4672" s="20">
        <f>COUNTIFS($B$21:$B$5019,B4672)</f>
        <v>0</v>
      </c>
    </row>
    <row r="4673" spans="1:14" x14ac:dyDescent="0.45">
      <c r="A4673" s="19">
        <v>4653</v>
      </c>
      <c r="B4673" s="54"/>
      <c r="C4673" s="55"/>
      <c r="D4673" s="21"/>
      <c r="E4673" s="21"/>
      <c r="F4673" s="20">
        <f t="shared" si="2377"/>
        <v>0</v>
      </c>
      <c r="G4673" s="21"/>
      <c r="H4673" s="21"/>
      <c r="I4673" s="20">
        <f t="shared" si="2378"/>
        <v>0</v>
      </c>
      <c r="J4673" s="20">
        <f t="shared" si="2379"/>
        <v>0</v>
      </c>
      <c r="K4673" s="25" t="str">
        <f t="shared" si="2380"/>
        <v>0</v>
      </c>
      <c r="L4673" s="20">
        <f t="shared" si="2381"/>
        <v>0</v>
      </c>
      <c r="M4673" s="42"/>
      <c r="N4673" s="20">
        <f>COUNTIFS($B$21:$B$5019,B4673)</f>
        <v>0</v>
      </c>
    </row>
    <row r="4674" spans="1:14" x14ac:dyDescent="0.45">
      <c r="A4674" s="19">
        <v>4654</v>
      </c>
      <c r="B4674" s="54"/>
      <c r="C4674" s="55"/>
      <c r="D4674" s="21"/>
      <c r="E4674" s="21"/>
      <c r="F4674" s="20">
        <f t="shared" si="2377"/>
        <v>0</v>
      </c>
      <c r="G4674" s="21"/>
      <c r="H4674" s="21"/>
      <c r="I4674" s="20">
        <f t="shared" si="2378"/>
        <v>0</v>
      </c>
      <c r="J4674" s="20">
        <f t="shared" si="2379"/>
        <v>0</v>
      </c>
      <c r="K4674" s="25" t="str">
        <f t="shared" si="2380"/>
        <v>0</v>
      </c>
      <c r="L4674" s="20">
        <f t="shared" si="2381"/>
        <v>0</v>
      </c>
      <c r="M4674" s="42"/>
      <c r="N4674" s="20">
        <f>COUNTIFS($B$21:$B$5019,B4674)</f>
        <v>0</v>
      </c>
    </row>
    <row r="4675" spans="1:14" x14ac:dyDescent="0.45">
      <c r="A4675" s="19">
        <v>4655</v>
      </c>
      <c r="B4675" s="54"/>
      <c r="C4675" s="55"/>
      <c r="D4675" s="21"/>
      <c r="E4675" s="21"/>
      <c r="F4675" s="20">
        <f t="shared" si="2377"/>
        <v>0</v>
      </c>
      <c r="G4675" s="21"/>
      <c r="H4675" s="21"/>
      <c r="I4675" s="20">
        <f t="shared" si="2378"/>
        <v>0</v>
      </c>
      <c r="J4675" s="20">
        <f t="shared" si="2379"/>
        <v>0</v>
      </c>
      <c r="K4675" s="25" t="str">
        <f t="shared" si="2380"/>
        <v>0</v>
      </c>
      <c r="L4675" s="20">
        <f t="shared" si="2381"/>
        <v>0</v>
      </c>
      <c r="M4675" s="42"/>
      <c r="N4675" s="20">
        <f>COUNTIFS($B$21:$B$5019,B4675)</f>
        <v>0</v>
      </c>
    </row>
    <row r="4676" spans="1:14" x14ac:dyDescent="0.45">
      <c r="A4676" s="19">
        <v>4656</v>
      </c>
      <c r="B4676" s="54"/>
      <c r="C4676" s="55"/>
      <c r="D4676" s="21"/>
      <c r="E4676" s="21"/>
      <c r="F4676" s="20">
        <f t="shared" si="2377"/>
        <v>0</v>
      </c>
      <c r="G4676" s="21"/>
      <c r="H4676" s="21"/>
      <c r="I4676" s="20">
        <f t="shared" si="2378"/>
        <v>0</v>
      </c>
      <c r="J4676" s="20">
        <f t="shared" si="2379"/>
        <v>0</v>
      </c>
      <c r="K4676" s="25" t="str">
        <f t="shared" si="2380"/>
        <v>0</v>
      </c>
      <c r="L4676" s="20">
        <f t="shared" si="2381"/>
        <v>0</v>
      </c>
      <c r="M4676" s="42"/>
      <c r="N4676" s="20">
        <f>COUNTIFS($B$21:$B$5019,B4676)</f>
        <v>0</v>
      </c>
    </row>
    <row r="4677" spans="1:14" x14ac:dyDescent="0.45">
      <c r="A4677" s="19">
        <v>4657</v>
      </c>
      <c r="B4677" s="54"/>
      <c r="C4677" s="55"/>
      <c r="D4677" s="21"/>
      <c r="E4677" s="21"/>
      <c r="F4677" s="20">
        <f t="shared" si="2377"/>
        <v>0</v>
      </c>
      <c r="G4677" s="21"/>
      <c r="H4677" s="21"/>
      <c r="I4677" s="20">
        <f t="shared" si="2378"/>
        <v>0</v>
      </c>
      <c r="J4677" s="20">
        <f t="shared" si="2379"/>
        <v>0</v>
      </c>
      <c r="K4677" s="25" t="str">
        <f t="shared" si="2380"/>
        <v>0</v>
      </c>
      <c r="L4677" s="20">
        <f t="shared" si="2381"/>
        <v>0</v>
      </c>
      <c r="M4677" s="42"/>
      <c r="N4677" s="20">
        <f>COUNTIFS($B$21:$B$5019,B4677)</f>
        <v>0</v>
      </c>
    </row>
    <row r="4678" spans="1:14" x14ac:dyDescent="0.45">
      <c r="A4678" s="19">
        <v>4658</v>
      </c>
      <c r="B4678" s="54"/>
      <c r="C4678" s="55"/>
      <c r="D4678" s="21"/>
      <c r="E4678" s="21"/>
      <c r="F4678" s="20">
        <f t="shared" si="2377"/>
        <v>0</v>
      </c>
      <c r="G4678" s="21"/>
      <c r="H4678" s="21"/>
      <c r="I4678" s="20">
        <f t="shared" si="2378"/>
        <v>0</v>
      </c>
      <c r="J4678" s="20">
        <f t="shared" si="2379"/>
        <v>0</v>
      </c>
      <c r="K4678" s="25" t="str">
        <f t="shared" si="2380"/>
        <v>0</v>
      </c>
      <c r="L4678" s="20">
        <f t="shared" si="2381"/>
        <v>0</v>
      </c>
      <c r="M4678" s="42"/>
      <c r="N4678" s="20">
        <f>COUNTIFS($B$21:$B$5019,B4678)</f>
        <v>0</v>
      </c>
    </row>
    <row r="4679" spans="1:14" x14ac:dyDescent="0.45">
      <c r="A4679" s="19">
        <v>4659</v>
      </c>
      <c r="B4679" s="54"/>
      <c r="C4679" s="55"/>
      <c r="D4679" s="21"/>
      <c r="E4679" s="21"/>
      <c r="F4679" s="20">
        <f t="shared" si="2377"/>
        <v>0</v>
      </c>
      <c r="G4679" s="21"/>
      <c r="H4679" s="21"/>
      <c r="I4679" s="20">
        <f t="shared" si="2378"/>
        <v>0</v>
      </c>
      <c r="J4679" s="20">
        <f t="shared" si="2379"/>
        <v>0</v>
      </c>
      <c r="K4679" s="25" t="str">
        <f t="shared" si="2380"/>
        <v>0</v>
      </c>
      <c r="L4679" s="20">
        <f t="shared" si="2381"/>
        <v>0</v>
      </c>
      <c r="M4679" s="42"/>
      <c r="N4679" s="20">
        <f>COUNTIFS($B$21:$B$5019,B4679)</f>
        <v>0</v>
      </c>
    </row>
    <row r="4680" spans="1:14" ht="18.600000000000001" thickBot="1" x14ac:dyDescent="0.5">
      <c r="A4680" s="22">
        <v>4660</v>
      </c>
      <c r="B4680" s="56"/>
      <c r="C4680" s="57"/>
      <c r="D4680" s="24"/>
      <c r="E4680" s="24"/>
      <c r="F4680" s="23">
        <f t="shared" si="2377"/>
        <v>0</v>
      </c>
      <c r="G4680" s="24"/>
      <c r="H4680" s="24"/>
      <c r="I4680" s="23">
        <f t="shared" si="2378"/>
        <v>0</v>
      </c>
      <c r="J4680" s="23">
        <f t="shared" si="2379"/>
        <v>0</v>
      </c>
      <c r="K4680" s="26" t="str">
        <f t="shared" si="2380"/>
        <v>0</v>
      </c>
      <c r="L4680" s="23">
        <f t="shared" si="2381"/>
        <v>0</v>
      </c>
      <c r="M4680" s="43"/>
      <c r="N4680" s="23">
        <f>COUNTIFS($B$21:$B$5019,B4680)</f>
        <v>0</v>
      </c>
    </row>
    <row r="4681" spans="1:14" x14ac:dyDescent="0.45">
      <c r="A4681" s="16">
        <v>4661</v>
      </c>
      <c r="B4681" s="52"/>
      <c r="C4681" s="53"/>
      <c r="D4681" s="18"/>
      <c r="E4681" s="18"/>
      <c r="F4681" s="17">
        <f>D4681-E4681</f>
        <v>0</v>
      </c>
      <c r="G4681" s="18"/>
      <c r="H4681" s="18"/>
      <c r="I4681" s="17">
        <f>G4681-H4681</f>
        <v>0</v>
      </c>
      <c r="J4681" s="17">
        <f>F4681+I4681</f>
        <v>0</v>
      </c>
      <c r="K4681" s="27" t="str">
        <f>IF(E4681&lt;0,"マイナス請求",IF(J4681=1900,"○",IF(J4681=0,"0",IF(J4681&lt;1900,"値引残","要確認"))))</f>
        <v>0</v>
      </c>
      <c r="L4681" s="17">
        <f>J4681</f>
        <v>0</v>
      </c>
      <c r="M4681" s="41"/>
      <c r="N4681" s="17">
        <f>COUNTIFS($B$21:$B$5019,B4681)</f>
        <v>0</v>
      </c>
    </row>
    <row r="4682" spans="1:14" x14ac:dyDescent="0.45">
      <c r="A4682" s="19">
        <v>4662</v>
      </c>
      <c r="B4682" s="54"/>
      <c r="C4682" s="55"/>
      <c r="D4682" s="21"/>
      <c r="E4682" s="21"/>
      <c r="F4682" s="20">
        <f t="shared" ref="F4682:F4690" si="2382">D4682-E4682</f>
        <v>0</v>
      </c>
      <c r="G4682" s="21"/>
      <c r="H4682" s="21"/>
      <c r="I4682" s="20">
        <f t="shared" ref="I4682:I4690" si="2383">G4682-H4682</f>
        <v>0</v>
      </c>
      <c r="J4682" s="20">
        <f t="shared" ref="J4682:J4690" si="2384">F4682+I4682</f>
        <v>0</v>
      </c>
      <c r="K4682" s="25" t="str">
        <f t="shared" ref="K4682:K4690" si="2385">IF(E4682&lt;0,"マイナス請求",IF(J4682=1900,"○",IF(J4682=0,"0",IF(J4682&lt;1900,"値引残","要確認"))))</f>
        <v>0</v>
      </c>
      <c r="L4682" s="20">
        <f t="shared" ref="L4682:L4690" si="2386">J4682</f>
        <v>0</v>
      </c>
      <c r="M4682" s="42"/>
      <c r="N4682" s="20">
        <f>COUNTIFS($B$21:$B$5019,B4682)</f>
        <v>0</v>
      </c>
    </row>
    <row r="4683" spans="1:14" x14ac:dyDescent="0.45">
      <c r="A4683" s="19">
        <v>4663</v>
      </c>
      <c r="B4683" s="54"/>
      <c r="C4683" s="55"/>
      <c r="D4683" s="21"/>
      <c r="E4683" s="21"/>
      <c r="F4683" s="20">
        <f t="shared" si="2382"/>
        <v>0</v>
      </c>
      <c r="G4683" s="21"/>
      <c r="H4683" s="21"/>
      <c r="I4683" s="20">
        <f t="shared" si="2383"/>
        <v>0</v>
      </c>
      <c r="J4683" s="20">
        <f t="shared" si="2384"/>
        <v>0</v>
      </c>
      <c r="K4683" s="25" t="str">
        <f t="shared" si="2385"/>
        <v>0</v>
      </c>
      <c r="L4683" s="20">
        <f t="shared" si="2386"/>
        <v>0</v>
      </c>
      <c r="M4683" s="42"/>
      <c r="N4683" s="20">
        <f>COUNTIFS($B$21:$B$5019,B4683)</f>
        <v>0</v>
      </c>
    </row>
    <row r="4684" spans="1:14" x14ac:dyDescent="0.45">
      <c r="A4684" s="19">
        <v>4664</v>
      </c>
      <c r="B4684" s="54"/>
      <c r="C4684" s="55"/>
      <c r="D4684" s="21"/>
      <c r="E4684" s="21"/>
      <c r="F4684" s="20">
        <f t="shared" si="2382"/>
        <v>0</v>
      </c>
      <c r="G4684" s="21"/>
      <c r="H4684" s="21"/>
      <c r="I4684" s="20">
        <f t="shared" si="2383"/>
        <v>0</v>
      </c>
      <c r="J4684" s="20">
        <f t="shared" si="2384"/>
        <v>0</v>
      </c>
      <c r="K4684" s="25" t="str">
        <f t="shared" si="2385"/>
        <v>0</v>
      </c>
      <c r="L4684" s="20">
        <f t="shared" si="2386"/>
        <v>0</v>
      </c>
      <c r="M4684" s="42"/>
      <c r="N4684" s="20">
        <f>COUNTIFS($B$21:$B$5019,B4684)</f>
        <v>0</v>
      </c>
    </row>
    <row r="4685" spans="1:14" x14ac:dyDescent="0.45">
      <c r="A4685" s="19">
        <v>4665</v>
      </c>
      <c r="B4685" s="54"/>
      <c r="C4685" s="55"/>
      <c r="D4685" s="21"/>
      <c r="E4685" s="21"/>
      <c r="F4685" s="20">
        <f t="shared" si="2382"/>
        <v>0</v>
      </c>
      <c r="G4685" s="21"/>
      <c r="H4685" s="21"/>
      <c r="I4685" s="20">
        <f t="shared" si="2383"/>
        <v>0</v>
      </c>
      <c r="J4685" s="20">
        <f t="shared" si="2384"/>
        <v>0</v>
      </c>
      <c r="K4685" s="25" t="str">
        <f t="shared" si="2385"/>
        <v>0</v>
      </c>
      <c r="L4685" s="20">
        <f t="shared" si="2386"/>
        <v>0</v>
      </c>
      <c r="M4685" s="42"/>
      <c r="N4685" s="20">
        <f>COUNTIFS($B$21:$B$5019,B4685)</f>
        <v>0</v>
      </c>
    </row>
    <row r="4686" spans="1:14" x14ac:dyDescent="0.45">
      <c r="A4686" s="19">
        <v>4666</v>
      </c>
      <c r="B4686" s="54"/>
      <c r="C4686" s="55"/>
      <c r="D4686" s="21"/>
      <c r="E4686" s="21"/>
      <c r="F4686" s="20">
        <f t="shared" si="2382"/>
        <v>0</v>
      </c>
      <c r="G4686" s="21"/>
      <c r="H4686" s="21"/>
      <c r="I4686" s="20">
        <f t="shared" si="2383"/>
        <v>0</v>
      </c>
      <c r="J4686" s="20">
        <f t="shared" si="2384"/>
        <v>0</v>
      </c>
      <c r="K4686" s="25" t="str">
        <f t="shared" si="2385"/>
        <v>0</v>
      </c>
      <c r="L4686" s="20">
        <f t="shared" si="2386"/>
        <v>0</v>
      </c>
      <c r="M4686" s="42"/>
      <c r="N4686" s="20">
        <f>COUNTIFS($B$21:$B$5019,B4686)</f>
        <v>0</v>
      </c>
    </row>
    <row r="4687" spans="1:14" x14ac:dyDescent="0.45">
      <c r="A4687" s="19">
        <v>4667</v>
      </c>
      <c r="B4687" s="54"/>
      <c r="C4687" s="55"/>
      <c r="D4687" s="21"/>
      <c r="E4687" s="21"/>
      <c r="F4687" s="20">
        <f t="shared" si="2382"/>
        <v>0</v>
      </c>
      <c r="G4687" s="21"/>
      <c r="H4687" s="21"/>
      <c r="I4687" s="20">
        <f t="shared" si="2383"/>
        <v>0</v>
      </c>
      <c r="J4687" s="20">
        <f t="shared" si="2384"/>
        <v>0</v>
      </c>
      <c r="K4687" s="25" t="str">
        <f t="shared" si="2385"/>
        <v>0</v>
      </c>
      <c r="L4687" s="20">
        <f t="shared" si="2386"/>
        <v>0</v>
      </c>
      <c r="M4687" s="42"/>
      <c r="N4687" s="20">
        <f>COUNTIFS($B$21:$B$5019,B4687)</f>
        <v>0</v>
      </c>
    </row>
    <row r="4688" spans="1:14" x14ac:dyDescent="0.45">
      <c r="A4688" s="19">
        <v>4668</v>
      </c>
      <c r="B4688" s="54"/>
      <c r="C4688" s="55"/>
      <c r="D4688" s="21"/>
      <c r="E4688" s="21"/>
      <c r="F4688" s="20">
        <f t="shared" si="2382"/>
        <v>0</v>
      </c>
      <c r="G4688" s="21"/>
      <c r="H4688" s="21"/>
      <c r="I4688" s="20">
        <f t="shared" si="2383"/>
        <v>0</v>
      </c>
      <c r="J4688" s="20">
        <f t="shared" si="2384"/>
        <v>0</v>
      </c>
      <c r="K4688" s="25" t="str">
        <f t="shared" si="2385"/>
        <v>0</v>
      </c>
      <c r="L4688" s="20">
        <f t="shared" si="2386"/>
        <v>0</v>
      </c>
      <c r="M4688" s="42"/>
      <c r="N4688" s="20">
        <f>COUNTIFS($B$21:$B$5019,B4688)</f>
        <v>0</v>
      </c>
    </row>
    <row r="4689" spans="1:14" x14ac:dyDescent="0.45">
      <c r="A4689" s="19">
        <v>4669</v>
      </c>
      <c r="B4689" s="54"/>
      <c r="C4689" s="55"/>
      <c r="D4689" s="21"/>
      <c r="E4689" s="21"/>
      <c r="F4689" s="20">
        <f t="shared" si="2382"/>
        <v>0</v>
      </c>
      <c r="G4689" s="21"/>
      <c r="H4689" s="21"/>
      <c r="I4689" s="20">
        <f t="shared" si="2383"/>
        <v>0</v>
      </c>
      <c r="J4689" s="20">
        <f t="shared" si="2384"/>
        <v>0</v>
      </c>
      <c r="K4689" s="25" t="str">
        <f t="shared" si="2385"/>
        <v>0</v>
      </c>
      <c r="L4689" s="20">
        <f t="shared" si="2386"/>
        <v>0</v>
      </c>
      <c r="M4689" s="42"/>
      <c r="N4689" s="20">
        <f>COUNTIFS($B$21:$B$5019,B4689)</f>
        <v>0</v>
      </c>
    </row>
    <row r="4690" spans="1:14" ht="18.600000000000001" thickBot="1" x14ac:dyDescent="0.5">
      <c r="A4690" s="22">
        <v>4670</v>
      </c>
      <c r="B4690" s="56"/>
      <c r="C4690" s="57"/>
      <c r="D4690" s="24"/>
      <c r="E4690" s="24"/>
      <c r="F4690" s="23">
        <f t="shared" si="2382"/>
        <v>0</v>
      </c>
      <c r="G4690" s="24"/>
      <c r="H4690" s="24"/>
      <c r="I4690" s="23">
        <f t="shared" si="2383"/>
        <v>0</v>
      </c>
      <c r="J4690" s="23">
        <f t="shared" si="2384"/>
        <v>0</v>
      </c>
      <c r="K4690" s="26" t="str">
        <f t="shared" si="2385"/>
        <v>0</v>
      </c>
      <c r="L4690" s="23">
        <f t="shared" si="2386"/>
        <v>0</v>
      </c>
      <c r="M4690" s="43"/>
      <c r="N4690" s="23">
        <f>COUNTIFS($B$21:$B$5019,B4690)</f>
        <v>0</v>
      </c>
    </row>
    <row r="4691" spans="1:14" x14ac:dyDescent="0.45">
      <c r="A4691" s="16">
        <v>4671</v>
      </c>
      <c r="B4691" s="52"/>
      <c r="C4691" s="53"/>
      <c r="D4691" s="18"/>
      <c r="E4691" s="18"/>
      <c r="F4691" s="17">
        <f>D4691-E4691</f>
        <v>0</v>
      </c>
      <c r="G4691" s="18"/>
      <c r="H4691" s="18"/>
      <c r="I4691" s="17">
        <f>G4691-H4691</f>
        <v>0</v>
      </c>
      <c r="J4691" s="17">
        <f>F4691+I4691</f>
        <v>0</v>
      </c>
      <c r="K4691" s="27" t="str">
        <f>IF(E4691&lt;0,"マイナス請求",IF(J4691=1900,"○",IF(J4691=0,"0",IF(J4691&lt;1900,"値引残","要確認"))))</f>
        <v>0</v>
      </c>
      <c r="L4691" s="17">
        <f>J4691</f>
        <v>0</v>
      </c>
      <c r="M4691" s="41"/>
      <c r="N4691" s="17">
        <f>COUNTIFS($B$21:$B$5019,B4691)</f>
        <v>0</v>
      </c>
    </row>
    <row r="4692" spans="1:14" x14ac:dyDescent="0.45">
      <c r="A4692" s="19">
        <v>4672</v>
      </c>
      <c r="B4692" s="54"/>
      <c r="C4692" s="55"/>
      <c r="D4692" s="21"/>
      <c r="E4692" s="21"/>
      <c r="F4692" s="20">
        <f t="shared" ref="F4692:F4700" si="2387">D4692-E4692</f>
        <v>0</v>
      </c>
      <c r="G4692" s="21"/>
      <c r="H4692" s="21"/>
      <c r="I4692" s="20">
        <f t="shared" ref="I4692:I4700" si="2388">G4692-H4692</f>
        <v>0</v>
      </c>
      <c r="J4692" s="20">
        <f t="shared" ref="J4692:J4700" si="2389">F4692+I4692</f>
        <v>0</v>
      </c>
      <c r="K4692" s="25" t="str">
        <f t="shared" ref="K4692:K4700" si="2390">IF(E4692&lt;0,"マイナス請求",IF(J4692=1900,"○",IF(J4692=0,"0",IF(J4692&lt;1900,"値引残","要確認"))))</f>
        <v>0</v>
      </c>
      <c r="L4692" s="20">
        <f t="shared" ref="L4692:L4700" si="2391">J4692</f>
        <v>0</v>
      </c>
      <c r="M4692" s="42"/>
      <c r="N4692" s="20">
        <f>COUNTIFS($B$21:$B$5019,B4692)</f>
        <v>0</v>
      </c>
    </row>
    <row r="4693" spans="1:14" x14ac:dyDescent="0.45">
      <c r="A4693" s="19">
        <v>4673</v>
      </c>
      <c r="B4693" s="54"/>
      <c r="C4693" s="55"/>
      <c r="D4693" s="21"/>
      <c r="E4693" s="21"/>
      <c r="F4693" s="20">
        <f t="shared" si="2387"/>
        <v>0</v>
      </c>
      <c r="G4693" s="21"/>
      <c r="H4693" s="21"/>
      <c r="I4693" s="20">
        <f t="shared" si="2388"/>
        <v>0</v>
      </c>
      <c r="J4693" s="20">
        <f t="shared" si="2389"/>
        <v>0</v>
      </c>
      <c r="K4693" s="25" t="str">
        <f t="shared" si="2390"/>
        <v>0</v>
      </c>
      <c r="L4693" s="20">
        <f t="shared" si="2391"/>
        <v>0</v>
      </c>
      <c r="M4693" s="42"/>
      <c r="N4693" s="20">
        <f>COUNTIFS($B$21:$B$5019,B4693)</f>
        <v>0</v>
      </c>
    </row>
    <row r="4694" spans="1:14" x14ac:dyDescent="0.45">
      <c r="A4694" s="19">
        <v>4674</v>
      </c>
      <c r="B4694" s="54"/>
      <c r="C4694" s="55"/>
      <c r="D4694" s="21"/>
      <c r="E4694" s="21"/>
      <c r="F4694" s="20">
        <f t="shared" si="2387"/>
        <v>0</v>
      </c>
      <c r="G4694" s="21"/>
      <c r="H4694" s="21"/>
      <c r="I4694" s="20">
        <f t="shared" si="2388"/>
        <v>0</v>
      </c>
      <c r="J4694" s="20">
        <f t="shared" si="2389"/>
        <v>0</v>
      </c>
      <c r="K4694" s="25" t="str">
        <f t="shared" si="2390"/>
        <v>0</v>
      </c>
      <c r="L4694" s="20">
        <f t="shared" si="2391"/>
        <v>0</v>
      </c>
      <c r="M4694" s="42"/>
      <c r="N4694" s="20">
        <f>COUNTIFS($B$21:$B$5019,B4694)</f>
        <v>0</v>
      </c>
    </row>
    <row r="4695" spans="1:14" x14ac:dyDescent="0.45">
      <c r="A4695" s="19">
        <v>4675</v>
      </c>
      <c r="B4695" s="54"/>
      <c r="C4695" s="55"/>
      <c r="D4695" s="21"/>
      <c r="E4695" s="21"/>
      <c r="F4695" s="20">
        <f t="shared" si="2387"/>
        <v>0</v>
      </c>
      <c r="G4695" s="21"/>
      <c r="H4695" s="21"/>
      <c r="I4695" s="20">
        <f t="shared" si="2388"/>
        <v>0</v>
      </c>
      <c r="J4695" s="20">
        <f t="shared" si="2389"/>
        <v>0</v>
      </c>
      <c r="K4695" s="25" t="str">
        <f t="shared" si="2390"/>
        <v>0</v>
      </c>
      <c r="L4695" s="20">
        <f t="shared" si="2391"/>
        <v>0</v>
      </c>
      <c r="M4695" s="42"/>
      <c r="N4695" s="20">
        <f>COUNTIFS($B$21:$B$5019,B4695)</f>
        <v>0</v>
      </c>
    </row>
    <row r="4696" spans="1:14" x14ac:dyDescent="0.45">
      <c r="A4696" s="19">
        <v>4676</v>
      </c>
      <c r="B4696" s="54"/>
      <c r="C4696" s="55"/>
      <c r="D4696" s="21"/>
      <c r="E4696" s="21"/>
      <c r="F4696" s="20">
        <f t="shared" si="2387"/>
        <v>0</v>
      </c>
      <c r="G4696" s="21"/>
      <c r="H4696" s="21"/>
      <c r="I4696" s="20">
        <f t="shared" si="2388"/>
        <v>0</v>
      </c>
      <c r="J4696" s="20">
        <f t="shared" si="2389"/>
        <v>0</v>
      </c>
      <c r="K4696" s="25" t="str">
        <f t="shared" si="2390"/>
        <v>0</v>
      </c>
      <c r="L4696" s="20">
        <f t="shared" si="2391"/>
        <v>0</v>
      </c>
      <c r="M4696" s="42"/>
      <c r="N4696" s="20">
        <f>COUNTIFS($B$21:$B$5019,B4696)</f>
        <v>0</v>
      </c>
    </row>
    <row r="4697" spans="1:14" x14ac:dyDescent="0.45">
      <c r="A4697" s="19">
        <v>4677</v>
      </c>
      <c r="B4697" s="54"/>
      <c r="C4697" s="55"/>
      <c r="D4697" s="21"/>
      <c r="E4697" s="21"/>
      <c r="F4697" s="20">
        <f t="shared" si="2387"/>
        <v>0</v>
      </c>
      <c r="G4697" s="21"/>
      <c r="H4697" s="21"/>
      <c r="I4697" s="20">
        <f t="shared" si="2388"/>
        <v>0</v>
      </c>
      <c r="J4697" s="20">
        <f t="shared" si="2389"/>
        <v>0</v>
      </c>
      <c r="K4697" s="25" t="str">
        <f t="shared" si="2390"/>
        <v>0</v>
      </c>
      <c r="L4697" s="20">
        <f t="shared" si="2391"/>
        <v>0</v>
      </c>
      <c r="M4697" s="42"/>
      <c r="N4697" s="20">
        <f>COUNTIFS($B$21:$B$5019,B4697)</f>
        <v>0</v>
      </c>
    </row>
    <row r="4698" spans="1:14" x14ac:dyDescent="0.45">
      <c r="A4698" s="19">
        <v>4678</v>
      </c>
      <c r="B4698" s="54"/>
      <c r="C4698" s="55"/>
      <c r="D4698" s="21"/>
      <c r="E4698" s="21"/>
      <c r="F4698" s="20">
        <f t="shared" si="2387"/>
        <v>0</v>
      </c>
      <c r="G4698" s="21"/>
      <c r="H4698" s="21"/>
      <c r="I4698" s="20">
        <f t="shared" si="2388"/>
        <v>0</v>
      </c>
      <c r="J4698" s="20">
        <f t="shared" si="2389"/>
        <v>0</v>
      </c>
      <c r="K4698" s="25" t="str">
        <f t="shared" si="2390"/>
        <v>0</v>
      </c>
      <c r="L4698" s="20">
        <f t="shared" si="2391"/>
        <v>0</v>
      </c>
      <c r="M4698" s="42"/>
      <c r="N4698" s="20">
        <f>COUNTIFS($B$21:$B$5019,B4698)</f>
        <v>0</v>
      </c>
    </row>
    <row r="4699" spans="1:14" x14ac:dyDescent="0.45">
      <c r="A4699" s="19">
        <v>4679</v>
      </c>
      <c r="B4699" s="54"/>
      <c r="C4699" s="55"/>
      <c r="D4699" s="21"/>
      <c r="E4699" s="21"/>
      <c r="F4699" s="20">
        <f t="shared" si="2387"/>
        <v>0</v>
      </c>
      <c r="G4699" s="21"/>
      <c r="H4699" s="21"/>
      <c r="I4699" s="20">
        <f t="shared" si="2388"/>
        <v>0</v>
      </c>
      <c r="J4699" s="20">
        <f t="shared" si="2389"/>
        <v>0</v>
      </c>
      <c r="K4699" s="25" t="str">
        <f t="shared" si="2390"/>
        <v>0</v>
      </c>
      <c r="L4699" s="20">
        <f t="shared" si="2391"/>
        <v>0</v>
      </c>
      <c r="M4699" s="42"/>
      <c r="N4699" s="20">
        <f>COUNTIFS($B$21:$B$5019,B4699)</f>
        <v>0</v>
      </c>
    </row>
    <row r="4700" spans="1:14" ht="18.600000000000001" thickBot="1" x14ac:dyDescent="0.5">
      <c r="A4700" s="22">
        <v>4680</v>
      </c>
      <c r="B4700" s="56"/>
      <c r="C4700" s="57"/>
      <c r="D4700" s="24"/>
      <c r="E4700" s="24"/>
      <c r="F4700" s="23">
        <f t="shared" si="2387"/>
        <v>0</v>
      </c>
      <c r="G4700" s="24"/>
      <c r="H4700" s="24"/>
      <c r="I4700" s="23">
        <f t="shared" si="2388"/>
        <v>0</v>
      </c>
      <c r="J4700" s="23">
        <f t="shared" si="2389"/>
        <v>0</v>
      </c>
      <c r="K4700" s="26" t="str">
        <f t="shared" si="2390"/>
        <v>0</v>
      </c>
      <c r="L4700" s="23">
        <f t="shared" si="2391"/>
        <v>0</v>
      </c>
      <c r="M4700" s="43"/>
      <c r="N4700" s="23">
        <f>COUNTIFS($B$21:$B$5019,B4700)</f>
        <v>0</v>
      </c>
    </row>
    <row r="4701" spans="1:14" x14ac:dyDescent="0.45">
      <c r="A4701" s="16">
        <v>4681</v>
      </c>
      <c r="B4701" s="52"/>
      <c r="C4701" s="53"/>
      <c r="D4701" s="18"/>
      <c r="E4701" s="18"/>
      <c r="F4701" s="17">
        <f>D4701-E4701</f>
        <v>0</v>
      </c>
      <c r="G4701" s="18"/>
      <c r="H4701" s="18"/>
      <c r="I4701" s="17">
        <f>G4701-H4701</f>
        <v>0</v>
      </c>
      <c r="J4701" s="17">
        <f>F4701+I4701</f>
        <v>0</v>
      </c>
      <c r="K4701" s="27" t="str">
        <f>IF(E4701&lt;0,"マイナス請求",IF(J4701=1900,"○",IF(J4701=0,"0",IF(J4701&lt;1900,"値引残","要確認"))))</f>
        <v>0</v>
      </c>
      <c r="L4701" s="17">
        <f>J4701</f>
        <v>0</v>
      </c>
      <c r="M4701" s="41"/>
      <c r="N4701" s="17">
        <f>COUNTIFS($B$21:$B$5019,B4701)</f>
        <v>0</v>
      </c>
    </row>
    <row r="4702" spans="1:14" x14ac:dyDescent="0.45">
      <c r="A4702" s="19">
        <v>4682</v>
      </c>
      <c r="B4702" s="54"/>
      <c r="C4702" s="55"/>
      <c r="D4702" s="21"/>
      <c r="E4702" s="21"/>
      <c r="F4702" s="20">
        <f t="shared" ref="F4702:F4710" si="2392">D4702-E4702</f>
        <v>0</v>
      </c>
      <c r="G4702" s="21"/>
      <c r="H4702" s="21"/>
      <c r="I4702" s="20">
        <f t="shared" ref="I4702:I4710" si="2393">G4702-H4702</f>
        <v>0</v>
      </c>
      <c r="J4702" s="20">
        <f t="shared" ref="J4702:J4710" si="2394">F4702+I4702</f>
        <v>0</v>
      </c>
      <c r="K4702" s="25" t="str">
        <f t="shared" ref="K4702:K4710" si="2395">IF(E4702&lt;0,"マイナス請求",IF(J4702=1900,"○",IF(J4702=0,"0",IF(J4702&lt;1900,"値引残","要確認"))))</f>
        <v>0</v>
      </c>
      <c r="L4702" s="20">
        <f t="shared" ref="L4702:L4710" si="2396">J4702</f>
        <v>0</v>
      </c>
      <c r="M4702" s="42"/>
      <c r="N4702" s="20">
        <f>COUNTIFS($B$21:$B$5019,B4702)</f>
        <v>0</v>
      </c>
    </row>
    <row r="4703" spans="1:14" x14ac:dyDescent="0.45">
      <c r="A4703" s="19">
        <v>4683</v>
      </c>
      <c r="B4703" s="54"/>
      <c r="C4703" s="55"/>
      <c r="D4703" s="21"/>
      <c r="E4703" s="21"/>
      <c r="F4703" s="20">
        <f t="shared" si="2392"/>
        <v>0</v>
      </c>
      <c r="G4703" s="21"/>
      <c r="H4703" s="21"/>
      <c r="I4703" s="20">
        <f t="shared" si="2393"/>
        <v>0</v>
      </c>
      <c r="J4703" s="20">
        <f t="shared" si="2394"/>
        <v>0</v>
      </c>
      <c r="K4703" s="25" t="str">
        <f t="shared" si="2395"/>
        <v>0</v>
      </c>
      <c r="L4703" s="20">
        <f t="shared" si="2396"/>
        <v>0</v>
      </c>
      <c r="M4703" s="42"/>
      <c r="N4703" s="20">
        <f>COUNTIFS($B$21:$B$5019,B4703)</f>
        <v>0</v>
      </c>
    </row>
    <row r="4704" spans="1:14" x14ac:dyDescent="0.45">
      <c r="A4704" s="19">
        <v>4684</v>
      </c>
      <c r="B4704" s="54"/>
      <c r="C4704" s="55"/>
      <c r="D4704" s="21"/>
      <c r="E4704" s="21"/>
      <c r="F4704" s="20">
        <f t="shared" si="2392"/>
        <v>0</v>
      </c>
      <c r="G4704" s="21"/>
      <c r="H4704" s="21"/>
      <c r="I4704" s="20">
        <f t="shared" si="2393"/>
        <v>0</v>
      </c>
      <c r="J4704" s="20">
        <f t="shared" si="2394"/>
        <v>0</v>
      </c>
      <c r="K4704" s="25" t="str">
        <f t="shared" si="2395"/>
        <v>0</v>
      </c>
      <c r="L4704" s="20">
        <f t="shared" si="2396"/>
        <v>0</v>
      </c>
      <c r="M4704" s="42"/>
      <c r="N4704" s="20">
        <f>COUNTIFS($B$21:$B$5019,B4704)</f>
        <v>0</v>
      </c>
    </row>
    <row r="4705" spans="1:14" x14ac:dyDescent="0.45">
      <c r="A4705" s="19">
        <v>4685</v>
      </c>
      <c r="B4705" s="54"/>
      <c r="C4705" s="55"/>
      <c r="D4705" s="21"/>
      <c r="E4705" s="21"/>
      <c r="F4705" s="20">
        <f t="shared" si="2392"/>
        <v>0</v>
      </c>
      <c r="G4705" s="21"/>
      <c r="H4705" s="21"/>
      <c r="I4705" s="20">
        <f t="shared" si="2393"/>
        <v>0</v>
      </c>
      <c r="J4705" s="20">
        <f t="shared" si="2394"/>
        <v>0</v>
      </c>
      <c r="K4705" s="25" t="str">
        <f t="shared" si="2395"/>
        <v>0</v>
      </c>
      <c r="L4705" s="20">
        <f t="shared" si="2396"/>
        <v>0</v>
      </c>
      <c r="M4705" s="42"/>
      <c r="N4705" s="20">
        <f>COUNTIFS($B$21:$B$5019,B4705)</f>
        <v>0</v>
      </c>
    </row>
    <row r="4706" spans="1:14" x14ac:dyDescent="0.45">
      <c r="A4706" s="19">
        <v>4686</v>
      </c>
      <c r="B4706" s="54"/>
      <c r="C4706" s="55"/>
      <c r="D4706" s="21"/>
      <c r="E4706" s="21"/>
      <c r="F4706" s="20">
        <f t="shared" si="2392"/>
        <v>0</v>
      </c>
      <c r="G4706" s="21"/>
      <c r="H4706" s="21"/>
      <c r="I4706" s="20">
        <f t="shared" si="2393"/>
        <v>0</v>
      </c>
      <c r="J4706" s="20">
        <f t="shared" si="2394"/>
        <v>0</v>
      </c>
      <c r="K4706" s="25" t="str">
        <f t="shared" si="2395"/>
        <v>0</v>
      </c>
      <c r="L4706" s="20">
        <f t="shared" si="2396"/>
        <v>0</v>
      </c>
      <c r="M4706" s="42"/>
      <c r="N4706" s="20">
        <f>COUNTIFS($B$21:$B$5019,B4706)</f>
        <v>0</v>
      </c>
    </row>
    <row r="4707" spans="1:14" x14ac:dyDescent="0.45">
      <c r="A4707" s="19">
        <v>4687</v>
      </c>
      <c r="B4707" s="54"/>
      <c r="C4707" s="55"/>
      <c r="D4707" s="21"/>
      <c r="E4707" s="21"/>
      <c r="F4707" s="20">
        <f t="shared" si="2392"/>
        <v>0</v>
      </c>
      <c r="G4707" s="21"/>
      <c r="H4707" s="21"/>
      <c r="I4707" s="20">
        <f t="shared" si="2393"/>
        <v>0</v>
      </c>
      <c r="J4707" s="20">
        <f t="shared" si="2394"/>
        <v>0</v>
      </c>
      <c r="K4707" s="25" t="str">
        <f t="shared" si="2395"/>
        <v>0</v>
      </c>
      <c r="L4707" s="20">
        <f t="shared" si="2396"/>
        <v>0</v>
      </c>
      <c r="M4707" s="42"/>
      <c r="N4707" s="20">
        <f>COUNTIFS($B$21:$B$5019,B4707)</f>
        <v>0</v>
      </c>
    </row>
    <row r="4708" spans="1:14" x14ac:dyDescent="0.45">
      <c r="A4708" s="19">
        <v>4688</v>
      </c>
      <c r="B4708" s="54"/>
      <c r="C4708" s="55"/>
      <c r="D4708" s="21"/>
      <c r="E4708" s="21"/>
      <c r="F4708" s="20">
        <f t="shared" si="2392"/>
        <v>0</v>
      </c>
      <c r="G4708" s="21"/>
      <c r="H4708" s="21"/>
      <c r="I4708" s="20">
        <f t="shared" si="2393"/>
        <v>0</v>
      </c>
      <c r="J4708" s="20">
        <f t="shared" si="2394"/>
        <v>0</v>
      </c>
      <c r="K4708" s="25" t="str">
        <f t="shared" si="2395"/>
        <v>0</v>
      </c>
      <c r="L4708" s="20">
        <f t="shared" si="2396"/>
        <v>0</v>
      </c>
      <c r="M4708" s="42"/>
      <c r="N4708" s="20">
        <f>COUNTIFS($B$21:$B$5019,B4708)</f>
        <v>0</v>
      </c>
    </row>
    <row r="4709" spans="1:14" x14ac:dyDescent="0.45">
      <c r="A4709" s="19">
        <v>4689</v>
      </c>
      <c r="B4709" s="54"/>
      <c r="C4709" s="55"/>
      <c r="D4709" s="21"/>
      <c r="E4709" s="21"/>
      <c r="F4709" s="20">
        <f t="shared" si="2392"/>
        <v>0</v>
      </c>
      <c r="G4709" s="21"/>
      <c r="H4709" s="21"/>
      <c r="I4709" s="20">
        <f t="shared" si="2393"/>
        <v>0</v>
      </c>
      <c r="J4709" s="20">
        <f t="shared" si="2394"/>
        <v>0</v>
      </c>
      <c r="K4709" s="25" t="str">
        <f t="shared" si="2395"/>
        <v>0</v>
      </c>
      <c r="L4709" s="20">
        <f t="shared" si="2396"/>
        <v>0</v>
      </c>
      <c r="M4709" s="42"/>
      <c r="N4709" s="20">
        <f>COUNTIFS($B$21:$B$5019,B4709)</f>
        <v>0</v>
      </c>
    </row>
    <row r="4710" spans="1:14" ht="18.600000000000001" thickBot="1" x14ac:dyDescent="0.5">
      <c r="A4710" s="22">
        <v>4690</v>
      </c>
      <c r="B4710" s="56"/>
      <c r="C4710" s="57"/>
      <c r="D4710" s="24"/>
      <c r="E4710" s="24"/>
      <c r="F4710" s="23">
        <f t="shared" si="2392"/>
        <v>0</v>
      </c>
      <c r="G4710" s="24"/>
      <c r="H4710" s="24"/>
      <c r="I4710" s="23">
        <f t="shared" si="2393"/>
        <v>0</v>
      </c>
      <c r="J4710" s="23">
        <f t="shared" si="2394"/>
        <v>0</v>
      </c>
      <c r="K4710" s="26" t="str">
        <f t="shared" si="2395"/>
        <v>0</v>
      </c>
      <c r="L4710" s="23">
        <f t="shared" si="2396"/>
        <v>0</v>
      </c>
      <c r="M4710" s="43"/>
      <c r="N4710" s="23">
        <f>COUNTIFS($B$21:$B$5019,B4710)</f>
        <v>0</v>
      </c>
    </row>
    <row r="4711" spans="1:14" x14ac:dyDescent="0.45">
      <c r="A4711" s="16">
        <v>4691</v>
      </c>
      <c r="B4711" s="52"/>
      <c r="C4711" s="53"/>
      <c r="D4711" s="18"/>
      <c r="E4711" s="18"/>
      <c r="F4711" s="17">
        <f>D4711-E4711</f>
        <v>0</v>
      </c>
      <c r="G4711" s="18"/>
      <c r="H4711" s="18"/>
      <c r="I4711" s="17">
        <f>G4711-H4711</f>
        <v>0</v>
      </c>
      <c r="J4711" s="17">
        <f>F4711+I4711</f>
        <v>0</v>
      </c>
      <c r="K4711" s="27" t="str">
        <f>IF(E4711&lt;0,"マイナス請求",IF(J4711=1900,"○",IF(J4711=0,"0",IF(J4711&lt;1900,"値引残","要確認"))))</f>
        <v>0</v>
      </c>
      <c r="L4711" s="17">
        <f>J4711</f>
        <v>0</v>
      </c>
      <c r="M4711" s="41"/>
      <c r="N4711" s="17">
        <f>COUNTIFS($B$21:$B$5019,B4711)</f>
        <v>0</v>
      </c>
    </row>
    <row r="4712" spans="1:14" x14ac:dyDescent="0.45">
      <c r="A4712" s="19">
        <v>4692</v>
      </c>
      <c r="B4712" s="54"/>
      <c r="C4712" s="55"/>
      <c r="D4712" s="21"/>
      <c r="E4712" s="21"/>
      <c r="F4712" s="20">
        <f t="shared" ref="F4712:F4720" si="2397">D4712-E4712</f>
        <v>0</v>
      </c>
      <c r="G4712" s="21"/>
      <c r="H4712" s="21"/>
      <c r="I4712" s="20">
        <f t="shared" ref="I4712:I4720" si="2398">G4712-H4712</f>
        <v>0</v>
      </c>
      <c r="J4712" s="20">
        <f t="shared" ref="J4712:J4720" si="2399">F4712+I4712</f>
        <v>0</v>
      </c>
      <c r="K4712" s="25" t="str">
        <f t="shared" ref="K4712:K4717" si="2400">IF(E4712&lt;0,"マイナス請求",IF(J4712=1900,"○",IF(J4712=0,"0",IF(J4712&lt;1900,"値引残","要確認"))))</f>
        <v>0</v>
      </c>
      <c r="L4712" s="20">
        <f t="shared" ref="L4712:L4720" si="2401">J4712</f>
        <v>0</v>
      </c>
      <c r="M4712" s="42"/>
      <c r="N4712" s="20">
        <f>COUNTIFS($B$21:$B$5019,B4712)</f>
        <v>0</v>
      </c>
    </row>
    <row r="4713" spans="1:14" x14ac:dyDescent="0.45">
      <c r="A4713" s="19">
        <v>4693</v>
      </c>
      <c r="B4713" s="54"/>
      <c r="C4713" s="55"/>
      <c r="D4713" s="21"/>
      <c r="E4713" s="21"/>
      <c r="F4713" s="20">
        <f t="shared" si="2397"/>
        <v>0</v>
      </c>
      <c r="G4713" s="21"/>
      <c r="H4713" s="21"/>
      <c r="I4713" s="20">
        <f t="shared" si="2398"/>
        <v>0</v>
      </c>
      <c r="J4713" s="20">
        <f t="shared" si="2399"/>
        <v>0</v>
      </c>
      <c r="K4713" s="25" t="str">
        <f t="shared" si="2400"/>
        <v>0</v>
      </c>
      <c r="L4713" s="20">
        <f t="shared" si="2401"/>
        <v>0</v>
      </c>
      <c r="M4713" s="42"/>
      <c r="N4713" s="20">
        <f>COUNTIFS($B$21:$B$5019,B4713)</f>
        <v>0</v>
      </c>
    </row>
    <row r="4714" spans="1:14" x14ac:dyDescent="0.45">
      <c r="A4714" s="19">
        <v>4694</v>
      </c>
      <c r="B4714" s="54"/>
      <c r="C4714" s="55"/>
      <c r="D4714" s="21"/>
      <c r="E4714" s="21"/>
      <c r="F4714" s="20">
        <f t="shared" si="2397"/>
        <v>0</v>
      </c>
      <c r="G4714" s="21"/>
      <c r="H4714" s="21"/>
      <c r="I4714" s="20">
        <f t="shared" si="2398"/>
        <v>0</v>
      </c>
      <c r="J4714" s="20">
        <f t="shared" si="2399"/>
        <v>0</v>
      </c>
      <c r="K4714" s="25" t="str">
        <f t="shared" si="2400"/>
        <v>0</v>
      </c>
      <c r="L4714" s="20">
        <f t="shared" si="2401"/>
        <v>0</v>
      </c>
      <c r="M4714" s="42"/>
      <c r="N4714" s="20">
        <f>COUNTIFS($B$21:$B$5019,B4714)</f>
        <v>0</v>
      </c>
    </row>
    <row r="4715" spans="1:14" x14ac:dyDescent="0.45">
      <c r="A4715" s="19">
        <v>4695</v>
      </c>
      <c r="B4715" s="54"/>
      <c r="C4715" s="55"/>
      <c r="D4715" s="21"/>
      <c r="E4715" s="21"/>
      <c r="F4715" s="20">
        <f t="shared" si="2397"/>
        <v>0</v>
      </c>
      <c r="G4715" s="21"/>
      <c r="H4715" s="21"/>
      <c r="I4715" s="20">
        <f t="shared" si="2398"/>
        <v>0</v>
      </c>
      <c r="J4715" s="20">
        <f t="shared" si="2399"/>
        <v>0</v>
      </c>
      <c r="K4715" s="25" t="str">
        <f t="shared" si="2400"/>
        <v>0</v>
      </c>
      <c r="L4715" s="20">
        <f t="shared" si="2401"/>
        <v>0</v>
      </c>
      <c r="M4715" s="42"/>
      <c r="N4715" s="20">
        <f>COUNTIFS($B$21:$B$5019,B4715)</f>
        <v>0</v>
      </c>
    </row>
    <row r="4716" spans="1:14" x14ac:dyDescent="0.45">
      <c r="A4716" s="19">
        <v>4696</v>
      </c>
      <c r="B4716" s="54"/>
      <c r="C4716" s="55"/>
      <c r="D4716" s="21"/>
      <c r="E4716" s="21"/>
      <c r="F4716" s="20">
        <f t="shared" si="2397"/>
        <v>0</v>
      </c>
      <c r="G4716" s="21"/>
      <c r="H4716" s="21"/>
      <c r="I4716" s="20">
        <f t="shared" si="2398"/>
        <v>0</v>
      </c>
      <c r="J4716" s="20">
        <f t="shared" si="2399"/>
        <v>0</v>
      </c>
      <c r="K4716" s="25" t="str">
        <f t="shared" si="2400"/>
        <v>0</v>
      </c>
      <c r="L4716" s="20">
        <f t="shared" si="2401"/>
        <v>0</v>
      </c>
      <c r="M4716" s="42"/>
      <c r="N4716" s="20">
        <f>COUNTIFS($B$21:$B$5019,B4716)</f>
        <v>0</v>
      </c>
    </row>
    <row r="4717" spans="1:14" x14ac:dyDescent="0.45">
      <c r="A4717" s="19">
        <v>4697</v>
      </c>
      <c r="B4717" s="54"/>
      <c r="C4717" s="55"/>
      <c r="D4717" s="21"/>
      <c r="E4717" s="21"/>
      <c r="F4717" s="20">
        <f t="shared" si="2397"/>
        <v>0</v>
      </c>
      <c r="G4717" s="21"/>
      <c r="H4717" s="21"/>
      <c r="I4717" s="20">
        <f t="shared" si="2398"/>
        <v>0</v>
      </c>
      <c r="J4717" s="20">
        <f t="shared" si="2399"/>
        <v>0</v>
      </c>
      <c r="K4717" s="25" t="str">
        <f t="shared" si="2400"/>
        <v>0</v>
      </c>
      <c r="L4717" s="20">
        <f t="shared" si="2401"/>
        <v>0</v>
      </c>
      <c r="M4717" s="42"/>
      <c r="N4717" s="20">
        <f>COUNTIFS($B$21:$B$5019,B4717)</f>
        <v>0</v>
      </c>
    </row>
    <row r="4718" spans="1:14" x14ac:dyDescent="0.45">
      <c r="A4718" s="19">
        <v>4698</v>
      </c>
      <c r="B4718" s="54"/>
      <c r="C4718" s="55"/>
      <c r="D4718" s="21"/>
      <c r="E4718" s="21"/>
      <c r="F4718" s="20">
        <f t="shared" si="2397"/>
        <v>0</v>
      </c>
      <c r="G4718" s="21"/>
      <c r="H4718" s="21"/>
      <c r="I4718" s="20">
        <f t="shared" si="2398"/>
        <v>0</v>
      </c>
      <c r="J4718" s="20">
        <f t="shared" si="2399"/>
        <v>0</v>
      </c>
      <c r="K4718" s="25" t="str">
        <f>IF(E4718&lt;0,"マイナス請求",IF(J4718=1900,"○",IF(J4718=0,"0",IF(J4718&lt;1900,"値引残","要確認"))))</f>
        <v>0</v>
      </c>
      <c r="L4718" s="20">
        <f t="shared" si="2401"/>
        <v>0</v>
      </c>
      <c r="M4718" s="42"/>
      <c r="N4718" s="20">
        <f>COUNTIFS($B$21:$B$5019,B4718)</f>
        <v>0</v>
      </c>
    </row>
    <row r="4719" spans="1:14" x14ac:dyDescent="0.45">
      <c r="A4719" s="19">
        <v>4699</v>
      </c>
      <c r="B4719" s="54"/>
      <c r="C4719" s="55"/>
      <c r="D4719" s="21"/>
      <c r="E4719" s="21"/>
      <c r="F4719" s="20">
        <f t="shared" si="2397"/>
        <v>0</v>
      </c>
      <c r="G4719" s="21"/>
      <c r="H4719" s="21"/>
      <c r="I4719" s="20">
        <f t="shared" si="2398"/>
        <v>0</v>
      </c>
      <c r="J4719" s="20">
        <f t="shared" si="2399"/>
        <v>0</v>
      </c>
      <c r="K4719" s="25" t="str">
        <f t="shared" ref="K4719:K4720" si="2402">IF(E4719&lt;0,"マイナス請求",IF(J4719=1900,"○",IF(J4719=0,"0",IF(J4719&lt;1900,"値引残","要確認"))))</f>
        <v>0</v>
      </c>
      <c r="L4719" s="20">
        <f t="shared" si="2401"/>
        <v>0</v>
      </c>
      <c r="M4719" s="42"/>
      <c r="N4719" s="20">
        <f>COUNTIFS($B$21:$B$5019,B4719)</f>
        <v>0</v>
      </c>
    </row>
    <row r="4720" spans="1:14" ht="18.600000000000001" thickBot="1" x14ac:dyDescent="0.5">
      <c r="A4720" s="22">
        <v>4700</v>
      </c>
      <c r="B4720" s="56"/>
      <c r="C4720" s="57"/>
      <c r="D4720" s="24"/>
      <c r="E4720" s="24"/>
      <c r="F4720" s="23">
        <f t="shared" si="2397"/>
        <v>0</v>
      </c>
      <c r="G4720" s="24"/>
      <c r="H4720" s="24"/>
      <c r="I4720" s="23">
        <f t="shared" si="2398"/>
        <v>0</v>
      </c>
      <c r="J4720" s="23">
        <f t="shared" si="2399"/>
        <v>0</v>
      </c>
      <c r="K4720" s="26" t="str">
        <f t="shared" si="2402"/>
        <v>0</v>
      </c>
      <c r="L4720" s="23">
        <f t="shared" si="2401"/>
        <v>0</v>
      </c>
      <c r="M4720" s="43"/>
      <c r="N4720" s="23">
        <f>COUNTIFS($B$21:$B$5019,B4720)</f>
        <v>0</v>
      </c>
    </row>
    <row r="4721" spans="1:14" x14ac:dyDescent="0.45">
      <c r="A4721" s="16">
        <v>4701</v>
      </c>
      <c r="B4721" s="52"/>
      <c r="C4721" s="53"/>
      <c r="D4721" s="18"/>
      <c r="E4721" s="18"/>
      <c r="F4721" s="17">
        <f>D4721-E4721</f>
        <v>0</v>
      </c>
      <c r="G4721" s="18"/>
      <c r="H4721" s="18"/>
      <c r="I4721" s="17">
        <f>G4721-H4721</f>
        <v>0</v>
      </c>
      <c r="J4721" s="17">
        <f>F4721+I4721</f>
        <v>0</v>
      </c>
      <c r="K4721" s="27" t="str">
        <f>IF(E4721&lt;0,"マイナス請求",IF(J4721=1900,"○",IF(J4721=0,"0",IF(J4721&lt;1900,"値引残","要確認"))))</f>
        <v>0</v>
      </c>
      <c r="L4721" s="17">
        <f>J4721</f>
        <v>0</v>
      </c>
      <c r="M4721" s="41"/>
      <c r="N4721" s="17">
        <f>COUNTIFS($B$21:$B$5019,B4721)</f>
        <v>0</v>
      </c>
    </row>
    <row r="4722" spans="1:14" x14ac:dyDescent="0.45">
      <c r="A4722" s="19">
        <v>4702</v>
      </c>
      <c r="B4722" s="54"/>
      <c r="C4722" s="55"/>
      <c r="D4722" s="21"/>
      <c r="E4722" s="21"/>
      <c r="F4722" s="20">
        <f t="shared" ref="F4722:F4730" si="2403">D4722-E4722</f>
        <v>0</v>
      </c>
      <c r="G4722" s="21"/>
      <c r="H4722" s="21"/>
      <c r="I4722" s="20">
        <f t="shared" ref="I4722:I4730" si="2404">G4722-H4722</f>
        <v>0</v>
      </c>
      <c r="J4722" s="20">
        <f t="shared" ref="J4722:J4730" si="2405">F4722+I4722</f>
        <v>0</v>
      </c>
      <c r="K4722" s="25" t="str">
        <f t="shared" ref="K4722:K4730" si="2406">IF(E4722&lt;0,"マイナス請求",IF(J4722=1900,"○",IF(J4722=0,"0",IF(J4722&lt;1900,"値引残","要確認"))))</f>
        <v>0</v>
      </c>
      <c r="L4722" s="20">
        <f t="shared" ref="L4722:L4730" si="2407">J4722</f>
        <v>0</v>
      </c>
      <c r="M4722" s="42"/>
      <c r="N4722" s="20">
        <f>COUNTIFS($B$21:$B$5019,B4722)</f>
        <v>0</v>
      </c>
    </row>
    <row r="4723" spans="1:14" x14ac:dyDescent="0.45">
      <c r="A4723" s="19">
        <v>4703</v>
      </c>
      <c r="B4723" s="54"/>
      <c r="C4723" s="55"/>
      <c r="D4723" s="21"/>
      <c r="E4723" s="21"/>
      <c r="F4723" s="20">
        <f t="shared" si="2403"/>
        <v>0</v>
      </c>
      <c r="G4723" s="21"/>
      <c r="H4723" s="21"/>
      <c r="I4723" s="20">
        <f t="shared" si="2404"/>
        <v>0</v>
      </c>
      <c r="J4723" s="20">
        <f t="shared" si="2405"/>
        <v>0</v>
      </c>
      <c r="K4723" s="25" t="str">
        <f t="shared" si="2406"/>
        <v>0</v>
      </c>
      <c r="L4723" s="20">
        <f t="shared" si="2407"/>
        <v>0</v>
      </c>
      <c r="M4723" s="42"/>
      <c r="N4723" s="20">
        <f>COUNTIFS($B$21:$B$5019,B4723)</f>
        <v>0</v>
      </c>
    </row>
    <row r="4724" spans="1:14" x14ac:dyDescent="0.45">
      <c r="A4724" s="19">
        <v>4704</v>
      </c>
      <c r="B4724" s="54"/>
      <c r="C4724" s="55"/>
      <c r="D4724" s="21"/>
      <c r="E4724" s="21"/>
      <c r="F4724" s="20">
        <f t="shared" si="2403"/>
        <v>0</v>
      </c>
      <c r="G4724" s="21"/>
      <c r="H4724" s="21"/>
      <c r="I4724" s="20">
        <f t="shared" si="2404"/>
        <v>0</v>
      </c>
      <c r="J4724" s="20">
        <f t="shared" si="2405"/>
        <v>0</v>
      </c>
      <c r="K4724" s="25" t="str">
        <f t="shared" si="2406"/>
        <v>0</v>
      </c>
      <c r="L4724" s="20">
        <f t="shared" si="2407"/>
        <v>0</v>
      </c>
      <c r="M4724" s="42"/>
      <c r="N4724" s="20">
        <f>COUNTIFS($B$21:$B$5019,B4724)</f>
        <v>0</v>
      </c>
    </row>
    <row r="4725" spans="1:14" x14ac:dyDescent="0.45">
      <c r="A4725" s="19">
        <v>4705</v>
      </c>
      <c r="B4725" s="54"/>
      <c r="C4725" s="55"/>
      <c r="D4725" s="21"/>
      <c r="E4725" s="21"/>
      <c r="F4725" s="20">
        <f t="shared" si="2403"/>
        <v>0</v>
      </c>
      <c r="G4725" s="21"/>
      <c r="H4725" s="21"/>
      <c r="I4725" s="20">
        <f t="shared" si="2404"/>
        <v>0</v>
      </c>
      <c r="J4725" s="20">
        <f t="shared" si="2405"/>
        <v>0</v>
      </c>
      <c r="K4725" s="25" t="str">
        <f t="shared" si="2406"/>
        <v>0</v>
      </c>
      <c r="L4725" s="20">
        <f t="shared" si="2407"/>
        <v>0</v>
      </c>
      <c r="M4725" s="42"/>
      <c r="N4725" s="20">
        <f>COUNTIFS($B$21:$B$5019,B4725)</f>
        <v>0</v>
      </c>
    </row>
    <row r="4726" spans="1:14" x14ac:dyDescent="0.45">
      <c r="A4726" s="19">
        <v>4706</v>
      </c>
      <c r="B4726" s="54"/>
      <c r="C4726" s="55"/>
      <c r="D4726" s="21"/>
      <c r="E4726" s="21"/>
      <c r="F4726" s="20">
        <f t="shared" si="2403"/>
        <v>0</v>
      </c>
      <c r="G4726" s="21"/>
      <c r="H4726" s="21"/>
      <c r="I4726" s="20">
        <f t="shared" si="2404"/>
        <v>0</v>
      </c>
      <c r="J4726" s="20">
        <f t="shared" si="2405"/>
        <v>0</v>
      </c>
      <c r="K4726" s="25" t="str">
        <f t="shared" si="2406"/>
        <v>0</v>
      </c>
      <c r="L4726" s="20">
        <f t="shared" si="2407"/>
        <v>0</v>
      </c>
      <c r="M4726" s="42"/>
      <c r="N4726" s="20">
        <f>COUNTIFS($B$21:$B$5019,B4726)</f>
        <v>0</v>
      </c>
    </row>
    <row r="4727" spans="1:14" x14ac:dyDescent="0.45">
      <c r="A4727" s="19">
        <v>4707</v>
      </c>
      <c r="B4727" s="54"/>
      <c r="C4727" s="55"/>
      <c r="D4727" s="21"/>
      <c r="E4727" s="21"/>
      <c r="F4727" s="20">
        <f t="shared" si="2403"/>
        <v>0</v>
      </c>
      <c r="G4727" s="21"/>
      <c r="H4727" s="21"/>
      <c r="I4727" s="20">
        <f t="shared" si="2404"/>
        <v>0</v>
      </c>
      <c r="J4727" s="20">
        <f t="shared" si="2405"/>
        <v>0</v>
      </c>
      <c r="K4727" s="25" t="str">
        <f t="shared" si="2406"/>
        <v>0</v>
      </c>
      <c r="L4727" s="20">
        <f t="shared" si="2407"/>
        <v>0</v>
      </c>
      <c r="M4727" s="42"/>
      <c r="N4727" s="20">
        <f>COUNTIFS($B$21:$B$5019,B4727)</f>
        <v>0</v>
      </c>
    </row>
    <row r="4728" spans="1:14" x14ac:dyDescent="0.45">
      <c r="A4728" s="19">
        <v>4708</v>
      </c>
      <c r="B4728" s="54"/>
      <c r="C4728" s="55"/>
      <c r="D4728" s="21"/>
      <c r="E4728" s="21"/>
      <c r="F4728" s="20">
        <f t="shared" si="2403"/>
        <v>0</v>
      </c>
      <c r="G4728" s="21"/>
      <c r="H4728" s="21"/>
      <c r="I4728" s="20">
        <f t="shared" si="2404"/>
        <v>0</v>
      </c>
      <c r="J4728" s="20">
        <f t="shared" si="2405"/>
        <v>0</v>
      </c>
      <c r="K4728" s="25" t="str">
        <f t="shared" si="2406"/>
        <v>0</v>
      </c>
      <c r="L4728" s="20">
        <f t="shared" si="2407"/>
        <v>0</v>
      </c>
      <c r="M4728" s="42"/>
      <c r="N4728" s="20">
        <f>COUNTIFS($B$21:$B$5019,B4728)</f>
        <v>0</v>
      </c>
    </row>
    <row r="4729" spans="1:14" x14ac:dyDescent="0.45">
      <c r="A4729" s="19">
        <v>4709</v>
      </c>
      <c r="B4729" s="54"/>
      <c r="C4729" s="55"/>
      <c r="D4729" s="21"/>
      <c r="E4729" s="21"/>
      <c r="F4729" s="20">
        <f t="shared" si="2403"/>
        <v>0</v>
      </c>
      <c r="G4729" s="21"/>
      <c r="H4729" s="21"/>
      <c r="I4729" s="20">
        <f t="shared" si="2404"/>
        <v>0</v>
      </c>
      <c r="J4729" s="20">
        <f t="shared" si="2405"/>
        <v>0</v>
      </c>
      <c r="K4729" s="25" t="str">
        <f t="shared" si="2406"/>
        <v>0</v>
      </c>
      <c r="L4729" s="20">
        <f t="shared" si="2407"/>
        <v>0</v>
      </c>
      <c r="M4729" s="42"/>
      <c r="N4729" s="20">
        <f>COUNTIFS($B$21:$B$5019,B4729)</f>
        <v>0</v>
      </c>
    </row>
    <row r="4730" spans="1:14" ht="18.600000000000001" thickBot="1" x14ac:dyDescent="0.5">
      <c r="A4730" s="22">
        <v>4710</v>
      </c>
      <c r="B4730" s="56"/>
      <c r="C4730" s="57"/>
      <c r="D4730" s="24"/>
      <c r="E4730" s="24"/>
      <c r="F4730" s="23">
        <f t="shared" si="2403"/>
        <v>0</v>
      </c>
      <c r="G4730" s="24"/>
      <c r="H4730" s="24"/>
      <c r="I4730" s="23">
        <f t="shared" si="2404"/>
        <v>0</v>
      </c>
      <c r="J4730" s="23">
        <f t="shared" si="2405"/>
        <v>0</v>
      </c>
      <c r="K4730" s="26" t="str">
        <f t="shared" si="2406"/>
        <v>0</v>
      </c>
      <c r="L4730" s="23">
        <f t="shared" si="2407"/>
        <v>0</v>
      </c>
      <c r="M4730" s="43"/>
      <c r="N4730" s="23">
        <f>COUNTIFS($B$21:$B$5019,B4730)</f>
        <v>0</v>
      </c>
    </row>
    <row r="4731" spans="1:14" x14ac:dyDescent="0.45">
      <c r="A4731" s="16">
        <v>4711</v>
      </c>
      <c r="B4731" s="52"/>
      <c r="C4731" s="53"/>
      <c r="D4731" s="18"/>
      <c r="E4731" s="18"/>
      <c r="F4731" s="17">
        <f>D4731-E4731</f>
        <v>0</v>
      </c>
      <c r="G4731" s="18"/>
      <c r="H4731" s="18"/>
      <c r="I4731" s="17">
        <f>G4731-H4731</f>
        <v>0</v>
      </c>
      <c r="J4731" s="17">
        <f>F4731+I4731</f>
        <v>0</v>
      </c>
      <c r="K4731" s="27" t="str">
        <f>IF(E4731&lt;0,"マイナス請求",IF(J4731=1900,"○",IF(J4731=0,"0",IF(J4731&lt;1900,"値引残","要確認"))))</f>
        <v>0</v>
      </c>
      <c r="L4731" s="17">
        <f>J4731</f>
        <v>0</v>
      </c>
      <c r="M4731" s="41"/>
      <c r="N4731" s="17">
        <f>COUNTIFS($B$21:$B$5019,B4731)</f>
        <v>0</v>
      </c>
    </row>
    <row r="4732" spans="1:14" x14ac:dyDescent="0.45">
      <c r="A4732" s="19">
        <v>4712</v>
      </c>
      <c r="B4732" s="54"/>
      <c r="C4732" s="55"/>
      <c r="D4732" s="21"/>
      <c r="E4732" s="21"/>
      <c r="F4732" s="20">
        <f t="shared" ref="F4732:F4740" si="2408">D4732-E4732</f>
        <v>0</v>
      </c>
      <c r="G4732" s="21"/>
      <c r="H4732" s="21"/>
      <c r="I4732" s="20">
        <f t="shared" ref="I4732:I4740" si="2409">G4732-H4732</f>
        <v>0</v>
      </c>
      <c r="J4732" s="20">
        <f t="shared" ref="J4732:J4740" si="2410">F4732+I4732</f>
        <v>0</v>
      </c>
      <c r="K4732" s="25" t="str">
        <f t="shared" ref="K4732:K4740" si="2411">IF(E4732&lt;0,"マイナス請求",IF(J4732=1900,"○",IF(J4732=0,"0",IF(J4732&lt;1900,"値引残","要確認"))))</f>
        <v>0</v>
      </c>
      <c r="L4732" s="20">
        <f t="shared" ref="L4732:L4740" si="2412">J4732</f>
        <v>0</v>
      </c>
      <c r="M4732" s="42"/>
      <c r="N4732" s="20">
        <f>COUNTIFS($B$21:$B$5019,B4732)</f>
        <v>0</v>
      </c>
    </row>
    <row r="4733" spans="1:14" x14ac:dyDescent="0.45">
      <c r="A4733" s="19">
        <v>4713</v>
      </c>
      <c r="B4733" s="54"/>
      <c r="C4733" s="55"/>
      <c r="D4733" s="21"/>
      <c r="E4733" s="21"/>
      <c r="F4733" s="20">
        <f t="shared" si="2408"/>
        <v>0</v>
      </c>
      <c r="G4733" s="21"/>
      <c r="H4733" s="21"/>
      <c r="I4733" s="20">
        <f t="shared" si="2409"/>
        <v>0</v>
      </c>
      <c r="J4733" s="20">
        <f t="shared" si="2410"/>
        <v>0</v>
      </c>
      <c r="K4733" s="25" t="str">
        <f t="shared" si="2411"/>
        <v>0</v>
      </c>
      <c r="L4733" s="20">
        <f t="shared" si="2412"/>
        <v>0</v>
      </c>
      <c r="M4733" s="42"/>
      <c r="N4733" s="20">
        <f>COUNTIFS($B$21:$B$5019,B4733)</f>
        <v>0</v>
      </c>
    </row>
    <row r="4734" spans="1:14" x14ac:dyDescent="0.45">
      <c r="A4734" s="19">
        <v>4714</v>
      </c>
      <c r="B4734" s="54"/>
      <c r="C4734" s="55"/>
      <c r="D4734" s="21"/>
      <c r="E4734" s="21"/>
      <c r="F4734" s="20">
        <f t="shared" si="2408"/>
        <v>0</v>
      </c>
      <c r="G4734" s="21"/>
      <c r="H4734" s="21"/>
      <c r="I4734" s="20">
        <f t="shared" si="2409"/>
        <v>0</v>
      </c>
      <c r="J4734" s="20">
        <f t="shared" si="2410"/>
        <v>0</v>
      </c>
      <c r="K4734" s="25" t="str">
        <f t="shared" si="2411"/>
        <v>0</v>
      </c>
      <c r="L4734" s="20">
        <f t="shared" si="2412"/>
        <v>0</v>
      </c>
      <c r="M4734" s="42"/>
      <c r="N4734" s="20">
        <f>COUNTIFS($B$21:$B$5019,B4734)</f>
        <v>0</v>
      </c>
    </row>
    <row r="4735" spans="1:14" x14ac:dyDescent="0.45">
      <c r="A4735" s="19">
        <v>4715</v>
      </c>
      <c r="B4735" s="54"/>
      <c r="C4735" s="55"/>
      <c r="D4735" s="21"/>
      <c r="E4735" s="21"/>
      <c r="F4735" s="20">
        <f t="shared" si="2408"/>
        <v>0</v>
      </c>
      <c r="G4735" s="21"/>
      <c r="H4735" s="21"/>
      <c r="I4735" s="20">
        <f t="shared" si="2409"/>
        <v>0</v>
      </c>
      <c r="J4735" s="20">
        <f t="shared" si="2410"/>
        <v>0</v>
      </c>
      <c r="K4735" s="25" t="str">
        <f t="shared" si="2411"/>
        <v>0</v>
      </c>
      <c r="L4735" s="20">
        <f t="shared" si="2412"/>
        <v>0</v>
      </c>
      <c r="M4735" s="42"/>
      <c r="N4735" s="20">
        <f>COUNTIFS($B$21:$B$5019,B4735)</f>
        <v>0</v>
      </c>
    </row>
    <row r="4736" spans="1:14" x14ac:dyDescent="0.45">
      <c r="A4736" s="19">
        <v>4716</v>
      </c>
      <c r="B4736" s="54"/>
      <c r="C4736" s="55"/>
      <c r="D4736" s="21"/>
      <c r="E4736" s="21"/>
      <c r="F4736" s="20">
        <f t="shared" si="2408"/>
        <v>0</v>
      </c>
      <c r="G4736" s="21"/>
      <c r="H4736" s="21"/>
      <c r="I4736" s="20">
        <f t="shared" si="2409"/>
        <v>0</v>
      </c>
      <c r="J4736" s="20">
        <f t="shared" si="2410"/>
        <v>0</v>
      </c>
      <c r="K4736" s="25" t="str">
        <f t="shared" si="2411"/>
        <v>0</v>
      </c>
      <c r="L4736" s="20">
        <f t="shared" si="2412"/>
        <v>0</v>
      </c>
      <c r="M4736" s="42"/>
      <c r="N4736" s="20">
        <f>COUNTIFS($B$21:$B$5019,B4736)</f>
        <v>0</v>
      </c>
    </row>
    <row r="4737" spans="1:14" x14ac:dyDescent="0.45">
      <c r="A4737" s="19">
        <v>4717</v>
      </c>
      <c r="B4737" s="54"/>
      <c r="C4737" s="55"/>
      <c r="D4737" s="21"/>
      <c r="E4737" s="21"/>
      <c r="F4737" s="20">
        <f t="shared" si="2408"/>
        <v>0</v>
      </c>
      <c r="G4737" s="21"/>
      <c r="H4737" s="21"/>
      <c r="I4737" s="20">
        <f t="shared" si="2409"/>
        <v>0</v>
      </c>
      <c r="J4737" s="20">
        <f t="shared" si="2410"/>
        <v>0</v>
      </c>
      <c r="K4737" s="25" t="str">
        <f t="shared" si="2411"/>
        <v>0</v>
      </c>
      <c r="L4737" s="20">
        <f t="shared" si="2412"/>
        <v>0</v>
      </c>
      <c r="M4737" s="42"/>
      <c r="N4737" s="20">
        <f>COUNTIFS($B$21:$B$5019,B4737)</f>
        <v>0</v>
      </c>
    </row>
    <row r="4738" spans="1:14" x14ac:dyDescent="0.45">
      <c r="A4738" s="19">
        <v>4718</v>
      </c>
      <c r="B4738" s="54"/>
      <c r="C4738" s="55"/>
      <c r="D4738" s="21"/>
      <c r="E4738" s="21"/>
      <c r="F4738" s="20">
        <f t="shared" si="2408"/>
        <v>0</v>
      </c>
      <c r="G4738" s="21"/>
      <c r="H4738" s="21"/>
      <c r="I4738" s="20">
        <f t="shared" si="2409"/>
        <v>0</v>
      </c>
      <c r="J4738" s="20">
        <f t="shared" si="2410"/>
        <v>0</v>
      </c>
      <c r="K4738" s="25" t="str">
        <f t="shared" si="2411"/>
        <v>0</v>
      </c>
      <c r="L4738" s="20">
        <f t="shared" si="2412"/>
        <v>0</v>
      </c>
      <c r="M4738" s="42"/>
      <c r="N4738" s="20">
        <f>COUNTIFS($B$21:$B$5019,B4738)</f>
        <v>0</v>
      </c>
    </row>
    <row r="4739" spans="1:14" x14ac:dyDescent="0.45">
      <c r="A4739" s="19">
        <v>4719</v>
      </c>
      <c r="B4739" s="54"/>
      <c r="C4739" s="55"/>
      <c r="D4739" s="21"/>
      <c r="E4739" s="21"/>
      <c r="F4739" s="20">
        <f t="shared" si="2408"/>
        <v>0</v>
      </c>
      <c r="G4739" s="21"/>
      <c r="H4739" s="21"/>
      <c r="I4739" s="20">
        <f t="shared" si="2409"/>
        <v>0</v>
      </c>
      <c r="J4739" s="20">
        <f t="shared" si="2410"/>
        <v>0</v>
      </c>
      <c r="K4739" s="25" t="str">
        <f t="shared" si="2411"/>
        <v>0</v>
      </c>
      <c r="L4739" s="20">
        <f t="shared" si="2412"/>
        <v>0</v>
      </c>
      <c r="M4739" s="42"/>
      <c r="N4739" s="20">
        <f>COUNTIFS($B$21:$B$5019,B4739)</f>
        <v>0</v>
      </c>
    </row>
    <row r="4740" spans="1:14" ht="18.600000000000001" thickBot="1" x14ac:dyDescent="0.5">
      <c r="A4740" s="22">
        <v>4720</v>
      </c>
      <c r="B4740" s="56"/>
      <c r="C4740" s="57"/>
      <c r="D4740" s="24"/>
      <c r="E4740" s="24"/>
      <c r="F4740" s="23">
        <f t="shared" si="2408"/>
        <v>0</v>
      </c>
      <c r="G4740" s="24"/>
      <c r="H4740" s="24"/>
      <c r="I4740" s="23">
        <f t="shared" si="2409"/>
        <v>0</v>
      </c>
      <c r="J4740" s="23">
        <f t="shared" si="2410"/>
        <v>0</v>
      </c>
      <c r="K4740" s="26" t="str">
        <f t="shared" si="2411"/>
        <v>0</v>
      </c>
      <c r="L4740" s="23">
        <f t="shared" si="2412"/>
        <v>0</v>
      </c>
      <c r="M4740" s="43"/>
      <c r="N4740" s="23">
        <f>COUNTIFS($B$21:$B$5019,B4740)</f>
        <v>0</v>
      </c>
    </row>
    <row r="4741" spans="1:14" x14ac:dyDescent="0.45">
      <c r="A4741" s="16">
        <v>4721</v>
      </c>
      <c r="B4741" s="52"/>
      <c r="C4741" s="53"/>
      <c r="D4741" s="18"/>
      <c r="E4741" s="18"/>
      <c r="F4741" s="17">
        <f>D4741-E4741</f>
        <v>0</v>
      </c>
      <c r="G4741" s="18"/>
      <c r="H4741" s="18"/>
      <c r="I4741" s="17">
        <f>G4741-H4741</f>
        <v>0</v>
      </c>
      <c r="J4741" s="17">
        <f>F4741+I4741</f>
        <v>0</v>
      </c>
      <c r="K4741" s="27" t="str">
        <f>IF(E4741&lt;0,"マイナス請求",IF(J4741=1900,"○",IF(J4741=0,"0",IF(J4741&lt;1900,"値引残","要確認"))))</f>
        <v>0</v>
      </c>
      <c r="L4741" s="17">
        <f>J4741</f>
        <v>0</v>
      </c>
      <c r="M4741" s="41"/>
      <c r="N4741" s="17">
        <f>COUNTIFS($B$21:$B$5019,B4741)</f>
        <v>0</v>
      </c>
    </row>
    <row r="4742" spans="1:14" x14ac:dyDescent="0.45">
      <c r="A4742" s="19">
        <v>4722</v>
      </c>
      <c r="B4742" s="54"/>
      <c r="C4742" s="55"/>
      <c r="D4742" s="21"/>
      <c r="E4742" s="21"/>
      <c r="F4742" s="20">
        <f t="shared" ref="F4742:F4750" si="2413">D4742-E4742</f>
        <v>0</v>
      </c>
      <c r="G4742" s="21"/>
      <c r="H4742" s="21"/>
      <c r="I4742" s="20">
        <f t="shared" ref="I4742:I4750" si="2414">G4742-H4742</f>
        <v>0</v>
      </c>
      <c r="J4742" s="20">
        <f t="shared" ref="J4742:J4750" si="2415">F4742+I4742</f>
        <v>0</v>
      </c>
      <c r="K4742" s="25" t="str">
        <f t="shared" ref="K4742:K4750" si="2416">IF(E4742&lt;0,"マイナス請求",IF(J4742=1900,"○",IF(J4742=0,"0",IF(J4742&lt;1900,"値引残","要確認"))))</f>
        <v>0</v>
      </c>
      <c r="L4742" s="20">
        <f t="shared" ref="L4742:L4750" si="2417">J4742</f>
        <v>0</v>
      </c>
      <c r="M4742" s="42"/>
      <c r="N4742" s="20">
        <f>COUNTIFS($B$21:$B$5019,B4742)</f>
        <v>0</v>
      </c>
    </row>
    <row r="4743" spans="1:14" x14ac:dyDescent="0.45">
      <c r="A4743" s="19">
        <v>4723</v>
      </c>
      <c r="B4743" s="54"/>
      <c r="C4743" s="55"/>
      <c r="D4743" s="21"/>
      <c r="E4743" s="21"/>
      <c r="F4743" s="20">
        <f t="shared" si="2413"/>
        <v>0</v>
      </c>
      <c r="G4743" s="21"/>
      <c r="H4743" s="21"/>
      <c r="I4743" s="20">
        <f t="shared" si="2414"/>
        <v>0</v>
      </c>
      <c r="J4743" s="20">
        <f t="shared" si="2415"/>
        <v>0</v>
      </c>
      <c r="K4743" s="25" t="str">
        <f t="shared" si="2416"/>
        <v>0</v>
      </c>
      <c r="L4743" s="20">
        <f t="shared" si="2417"/>
        <v>0</v>
      </c>
      <c r="M4743" s="42"/>
      <c r="N4743" s="20">
        <f>COUNTIFS($B$21:$B$5019,B4743)</f>
        <v>0</v>
      </c>
    </row>
    <row r="4744" spans="1:14" x14ac:dyDescent="0.45">
      <c r="A4744" s="19">
        <v>4724</v>
      </c>
      <c r="B4744" s="54"/>
      <c r="C4744" s="55"/>
      <c r="D4744" s="21"/>
      <c r="E4744" s="21"/>
      <c r="F4744" s="20">
        <f t="shared" si="2413"/>
        <v>0</v>
      </c>
      <c r="G4744" s="21"/>
      <c r="H4744" s="21"/>
      <c r="I4744" s="20">
        <f t="shared" si="2414"/>
        <v>0</v>
      </c>
      <c r="J4744" s="20">
        <f t="shared" si="2415"/>
        <v>0</v>
      </c>
      <c r="K4744" s="25" t="str">
        <f t="shared" si="2416"/>
        <v>0</v>
      </c>
      <c r="L4744" s="20">
        <f t="shared" si="2417"/>
        <v>0</v>
      </c>
      <c r="M4744" s="42"/>
      <c r="N4744" s="20">
        <f>COUNTIFS($B$21:$B$5019,B4744)</f>
        <v>0</v>
      </c>
    </row>
    <row r="4745" spans="1:14" x14ac:dyDescent="0.45">
      <c r="A4745" s="19">
        <v>4725</v>
      </c>
      <c r="B4745" s="54"/>
      <c r="C4745" s="55"/>
      <c r="D4745" s="21"/>
      <c r="E4745" s="21"/>
      <c r="F4745" s="20">
        <f t="shared" si="2413"/>
        <v>0</v>
      </c>
      <c r="G4745" s="21"/>
      <c r="H4745" s="21"/>
      <c r="I4745" s="20">
        <f t="shared" si="2414"/>
        <v>0</v>
      </c>
      <c r="J4745" s="20">
        <f t="shared" si="2415"/>
        <v>0</v>
      </c>
      <c r="K4745" s="25" t="str">
        <f t="shared" si="2416"/>
        <v>0</v>
      </c>
      <c r="L4745" s="20">
        <f t="shared" si="2417"/>
        <v>0</v>
      </c>
      <c r="M4745" s="42"/>
      <c r="N4745" s="20">
        <f>COUNTIFS($B$21:$B$5019,B4745)</f>
        <v>0</v>
      </c>
    </row>
    <row r="4746" spans="1:14" x14ac:dyDescent="0.45">
      <c r="A4746" s="19">
        <v>4726</v>
      </c>
      <c r="B4746" s="54"/>
      <c r="C4746" s="55"/>
      <c r="D4746" s="21"/>
      <c r="E4746" s="21"/>
      <c r="F4746" s="20">
        <f t="shared" si="2413"/>
        <v>0</v>
      </c>
      <c r="G4746" s="21"/>
      <c r="H4746" s="21"/>
      <c r="I4746" s="20">
        <f t="shared" si="2414"/>
        <v>0</v>
      </c>
      <c r="J4746" s="20">
        <f t="shared" si="2415"/>
        <v>0</v>
      </c>
      <c r="K4746" s="25" t="str">
        <f t="shared" si="2416"/>
        <v>0</v>
      </c>
      <c r="L4746" s="20">
        <f t="shared" si="2417"/>
        <v>0</v>
      </c>
      <c r="M4746" s="42"/>
      <c r="N4746" s="20">
        <f>COUNTIFS($B$21:$B$5019,B4746)</f>
        <v>0</v>
      </c>
    </row>
    <row r="4747" spans="1:14" x14ac:dyDescent="0.45">
      <c r="A4747" s="19">
        <v>4727</v>
      </c>
      <c r="B4747" s="54"/>
      <c r="C4747" s="55"/>
      <c r="D4747" s="21"/>
      <c r="E4747" s="21"/>
      <c r="F4747" s="20">
        <f t="shared" si="2413"/>
        <v>0</v>
      </c>
      <c r="G4747" s="21"/>
      <c r="H4747" s="21"/>
      <c r="I4747" s="20">
        <f t="shared" si="2414"/>
        <v>0</v>
      </c>
      <c r="J4747" s="20">
        <f t="shared" si="2415"/>
        <v>0</v>
      </c>
      <c r="K4747" s="25" t="str">
        <f t="shared" si="2416"/>
        <v>0</v>
      </c>
      <c r="L4747" s="20">
        <f t="shared" si="2417"/>
        <v>0</v>
      </c>
      <c r="M4747" s="42"/>
      <c r="N4747" s="20">
        <f>COUNTIFS($B$21:$B$5019,B4747)</f>
        <v>0</v>
      </c>
    </row>
    <row r="4748" spans="1:14" x14ac:dyDescent="0.45">
      <c r="A4748" s="19">
        <v>4728</v>
      </c>
      <c r="B4748" s="54"/>
      <c r="C4748" s="55"/>
      <c r="D4748" s="21"/>
      <c r="E4748" s="21"/>
      <c r="F4748" s="20">
        <f t="shared" si="2413"/>
        <v>0</v>
      </c>
      <c r="G4748" s="21"/>
      <c r="H4748" s="21"/>
      <c r="I4748" s="20">
        <f t="shared" si="2414"/>
        <v>0</v>
      </c>
      <c r="J4748" s="20">
        <f t="shared" si="2415"/>
        <v>0</v>
      </c>
      <c r="K4748" s="25" t="str">
        <f t="shared" si="2416"/>
        <v>0</v>
      </c>
      <c r="L4748" s="20">
        <f t="shared" si="2417"/>
        <v>0</v>
      </c>
      <c r="M4748" s="42"/>
      <c r="N4748" s="20">
        <f>COUNTIFS($B$21:$B$5019,B4748)</f>
        <v>0</v>
      </c>
    </row>
    <row r="4749" spans="1:14" x14ac:dyDescent="0.45">
      <c r="A4749" s="19">
        <v>4729</v>
      </c>
      <c r="B4749" s="54"/>
      <c r="C4749" s="55"/>
      <c r="D4749" s="21"/>
      <c r="E4749" s="21"/>
      <c r="F4749" s="20">
        <f t="shared" si="2413"/>
        <v>0</v>
      </c>
      <c r="G4749" s="21"/>
      <c r="H4749" s="21"/>
      <c r="I4749" s="20">
        <f t="shared" si="2414"/>
        <v>0</v>
      </c>
      <c r="J4749" s="20">
        <f t="shared" si="2415"/>
        <v>0</v>
      </c>
      <c r="K4749" s="25" t="str">
        <f t="shared" si="2416"/>
        <v>0</v>
      </c>
      <c r="L4749" s="20">
        <f t="shared" si="2417"/>
        <v>0</v>
      </c>
      <c r="M4749" s="42"/>
      <c r="N4749" s="20">
        <f>COUNTIFS($B$21:$B$5019,B4749)</f>
        <v>0</v>
      </c>
    </row>
    <row r="4750" spans="1:14" ht="18.600000000000001" thickBot="1" x14ac:dyDescent="0.5">
      <c r="A4750" s="22">
        <v>4730</v>
      </c>
      <c r="B4750" s="56"/>
      <c r="C4750" s="57"/>
      <c r="D4750" s="24"/>
      <c r="E4750" s="24"/>
      <c r="F4750" s="23">
        <f t="shared" si="2413"/>
        <v>0</v>
      </c>
      <c r="G4750" s="24"/>
      <c r="H4750" s="24"/>
      <c r="I4750" s="23">
        <f t="shared" si="2414"/>
        <v>0</v>
      </c>
      <c r="J4750" s="23">
        <f t="shared" si="2415"/>
        <v>0</v>
      </c>
      <c r="K4750" s="26" t="str">
        <f t="shared" si="2416"/>
        <v>0</v>
      </c>
      <c r="L4750" s="23">
        <f t="shared" si="2417"/>
        <v>0</v>
      </c>
      <c r="M4750" s="43"/>
      <c r="N4750" s="23">
        <f>COUNTIFS($B$21:$B$5019,B4750)</f>
        <v>0</v>
      </c>
    </row>
    <row r="4751" spans="1:14" x14ac:dyDescent="0.45">
      <c r="A4751" s="16">
        <v>4731</v>
      </c>
      <c r="B4751" s="52"/>
      <c r="C4751" s="53"/>
      <c r="D4751" s="18"/>
      <c r="E4751" s="18"/>
      <c r="F4751" s="17">
        <f>D4751-E4751</f>
        <v>0</v>
      </c>
      <c r="G4751" s="18"/>
      <c r="H4751" s="18"/>
      <c r="I4751" s="17">
        <f>G4751-H4751</f>
        <v>0</v>
      </c>
      <c r="J4751" s="17">
        <f>F4751+I4751</f>
        <v>0</v>
      </c>
      <c r="K4751" s="27" t="str">
        <f>IF(E4751&lt;0,"マイナス請求",IF(J4751=1900,"○",IF(J4751=0,"0",IF(J4751&lt;1900,"値引残","要確認"))))</f>
        <v>0</v>
      </c>
      <c r="L4751" s="17">
        <f>J4751</f>
        <v>0</v>
      </c>
      <c r="M4751" s="41"/>
      <c r="N4751" s="17">
        <f>COUNTIFS($B$21:$B$5019,B4751)</f>
        <v>0</v>
      </c>
    </row>
    <row r="4752" spans="1:14" x14ac:dyDescent="0.45">
      <c r="A4752" s="19">
        <v>4732</v>
      </c>
      <c r="B4752" s="54"/>
      <c r="C4752" s="55"/>
      <c r="D4752" s="21"/>
      <c r="E4752" s="21"/>
      <c r="F4752" s="20">
        <f t="shared" ref="F4752:F4760" si="2418">D4752-E4752</f>
        <v>0</v>
      </c>
      <c r="G4752" s="21"/>
      <c r="H4752" s="21"/>
      <c r="I4752" s="20">
        <f t="shared" ref="I4752:I4760" si="2419">G4752-H4752</f>
        <v>0</v>
      </c>
      <c r="J4752" s="20">
        <f t="shared" ref="J4752:J4760" si="2420">F4752+I4752</f>
        <v>0</v>
      </c>
      <c r="K4752" s="25" t="str">
        <f t="shared" ref="K4752:K4760" si="2421">IF(E4752&lt;0,"マイナス請求",IF(J4752=1900,"○",IF(J4752=0,"0",IF(J4752&lt;1900,"値引残","要確認"))))</f>
        <v>0</v>
      </c>
      <c r="L4752" s="20">
        <f t="shared" ref="L4752:L4760" si="2422">J4752</f>
        <v>0</v>
      </c>
      <c r="M4752" s="42"/>
      <c r="N4752" s="20">
        <f>COUNTIFS($B$21:$B$5019,B4752)</f>
        <v>0</v>
      </c>
    </row>
    <row r="4753" spans="1:14" x14ac:dyDescent="0.45">
      <c r="A4753" s="19">
        <v>4733</v>
      </c>
      <c r="B4753" s="54"/>
      <c r="C4753" s="55"/>
      <c r="D4753" s="21"/>
      <c r="E4753" s="21"/>
      <c r="F4753" s="20">
        <f t="shared" si="2418"/>
        <v>0</v>
      </c>
      <c r="G4753" s="21"/>
      <c r="H4753" s="21"/>
      <c r="I4753" s="20">
        <f t="shared" si="2419"/>
        <v>0</v>
      </c>
      <c r="J4753" s="20">
        <f t="shared" si="2420"/>
        <v>0</v>
      </c>
      <c r="K4753" s="25" t="str">
        <f t="shared" si="2421"/>
        <v>0</v>
      </c>
      <c r="L4753" s="20">
        <f t="shared" si="2422"/>
        <v>0</v>
      </c>
      <c r="M4753" s="42"/>
      <c r="N4753" s="20">
        <f>COUNTIFS($B$21:$B$5019,B4753)</f>
        <v>0</v>
      </c>
    </row>
    <row r="4754" spans="1:14" x14ac:dyDescent="0.45">
      <c r="A4754" s="19">
        <v>4734</v>
      </c>
      <c r="B4754" s="54"/>
      <c r="C4754" s="55"/>
      <c r="D4754" s="21"/>
      <c r="E4754" s="21"/>
      <c r="F4754" s="20">
        <f t="shared" si="2418"/>
        <v>0</v>
      </c>
      <c r="G4754" s="21"/>
      <c r="H4754" s="21"/>
      <c r="I4754" s="20">
        <f t="shared" si="2419"/>
        <v>0</v>
      </c>
      <c r="J4754" s="20">
        <f t="shared" si="2420"/>
        <v>0</v>
      </c>
      <c r="K4754" s="25" t="str">
        <f t="shared" si="2421"/>
        <v>0</v>
      </c>
      <c r="L4754" s="20">
        <f t="shared" si="2422"/>
        <v>0</v>
      </c>
      <c r="M4754" s="42"/>
      <c r="N4754" s="20">
        <f>COUNTIFS($B$21:$B$5019,B4754)</f>
        <v>0</v>
      </c>
    </row>
    <row r="4755" spans="1:14" x14ac:dyDescent="0.45">
      <c r="A4755" s="19">
        <v>4735</v>
      </c>
      <c r="B4755" s="54"/>
      <c r="C4755" s="55"/>
      <c r="D4755" s="21"/>
      <c r="E4755" s="21"/>
      <c r="F4755" s="20">
        <f t="shared" si="2418"/>
        <v>0</v>
      </c>
      <c r="G4755" s="21"/>
      <c r="H4755" s="21"/>
      <c r="I4755" s="20">
        <f t="shared" si="2419"/>
        <v>0</v>
      </c>
      <c r="J4755" s="20">
        <f t="shared" si="2420"/>
        <v>0</v>
      </c>
      <c r="K4755" s="25" t="str">
        <f t="shared" si="2421"/>
        <v>0</v>
      </c>
      <c r="L4755" s="20">
        <f t="shared" si="2422"/>
        <v>0</v>
      </c>
      <c r="M4755" s="42"/>
      <c r="N4755" s="20">
        <f>COUNTIFS($B$21:$B$5019,B4755)</f>
        <v>0</v>
      </c>
    </row>
    <row r="4756" spans="1:14" x14ac:dyDescent="0.45">
      <c r="A4756" s="19">
        <v>4736</v>
      </c>
      <c r="B4756" s="54"/>
      <c r="C4756" s="55"/>
      <c r="D4756" s="21"/>
      <c r="E4756" s="21"/>
      <c r="F4756" s="20">
        <f t="shared" si="2418"/>
        <v>0</v>
      </c>
      <c r="G4756" s="21"/>
      <c r="H4756" s="21"/>
      <c r="I4756" s="20">
        <f t="shared" si="2419"/>
        <v>0</v>
      </c>
      <c r="J4756" s="20">
        <f t="shared" si="2420"/>
        <v>0</v>
      </c>
      <c r="K4756" s="25" t="str">
        <f t="shared" si="2421"/>
        <v>0</v>
      </c>
      <c r="L4756" s="20">
        <f t="shared" si="2422"/>
        <v>0</v>
      </c>
      <c r="M4756" s="42"/>
      <c r="N4756" s="20">
        <f>COUNTIFS($B$21:$B$5019,B4756)</f>
        <v>0</v>
      </c>
    </row>
    <row r="4757" spans="1:14" x14ac:dyDescent="0.45">
      <c r="A4757" s="19">
        <v>4737</v>
      </c>
      <c r="B4757" s="54"/>
      <c r="C4757" s="55"/>
      <c r="D4757" s="21"/>
      <c r="E4757" s="21"/>
      <c r="F4757" s="20">
        <f t="shared" si="2418"/>
        <v>0</v>
      </c>
      <c r="G4757" s="21"/>
      <c r="H4757" s="21"/>
      <c r="I4757" s="20">
        <f t="shared" si="2419"/>
        <v>0</v>
      </c>
      <c r="J4757" s="20">
        <f t="shared" si="2420"/>
        <v>0</v>
      </c>
      <c r="K4757" s="25" t="str">
        <f t="shared" si="2421"/>
        <v>0</v>
      </c>
      <c r="L4757" s="20">
        <f t="shared" si="2422"/>
        <v>0</v>
      </c>
      <c r="M4757" s="42"/>
      <c r="N4757" s="20">
        <f>COUNTIFS($B$21:$B$5019,B4757)</f>
        <v>0</v>
      </c>
    </row>
    <row r="4758" spans="1:14" x14ac:dyDescent="0.45">
      <c r="A4758" s="19">
        <v>4738</v>
      </c>
      <c r="B4758" s="54"/>
      <c r="C4758" s="55"/>
      <c r="D4758" s="21"/>
      <c r="E4758" s="21"/>
      <c r="F4758" s="20">
        <f t="shared" si="2418"/>
        <v>0</v>
      </c>
      <c r="G4758" s="21"/>
      <c r="H4758" s="21"/>
      <c r="I4758" s="20">
        <f t="shared" si="2419"/>
        <v>0</v>
      </c>
      <c r="J4758" s="20">
        <f t="shared" si="2420"/>
        <v>0</v>
      </c>
      <c r="K4758" s="25" t="str">
        <f t="shared" si="2421"/>
        <v>0</v>
      </c>
      <c r="L4758" s="20">
        <f t="shared" si="2422"/>
        <v>0</v>
      </c>
      <c r="M4758" s="42"/>
      <c r="N4758" s="20">
        <f>COUNTIFS($B$21:$B$5019,B4758)</f>
        <v>0</v>
      </c>
    </row>
    <row r="4759" spans="1:14" x14ac:dyDescent="0.45">
      <c r="A4759" s="19">
        <v>4739</v>
      </c>
      <c r="B4759" s="54"/>
      <c r="C4759" s="55"/>
      <c r="D4759" s="21"/>
      <c r="E4759" s="21"/>
      <c r="F4759" s="20">
        <f t="shared" si="2418"/>
        <v>0</v>
      </c>
      <c r="G4759" s="21"/>
      <c r="H4759" s="21"/>
      <c r="I4759" s="20">
        <f t="shared" si="2419"/>
        <v>0</v>
      </c>
      <c r="J4759" s="20">
        <f t="shared" si="2420"/>
        <v>0</v>
      </c>
      <c r="K4759" s="25" t="str">
        <f t="shared" si="2421"/>
        <v>0</v>
      </c>
      <c r="L4759" s="20">
        <f t="shared" si="2422"/>
        <v>0</v>
      </c>
      <c r="M4759" s="42"/>
      <c r="N4759" s="20">
        <f>COUNTIFS($B$21:$B$5019,B4759)</f>
        <v>0</v>
      </c>
    </row>
    <row r="4760" spans="1:14" ht="18.600000000000001" thickBot="1" x14ac:dyDescent="0.5">
      <c r="A4760" s="22">
        <v>4740</v>
      </c>
      <c r="B4760" s="56"/>
      <c r="C4760" s="57"/>
      <c r="D4760" s="24"/>
      <c r="E4760" s="24"/>
      <c r="F4760" s="23">
        <f t="shared" si="2418"/>
        <v>0</v>
      </c>
      <c r="G4760" s="24"/>
      <c r="H4760" s="24"/>
      <c r="I4760" s="23">
        <f t="shared" si="2419"/>
        <v>0</v>
      </c>
      <c r="J4760" s="23">
        <f t="shared" si="2420"/>
        <v>0</v>
      </c>
      <c r="K4760" s="26" t="str">
        <f t="shared" si="2421"/>
        <v>0</v>
      </c>
      <c r="L4760" s="23">
        <f t="shared" si="2422"/>
        <v>0</v>
      </c>
      <c r="M4760" s="43"/>
      <c r="N4760" s="23">
        <f>COUNTIFS($B$21:$B$5019,B4760)</f>
        <v>0</v>
      </c>
    </row>
    <row r="4761" spans="1:14" x14ac:dyDescent="0.45">
      <c r="A4761" s="16">
        <v>4741</v>
      </c>
      <c r="B4761" s="52"/>
      <c r="C4761" s="53"/>
      <c r="D4761" s="18"/>
      <c r="E4761" s="18"/>
      <c r="F4761" s="17">
        <f>D4761-E4761</f>
        <v>0</v>
      </c>
      <c r="G4761" s="18"/>
      <c r="H4761" s="18"/>
      <c r="I4761" s="17">
        <f>G4761-H4761</f>
        <v>0</v>
      </c>
      <c r="J4761" s="17">
        <f>F4761+I4761</f>
        <v>0</v>
      </c>
      <c r="K4761" s="27" t="str">
        <f>IF(E4761&lt;0,"マイナス請求",IF(J4761=1900,"○",IF(J4761=0,"0",IF(J4761&lt;1900,"値引残","要確認"))))</f>
        <v>0</v>
      </c>
      <c r="L4761" s="17">
        <f>J4761</f>
        <v>0</v>
      </c>
      <c r="M4761" s="41"/>
      <c r="N4761" s="17">
        <f>COUNTIFS($B$21:$B$5019,B4761)</f>
        <v>0</v>
      </c>
    </row>
    <row r="4762" spans="1:14" x14ac:dyDescent="0.45">
      <c r="A4762" s="19">
        <v>4742</v>
      </c>
      <c r="B4762" s="54"/>
      <c r="C4762" s="55"/>
      <c r="D4762" s="21"/>
      <c r="E4762" s="21"/>
      <c r="F4762" s="20">
        <f t="shared" ref="F4762:F4770" si="2423">D4762-E4762</f>
        <v>0</v>
      </c>
      <c r="G4762" s="21"/>
      <c r="H4762" s="21"/>
      <c r="I4762" s="20">
        <f t="shared" ref="I4762:I4770" si="2424">G4762-H4762</f>
        <v>0</v>
      </c>
      <c r="J4762" s="20">
        <f t="shared" ref="J4762:J4770" si="2425">F4762+I4762</f>
        <v>0</v>
      </c>
      <c r="K4762" s="25" t="str">
        <f t="shared" ref="K4762:K4770" si="2426">IF(E4762&lt;0,"マイナス請求",IF(J4762=1900,"○",IF(J4762=0,"0",IF(J4762&lt;1900,"値引残","要確認"))))</f>
        <v>0</v>
      </c>
      <c r="L4762" s="20">
        <f t="shared" ref="L4762:L4770" si="2427">J4762</f>
        <v>0</v>
      </c>
      <c r="M4762" s="42"/>
      <c r="N4762" s="20">
        <f>COUNTIFS($B$21:$B$5019,B4762)</f>
        <v>0</v>
      </c>
    </row>
    <row r="4763" spans="1:14" x14ac:dyDescent="0.45">
      <c r="A4763" s="19">
        <v>4743</v>
      </c>
      <c r="B4763" s="54"/>
      <c r="C4763" s="55"/>
      <c r="D4763" s="21"/>
      <c r="E4763" s="21"/>
      <c r="F4763" s="20">
        <f t="shared" si="2423"/>
        <v>0</v>
      </c>
      <c r="G4763" s="21"/>
      <c r="H4763" s="21"/>
      <c r="I4763" s="20">
        <f t="shared" si="2424"/>
        <v>0</v>
      </c>
      <c r="J4763" s="20">
        <f t="shared" si="2425"/>
        <v>0</v>
      </c>
      <c r="K4763" s="25" t="str">
        <f t="shared" si="2426"/>
        <v>0</v>
      </c>
      <c r="L4763" s="20">
        <f t="shared" si="2427"/>
        <v>0</v>
      </c>
      <c r="M4763" s="42"/>
      <c r="N4763" s="20">
        <f>COUNTIFS($B$21:$B$5019,B4763)</f>
        <v>0</v>
      </c>
    </row>
    <row r="4764" spans="1:14" x14ac:dyDescent="0.45">
      <c r="A4764" s="19">
        <v>4744</v>
      </c>
      <c r="B4764" s="54"/>
      <c r="C4764" s="55"/>
      <c r="D4764" s="21"/>
      <c r="E4764" s="21"/>
      <c r="F4764" s="20">
        <f t="shared" si="2423"/>
        <v>0</v>
      </c>
      <c r="G4764" s="21"/>
      <c r="H4764" s="21"/>
      <c r="I4764" s="20">
        <f t="shared" si="2424"/>
        <v>0</v>
      </c>
      <c r="J4764" s="20">
        <f t="shared" si="2425"/>
        <v>0</v>
      </c>
      <c r="K4764" s="25" t="str">
        <f t="shared" si="2426"/>
        <v>0</v>
      </c>
      <c r="L4764" s="20">
        <f t="shared" si="2427"/>
        <v>0</v>
      </c>
      <c r="M4764" s="42"/>
      <c r="N4764" s="20">
        <f>COUNTIFS($B$21:$B$5019,B4764)</f>
        <v>0</v>
      </c>
    </row>
    <row r="4765" spans="1:14" x14ac:dyDescent="0.45">
      <c r="A4765" s="19">
        <v>4745</v>
      </c>
      <c r="B4765" s="54"/>
      <c r="C4765" s="55"/>
      <c r="D4765" s="21"/>
      <c r="E4765" s="21"/>
      <c r="F4765" s="20">
        <f t="shared" si="2423"/>
        <v>0</v>
      </c>
      <c r="G4765" s="21"/>
      <c r="H4765" s="21"/>
      <c r="I4765" s="20">
        <f t="shared" si="2424"/>
        <v>0</v>
      </c>
      <c r="J4765" s="20">
        <f t="shared" si="2425"/>
        <v>0</v>
      </c>
      <c r="K4765" s="25" t="str">
        <f t="shared" si="2426"/>
        <v>0</v>
      </c>
      <c r="L4765" s="20">
        <f t="shared" si="2427"/>
        <v>0</v>
      </c>
      <c r="M4765" s="42"/>
      <c r="N4765" s="20">
        <f>COUNTIFS($B$21:$B$5019,B4765)</f>
        <v>0</v>
      </c>
    </row>
    <row r="4766" spans="1:14" x14ac:dyDescent="0.45">
      <c r="A4766" s="19">
        <v>4746</v>
      </c>
      <c r="B4766" s="54"/>
      <c r="C4766" s="55"/>
      <c r="D4766" s="21"/>
      <c r="E4766" s="21"/>
      <c r="F4766" s="20">
        <f t="shared" si="2423"/>
        <v>0</v>
      </c>
      <c r="G4766" s="21"/>
      <c r="H4766" s="21"/>
      <c r="I4766" s="20">
        <f t="shared" si="2424"/>
        <v>0</v>
      </c>
      <c r="J4766" s="20">
        <f t="shared" si="2425"/>
        <v>0</v>
      </c>
      <c r="K4766" s="25" t="str">
        <f t="shared" si="2426"/>
        <v>0</v>
      </c>
      <c r="L4766" s="20">
        <f t="shared" si="2427"/>
        <v>0</v>
      </c>
      <c r="M4766" s="42"/>
      <c r="N4766" s="20">
        <f>COUNTIFS($B$21:$B$5019,B4766)</f>
        <v>0</v>
      </c>
    </row>
    <row r="4767" spans="1:14" x14ac:dyDescent="0.45">
      <c r="A4767" s="19">
        <v>4747</v>
      </c>
      <c r="B4767" s="54"/>
      <c r="C4767" s="55"/>
      <c r="D4767" s="21"/>
      <c r="E4767" s="21"/>
      <c r="F4767" s="20">
        <f t="shared" si="2423"/>
        <v>0</v>
      </c>
      <c r="G4767" s="21"/>
      <c r="H4767" s="21"/>
      <c r="I4767" s="20">
        <f t="shared" si="2424"/>
        <v>0</v>
      </c>
      <c r="J4767" s="20">
        <f t="shared" si="2425"/>
        <v>0</v>
      </c>
      <c r="K4767" s="25" t="str">
        <f t="shared" si="2426"/>
        <v>0</v>
      </c>
      <c r="L4767" s="20">
        <f t="shared" si="2427"/>
        <v>0</v>
      </c>
      <c r="M4767" s="42"/>
      <c r="N4767" s="20">
        <f>COUNTIFS($B$21:$B$5019,B4767)</f>
        <v>0</v>
      </c>
    </row>
    <row r="4768" spans="1:14" x14ac:dyDescent="0.45">
      <c r="A4768" s="19">
        <v>4748</v>
      </c>
      <c r="B4768" s="54"/>
      <c r="C4768" s="55"/>
      <c r="D4768" s="21"/>
      <c r="E4768" s="21"/>
      <c r="F4768" s="20">
        <f t="shared" si="2423"/>
        <v>0</v>
      </c>
      <c r="G4768" s="21"/>
      <c r="H4768" s="21"/>
      <c r="I4768" s="20">
        <f t="shared" si="2424"/>
        <v>0</v>
      </c>
      <c r="J4768" s="20">
        <f t="shared" si="2425"/>
        <v>0</v>
      </c>
      <c r="K4768" s="25" t="str">
        <f t="shared" si="2426"/>
        <v>0</v>
      </c>
      <c r="L4768" s="20">
        <f t="shared" si="2427"/>
        <v>0</v>
      </c>
      <c r="M4768" s="42"/>
      <c r="N4768" s="20">
        <f>COUNTIFS($B$21:$B$5019,B4768)</f>
        <v>0</v>
      </c>
    </row>
    <row r="4769" spans="1:14" x14ac:dyDescent="0.45">
      <c r="A4769" s="19">
        <v>4749</v>
      </c>
      <c r="B4769" s="54"/>
      <c r="C4769" s="55"/>
      <c r="D4769" s="21"/>
      <c r="E4769" s="21"/>
      <c r="F4769" s="20">
        <f t="shared" si="2423"/>
        <v>0</v>
      </c>
      <c r="G4769" s="21"/>
      <c r="H4769" s="21"/>
      <c r="I4769" s="20">
        <f t="shared" si="2424"/>
        <v>0</v>
      </c>
      <c r="J4769" s="20">
        <f t="shared" si="2425"/>
        <v>0</v>
      </c>
      <c r="K4769" s="25" t="str">
        <f t="shared" si="2426"/>
        <v>0</v>
      </c>
      <c r="L4769" s="20">
        <f t="shared" si="2427"/>
        <v>0</v>
      </c>
      <c r="M4769" s="42"/>
      <c r="N4769" s="20">
        <f>COUNTIFS($B$21:$B$5019,B4769)</f>
        <v>0</v>
      </c>
    </row>
    <row r="4770" spans="1:14" ht="18.600000000000001" thickBot="1" x14ac:dyDescent="0.5">
      <c r="A4770" s="22">
        <v>4750</v>
      </c>
      <c r="B4770" s="56"/>
      <c r="C4770" s="57"/>
      <c r="D4770" s="24"/>
      <c r="E4770" s="24"/>
      <c r="F4770" s="23">
        <f t="shared" si="2423"/>
        <v>0</v>
      </c>
      <c r="G4770" s="24"/>
      <c r="H4770" s="24"/>
      <c r="I4770" s="23">
        <f t="shared" si="2424"/>
        <v>0</v>
      </c>
      <c r="J4770" s="23">
        <f t="shared" si="2425"/>
        <v>0</v>
      </c>
      <c r="K4770" s="26" t="str">
        <f t="shared" si="2426"/>
        <v>0</v>
      </c>
      <c r="L4770" s="23">
        <f t="shared" si="2427"/>
        <v>0</v>
      </c>
      <c r="M4770" s="43"/>
      <c r="N4770" s="23">
        <f>COUNTIFS($B$21:$B$5019,B4770)</f>
        <v>0</v>
      </c>
    </row>
    <row r="4771" spans="1:14" x14ac:dyDescent="0.45">
      <c r="A4771" s="16">
        <v>4751</v>
      </c>
      <c r="B4771" s="52"/>
      <c r="C4771" s="53"/>
      <c r="D4771" s="18"/>
      <c r="E4771" s="18"/>
      <c r="F4771" s="17">
        <f>D4771-E4771</f>
        <v>0</v>
      </c>
      <c r="G4771" s="18"/>
      <c r="H4771" s="18"/>
      <c r="I4771" s="17">
        <f>G4771-H4771</f>
        <v>0</v>
      </c>
      <c r="J4771" s="17">
        <f>F4771+I4771</f>
        <v>0</v>
      </c>
      <c r="K4771" s="27" t="str">
        <f>IF(E4771&lt;0,"マイナス請求",IF(J4771=1900,"○",IF(J4771=0,"0",IF(J4771&lt;1900,"値引残","要確認"))))</f>
        <v>0</v>
      </c>
      <c r="L4771" s="17">
        <f>J4771</f>
        <v>0</v>
      </c>
      <c r="M4771" s="41"/>
      <c r="N4771" s="17">
        <f>COUNTIFS($B$21:$B$5019,B4771)</f>
        <v>0</v>
      </c>
    </row>
    <row r="4772" spans="1:14" x14ac:dyDescent="0.45">
      <c r="A4772" s="19">
        <v>4752</v>
      </c>
      <c r="B4772" s="54"/>
      <c r="C4772" s="55"/>
      <c r="D4772" s="21"/>
      <c r="E4772" s="21"/>
      <c r="F4772" s="20">
        <f t="shared" ref="F4772:F4780" si="2428">D4772-E4772</f>
        <v>0</v>
      </c>
      <c r="G4772" s="21"/>
      <c r="H4772" s="21"/>
      <c r="I4772" s="20">
        <f t="shared" ref="I4772:I4780" si="2429">G4772-H4772</f>
        <v>0</v>
      </c>
      <c r="J4772" s="20">
        <f t="shared" ref="J4772:J4780" si="2430">F4772+I4772</f>
        <v>0</v>
      </c>
      <c r="K4772" s="25" t="str">
        <f t="shared" ref="K4772:K4780" si="2431">IF(E4772&lt;0,"マイナス請求",IF(J4772=1900,"○",IF(J4772=0,"0",IF(J4772&lt;1900,"値引残","要確認"))))</f>
        <v>0</v>
      </c>
      <c r="L4772" s="20">
        <f t="shared" ref="L4772:L4780" si="2432">J4772</f>
        <v>0</v>
      </c>
      <c r="M4772" s="42"/>
      <c r="N4772" s="20">
        <f>COUNTIFS($B$21:$B$5019,B4772)</f>
        <v>0</v>
      </c>
    </row>
    <row r="4773" spans="1:14" x14ac:dyDescent="0.45">
      <c r="A4773" s="19">
        <v>4753</v>
      </c>
      <c r="B4773" s="54"/>
      <c r="C4773" s="55"/>
      <c r="D4773" s="21"/>
      <c r="E4773" s="21"/>
      <c r="F4773" s="20">
        <f t="shared" si="2428"/>
        <v>0</v>
      </c>
      <c r="G4773" s="21"/>
      <c r="H4773" s="21"/>
      <c r="I4773" s="20">
        <f t="shared" si="2429"/>
        <v>0</v>
      </c>
      <c r="J4773" s="20">
        <f t="shared" si="2430"/>
        <v>0</v>
      </c>
      <c r="K4773" s="25" t="str">
        <f t="shared" si="2431"/>
        <v>0</v>
      </c>
      <c r="L4773" s="20">
        <f t="shared" si="2432"/>
        <v>0</v>
      </c>
      <c r="M4773" s="42"/>
      <c r="N4773" s="20">
        <f>COUNTIFS($B$21:$B$5019,B4773)</f>
        <v>0</v>
      </c>
    </row>
    <row r="4774" spans="1:14" x14ac:dyDescent="0.45">
      <c r="A4774" s="19">
        <v>4754</v>
      </c>
      <c r="B4774" s="54"/>
      <c r="C4774" s="55"/>
      <c r="D4774" s="21"/>
      <c r="E4774" s="21"/>
      <c r="F4774" s="20">
        <f t="shared" si="2428"/>
        <v>0</v>
      </c>
      <c r="G4774" s="21"/>
      <c r="H4774" s="21"/>
      <c r="I4774" s="20">
        <f t="shared" si="2429"/>
        <v>0</v>
      </c>
      <c r="J4774" s="20">
        <f t="shared" si="2430"/>
        <v>0</v>
      </c>
      <c r="K4774" s="25" t="str">
        <f t="shared" si="2431"/>
        <v>0</v>
      </c>
      <c r="L4774" s="20">
        <f t="shared" si="2432"/>
        <v>0</v>
      </c>
      <c r="M4774" s="42"/>
      <c r="N4774" s="20">
        <f>COUNTIFS($B$21:$B$5019,B4774)</f>
        <v>0</v>
      </c>
    </row>
    <row r="4775" spans="1:14" x14ac:dyDescent="0.45">
      <c r="A4775" s="19">
        <v>4755</v>
      </c>
      <c r="B4775" s="54"/>
      <c r="C4775" s="55"/>
      <c r="D4775" s="21"/>
      <c r="E4775" s="21"/>
      <c r="F4775" s="20">
        <f t="shared" si="2428"/>
        <v>0</v>
      </c>
      <c r="G4775" s="21"/>
      <c r="H4775" s="21"/>
      <c r="I4775" s="20">
        <f t="shared" si="2429"/>
        <v>0</v>
      </c>
      <c r="J4775" s="20">
        <f t="shared" si="2430"/>
        <v>0</v>
      </c>
      <c r="K4775" s="25" t="str">
        <f t="shared" si="2431"/>
        <v>0</v>
      </c>
      <c r="L4775" s="20">
        <f t="shared" si="2432"/>
        <v>0</v>
      </c>
      <c r="M4775" s="42"/>
      <c r="N4775" s="20">
        <f>COUNTIFS($B$21:$B$5019,B4775)</f>
        <v>0</v>
      </c>
    </row>
    <row r="4776" spans="1:14" x14ac:dyDescent="0.45">
      <c r="A4776" s="19">
        <v>4756</v>
      </c>
      <c r="B4776" s="54"/>
      <c r="C4776" s="55"/>
      <c r="D4776" s="21"/>
      <c r="E4776" s="21"/>
      <c r="F4776" s="20">
        <f t="shared" si="2428"/>
        <v>0</v>
      </c>
      <c r="G4776" s="21"/>
      <c r="H4776" s="21"/>
      <c r="I4776" s="20">
        <f t="shared" si="2429"/>
        <v>0</v>
      </c>
      <c r="J4776" s="20">
        <f t="shared" si="2430"/>
        <v>0</v>
      </c>
      <c r="K4776" s="25" t="str">
        <f t="shared" si="2431"/>
        <v>0</v>
      </c>
      <c r="L4776" s="20">
        <f t="shared" si="2432"/>
        <v>0</v>
      </c>
      <c r="M4776" s="42"/>
      <c r="N4776" s="20">
        <f>COUNTIFS($B$21:$B$5019,B4776)</f>
        <v>0</v>
      </c>
    </row>
    <row r="4777" spans="1:14" x14ac:dyDescent="0.45">
      <c r="A4777" s="19">
        <v>4757</v>
      </c>
      <c r="B4777" s="54"/>
      <c r="C4777" s="55"/>
      <c r="D4777" s="21"/>
      <c r="E4777" s="21"/>
      <c r="F4777" s="20">
        <f t="shared" si="2428"/>
        <v>0</v>
      </c>
      <c r="G4777" s="21"/>
      <c r="H4777" s="21"/>
      <c r="I4777" s="20">
        <f t="shared" si="2429"/>
        <v>0</v>
      </c>
      <c r="J4777" s="20">
        <f t="shared" si="2430"/>
        <v>0</v>
      </c>
      <c r="K4777" s="25" t="str">
        <f t="shared" si="2431"/>
        <v>0</v>
      </c>
      <c r="L4777" s="20">
        <f t="shared" si="2432"/>
        <v>0</v>
      </c>
      <c r="M4777" s="42"/>
      <c r="N4777" s="20">
        <f>COUNTIFS($B$21:$B$5019,B4777)</f>
        <v>0</v>
      </c>
    </row>
    <row r="4778" spans="1:14" x14ac:dyDescent="0.45">
      <c r="A4778" s="19">
        <v>4758</v>
      </c>
      <c r="B4778" s="54"/>
      <c r="C4778" s="55"/>
      <c r="D4778" s="21"/>
      <c r="E4778" s="21"/>
      <c r="F4778" s="20">
        <f t="shared" si="2428"/>
        <v>0</v>
      </c>
      <c r="G4778" s="21"/>
      <c r="H4778" s="21"/>
      <c r="I4778" s="20">
        <f t="shared" si="2429"/>
        <v>0</v>
      </c>
      <c r="J4778" s="20">
        <f t="shared" si="2430"/>
        <v>0</v>
      </c>
      <c r="K4778" s="25" t="str">
        <f t="shared" si="2431"/>
        <v>0</v>
      </c>
      <c r="L4778" s="20">
        <f t="shared" si="2432"/>
        <v>0</v>
      </c>
      <c r="M4778" s="42"/>
      <c r="N4778" s="20">
        <f>COUNTIFS($B$21:$B$5019,B4778)</f>
        <v>0</v>
      </c>
    </row>
    <row r="4779" spans="1:14" x14ac:dyDescent="0.45">
      <c r="A4779" s="19">
        <v>4759</v>
      </c>
      <c r="B4779" s="54"/>
      <c r="C4779" s="55"/>
      <c r="D4779" s="21"/>
      <c r="E4779" s="21"/>
      <c r="F4779" s="20">
        <f t="shared" si="2428"/>
        <v>0</v>
      </c>
      <c r="G4779" s="21"/>
      <c r="H4779" s="21"/>
      <c r="I4779" s="20">
        <f t="shared" si="2429"/>
        <v>0</v>
      </c>
      <c r="J4779" s="20">
        <f t="shared" si="2430"/>
        <v>0</v>
      </c>
      <c r="K4779" s="25" t="str">
        <f t="shared" si="2431"/>
        <v>0</v>
      </c>
      <c r="L4779" s="20">
        <f t="shared" si="2432"/>
        <v>0</v>
      </c>
      <c r="M4779" s="42"/>
      <c r="N4779" s="20">
        <f>COUNTIFS($B$21:$B$5019,B4779)</f>
        <v>0</v>
      </c>
    </row>
    <row r="4780" spans="1:14" ht="18.600000000000001" thickBot="1" x14ac:dyDescent="0.5">
      <c r="A4780" s="22">
        <v>4760</v>
      </c>
      <c r="B4780" s="56"/>
      <c r="C4780" s="57"/>
      <c r="D4780" s="24"/>
      <c r="E4780" s="24"/>
      <c r="F4780" s="23">
        <f t="shared" si="2428"/>
        <v>0</v>
      </c>
      <c r="G4780" s="24"/>
      <c r="H4780" s="24"/>
      <c r="I4780" s="23">
        <f t="shared" si="2429"/>
        <v>0</v>
      </c>
      <c r="J4780" s="23">
        <f t="shared" si="2430"/>
        <v>0</v>
      </c>
      <c r="K4780" s="26" t="str">
        <f t="shared" si="2431"/>
        <v>0</v>
      </c>
      <c r="L4780" s="23">
        <f t="shared" si="2432"/>
        <v>0</v>
      </c>
      <c r="M4780" s="43"/>
      <c r="N4780" s="23">
        <f>COUNTIFS($B$21:$B$5019,B4780)</f>
        <v>0</v>
      </c>
    </row>
    <row r="4781" spans="1:14" x14ac:dyDescent="0.45">
      <c r="A4781" s="16">
        <v>4761</v>
      </c>
      <c r="B4781" s="52"/>
      <c r="C4781" s="53"/>
      <c r="D4781" s="18"/>
      <c r="E4781" s="18"/>
      <c r="F4781" s="17">
        <f>D4781-E4781</f>
        <v>0</v>
      </c>
      <c r="G4781" s="18"/>
      <c r="H4781" s="18"/>
      <c r="I4781" s="17">
        <f>G4781-H4781</f>
        <v>0</v>
      </c>
      <c r="J4781" s="17">
        <f>F4781+I4781</f>
        <v>0</v>
      </c>
      <c r="K4781" s="27" t="str">
        <f>IF(E4781&lt;0,"マイナス請求",IF(J4781=1900,"○",IF(J4781=0,"0",IF(J4781&lt;1900,"値引残","要確認"))))</f>
        <v>0</v>
      </c>
      <c r="L4781" s="17">
        <f>J4781</f>
        <v>0</v>
      </c>
      <c r="M4781" s="41"/>
      <c r="N4781" s="17">
        <f>COUNTIFS($B$21:$B$5019,B4781)</f>
        <v>0</v>
      </c>
    </row>
    <row r="4782" spans="1:14" x14ac:dyDescent="0.45">
      <c r="A4782" s="19">
        <v>4762</v>
      </c>
      <c r="B4782" s="54"/>
      <c r="C4782" s="55"/>
      <c r="D4782" s="21"/>
      <c r="E4782" s="21"/>
      <c r="F4782" s="20">
        <f t="shared" ref="F4782:F4790" si="2433">D4782-E4782</f>
        <v>0</v>
      </c>
      <c r="G4782" s="21"/>
      <c r="H4782" s="21"/>
      <c r="I4782" s="20">
        <f t="shared" ref="I4782:I4790" si="2434">G4782-H4782</f>
        <v>0</v>
      </c>
      <c r="J4782" s="20">
        <f t="shared" ref="J4782:J4790" si="2435">F4782+I4782</f>
        <v>0</v>
      </c>
      <c r="K4782" s="25" t="str">
        <f t="shared" ref="K4782:K4790" si="2436">IF(E4782&lt;0,"マイナス請求",IF(J4782=1900,"○",IF(J4782=0,"0",IF(J4782&lt;1900,"値引残","要確認"))))</f>
        <v>0</v>
      </c>
      <c r="L4782" s="20">
        <f t="shared" ref="L4782:L4790" si="2437">J4782</f>
        <v>0</v>
      </c>
      <c r="M4782" s="42"/>
      <c r="N4782" s="20">
        <f>COUNTIFS($B$21:$B$5019,B4782)</f>
        <v>0</v>
      </c>
    </row>
    <row r="4783" spans="1:14" x14ac:dyDescent="0.45">
      <c r="A4783" s="19">
        <v>4763</v>
      </c>
      <c r="B4783" s="54"/>
      <c r="C4783" s="55"/>
      <c r="D4783" s="21"/>
      <c r="E4783" s="21"/>
      <c r="F4783" s="20">
        <f t="shared" si="2433"/>
        <v>0</v>
      </c>
      <c r="G4783" s="21"/>
      <c r="H4783" s="21"/>
      <c r="I4783" s="20">
        <f t="shared" si="2434"/>
        <v>0</v>
      </c>
      <c r="J4783" s="20">
        <f t="shared" si="2435"/>
        <v>0</v>
      </c>
      <c r="K4783" s="25" t="str">
        <f t="shared" si="2436"/>
        <v>0</v>
      </c>
      <c r="L4783" s="20">
        <f t="shared" si="2437"/>
        <v>0</v>
      </c>
      <c r="M4783" s="42"/>
      <c r="N4783" s="20">
        <f>COUNTIFS($B$21:$B$5019,B4783)</f>
        <v>0</v>
      </c>
    </row>
    <row r="4784" spans="1:14" x14ac:dyDescent="0.45">
      <c r="A4784" s="19">
        <v>4764</v>
      </c>
      <c r="B4784" s="54"/>
      <c r="C4784" s="55"/>
      <c r="D4784" s="21"/>
      <c r="E4784" s="21"/>
      <c r="F4784" s="20">
        <f t="shared" si="2433"/>
        <v>0</v>
      </c>
      <c r="G4784" s="21"/>
      <c r="H4784" s="21"/>
      <c r="I4784" s="20">
        <f t="shared" si="2434"/>
        <v>0</v>
      </c>
      <c r="J4784" s="20">
        <f t="shared" si="2435"/>
        <v>0</v>
      </c>
      <c r="K4784" s="25" t="str">
        <f t="shared" si="2436"/>
        <v>0</v>
      </c>
      <c r="L4784" s="20">
        <f t="shared" si="2437"/>
        <v>0</v>
      </c>
      <c r="M4784" s="42"/>
      <c r="N4784" s="20">
        <f>COUNTIFS($B$21:$B$5019,B4784)</f>
        <v>0</v>
      </c>
    </row>
    <row r="4785" spans="1:14" x14ac:dyDescent="0.45">
      <c r="A4785" s="19">
        <v>4765</v>
      </c>
      <c r="B4785" s="54"/>
      <c r="C4785" s="55"/>
      <c r="D4785" s="21"/>
      <c r="E4785" s="21"/>
      <c r="F4785" s="20">
        <f t="shared" si="2433"/>
        <v>0</v>
      </c>
      <c r="G4785" s="21"/>
      <c r="H4785" s="21"/>
      <c r="I4785" s="20">
        <f t="shared" si="2434"/>
        <v>0</v>
      </c>
      <c r="J4785" s="20">
        <f t="shared" si="2435"/>
        <v>0</v>
      </c>
      <c r="K4785" s="25" t="str">
        <f t="shared" si="2436"/>
        <v>0</v>
      </c>
      <c r="L4785" s="20">
        <f t="shared" si="2437"/>
        <v>0</v>
      </c>
      <c r="M4785" s="42"/>
      <c r="N4785" s="20">
        <f>COUNTIFS($B$21:$B$5019,B4785)</f>
        <v>0</v>
      </c>
    </row>
    <row r="4786" spans="1:14" x14ac:dyDescent="0.45">
      <c r="A4786" s="19">
        <v>4766</v>
      </c>
      <c r="B4786" s="54"/>
      <c r="C4786" s="55"/>
      <c r="D4786" s="21"/>
      <c r="E4786" s="21"/>
      <c r="F4786" s="20">
        <f t="shared" si="2433"/>
        <v>0</v>
      </c>
      <c r="G4786" s="21"/>
      <c r="H4786" s="21"/>
      <c r="I4786" s="20">
        <f t="shared" si="2434"/>
        <v>0</v>
      </c>
      <c r="J4786" s="20">
        <f t="shared" si="2435"/>
        <v>0</v>
      </c>
      <c r="K4786" s="25" t="str">
        <f t="shared" si="2436"/>
        <v>0</v>
      </c>
      <c r="L4786" s="20">
        <f t="shared" si="2437"/>
        <v>0</v>
      </c>
      <c r="M4786" s="42"/>
      <c r="N4786" s="20">
        <f>COUNTIFS($B$21:$B$5019,B4786)</f>
        <v>0</v>
      </c>
    </row>
    <row r="4787" spans="1:14" x14ac:dyDescent="0.45">
      <c r="A4787" s="19">
        <v>4767</v>
      </c>
      <c r="B4787" s="54"/>
      <c r="C4787" s="55"/>
      <c r="D4787" s="21"/>
      <c r="E4787" s="21"/>
      <c r="F4787" s="20">
        <f t="shared" si="2433"/>
        <v>0</v>
      </c>
      <c r="G4787" s="21"/>
      <c r="H4787" s="21"/>
      <c r="I4787" s="20">
        <f t="shared" si="2434"/>
        <v>0</v>
      </c>
      <c r="J4787" s="20">
        <f t="shared" si="2435"/>
        <v>0</v>
      </c>
      <c r="K4787" s="25" t="str">
        <f t="shared" si="2436"/>
        <v>0</v>
      </c>
      <c r="L4787" s="20">
        <f t="shared" si="2437"/>
        <v>0</v>
      </c>
      <c r="M4787" s="42"/>
      <c r="N4787" s="20">
        <f>COUNTIFS($B$21:$B$5019,B4787)</f>
        <v>0</v>
      </c>
    </row>
    <row r="4788" spans="1:14" x14ac:dyDescent="0.45">
      <c r="A4788" s="19">
        <v>4768</v>
      </c>
      <c r="B4788" s="54"/>
      <c r="C4788" s="55"/>
      <c r="D4788" s="21"/>
      <c r="E4788" s="21"/>
      <c r="F4788" s="20">
        <f t="shared" si="2433"/>
        <v>0</v>
      </c>
      <c r="G4788" s="21"/>
      <c r="H4788" s="21"/>
      <c r="I4788" s="20">
        <f t="shared" si="2434"/>
        <v>0</v>
      </c>
      <c r="J4788" s="20">
        <f t="shared" si="2435"/>
        <v>0</v>
      </c>
      <c r="K4788" s="25" t="str">
        <f t="shared" si="2436"/>
        <v>0</v>
      </c>
      <c r="L4788" s="20">
        <f t="shared" si="2437"/>
        <v>0</v>
      </c>
      <c r="M4788" s="42"/>
      <c r="N4788" s="20">
        <f>COUNTIFS($B$21:$B$5019,B4788)</f>
        <v>0</v>
      </c>
    </row>
    <row r="4789" spans="1:14" x14ac:dyDescent="0.45">
      <c r="A4789" s="19">
        <v>4769</v>
      </c>
      <c r="B4789" s="54"/>
      <c r="C4789" s="55"/>
      <c r="D4789" s="21"/>
      <c r="E4789" s="21"/>
      <c r="F4789" s="20">
        <f t="shared" si="2433"/>
        <v>0</v>
      </c>
      <c r="G4789" s="21"/>
      <c r="H4789" s="21"/>
      <c r="I4789" s="20">
        <f t="shared" si="2434"/>
        <v>0</v>
      </c>
      <c r="J4789" s="20">
        <f t="shared" si="2435"/>
        <v>0</v>
      </c>
      <c r="K4789" s="25" t="str">
        <f t="shared" si="2436"/>
        <v>0</v>
      </c>
      <c r="L4789" s="20">
        <f t="shared" si="2437"/>
        <v>0</v>
      </c>
      <c r="M4789" s="42"/>
      <c r="N4789" s="20">
        <f>COUNTIFS($B$21:$B$5019,B4789)</f>
        <v>0</v>
      </c>
    </row>
    <row r="4790" spans="1:14" ht="18.600000000000001" thickBot="1" x14ac:dyDescent="0.5">
      <c r="A4790" s="22">
        <v>4770</v>
      </c>
      <c r="B4790" s="56"/>
      <c r="C4790" s="57"/>
      <c r="D4790" s="24"/>
      <c r="E4790" s="24"/>
      <c r="F4790" s="23">
        <f t="shared" si="2433"/>
        <v>0</v>
      </c>
      <c r="G4790" s="24"/>
      <c r="H4790" s="24"/>
      <c r="I4790" s="23">
        <f t="shared" si="2434"/>
        <v>0</v>
      </c>
      <c r="J4790" s="23">
        <f t="shared" si="2435"/>
        <v>0</v>
      </c>
      <c r="K4790" s="26" t="str">
        <f t="shared" si="2436"/>
        <v>0</v>
      </c>
      <c r="L4790" s="23">
        <f t="shared" si="2437"/>
        <v>0</v>
      </c>
      <c r="M4790" s="43"/>
      <c r="N4790" s="23">
        <f>COUNTIFS($B$21:$B$5019,B4790)</f>
        <v>0</v>
      </c>
    </row>
    <row r="4791" spans="1:14" x14ac:dyDescent="0.45">
      <c r="A4791" s="16">
        <v>4771</v>
      </c>
      <c r="B4791" s="52"/>
      <c r="C4791" s="53"/>
      <c r="D4791" s="18"/>
      <c r="E4791" s="18"/>
      <c r="F4791" s="17">
        <f>D4791-E4791</f>
        <v>0</v>
      </c>
      <c r="G4791" s="18"/>
      <c r="H4791" s="18"/>
      <c r="I4791" s="17">
        <f>G4791-H4791</f>
        <v>0</v>
      </c>
      <c r="J4791" s="17">
        <f>F4791+I4791</f>
        <v>0</v>
      </c>
      <c r="K4791" s="27" t="str">
        <f>IF(E4791&lt;0,"マイナス請求",IF(J4791=1900,"○",IF(J4791=0,"0",IF(J4791&lt;1900,"値引残","要確認"))))</f>
        <v>0</v>
      </c>
      <c r="L4791" s="17">
        <f>J4791</f>
        <v>0</v>
      </c>
      <c r="M4791" s="41"/>
      <c r="N4791" s="17">
        <f>COUNTIFS($B$21:$B$5019,B4791)</f>
        <v>0</v>
      </c>
    </row>
    <row r="4792" spans="1:14" x14ac:dyDescent="0.45">
      <c r="A4792" s="19">
        <v>4772</v>
      </c>
      <c r="B4792" s="54"/>
      <c r="C4792" s="55"/>
      <c r="D4792" s="21"/>
      <c r="E4792" s="21"/>
      <c r="F4792" s="20">
        <f t="shared" ref="F4792:F4800" si="2438">D4792-E4792</f>
        <v>0</v>
      </c>
      <c r="G4792" s="21"/>
      <c r="H4792" s="21"/>
      <c r="I4792" s="20">
        <f t="shared" ref="I4792:I4800" si="2439">G4792-H4792</f>
        <v>0</v>
      </c>
      <c r="J4792" s="20">
        <f t="shared" ref="J4792:J4800" si="2440">F4792+I4792</f>
        <v>0</v>
      </c>
      <c r="K4792" s="25" t="str">
        <f t="shared" ref="K4792:K4800" si="2441">IF(E4792&lt;0,"マイナス請求",IF(J4792=1900,"○",IF(J4792=0,"0",IF(J4792&lt;1900,"値引残","要確認"))))</f>
        <v>0</v>
      </c>
      <c r="L4792" s="20">
        <f t="shared" ref="L4792:L4800" si="2442">J4792</f>
        <v>0</v>
      </c>
      <c r="M4792" s="42"/>
      <c r="N4792" s="20">
        <f>COUNTIFS($B$21:$B$5019,B4792)</f>
        <v>0</v>
      </c>
    </row>
    <row r="4793" spans="1:14" x14ac:dyDescent="0.45">
      <c r="A4793" s="19">
        <v>4773</v>
      </c>
      <c r="B4793" s="54"/>
      <c r="C4793" s="55"/>
      <c r="D4793" s="21"/>
      <c r="E4793" s="21"/>
      <c r="F4793" s="20">
        <f t="shared" si="2438"/>
        <v>0</v>
      </c>
      <c r="G4793" s="21"/>
      <c r="H4793" s="21"/>
      <c r="I4793" s="20">
        <f t="shared" si="2439"/>
        <v>0</v>
      </c>
      <c r="J4793" s="20">
        <f t="shared" si="2440"/>
        <v>0</v>
      </c>
      <c r="K4793" s="25" t="str">
        <f t="shared" si="2441"/>
        <v>0</v>
      </c>
      <c r="L4793" s="20">
        <f t="shared" si="2442"/>
        <v>0</v>
      </c>
      <c r="M4793" s="42"/>
      <c r="N4793" s="20">
        <f>COUNTIFS($B$21:$B$5019,B4793)</f>
        <v>0</v>
      </c>
    </row>
    <row r="4794" spans="1:14" x14ac:dyDescent="0.45">
      <c r="A4794" s="19">
        <v>4774</v>
      </c>
      <c r="B4794" s="54"/>
      <c r="C4794" s="55"/>
      <c r="D4794" s="21"/>
      <c r="E4794" s="21"/>
      <c r="F4794" s="20">
        <f t="shared" si="2438"/>
        <v>0</v>
      </c>
      <c r="G4794" s="21"/>
      <c r="H4794" s="21"/>
      <c r="I4794" s="20">
        <f t="shared" si="2439"/>
        <v>0</v>
      </c>
      <c r="J4794" s="20">
        <f t="shared" si="2440"/>
        <v>0</v>
      </c>
      <c r="K4794" s="25" t="str">
        <f t="shared" si="2441"/>
        <v>0</v>
      </c>
      <c r="L4794" s="20">
        <f t="shared" si="2442"/>
        <v>0</v>
      </c>
      <c r="M4794" s="42"/>
      <c r="N4794" s="20">
        <f>COUNTIFS($B$21:$B$5019,B4794)</f>
        <v>0</v>
      </c>
    </row>
    <row r="4795" spans="1:14" x14ac:dyDescent="0.45">
      <c r="A4795" s="19">
        <v>4775</v>
      </c>
      <c r="B4795" s="54"/>
      <c r="C4795" s="55"/>
      <c r="D4795" s="21"/>
      <c r="E4795" s="21"/>
      <c r="F4795" s="20">
        <f t="shared" si="2438"/>
        <v>0</v>
      </c>
      <c r="G4795" s="21"/>
      <c r="H4795" s="21"/>
      <c r="I4795" s="20">
        <f t="shared" si="2439"/>
        <v>0</v>
      </c>
      <c r="J4795" s="20">
        <f t="shared" si="2440"/>
        <v>0</v>
      </c>
      <c r="K4795" s="25" t="str">
        <f t="shared" si="2441"/>
        <v>0</v>
      </c>
      <c r="L4795" s="20">
        <f t="shared" si="2442"/>
        <v>0</v>
      </c>
      <c r="M4795" s="42"/>
      <c r="N4795" s="20">
        <f>COUNTIFS($B$21:$B$5019,B4795)</f>
        <v>0</v>
      </c>
    </row>
    <row r="4796" spans="1:14" x14ac:dyDescent="0.45">
      <c r="A4796" s="19">
        <v>4776</v>
      </c>
      <c r="B4796" s="54"/>
      <c r="C4796" s="55"/>
      <c r="D4796" s="21"/>
      <c r="E4796" s="21"/>
      <c r="F4796" s="20">
        <f t="shared" si="2438"/>
        <v>0</v>
      </c>
      <c r="G4796" s="21"/>
      <c r="H4796" s="21"/>
      <c r="I4796" s="20">
        <f t="shared" si="2439"/>
        <v>0</v>
      </c>
      <c r="J4796" s="20">
        <f t="shared" si="2440"/>
        <v>0</v>
      </c>
      <c r="K4796" s="25" t="str">
        <f t="shared" si="2441"/>
        <v>0</v>
      </c>
      <c r="L4796" s="20">
        <f t="shared" si="2442"/>
        <v>0</v>
      </c>
      <c r="M4796" s="42"/>
      <c r="N4796" s="20">
        <f>COUNTIFS($B$21:$B$5019,B4796)</f>
        <v>0</v>
      </c>
    </row>
    <row r="4797" spans="1:14" x14ac:dyDescent="0.45">
      <c r="A4797" s="19">
        <v>4777</v>
      </c>
      <c r="B4797" s="54"/>
      <c r="C4797" s="55"/>
      <c r="D4797" s="21"/>
      <c r="E4797" s="21"/>
      <c r="F4797" s="20">
        <f t="shared" si="2438"/>
        <v>0</v>
      </c>
      <c r="G4797" s="21"/>
      <c r="H4797" s="21"/>
      <c r="I4797" s="20">
        <f t="shared" si="2439"/>
        <v>0</v>
      </c>
      <c r="J4797" s="20">
        <f t="shared" si="2440"/>
        <v>0</v>
      </c>
      <c r="K4797" s="25" t="str">
        <f t="shared" si="2441"/>
        <v>0</v>
      </c>
      <c r="L4797" s="20">
        <f t="shared" si="2442"/>
        <v>0</v>
      </c>
      <c r="M4797" s="42"/>
      <c r="N4797" s="20">
        <f>COUNTIFS($B$21:$B$5019,B4797)</f>
        <v>0</v>
      </c>
    </row>
    <row r="4798" spans="1:14" x14ac:dyDescent="0.45">
      <c r="A4798" s="19">
        <v>4778</v>
      </c>
      <c r="B4798" s="54"/>
      <c r="C4798" s="55"/>
      <c r="D4798" s="21"/>
      <c r="E4798" s="21"/>
      <c r="F4798" s="20">
        <f t="shared" si="2438"/>
        <v>0</v>
      </c>
      <c r="G4798" s="21"/>
      <c r="H4798" s="21"/>
      <c r="I4798" s="20">
        <f t="shared" si="2439"/>
        <v>0</v>
      </c>
      <c r="J4798" s="20">
        <f t="shared" si="2440"/>
        <v>0</v>
      </c>
      <c r="K4798" s="25" t="str">
        <f t="shared" si="2441"/>
        <v>0</v>
      </c>
      <c r="L4798" s="20">
        <f t="shared" si="2442"/>
        <v>0</v>
      </c>
      <c r="M4798" s="42"/>
      <c r="N4798" s="20">
        <f>COUNTIFS($B$21:$B$5019,B4798)</f>
        <v>0</v>
      </c>
    </row>
    <row r="4799" spans="1:14" x14ac:dyDescent="0.45">
      <c r="A4799" s="19">
        <v>4779</v>
      </c>
      <c r="B4799" s="54"/>
      <c r="C4799" s="55"/>
      <c r="D4799" s="21"/>
      <c r="E4799" s="21"/>
      <c r="F4799" s="20">
        <f t="shared" si="2438"/>
        <v>0</v>
      </c>
      <c r="G4799" s="21"/>
      <c r="H4799" s="21"/>
      <c r="I4799" s="20">
        <f t="shared" si="2439"/>
        <v>0</v>
      </c>
      <c r="J4799" s="20">
        <f t="shared" si="2440"/>
        <v>0</v>
      </c>
      <c r="K4799" s="25" t="str">
        <f t="shared" si="2441"/>
        <v>0</v>
      </c>
      <c r="L4799" s="20">
        <f t="shared" si="2442"/>
        <v>0</v>
      </c>
      <c r="M4799" s="42"/>
      <c r="N4799" s="20">
        <f>COUNTIFS($B$21:$B$5019,B4799)</f>
        <v>0</v>
      </c>
    </row>
    <row r="4800" spans="1:14" ht="18.600000000000001" thickBot="1" x14ac:dyDescent="0.5">
      <c r="A4800" s="22">
        <v>4780</v>
      </c>
      <c r="B4800" s="56"/>
      <c r="C4800" s="57"/>
      <c r="D4800" s="24"/>
      <c r="E4800" s="24"/>
      <c r="F4800" s="23">
        <f t="shared" si="2438"/>
        <v>0</v>
      </c>
      <c r="G4800" s="24"/>
      <c r="H4800" s="24"/>
      <c r="I4800" s="23">
        <f t="shared" si="2439"/>
        <v>0</v>
      </c>
      <c r="J4800" s="23">
        <f t="shared" si="2440"/>
        <v>0</v>
      </c>
      <c r="K4800" s="26" t="str">
        <f t="shared" si="2441"/>
        <v>0</v>
      </c>
      <c r="L4800" s="23">
        <f t="shared" si="2442"/>
        <v>0</v>
      </c>
      <c r="M4800" s="43"/>
      <c r="N4800" s="23">
        <f>COUNTIFS($B$21:$B$5019,B4800)</f>
        <v>0</v>
      </c>
    </row>
    <row r="4801" spans="1:14" x14ac:dyDescent="0.45">
      <c r="A4801" s="16">
        <v>4781</v>
      </c>
      <c r="B4801" s="52"/>
      <c r="C4801" s="53"/>
      <c r="D4801" s="18"/>
      <c r="E4801" s="18"/>
      <c r="F4801" s="17">
        <f>D4801-E4801</f>
        <v>0</v>
      </c>
      <c r="G4801" s="18"/>
      <c r="H4801" s="18"/>
      <c r="I4801" s="17">
        <f>G4801-H4801</f>
        <v>0</v>
      </c>
      <c r="J4801" s="17">
        <f>F4801+I4801</f>
        <v>0</v>
      </c>
      <c r="K4801" s="27" t="str">
        <f>IF(E4801&lt;0,"マイナス請求",IF(J4801=1900,"○",IF(J4801=0,"0",IF(J4801&lt;1900,"値引残","要確認"))))</f>
        <v>0</v>
      </c>
      <c r="L4801" s="17">
        <f>J4801</f>
        <v>0</v>
      </c>
      <c r="M4801" s="41"/>
      <c r="N4801" s="17">
        <f>COUNTIFS($B$21:$B$5019,B4801)</f>
        <v>0</v>
      </c>
    </row>
    <row r="4802" spans="1:14" x14ac:dyDescent="0.45">
      <c r="A4802" s="19">
        <v>4782</v>
      </c>
      <c r="B4802" s="54"/>
      <c r="C4802" s="55"/>
      <c r="D4802" s="21"/>
      <c r="E4802" s="21"/>
      <c r="F4802" s="20">
        <f t="shared" ref="F4802:F4810" si="2443">D4802-E4802</f>
        <v>0</v>
      </c>
      <c r="G4802" s="21"/>
      <c r="H4802" s="21"/>
      <c r="I4802" s="20">
        <f t="shared" ref="I4802:I4810" si="2444">G4802-H4802</f>
        <v>0</v>
      </c>
      <c r="J4802" s="20">
        <f t="shared" ref="J4802:J4810" si="2445">F4802+I4802</f>
        <v>0</v>
      </c>
      <c r="K4802" s="25" t="str">
        <f t="shared" ref="K4802:K4810" si="2446">IF(E4802&lt;0,"マイナス請求",IF(J4802=1900,"○",IF(J4802=0,"0",IF(J4802&lt;1900,"値引残","要確認"))))</f>
        <v>0</v>
      </c>
      <c r="L4802" s="20">
        <f t="shared" ref="L4802:L4810" si="2447">J4802</f>
        <v>0</v>
      </c>
      <c r="M4802" s="42"/>
      <c r="N4802" s="20">
        <f>COUNTIFS($B$21:$B$5019,B4802)</f>
        <v>0</v>
      </c>
    </row>
    <row r="4803" spans="1:14" x14ac:dyDescent="0.45">
      <c r="A4803" s="19">
        <v>4783</v>
      </c>
      <c r="B4803" s="54"/>
      <c r="C4803" s="55"/>
      <c r="D4803" s="21"/>
      <c r="E4803" s="21"/>
      <c r="F4803" s="20">
        <f t="shared" si="2443"/>
        <v>0</v>
      </c>
      <c r="G4803" s="21"/>
      <c r="H4803" s="21"/>
      <c r="I4803" s="20">
        <f t="shared" si="2444"/>
        <v>0</v>
      </c>
      <c r="J4803" s="20">
        <f t="shared" si="2445"/>
        <v>0</v>
      </c>
      <c r="K4803" s="25" t="str">
        <f t="shared" si="2446"/>
        <v>0</v>
      </c>
      <c r="L4803" s="20">
        <f t="shared" si="2447"/>
        <v>0</v>
      </c>
      <c r="M4803" s="42"/>
      <c r="N4803" s="20">
        <f>COUNTIFS($B$21:$B$5019,B4803)</f>
        <v>0</v>
      </c>
    </row>
    <row r="4804" spans="1:14" x14ac:dyDescent="0.45">
      <c r="A4804" s="19">
        <v>4784</v>
      </c>
      <c r="B4804" s="54"/>
      <c r="C4804" s="55"/>
      <c r="D4804" s="21"/>
      <c r="E4804" s="21"/>
      <c r="F4804" s="20">
        <f t="shared" si="2443"/>
        <v>0</v>
      </c>
      <c r="G4804" s="21"/>
      <c r="H4804" s="21"/>
      <c r="I4804" s="20">
        <f t="shared" si="2444"/>
        <v>0</v>
      </c>
      <c r="J4804" s="20">
        <f t="shared" si="2445"/>
        <v>0</v>
      </c>
      <c r="K4804" s="25" t="str">
        <f t="shared" si="2446"/>
        <v>0</v>
      </c>
      <c r="L4804" s="20">
        <f t="shared" si="2447"/>
        <v>0</v>
      </c>
      <c r="M4804" s="42"/>
      <c r="N4804" s="20">
        <f>COUNTIFS($B$21:$B$5019,B4804)</f>
        <v>0</v>
      </c>
    </row>
    <row r="4805" spans="1:14" x14ac:dyDescent="0.45">
      <c r="A4805" s="19">
        <v>4785</v>
      </c>
      <c r="B4805" s="54"/>
      <c r="C4805" s="55"/>
      <c r="D4805" s="21"/>
      <c r="E4805" s="21"/>
      <c r="F4805" s="20">
        <f t="shared" si="2443"/>
        <v>0</v>
      </c>
      <c r="G4805" s="21"/>
      <c r="H4805" s="21"/>
      <c r="I4805" s="20">
        <f t="shared" si="2444"/>
        <v>0</v>
      </c>
      <c r="J4805" s="20">
        <f t="shared" si="2445"/>
        <v>0</v>
      </c>
      <c r="K4805" s="25" t="str">
        <f t="shared" si="2446"/>
        <v>0</v>
      </c>
      <c r="L4805" s="20">
        <f t="shared" si="2447"/>
        <v>0</v>
      </c>
      <c r="M4805" s="42"/>
      <c r="N4805" s="20">
        <f>COUNTIFS($B$21:$B$5019,B4805)</f>
        <v>0</v>
      </c>
    </row>
    <row r="4806" spans="1:14" x14ac:dyDescent="0.45">
      <c r="A4806" s="19">
        <v>4786</v>
      </c>
      <c r="B4806" s="54"/>
      <c r="C4806" s="55"/>
      <c r="D4806" s="21"/>
      <c r="E4806" s="21"/>
      <c r="F4806" s="20">
        <f t="shared" si="2443"/>
        <v>0</v>
      </c>
      <c r="G4806" s="21"/>
      <c r="H4806" s="21"/>
      <c r="I4806" s="20">
        <f t="shared" si="2444"/>
        <v>0</v>
      </c>
      <c r="J4806" s="20">
        <f t="shared" si="2445"/>
        <v>0</v>
      </c>
      <c r="K4806" s="25" t="str">
        <f t="shared" si="2446"/>
        <v>0</v>
      </c>
      <c r="L4806" s="20">
        <f t="shared" si="2447"/>
        <v>0</v>
      </c>
      <c r="M4806" s="42"/>
      <c r="N4806" s="20">
        <f>COUNTIFS($B$21:$B$5019,B4806)</f>
        <v>0</v>
      </c>
    </row>
    <row r="4807" spans="1:14" x14ac:dyDescent="0.45">
      <c r="A4807" s="19">
        <v>4787</v>
      </c>
      <c r="B4807" s="54"/>
      <c r="C4807" s="55"/>
      <c r="D4807" s="21"/>
      <c r="E4807" s="21"/>
      <c r="F4807" s="20">
        <f t="shared" si="2443"/>
        <v>0</v>
      </c>
      <c r="G4807" s="21"/>
      <c r="H4807" s="21"/>
      <c r="I4807" s="20">
        <f t="shared" si="2444"/>
        <v>0</v>
      </c>
      <c r="J4807" s="20">
        <f t="shared" si="2445"/>
        <v>0</v>
      </c>
      <c r="K4807" s="25" t="str">
        <f t="shared" si="2446"/>
        <v>0</v>
      </c>
      <c r="L4807" s="20">
        <f t="shared" si="2447"/>
        <v>0</v>
      </c>
      <c r="M4807" s="42"/>
      <c r="N4807" s="20">
        <f>COUNTIFS($B$21:$B$5019,B4807)</f>
        <v>0</v>
      </c>
    </row>
    <row r="4808" spans="1:14" x14ac:dyDescent="0.45">
      <c r="A4808" s="19">
        <v>4788</v>
      </c>
      <c r="B4808" s="54"/>
      <c r="C4808" s="55"/>
      <c r="D4808" s="21"/>
      <c r="E4808" s="21"/>
      <c r="F4808" s="20">
        <f t="shared" si="2443"/>
        <v>0</v>
      </c>
      <c r="G4808" s="21"/>
      <c r="H4808" s="21"/>
      <c r="I4808" s="20">
        <f t="shared" si="2444"/>
        <v>0</v>
      </c>
      <c r="J4808" s="20">
        <f t="shared" si="2445"/>
        <v>0</v>
      </c>
      <c r="K4808" s="25" t="str">
        <f t="shared" si="2446"/>
        <v>0</v>
      </c>
      <c r="L4808" s="20">
        <f t="shared" si="2447"/>
        <v>0</v>
      </c>
      <c r="M4808" s="42"/>
      <c r="N4808" s="20">
        <f>COUNTIFS($B$21:$B$5019,B4808)</f>
        <v>0</v>
      </c>
    </row>
    <row r="4809" spans="1:14" x14ac:dyDescent="0.45">
      <c r="A4809" s="19">
        <v>4789</v>
      </c>
      <c r="B4809" s="54"/>
      <c r="C4809" s="55"/>
      <c r="D4809" s="21"/>
      <c r="E4809" s="21"/>
      <c r="F4809" s="20">
        <f t="shared" si="2443"/>
        <v>0</v>
      </c>
      <c r="G4809" s="21"/>
      <c r="H4809" s="21"/>
      <c r="I4809" s="20">
        <f t="shared" si="2444"/>
        <v>0</v>
      </c>
      <c r="J4809" s="20">
        <f t="shared" si="2445"/>
        <v>0</v>
      </c>
      <c r="K4809" s="25" t="str">
        <f t="shared" si="2446"/>
        <v>0</v>
      </c>
      <c r="L4809" s="20">
        <f t="shared" si="2447"/>
        <v>0</v>
      </c>
      <c r="M4809" s="42"/>
      <c r="N4809" s="20">
        <f>COUNTIFS($B$21:$B$5019,B4809)</f>
        <v>0</v>
      </c>
    </row>
    <row r="4810" spans="1:14" ht="18.600000000000001" thickBot="1" x14ac:dyDescent="0.5">
      <c r="A4810" s="22">
        <v>4790</v>
      </c>
      <c r="B4810" s="56"/>
      <c r="C4810" s="57"/>
      <c r="D4810" s="24"/>
      <c r="E4810" s="24"/>
      <c r="F4810" s="23">
        <f t="shared" si="2443"/>
        <v>0</v>
      </c>
      <c r="G4810" s="24"/>
      <c r="H4810" s="24"/>
      <c r="I4810" s="23">
        <f t="shared" si="2444"/>
        <v>0</v>
      </c>
      <c r="J4810" s="23">
        <f t="shared" si="2445"/>
        <v>0</v>
      </c>
      <c r="K4810" s="26" t="str">
        <f t="shared" si="2446"/>
        <v>0</v>
      </c>
      <c r="L4810" s="23">
        <f t="shared" si="2447"/>
        <v>0</v>
      </c>
      <c r="M4810" s="43"/>
      <c r="N4810" s="23">
        <f>COUNTIFS($B$21:$B$5019,B4810)</f>
        <v>0</v>
      </c>
    </row>
    <row r="4811" spans="1:14" x14ac:dyDescent="0.45">
      <c r="A4811" s="16">
        <v>4791</v>
      </c>
      <c r="B4811" s="52"/>
      <c r="C4811" s="53"/>
      <c r="D4811" s="18"/>
      <c r="E4811" s="18"/>
      <c r="F4811" s="17">
        <f>D4811-E4811</f>
        <v>0</v>
      </c>
      <c r="G4811" s="18"/>
      <c r="H4811" s="18"/>
      <c r="I4811" s="17">
        <f>G4811-H4811</f>
        <v>0</v>
      </c>
      <c r="J4811" s="17">
        <f>F4811+I4811</f>
        <v>0</v>
      </c>
      <c r="K4811" s="27" t="str">
        <f>IF(E4811&lt;0,"マイナス請求",IF(J4811=1900,"○",IF(J4811=0,"0",IF(J4811&lt;1900,"値引残","要確認"))))</f>
        <v>0</v>
      </c>
      <c r="L4811" s="17">
        <f>J4811</f>
        <v>0</v>
      </c>
      <c r="M4811" s="41"/>
      <c r="N4811" s="17">
        <f>COUNTIFS($B$21:$B$5019,B4811)</f>
        <v>0</v>
      </c>
    </row>
    <row r="4812" spans="1:14" x14ac:dyDescent="0.45">
      <c r="A4812" s="19">
        <v>4792</v>
      </c>
      <c r="B4812" s="54"/>
      <c r="C4812" s="55"/>
      <c r="D4812" s="21"/>
      <c r="E4812" s="21"/>
      <c r="F4812" s="20">
        <f t="shared" ref="F4812:F4820" si="2448">D4812-E4812</f>
        <v>0</v>
      </c>
      <c r="G4812" s="21"/>
      <c r="H4812" s="21"/>
      <c r="I4812" s="20">
        <f t="shared" ref="I4812:I4820" si="2449">G4812-H4812</f>
        <v>0</v>
      </c>
      <c r="J4812" s="20">
        <f t="shared" ref="J4812:J4820" si="2450">F4812+I4812</f>
        <v>0</v>
      </c>
      <c r="K4812" s="25" t="str">
        <f t="shared" ref="K4812:K4817" si="2451">IF(E4812&lt;0,"マイナス請求",IF(J4812=1900,"○",IF(J4812=0,"0",IF(J4812&lt;1900,"値引残","要確認"))))</f>
        <v>0</v>
      </c>
      <c r="L4812" s="20">
        <f t="shared" ref="L4812:L4820" si="2452">J4812</f>
        <v>0</v>
      </c>
      <c r="M4812" s="42"/>
      <c r="N4812" s="20">
        <f>COUNTIFS($B$21:$B$5019,B4812)</f>
        <v>0</v>
      </c>
    </row>
    <row r="4813" spans="1:14" x14ac:dyDescent="0.45">
      <c r="A4813" s="19">
        <v>4793</v>
      </c>
      <c r="B4813" s="54"/>
      <c r="C4813" s="55"/>
      <c r="D4813" s="21"/>
      <c r="E4813" s="21"/>
      <c r="F4813" s="20">
        <f t="shared" si="2448"/>
        <v>0</v>
      </c>
      <c r="G4813" s="21"/>
      <c r="H4813" s="21"/>
      <c r="I4813" s="20">
        <f t="shared" si="2449"/>
        <v>0</v>
      </c>
      <c r="J4813" s="20">
        <f t="shared" si="2450"/>
        <v>0</v>
      </c>
      <c r="K4813" s="25" t="str">
        <f t="shared" si="2451"/>
        <v>0</v>
      </c>
      <c r="L4813" s="20">
        <f t="shared" si="2452"/>
        <v>0</v>
      </c>
      <c r="M4813" s="42"/>
      <c r="N4813" s="20">
        <f>COUNTIFS($B$21:$B$5019,B4813)</f>
        <v>0</v>
      </c>
    </row>
    <row r="4814" spans="1:14" x14ac:dyDescent="0.45">
      <c r="A4814" s="19">
        <v>4794</v>
      </c>
      <c r="B4814" s="54"/>
      <c r="C4814" s="55"/>
      <c r="D4814" s="21"/>
      <c r="E4814" s="21"/>
      <c r="F4814" s="20">
        <f t="shared" si="2448"/>
        <v>0</v>
      </c>
      <c r="G4814" s="21"/>
      <c r="H4814" s="21"/>
      <c r="I4814" s="20">
        <f t="shared" si="2449"/>
        <v>0</v>
      </c>
      <c r="J4814" s="20">
        <f t="shared" si="2450"/>
        <v>0</v>
      </c>
      <c r="K4814" s="25" t="str">
        <f t="shared" si="2451"/>
        <v>0</v>
      </c>
      <c r="L4814" s="20">
        <f t="shared" si="2452"/>
        <v>0</v>
      </c>
      <c r="M4814" s="42"/>
      <c r="N4814" s="20">
        <f>COUNTIFS($B$21:$B$5019,B4814)</f>
        <v>0</v>
      </c>
    </row>
    <row r="4815" spans="1:14" x14ac:dyDescent="0.45">
      <c r="A4815" s="19">
        <v>4795</v>
      </c>
      <c r="B4815" s="54"/>
      <c r="C4815" s="55"/>
      <c r="D4815" s="21"/>
      <c r="E4815" s="21"/>
      <c r="F4815" s="20">
        <f t="shared" si="2448"/>
        <v>0</v>
      </c>
      <c r="G4815" s="21"/>
      <c r="H4815" s="21"/>
      <c r="I4815" s="20">
        <f t="shared" si="2449"/>
        <v>0</v>
      </c>
      <c r="J4815" s="20">
        <f t="shared" si="2450"/>
        <v>0</v>
      </c>
      <c r="K4815" s="25" t="str">
        <f t="shared" si="2451"/>
        <v>0</v>
      </c>
      <c r="L4815" s="20">
        <f t="shared" si="2452"/>
        <v>0</v>
      </c>
      <c r="M4815" s="42"/>
      <c r="N4815" s="20">
        <f>COUNTIFS($B$21:$B$5019,B4815)</f>
        <v>0</v>
      </c>
    </row>
    <row r="4816" spans="1:14" x14ac:dyDescent="0.45">
      <c r="A4816" s="19">
        <v>4796</v>
      </c>
      <c r="B4816" s="54"/>
      <c r="C4816" s="55"/>
      <c r="D4816" s="21"/>
      <c r="E4816" s="21"/>
      <c r="F4816" s="20">
        <f t="shared" si="2448"/>
        <v>0</v>
      </c>
      <c r="G4816" s="21"/>
      <c r="H4816" s="21"/>
      <c r="I4816" s="20">
        <f t="shared" si="2449"/>
        <v>0</v>
      </c>
      <c r="J4816" s="20">
        <f t="shared" si="2450"/>
        <v>0</v>
      </c>
      <c r="K4816" s="25" t="str">
        <f t="shared" si="2451"/>
        <v>0</v>
      </c>
      <c r="L4816" s="20">
        <f t="shared" si="2452"/>
        <v>0</v>
      </c>
      <c r="M4816" s="42"/>
      <c r="N4816" s="20">
        <f>COUNTIFS($B$21:$B$5019,B4816)</f>
        <v>0</v>
      </c>
    </row>
    <row r="4817" spans="1:14" x14ac:dyDescent="0.45">
      <c r="A4817" s="19">
        <v>4797</v>
      </c>
      <c r="B4817" s="54"/>
      <c r="C4817" s="55"/>
      <c r="D4817" s="21"/>
      <c r="E4817" s="21"/>
      <c r="F4817" s="20">
        <f t="shared" si="2448"/>
        <v>0</v>
      </c>
      <c r="G4817" s="21"/>
      <c r="H4817" s="21"/>
      <c r="I4817" s="20">
        <f t="shared" si="2449"/>
        <v>0</v>
      </c>
      <c r="J4817" s="20">
        <f t="shared" si="2450"/>
        <v>0</v>
      </c>
      <c r="K4817" s="25" t="str">
        <f t="shared" si="2451"/>
        <v>0</v>
      </c>
      <c r="L4817" s="20">
        <f t="shared" si="2452"/>
        <v>0</v>
      </c>
      <c r="M4817" s="42"/>
      <c r="N4817" s="20">
        <f>COUNTIFS($B$21:$B$5019,B4817)</f>
        <v>0</v>
      </c>
    </row>
    <row r="4818" spans="1:14" x14ac:dyDescent="0.45">
      <c r="A4818" s="19">
        <v>4798</v>
      </c>
      <c r="B4818" s="54"/>
      <c r="C4818" s="55"/>
      <c r="D4818" s="21"/>
      <c r="E4818" s="21"/>
      <c r="F4818" s="20">
        <f t="shared" si="2448"/>
        <v>0</v>
      </c>
      <c r="G4818" s="21"/>
      <c r="H4818" s="21"/>
      <c r="I4818" s="20">
        <f t="shared" si="2449"/>
        <v>0</v>
      </c>
      <c r="J4818" s="20">
        <f t="shared" si="2450"/>
        <v>0</v>
      </c>
      <c r="K4818" s="25" t="str">
        <f>IF(E4818&lt;0,"マイナス請求",IF(J4818=1900,"○",IF(J4818=0,"0",IF(J4818&lt;1900,"値引残","要確認"))))</f>
        <v>0</v>
      </c>
      <c r="L4818" s="20">
        <f t="shared" si="2452"/>
        <v>0</v>
      </c>
      <c r="M4818" s="42"/>
      <c r="N4818" s="20">
        <f>COUNTIFS($B$21:$B$5019,B4818)</f>
        <v>0</v>
      </c>
    </row>
    <row r="4819" spans="1:14" x14ac:dyDescent="0.45">
      <c r="A4819" s="19">
        <v>4799</v>
      </c>
      <c r="B4819" s="54"/>
      <c r="C4819" s="55"/>
      <c r="D4819" s="21"/>
      <c r="E4819" s="21"/>
      <c r="F4819" s="20">
        <f t="shared" si="2448"/>
        <v>0</v>
      </c>
      <c r="G4819" s="21"/>
      <c r="H4819" s="21"/>
      <c r="I4819" s="20">
        <f t="shared" si="2449"/>
        <v>0</v>
      </c>
      <c r="J4819" s="20">
        <f t="shared" si="2450"/>
        <v>0</v>
      </c>
      <c r="K4819" s="25" t="str">
        <f t="shared" ref="K4819:K4820" si="2453">IF(E4819&lt;0,"マイナス請求",IF(J4819=1900,"○",IF(J4819=0,"0",IF(J4819&lt;1900,"値引残","要確認"))))</f>
        <v>0</v>
      </c>
      <c r="L4819" s="20">
        <f t="shared" si="2452"/>
        <v>0</v>
      </c>
      <c r="M4819" s="42"/>
      <c r="N4819" s="20">
        <f>COUNTIFS($B$21:$B$5019,B4819)</f>
        <v>0</v>
      </c>
    </row>
    <row r="4820" spans="1:14" ht="18.600000000000001" thickBot="1" x14ac:dyDescent="0.5">
      <c r="A4820" s="22">
        <v>4800</v>
      </c>
      <c r="B4820" s="56"/>
      <c r="C4820" s="57"/>
      <c r="D4820" s="24"/>
      <c r="E4820" s="24"/>
      <c r="F4820" s="23">
        <f t="shared" si="2448"/>
        <v>0</v>
      </c>
      <c r="G4820" s="24"/>
      <c r="H4820" s="24"/>
      <c r="I4820" s="23">
        <f t="shared" si="2449"/>
        <v>0</v>
      </c>
      <c r="J4820" s="23">
        <f t="shared" si="2450"/>
        <v>0</v>
      </c>
      <c r="K4820" s="26" t="str">
        <f t="shared" si="2453"/>
        <v>0</v>
      </c>
      <c r="L4820" s="23">
        <f t="shared" si="2452"/>
        <v>0</v>
      </c>
      <c r="M4820" s="43"/>
      <c r="N4820" s="23">
        <f>COUNTIFS($B$21:$B$5019,B4820)</f>
        <v>0</v>
      </c>
    </row>
    <row r="4821" spans="1:14" x14ac:dyDescent="0.45">
      <c r="A4821" s="16">
        <v>4801</v>
      </c>
      <c r="B4821" s="52"/>
      <c r="C4821" s="53"/>
      <c r="D4821" s="18"/>
      <c r="E4821" s="18"/>
      <c r="F4821" s="17">
        <f>D4821-E4821</f>
        <v>0</v>
      </c>
      <c r="G4821" s="18"/>
      <c r="H4821" s="18"/>
      <c r="I4821" s="17">
        <f>G4821-H4821</f>
        <v>0</v>
      </c>
      <c r="J4821" s="17">
        <f>F4821+I4821</f>
        <v>0</v>
      </c>
      <c r="K4821" s="27" t="str">
        <f>IF(E4821&lt;0,"マイナス請求",IF(J4821=1900,"○",IF(J4821=0,"0",IF(J4821&lt;1900,"値引残","要確認"))))</f>
        <v>0</v>
      </c>
      <c r="L4821" s="17">
        <f>J4821</f>
        <v>0</v>
      </c>
      <c r="M4821" s="41"/>
      <c r="N4821" s="17">
        <f>COUNTIFS($B$21:$B$5019,B4821)</f>
        <v>0</v>
      </c>
    </row>
    <row r="4822" spans="1:14" x14ac:dyDescent="0.45">
      <c r="A4822" s="19">
        <v>4802</v>
      </c>
      <c r="B4822" s="54"/>
      <c r="C4822" s="55"/>
      <c r="D4822" s="21"/>
      <c r="E4822" s="21"/>
      <c r="F4822" s="20">
        <f t="shared" ref="F4822:F4830" si="2454">D4822-E4822</f>
        <v>0</v>
      </c>
      <c r="G4822" s="21"/>
      <c r="H4822" s="21"/>
      <c r="I4822" s="20">
        <f t="shared" ref="I4822:I4830" si="2455">G4822-H4822</f>
        <v>0</v>
      </c>
      <c r="J4822" s="20">
        <f t="shared" ref="J4822:J4830" si="2456">F4822+I4822</f>
        <v>0</v>
      </c>
      <c r="K4822" s="25" t="str">
        <f t="shared" ref="K4822:K4830" si="2457">IF(E4822&lt;0,"マイナス請求",IF(J4822=1900,"○",IF(J4822=0,"0",IF(J4822&lt;1900,"値引残","要確認"))))</f>
        <v>0</v>
      </c>
      <c r="L4822" s="20">
        <f t="shared" ref="L4822:L4830" si="2458">J4822</f>
        <v>0</v>
      </c>
      <c r="M4822" s="42"/>
      <c r="N4822" s="20">
        <f>COUNTIFS($B$21:$B$5019,B4822)</f>
        <v>0</v>
      </c>
    </row>
    <row r="4823" spans="1:14" x14ac:dyDescent="0.45">
      <c r="A4823" s="19">
        <v>4803</v>
      </c>
      <c r="B4823" s="54"/>
      <c r="C4823" s="55"/>
      <c r="D4823" s="21"/>
      <c r="E4823" s="21"/>
      <c r="F4823" s="20">
        <f t="shared" si="2454"/>
        <v>0</v>
      </c>
      <c r="G4823" s="21"/>
      <c r="H4823" s="21"/>
      <c r="I4823" s="20">
        <f t="shared" si="2455"/>
        <v>0</v>
      </c>
      <c r="J4823" s="20">
        <f t="shared" si="2456"/>
        <v>0</v>
      </c>
      <c r="K4823" s="25" t="str">
        <f t="shared" si="2457"/>
        <v>0</v>
      </c>
      <c r="L4823" s="20">
        <f t="shared" si="2458"/>
        <v>0</v>
      </c>
      <c r="M4823" s="42"/>
      <c r="N4823" s="20">
        <f>COUNTIFS($B$21:$B$5019,B4823)</f>
        <v>0</v>
      </c>
    </row>
    <row r="4824" spans="1:14" x14ac:dyDescent="0.45">
      <c r="A4824" s="19">
        <v>4804</v>
      </c>
      <c r="B4824" s="54"/>
      <c r="C4824" s="55"/>
      <c r="D4824" s="21"/>
      <c r="E4824" s="21"/>
      <c r="F4824" s="20">
        <f t="shared" si="2454"/>
        <v>0</v>
      </c>
      <c r="G4824" s="21"/>
      <c r="H4824" s="21"/>
      <c r="I4824" s="20">
        <f t="shared" si="2455"/>
        <v>0</v>
      </c>
      <c r="J4824" s="20">
        <f t="shared" si="2456"/>
        <v>0</v>
      </c>
      <c r="K4824" s="25" t="str">
        <f t="shared" si="2457"/>
        <v>0</v>
      </c>
      <c r="L4824" s="20">
        <f t="shared" si="2458"/>
        <v>0</v>
      </c>
      <c r="M4824" s="42"/>
      <c r="N4824" s="20">
        <f>COUNTIFS($B$21:$B$5019,B4824)</f>
        <v>0</v>
      </c>
    </row>
    <row r="4825" spans="1:14" x14ac:dyDescent="0.45">
      <c r="A4825" s="19">
        <v>4805</v>
      </c>
      <c r="B4825" s="54"/>
      <c r="C4825" s="55"/>
      <c r="D4825" s="21"/>
      <c r="E4825" s="21"/>
      <c r="F4825" s="20">
        <f t="shared" si="2454"/>
        <v>0</v>
      </c>
      <c r="G4825" s="21"/>
      <c r="H4825" s="21"/>
      <c r="I4825" s="20">
        <f t="shared" si="2455"/>
        <v>0</v>
      </c>
      <c r="J4825" s="20">
        <f t="shared" si="2456"/>
        <v>0</v>
      </c>
      <c r="K4825" s="25" t="str">
        <f t="shared" si="2457"/>
        <v>0</v>
      </c>
      <c r="L4825" s="20">
        <f t="shared" si="2458"/>
        <v>0</v>
      </c>
      <c r="M4825" s="42"/>
      <c r="N4825" s="20">
        <f>COUNTIFS($B$21:$B$5019,B4825)</f>
        <v>0</v>
      </c>
    </row>
    <row r="4826" spans="1:14" x14ac:dyDescent="0.45">
      <c r="A4826" s="19">
        <v>4806</v>
      </c>
      <c r="B4826" s="54"/>
      <c r="C4826" s="55"/>
      <c r="D4826" s="21"/>
      <c r="E4826" s="21"/>
      <c r="F4826" s="20">
        <f t="shared" si="2454"/>
        <v>0</v>
      </c>
      <c r="G4826" s="21"/>
      <c r="H4826" s="21"/>
      <c r="I4826" s="20">
        <f t="shared" si="2455"/>
        <v>0</v>
      </c>
      <c r="J4826" s="20">
        <f t="shared" si="2456"/>
        <v>0</v>
      </c>
      <c r="K4826" s="25" t="str">
        <f t="shared" si="2457"/>
        <v>0</v>
      </c>
      <c r="L4826" s="20">
        <f t="shared" si="2458"/>
        <v>0</v>
      </c>
      <c r="M4826" s="42"/>
      <c r="N4826" s="20">
        <f>COUNTIFS($B$21:$B$5019,B4826)</f>
        <v>0</v>
      </c>
    </row>
    <row r="4827" spans="1:14" x14ac:dyDescent="0.45">
      <c r="A4827" s="19">
        <v>4807</v>
      </c>
      <c r="B4827" s="54"/>
      <c r="C4827" s="55"/>
      <c r="D4827" s="21"/>
      <c r="E4827" s="21"/>
      <c r="F4827" s="20">
        <f t="shared" si="2454"/>
        <v>0</v>
      </c>
      <c r="G4827" s="21"/>
      <c r="H4827" s="21"/>
      <c r="I4827" s="20">
        <f t="shared" si="2455"/>
        <v>0</v>
      </c>
      <c r="J4827" s="20">
        <f t="shared" si="2456"/>
        <v>0</v>
      </c>
      <c r="K4827" s="25" t="str">
        <f t="shared" si="2457"/>
        <v>0</v>
      </c>
      <c r="L4827" s="20">
        <f t="shared" si="2458"/>
        <v>0</v>
      </c>
      <c r="M4827" s="42"/>
      <c r="N4827" s="20">
        <f>COUNTIFS($B$21:$B$5019,B4827)</f>
        <v>0</v>
      </c>
    </row>
    <row r="4828" spans="1:14" x14ac:dyDescent="0.45">
      <c r="A4828" s="19">
        <v>4808</v>
      </c>
      <c r="B4828" s="54"/>
      <c r="C4828" s="55"/>
      <c r="D4828" s="21"/>
      <c r="E4828" s="21"/>
      <c r="F4828" s="20">
        <f t="shared" si="2454"/>
        <v>0</v>
      </c>
      <c r="G4828" s="21"/>
      <c r="H4828" s="21"/>
      <c r="I4828" s="20">
        <f t="shared" si="2455"/>
        <v>0</v>
      </c>
      <c r="J4828" s="20">
        <f t="shared" si="2456"/>
        <v>0</v>
      </c>
      <c r="K4828" s="25" t="str">
        <f t="shared" si="2457"/>
        <v>0</v>
      </c>
      <c r="L4828" s="20">
        <f t="shared" si="2458"/>
        <v>0</v>
      </c>
      <c r="M4828" s="42"/>
      <c r="N4828" s="20">
        <f>COUNTIFS($B$21:$B$5019,B4828)</f>
        <v>0</v>
      </c>
    </row>
    <row r="4829" spans="1:14" x14ac:dyDescent="0.45">
      <c r="A4829" s="19">
        <v>4809</v>
      </c>
      <c r="B4829" s="54"/>
      <c r="C4829" s="55"/>
      <c r="D4829" s="21"/>
      <c r="E4829" s="21"/>
      <c r="F4829" s="20">
        <f t="shared" si="2454"/>
        <v>0</v>
      </c>
      <c r="G4829" s="21"/>
      <c r="H4829" s="21"/>
      <c r="I4829" s="20">
        <f t="shared" si="2455"/>
        <v>0</v>
      </c>
      <c r="J4829" s="20">
        <f t="shared" si="2456"/>
        <v>0</v>
      </c>
      <c r="K4829" s="25" t="str">
        <f t="shared" si="2457"/>
        <v>0</v>
      </c>
      <c r="L4829" s="20">
        <f t="shared" si="2458"/>
        <v>0</v>
      </c>
      <c r="M4829" s="42"/>
      <c r="N4829" s="20">
        <f>COUNTIFS($B$21:$B$5019,B4829)</f>
        <v>0</v>
      </c>
    </row>
    <row r="4830" spans="1:14" ht="18.600000000000001" thickBot="1" x14ac:dyDescent="0.5">
      <c r="A4830" s="22">
        <v>4810</v>
      </c>
      <c r="B4830" s="56"/>
      <c r="C4830" s="57"/>
      <c r="D4830" s="24"/>
      <c r="E4830" s="24"/>
      <c r="F4830" s="23">
        <f t="shared" si="2454"/>
        <v>0</v>
      </c>
      <c r="G4830" s="24"/>
      <c r="H4830" s="24"/>
      <c r="I4830" s="23">
        <f t="shared" si="2455"/>
        <v>0</v>
      </c>
      <c r="J4830" s="23">
        <f t="shared" si="2456"/>
        <v>0</v>
      </c>
      <c r="K4830" s="26" t="str">
        <f t="shared" si="2457"/>
        <v>0</v>
      </c>
      <c r="L4830" s="23">
        <f t="shared" si="2458"/>
        <v>0</v>
      </c>
      <c r="M4830" s="43"/>
      <c r="N4830" s="23">
        <f>COUNTIFS($B$21:$B$5019,B4830)</f>
        <v>0</v>
      </c>
    </row>
    <row r="4831" spans="1:14" x14ac:dyDescent="0.45">
      <c r="A4831" s="16">
        <v>4811</v>
      </c>
      <c r="B4831" s="52"/>
      <c r="C4831" s="53"/>
      <c r="D4831" s="18"/>
      <c r="E4831" s="18"/>
      <c r="F4831" s="17">
        <f>D4831-E4831</f>
        <v>0</v>
      </c>
      <c r="G4831" s="18"/>
      <c r="H4831" s="18"/>
      <c r="I4831" s="17">
        <f>G4831-H4831</f>
        <v>0</v>
      </c>
      <c r="J4831" s="17">
        <f>F4831+I4831</f>
        <v>0</v>
      </c>
      <c r="K4831" s="27" t="str">
        <f>IF(E4831&lt;0,"マイナス請求",IF(J4831=1900,"○",IF(J4831=0,"0",IF(J4831&lt;1900,"値引残","要確認"))))</f>
        <v>0</v>
      </c>
      <c r="L4831" s="17">
        <f>J4831</f>
        <v>0</v>
      </c>
      <c r="M4831" s="41"/>
      <c r="N4831" s="17">
        <f>COUNTIFS($B$21:$B$5019,B4831)</f>
        <v>0</v>
      </c>
    </row>
    <row r="4832" spans="1:14" x14ac:dyDescent="0.45">
      <c r="A4832" s="19">
        <v>4812</v>
      </c>
      <c r="B4832" s="54"/>
      <c r="C4832" s="55"/>
      <c r="D4832" s="21"/>
      <c r="E4832" s="21"/>
      <c r="F4832" s="20">
        <f t="shared" ref="F4832:F4840" si="2459">D4832-E4832</f>
        <v>0</v>
      </c>
      <c r="G4832" s="21"/>
      <c r="H4832" s="21"/>
      <c r="I4832" s="20">
        <f t="shared" ref="I4832:I4840" si="2460">G4832-H4832</f>
        <v>0</v>
      </c>
      <c r="J4832" s="20">
        <f t="shared" ref="J4832:J4840" si="2461">F4832+I4832</f>
        <v>0</v>
      </c>
      <c r="K4832" s="25" t="str">
        <f t="shared" ref="K4832:K4840" si="2462">IF(E4832&lt;0,"マイナス請求",IF(J4832=1900,"○",IF(J4832=0,"0",IF(J4832&lt;1900,"値引残","要確認"))))</f>
        <v>0</v>
      </c>
      <c r="L4832" s="20">
        <f t="shared" ref="L4832:L4840" si="2463">J4832</f>
        <v>0</v>
      </c>
      <c r="M4832" s="42"/>
      <c r="N4832" s="20">
        <f>COUNTIFS($B$21:$B$5019,B4832)</f>
        <v>0</v>
      </c>
    </row>
    <row r="4833" spans="1:14" x14ac:dyDescent="0.45">
      <c r="A4833" s="19">
        <v>4813</v>
      </c>
      <c r="B4833" s="54"/>
      <c r="C4833" s="55"/>
      <c r="D4833" s="21"/>
      <c r="E4833" s="21"/>
      <c r="F4833" s="20">
        <f t="shared" si="2459"/>
        <v>0</v>
      </c>
      <c r="G4833" s="21"/>
      <c r="H4833" s="21"/>
      <c r="I4833" s="20">
        <f t="shared" si="2460"/>
        <v>0</v>
      </c>
      <c r="J4833" s="20">
        <f t="shared" si="2461"/>
        <v>0</v>
      </c>
      <c r="K4833" s="25" t="str">
        <f t="shared" si="2462"/>
        <v>0</v>
      </c>
      <c r="L4833" s="20">
        <f t="shared" si="2463"/>
        <v>0</v>
      </c>
      <c r="M4833" s="42"/>
      <c r="N4833" s="20">
        <f>COUNTIFS($B$21:$B$5019,B4833)</f>
        <v>0</v>
      </c>
    </row>
    <row r="4834" spans="1:14" x14ac:dyDescent="0.45">
      <c r="A4834" s="19">
        <v>4814</v>
      </c>
      <c r="B4834" s="54"/>
      <c r="C4834" s="55"/>
      <c r="D4834" s="21"/>
      <c r="E4834" s="21"/>
      <c r="F4834" s="20">
        <f t="shared" si="2459"/>
        <v>0</v>
      </c>
      <c r="G4834" s="21"/>
      <c r="H4834" s="21"/>
      <c r="I4834" s="20">
        <f t="shared" si="2460"/>
        <v>0</v>
      </c>
      <c r="J4834" s="20">
        <f t="shared" si="2461"/>
        <v>0</v>
      </c>
      <c r="K4834" s="25" t="str">
        <f t="shared" si="2462"/>
        <v>0</v>
      </c>
      <c r="L4834" s="20">
        <f t="shared" si="2463"/>
        <v>0</v>
      </c>
      <c r="M4834" s="42"/>
      <c r="N4834" s="20">
        <f>COUNTIFS($B$21:$B$5019,B4834)</f>
        <v>0</v>
      </c>
    </row>
    <row r="4835" spans="1:14" x14ac:dyDescent="0.45">
      <c r="A4835" s="19">
        <v>4815</v>
      </c>
      <c r="B4835" s="54"/>
      <c r="C4835" s="55"/>
      <c r="D4835" s="21"/>
      <c r="E4835" s="21"/>
      <c r="F4835" s="20">
        <f t="shared" si="2459"/>
        <v>0</v>
      </c>
      <c r="G4835" s="21"/>
      <c r="H4835" s="21"/>
      <c r="I4835" s="20">
        <f t="shared" si="2460"/>
        <v>0</v>
      </c>
      <c r="J4835" s="20">
        <f t="shared" si="2461"/>
        <v>0</v>
      </c>
      <c r="K4835" s="25" t="str">
        <f t="shared" si="2462"/>
        <v>0</v>
      </c>
      <c r="L4835" s="20">
        <f t="shared" si="2463"/>
        <v>0</v>
      </c>
      <c r="M4835" s="42"/>
      <c r="N4835" s="20">
        <f>COUNTIFS($B$21:$B$5019,B4835)</f>
        <v>0</v>
      </c>
    </row>
    <row r="4836" spans="1:14" x14ac:dyDescent="0.45">
      <c r="A4836" s="19">
        <v>4816</v>
      </c>
      <c r="B4836" s="54"/>
      <c r="C4836" s="55"/>
      <c r="D4836" s="21"/>
      <c r="E4836" s="21"/>
      <c r="F4836" s="20">
        <f t="shared" si="2459"/>
        <v>0</v>
      </c>
      <c r="G4836" s="21"/>
      <c r="H4836" s="21"/>
      <c r="I4836" s="20">
        <f t="shared" si="2460"/>
        <v>0</v>
      </c>
      <c r="J4836" s="20">
        <f t="shared" si="2461"/>
        <v>0</v>
      </c>
      <c r="K4836" s="25" t="str">
        <f t="shared" si="2462"/>
        <v>0</v>
      </c>
      <c r="L4836" s="20">
        <f t="shared" si="2463"/>
        <v>0</v>
      </c>
      <c r="M4836" s="42"/>
      <c r="N4836" s="20">
        <f>COUNTIFS($B$21:$B$5019,B4836)</f>
        <v>0</v>
      </c>
    </row>
    <row r="4837" spans="1:14" x14ac:dyDescent="0.45">
      <c r="A4837" s="19">
        <v>4817</v>
      </c>
      <c r="B4837" s="54"/>
      <c r="C4837" s="55"/>
      <c r="D4837" s="21"/>
      <c r="E4837" s="21"/>
      <c r="F4837" s="20">
        <f t="shared" si="2459"/>
        <v>0</v>
      </c>
      <c r="G4837" s="21"/>
      <c r="H4837" s="21"/>
      <c r="I4837" s="20">
        <f t="shared" si="2460"/>
        <v>0</v>
      </c>
      <c r="J4837" s="20">
        <f t="shared" si="2461"/>
        <v>0</v>
      </c>
      <c r="K4837" s="25" t="str">
        <f t="shared" si="2462"/>
        <v>0</v>
      </c>
      <c r="L4837" s="20">
        <f t="shared" si="2463"/>
        <v>0</v>
      </c>
      <c r="M4837" s="42"/>
      <c r="N4837" s="20">
        <f>COUNTIFS($B$21:$B$5019,B4837)</f>
        <v>0</v>
      </c>
    </row>
    <row r="4838" spans="1:14" x14ac:dyDescent="0.45">
      <c r="A4838" s="19">
        <v>4818</v>
      </c>
      <c r="B4838" s="54"/>
      <c r="C4838" s="55"/>
      <c r="D4838" s="21"/>
      <c r="E4838" s="21"/>
      <c r="F4838" s="20">
        <f t="shared" si="2459"/>
        <v>0</v>
      </c>
      <c r="G4838" s="21"/>
      <c r="H4838" s="21"/>
      <c r="I4838" s="20">
        <f t="shared" si="2460"/>
        <v>0</v>
      </c>
      <c r="J4838" s="20">
        <f t="shared" si="2461"/>
        <v>0</v>
      </c>
      <c r="K4838" s="25" t="str">
        <f t="shared" si="2462"/>
        <v>0</v>
      </c>
      <c r="L4838" s="20">
        <f t="shared" si="2463"/>
        <v>0</v>
      </c>
      <c r="M4838" s="42"/>
      <c r="N4838" s="20">
        <f>COUNTIFS($B$21:$B$5019,B4838)</f>
        <v>0</v>
      </c>
    </row>
    <row r="4839" spans="1:14" x14ac:dyDescent="0.45">
      <c r="A4839" s="19">
        <v>4819</v>
      </c>
      <c r="B4839" s="54"/>
      <c r="C4839" s="55"/>
      <c r="D4839" s="21"/>
      <c r="E4839" s="21"/>
      <c r="F4839" s="20">
        <f t="shared" si="2459"/>
        <v>0</v>
      </c>
      <c r="G4839" s="21"/>
      <c r="H4839" s="21"/>
      <c r="I4839" s="20">
        <f t="shared" si="2460"/>
        <v>0</v>
      </c>
      <c r="J4839" s="20">
        <f t="shared" si="2461"/>
        <v>0</v>
      </c>
      <c r="K4839" s="25" t="str">
        <f t="shared" si="2462"/>
        <v>0</v>
      </c>
      <c r="L4839" s="20">
        <f t="shared" si="2463"/>
        <v>0</v>
      </c>
      <c r="M4839" s="42"/>
      <c r="N4839" s="20">
        <f>COUNTIFS($B$21:$B$5019,B4839)</f>
        <v>0</v>
      </c>
    </row>
    <row r="4840" spans="1:14" ht="18.600000000000001" thickBot="1" x14ac:dyDescent="0.5">
      <c r="A4840" s="22">
        <v>4820</v>
      </c>
      <c r="B4840" s="56"/>
      <c r="C4840" s="57"/>
      <c r="D4840" s="24"/>
      <c r="E4840" s="24"/>
      <c r="F4840" s="23">
        <f t="shared" si="2459"/>
        <v>0</v>
      </c>
      <c r="G4840" s="24"/>
      <c r="H4840" s="24"/>
      <c r="I4840" s="23">
        <f t="shared" si="2460"/>
        <v>0</v>
      </c>
      <c r="J4840" s="23">
        <f t="shared" si="2461"/>
        <v>0</v>
      </c>
      <c r="K4840" s="26" t="str">
        <f t="shared" si="2462"/>
        <v>0</v>
      </c>
      <c r="L4840" s="23">
        <f t="shared" si="2463"/>
        <v>0</v>
      </c>
      <c r="M4840" s="43"/>
      <c r="N4840" s="23">
        <f>COUNTIFS($B$21:$B$5019,B4840)</f>
        <v>0</v>
      </c>
    </row>
    <row r="4841" spans="1:14" x14ac:dyDescent="0.45">
      <c r="A4841" s="16">
        <v>4821</v>
      </c>
      <c r="B4841" s="52"/>
      <c r="C4841" s="53"/>
      <c r="D4841" s="18"/>
      <c r="E4841" s="18"/>
      <c r="F4841" s="17">
        <f>D4841-E4841</f>
        <v>0</v>
      </c>
      <c r="G4841" s="18"/>
      <c r="H4841" s="18"/>
      <c r="I4841" s="17">
        <f>G4841-H4841</f>
        <v>0</v>
      </c>
      <c r="J4841" s="17">
        <f>F4841+I4841</f>
        <v>0</v>
      </c>
      <c r="K4841" s="27" t="str">
        <f>IF(E4841&lt;0,"マイナス請求",IF(J4841=1900,"○",IF(J4841=0,"0",IF(J4841&lt;1900,"値引残","要確認"))))</f>
        <v>0</v>
      </c>
      <c r="L4841" s="17">
        <f>J4841</f>
        <v>0</v>
      </c>
      <c r="M4841" s="41"/>
      <c r="N4841" s="17">
        <f>COUNTIFS($B$21:$B$5019,B4841)</f>
        <v>0</v>
      </c>
    </row>
    <row r="4842" spans="1:14" x14ac:dyDescent="0.45">
      <c r="A4842" s="19">
        <v>4822</v>
      </c>
      <c r="B4842" s="54"/>
      <c r="C4842" s="55"/>
      <c r="D4842" s="21"/>
      <c r="E4842" s="21"/>
      <c r="F4842" s="20">
        <f t="shared" ref="F4842:F4850" si="2464">D4842-E4842</f>
        <v>0</v>
      </c>
      <c r="G4842" s="21"/>
      <c r="H4842" s="21"/>
      <c r="I4842" s="20">
        <f t="shared" ref="I4842:I4850" si="2465">G4842-H4842</f>
        <v>0</v>
      </c>
      <c r="J4842" s="20">
        <f t="shared" ref="J4842:J4850" si="2466">F4842+I4842</f>
        <v>0</v>
      </c>
      <c r="K4842" s="25" t="str">
        <f t="shared" ref="K4842:K4850" si="2467">IF(E4842&lt;0,"マイナス請求",IF(J4842=1900,"○",IF(J4842=0,"0",IF(J4842&lt;1900,"値引残","要確認"))))</f>
        <v>0</v>
      </c>
      <c r="L4842" s="20">
        <f t="shared" ref="L4842:L4850" si="2468">J4842</f>
        <v>0</v>
      </c>
      <c r="M4842" s="42"/>
      <c r="N4842" s="20">
        <f>COUNTIFS($B$21:$B$5019,B4842)</f>
        <v>0</v>
      </c>
    </row>
    <row r="4843" spans="1:14" x14ac:dyDescent="0.45">
      <c r="A4843" s="19">
        <v>4823</v>
      </c>
      <c r="B4843" s="54"/>
      <c r="C4843" s="55"/>
      <c r="D4843" s="21"/>
      <c r="E4843" s="21"/>
      <c r="F4843" s="20">
        <f t="shared" si="2464"/>
        <v>0</v>
      </c>
      <c r="G4843" s="21"/>
      <c r="H4843" s="21"/>
      <c r="I4843" s="20">
        <f t="shared" si="2465"/>
        <v>0</v>
      </c>
      <c r="J4843" s="20">
        <f t="shared" si="2466"/>
        <v>0</v>
      </c>
      <c r="K4843" s="25" t="str">
        <f t="shared" si="2467"/>
        <v>0</v>
      </c>
      <c r="L4843" s="20">
        <f t="shared" si="2468"/>
        <v>0</v>
      </c>
      <c r="M4843" s="42"/>
      <c r="N4843" s="20">
        <f>COUNTIFS($B$21:$B$5019,B4843)</f>
        <v>0</v>
      </c>
    </row>
    <row r="4844" spans="1:14" x14ac:dyDescent="0.45">
      <c r="A4844" s="19">
        <v>4824</v>
      </c>
      <c r="B4844" s="54"/>
      <c r="C4844" s="55"/>
      <c r="D4844" s="21"/>
      <c r="E4844" s="21"/>
      <c r="F4844" s="20">
        <f t="shared" si="2464"/>
        <v>0</v>
      </c>
      <c r="G4844" s="21"/>
      <c r="H4844" s="21"/>
      <c r="I4844" s="20">
        <f t="shared" si="2465"/>
        <v>0</v>
      </c>
      <c r="J4844" s="20">
        <f t="shared" si="2466"/>
        <v>0</v>
      </c>
      <c r="K4844" s="25" t="str">
        <f t="shared" si="2467"/>
        <v>0</v>
      </c>
      <c r="L4844" s="20">
        <f t="shared" si="2468"/>
        <v>0</v>
      </c>
      <c r="M4844" s="42"/>
      <c r="N4844" s="20">
        <f>COUNTIFS($B$21:$B$5019,B4844)</f>
        <v>0</v>
      </c>
    </row>
    <row r="4845" spans="1:14" x14ac:dyDescent="0.45">
      <c r="A4845" s="19">
        <v>4825</v>
      </c>
      <c r="B4845" s="54"/>
      <c r="C4845" s="55"/>
      <c r="D4845" s="21"/>
      <c r="E4845" s="21"/>
      <c r="F4845" s="20">
        <f t="shared" si="2464"/>
        <v>0</v>
      </c>
      <c r="G4845" s="21"/>
      <c r="H4845" s="21"/>
      <c r="I4845" s="20">
        <f t="shared" si="2465"/>
        <v>0</v>
      </c>
      <c r="J4845" s="20">
        <f t="shared" si="2466"/>
        <v>0</v>
      </c>
      <c r="K4845" s="25" t="str">
        <f t="shared" si="2467"/>
        <v>0</v>
      </c>
      <c r="L4845" s="20">
        <f t="shared" si="2468"/>
        <v>0</v>
      </c>
      <c r="M4845" s="42"/>
      <c r="N4845" s="20">
        <f>COUNTIFS($B$21:$B$5019,B4845)</f>
        <v>0</v>
      </c>
    </row>
    <row r="4846" spans="1:14" x14ac:dyDescent="0.45">
      <c r="A4846" s="19">
        <v>4826</v>
      </c>
      <c r="B4846" s="54"/>
      <c r="C4846" s="55"/>
      <c r="D4846" s="21"/>
      <c r="E4846" s="21"/>
      <c r="F4846" s="20">
        <f t="shared" si="2464"/>
        <v>0</v>
      </c>
      <c r="G4846" s="21"/>
      <c r="H4846" s="21"/>
      <c r="I4846" s="20">
        <f t="shared" si="2465"/>
        <v>0</v>
      </c>
      <c r="J4846" s="20">
        <f t="shared" si="2466"/>
        <v>0</v>
      </c>
      <c r="K4846" s="25" t="str">
        <f t="shared" si="2467"/>
        <v>0</v>
      </c>
      <c r="L4846" s="20">
        <f t="shared" si="2468"/>
        <v>0</v>
      </c>
      <c r="M4846" s="42"/>
      <c r="N4846" s="20">
        <f>COUNTIFS($B$21:$B$5019,B4846)</f>
        <v>0</v>
      </c>
    </row>
    <row r="4847" spans="1:14" x14ac:dyDescent="0.45">
      <c r="A4847" s="19">
        <v>4827</v>
      </c>
      <c r="B4847" s="54"/>
      <c r="C4847" s="55"/>
      <c r="D4847" s="21"/>
      <c r="E4847" s="21"/>
      <c r="F4847" s="20">
        <f t="shared" si="2464"/>
        <v>0</v>
      </c>
      <c r="G4847" s="21"/>
      <c r="H4847" s="21"/>
      <c r="I4847" s="20">
        <f t="shared" si="2465"/>
        <v>0</v>
      </c>
      <c r="J4847" s="20">
        <f t="shared" si="2466"/>
        <v>0</v>
      </c>
      <c r="K4847" s="25" t="str">
        <f t="shared" si="2467"/>
        <v>0</v>
      </c>
      <c r="L4847" s="20">
        <f t="shared" si="2468"/>
        <v>0</v>
      </c>
      <c r="M4847" s="42"/>
      <c r="N4847" s="20">
        <f>COUNTIFS($B$21:$B$5019,B4847)</f>
        <v>0</v>
      </c>
    </row>
    <row r="4848" spans="1:14" x14ac:dyDescent="0.45">
      <c r="A4848" s="19">
        <v>4828</v>
      </c>
      <c r="B4848" s="54"/>
      <c r="C4848" s="55"/>
      <c r="D4848" s="21"/>
      <c r="E4848" s="21"/>
      <c r="F4848" s="20">
        <f t="shared" si="2464"/>
        <v>0</v>
      </c>
      <c r="G4848" s="21"/>
      <c r="H4848" s="21"/>
      <c r="I4848" s="20">
        <f t="shared" si="2465"/>
        <v>0</v>
      </c>
      <c r="J4848" s="20">
        <f t="shared" si="2466"/>
        <v>0</v>
      </c>
      <c r="K4848" s="25" t="str">
        <f t="shared" si="2467"/>
        <v>0</v>
      </c>
      <c r="L4848" s="20">
        <f t="shared" si="2468"/>
        <v>0</v>
      </c>
      <c r="M4848" s="42"/>
      <c r="N4848" s="20">
        <f>COUNTIFS($B$21:$B$5019,B4848)</f>
        <v>0</v>
      </c>
    </row>
    <row r="4849" spans="1:14" x14ac:dyDescent="0.45">
      <c r="A4849" s="19">
        <v>4829</v>
      </c>
      <c r="B4849" s="54"/>
      <c r="C4849" s="55"/>
      <c r="D4849" s="21"/>
      <c r="E4849" s="21"/>
      <c r="F4849" s="20">
        <f t="shared" si="2464"/>
        <v>0</v>
      </c>
      <c r="G4849" s="21"/>
      <c r="H4849" s="21"/>
      <c r="I4849" s="20">
        <f t="shared" si="2465"/>
        <v>0</v>
      </c>
      <c r="J4849" s="20">
        <f t="shared" si="2466"/>
        <v>0</v>
      </c>
      <c r="K4849" s="25" t="str">
        <f t="shared" si="2467"/>
        <v>0</v>
      </c>
      <c r="L4849" s="20">
        <f t="shared" si="2468"/>
        <v>0</v>
      </c>
      <c r="M4849" s="42"/>
      <c r="N4849" s="20">
        <f>COUNTIFS($B$21:$B$5019,B4849)</f>
        <v>0</v>
      </c>
    </row>
    <row r="4850" spans="1:14" ht="18.600000000000001" thickBot="1" x14ac:dyDescent="0.5">
      <c r="A4850" s="22">
        <v>4830</v>
      </c>
      <c r="B4850" s="56"/>
      <c r="C4850" s="57"/>
      <c r="D4850" s="24"/>
      <c r="E4850" s="24"/>
      <c r="F4850" s="23">
        <f t="shared" si="2464"/>
        <v>0</v>
      </c>
      <c r="G4850" s="24"/>
      <c r="H4850" s="24"/>
      <c r="I4850" s="23">
        <f t="shared" si="2465"/>
        <v>0</v>
      </c>
      <c r="J4850" s="23">
        <f t="shared" si="2466"/>
        <v>0</v>
      </c>
      <c r="K4850" s="26" t="str">
        <f t="shared" si="2467"/>
        <v>0</v>
      </c>
      <c r="L4850" s="23">
        <f t="shared" si="2468"/>
        <v>0</v>
      </c>
      <c r="M4850" s="43"/>
      <c r="N4850" s="23">
        <f>COUNTIFS($B$21:$B$5019,B4850)</f>
        <v>0</v>
      </c>
    </row>
    <row r="4851" spans="1:14" x14ac:dyDescent="0.45">
      <c r="A4851" s="16">
        <v>4831</v>
      </c>
      <c r="B4851" s="52"/>
      <c r="C4851" s="53"/>
      <c r="D4851" s="18"/>
      <c r="E4851" s="18"/>
      <c r="F4851" s="17">
        <f>D4851-E4851</f>
        <v>0</v>
      </c>
      <c r="G4851" s="18"/>
      <c r="H4851" s="18"/>
      <c r="I4851" s="17">
        <f>G4851-H4851</f>
        <v>0</v>
      </c>
      <c r="J4851" s="17">
        <f>F4851+I4851</f>
        <v>0</v>
      </c>
      <c r="K4851" s="27" t="str">
        <f>IF(E4851&lt;0,"マイナス請求",IF(J4851=1900,"○",IF(J4851=0,"0",IF(J4851&lt;1900,"値引残","要確認"))))</f>
        <v>0</v>
      </c>
      <c r="L4851" s="17">
        <f>J4851</f>
        <v>0</v>
      </c>
      <c r="M4851" s="41"/>
      <c r="N4851" s="17">
        <f>COUNTIFS($B$21:$B$5019,B4851)</f>
        <v>0</v>
      </c>
    </row>
    <row r="4852" spans="1:14" x14ac:dyDescent="0.45">
      <c r="A4852" s="19">
        <v>4832</v>
      </c>
      <c r="B4852" s="54"/>
      <c r="C4852" s="55"/>
      <c r="D4852" s="21"/>
      <c r="E4852" s="21"/>
      <c r="F4852" s="20">
        <f t="shared" ref="F4852:F4860" si="2469">D4852-E4852</f>
        <v>0</v>
      </c>
      <c r="G4852" s="21"/>
      <c r="H4852" s="21"/>
      <c r="I4852" s="20">
        <f t="shared" ref="I4852:I4860" si="2470">G4852-H4852</f>
        <v>0</v>
      </c>
      <c r="J4852" s="20">
        <f t="shared" ref="J4852:J4860" si="2471">F4852+I4852</f>
        <v>0</v>
      </c>
      <c r="K4852" s="25" t="str">
        <f t="shared" ref="K4852:K4860" si="2472">IF(E4852&lt;0,"マイナス請求",IF(J4852=1900,"○",IF(J4852=0,"0",IF(J4852&lt;1900,"値引残","要確認"))))</f>
        <v>0</v>
      </c>
      <c r="L4852" s="20">
        <f t="shared" ref="L4852:L4860" si="2473">J4852</f>
        <v>0</v>
      </c>
      <c r="M4852" s="42"/>
      <c r="N4852" s="20">
        <f>COUNTIFS($B$21:$B$5019,B4852)</f>
        <v>0</v>
      </c>
    </row>
    <row r="4853" spans="1:14" x14ac:dyDescent="0.45">
      <c r="A4853" s="19">
        <v>4833</v>
      </c>
      <c r="B4853" s="54"/>
      <c r="C4853" s="55"/>
      <c r="D4853" s="21"/>
      <c r="E4853" s="21"/>
      <c r="F4853" s="20">
        <f t="shared" si="2469"/>
        <v>0</v>
      </c>
      <c r="G4853" s="21"/>
      <c r="H4853" s="21"/>
      <c r="I4853" s="20">
        <f t="shared" si="2470"/>
        <v>0</v>
      </c>
      <c r="J4853" s="20">
        <f t="shared" si="2471"/>
        <v>0</v>
      </c>
      <c r="K4853" s="25" t="str">
        <f t="shared" si="2472"/>
        <v>0</v>
      </c>
      <c r="L4853" s="20">
        <f t="shared" si="2473"/>
        <v>0</v>
      </c>
      <c r="M4853" s="42"/>
      <c r="N4853" s="20">
        <f>COUNTIFS($B$21:$B$5019,B4853)</f>
        <v>0</v>
      </c>
    </row>
    <row r="4854" spans="1:14" x14ac:dyDescent="0.45">
      <c r="A4854" s="19">
        <v>4834</v>
      </c>
      <c r="B4854" s="54"/>
      <c r="C4854" s="55"/>
      <c r="D4854" s="21"/>
      <c r="E4854" s="21"/>
      <c r="F4854" s="20">
        <f t="shared" si="2469"/>
        <v>0</v>
      </c>
      <c r="G4854" s="21"/>
      <c r="H4854" s="21"/>
      <c r="I4854" s="20">
        <f t="shared" si="2470"/>
        <v>0</v>
      </c>
      <c r="J4854" s="20">
        <f t="shared" si="2471"/>
        <v>0</v>
      </c>
      <c r="K4854" s="25" t="str">
        <f t="shared" si="2472"/>
        <v>0</v>
      </c>
      <c r="L4854" s="20">
        <f t="shared" si="2473"/>
        <v>0</v>
      </c>
      <c r="M4854" s="42"/>
      <c r="N4854" s="20">
        <f>COUNTIFS($B$21:$B$5019,B4854)</f>
        <v>0</v>
      </c>
    </row>
    <row r="4855" spans="1:14" x14ac:dyDescent="0.45">
      <c r="A4855" s="19">
        <v>4835</v>
      </c>
      <c r="B4855" s="54"/>
      <c r="C4855" s="55"/>
      <c r="D4855" s="21"/>
      <c r="E4855" s="21"/>
      <c r="F4855" s="20">
        <f t="shared" si="2469"/>
        <v>0</v>
      </c>
      <c r="G4855" s="21"/>
      <c r="H4855" s="21"/>
      <c r="I4855" s="20">
        <f t="shared" si="2470"/>
        <v>0</v>
      </c>
      <c r="J4855" s="20">
        <f t="shared" si="2471"/>
        <v>0</v>
      </c>
      <c r="K4855" s="25" t="str">
        <f t="shared" si="2472"/>
        <v>0</v>
      </c>
      <c r="L4855" s="20">
        <f t="shared" si="2473"/>
        <v>0</v>
      </c>
      <c r="M4855" s="42"/>
      <c r="N4855" s="20">
        <f>COUNTIFS($B$21:$B$5019,B4855)</f>
        <v>0</v>
      </c>
    </row>
    <row r="4856" spans="1:14" x14ac:dyDescent="0.45">
      <c r="A4856" s="19">
        <v>4836</v>
      </c>
      <c r="B4856" s="54"/>
      <c r="C4856" s="55"/>
      <c r="D4856" s="21"/>
      <c r="E4856" s="21"/>
      <c r="F4856" s="20">
        <f t="shared" si="2469"/>
        <v>0</v>
      </c>
      <c r="G4856" s="21"/>
      <c r="H4856" s="21"/>
      <c r="I4856" s="20">
        <f t="shared" si="2470"/>
        <v>0</v>
      </c>
      <c r="J4856" s="20">
        <f t="shared" si="2471"/>
        <v>0</v>
      </c>
      <c r="K4856" s="25" t="str">
        <f t="shared" si="2472"/>
        <v>0</v>
      </c>
      <c r="L4856" s="20">
        <f t="shared" si="2473"/>
        <v>0</v>
      </c>
      <c r="M4856" s="42"/>
      <c r="N4856" s="20">
        <f>COUNTIFS($B$21:$B$5019,B4856)</f>
        <v>0</v>
      </c>
    </row>
    <row r="4857" spans="1:14" x14ac:dyDescent="0.45">
      <c r="A4857" s="19">
        <v>4837</v>
      </c>
      <c r="B4857" s="54"/>
      <c r="C4857" s="55"/>
      <c r="D4857" s="21"/>
      <c r="E4857" s="21"/>
      <c r="F4857" s="20">
        <f t="shared" si="2469"/>
        <v>0</v>
      </c>
      <c r="G4857" s="21"/>
      <c r="H4857" s="21"/>
      <c r="I4857" s="20">
        <f t="shared" si="2470"/>
        <v>0</v>
      </c>
      <c r="J4857" s="20">
        <f t="shared" si="2471"/>
        <v>0</v>
      </c>
      <c r="K4857" s="25" t="str">
        <f t="shared" si="2472"/>
        <v>0</v>
      </c>
      <c r="L4857" s="20">
        <f t="shared" si="2473"/>
        <v>0</v>
      </c>
      <c r="M4857" s="42"/>
      <c r="N4857" s="20">
        <f>COUNTIFS($B$21:$B$5019,B4857)</f>
        <v>0</v>
      </c>
    </row>
    <row r="4858" spans="1:14" x14ac:dyDescent="0.45">
      <c r="A4858" s="19">
        <v>4838</v>
      </c>
      <c r="B4858" s="54"/>
      <c r="C4858" s="55"/>
      <c r="D4858" s="21"/>
      <c r="E4858" s="21"/>
      <c r="F4858" s="20">
        <f t="shared" si="2469"/>
        <v>0</v>
      </c>
      <c r="G4858" s="21"/>
      <c r="H4858" s="21"/>
      <c r="I4858" s="20">
        <f t="shared" si="2470"/>
        <v>0</v>
      </c>
      <c r="J4858" s="20">
        <f t="shared" si="2471"/>
        <v>0</v>
      </c>
      <c r="K4858" s="25" t="str">
        <f t="shared" si="2472"/>
        <v>0</v>
      </c>
      <c r="L4858" s="20">
        <f t="shared" si="2473"/>
        <v>0</v>
      </c>
      <c r="M4858" s="42"/>
      <c r="N4858" s="20">
        <f>COUNTIFS($B$21:$B$5019,B4858)</f>
        <v>0</v>
      </c>
    </row>
    <row r="4859" spans="1:14" x14ac:dyDescent="0.45">
      <c r="A4859" s="19">
        <v>4839</v>
      </c>
      <c r="B4859" s="54"/>
      <c r="C4859" s="55"/>
      <c r="D4859" s="21"/>
      <c r="E4859" s="21"/>
      <c r="F4859" s="20">
        <f t="shared" si="2469"/>
        <v>0</v>
      </c>
      <c r="G4859" s="21"/>
      <c r="H4859" s="21"/>
      <c r="I4859" s="20">
        <f t="shared" si="2470"/>
        <v>0</v>
      </c>
      <c r="J4859" s="20">
        <f t="shared" si="2471"/>
        <v>0</v>
      </c>
      <c r="K4859" s="25" t="str">
        <f t="shared" si="2472"/>
        <v>0</v>
      </c>
      <c r="L4859" s="20">
        <f t="shared" si="2473"/>
        <v>0</v>
      </c>
      <c r="M4859" s="42"/>
      <c r="N4859" s="20">
        <f>COUNTIFS($B$21:$B$5019,B4859)</f>
        <v>0</v>
      </c>
    </row>
    <row r="4860" spans="1:14" ht="18.600000000000001" thickBot="1" x14ac:dyDescent="0.5">
      <c r="A4860" s="22">
        <v>4840</v>
      </c>
      <c r="B4860" s="56"/>
      <c r="C4860" s="57"/>
      <c r="D4860" s="24"/>
      <c r="E4860" s="24"/>
      <c r="F4860" s="23">
        <f t="shared" si="2469"/>
        <v>0</v>
      </c>
      <c r="G4860" s="24"/>
      <c r="H4860" s="24"/>
      <c r="I4860" s="23">
        <f t="shared" si="2470"/>
        <v>0</v>
      </c>
      <c r="J4860" s="23">
        <f t="shared" si="2471"/>
        <v>0</v>
      </c>
      <c r="K4860" s="26" t="str">
        <f t="shared" si="2472"/>
        <v>0</v>
      </c>
      <c r="L4860" s="23">
        <f t="shared" si="2473"/>
        <v>0</v>
      </c>
      <c r="M4860" s="43"/>
      <c r="N4860" s="23">
        <f>COUNTIFS($B$21:$B$5019,B4860)</f>
        <v>0</v>
      </c>
    </row>
    <row r="4861" spans="1:14" x14ac:dyDescent="0.45">
      <c r="A4861" s="16">
        <v>4841</v>
      </c>
      <c r="B4861" s="52"/>
      <c r="C4861" s="53"/>
      <c r="D4861" s="18"/>
      <c r="E4861" s="18"/>
      <c r="F4861" s="17">
        <f>D4861-E4861</f>
        <v>0</v>
      </c>
      <c r="G4861" s="18"/>
      <c r="H4861" s="18"/>
      <c r="I4861" s="17">
        <f>G4861-H4861</f>
        <v>0</v>
      </c>
      <c r="J4861" s="17">
        <f>F4861+I4861</f>
        <v>0</v>
      </c>
      <c r="K4861" s="27" t="str">
        <f>IF(E4861&lt;0,"マイナス請求",IF(J4861=1900,"○",IF(J4861=0,"0",IF(J4861&lt;1900,"値引残","要確認"))))</f>
        <v>0</v>
      </c>
      <c r="L4861" s="17">
        <f>J4861</f>
        <v>0</v>
      </c>
      <c r="M4861" s="41"/>
      <c r="N4861" s="17">
        <f>COUNTIFS($B$21:$B$5019,B4861)</f>
        <v>0</v>
      </c>
    </row>
    <row r="4862" spans="1:14" x14ac:dyDescent="0.45">
      <c r="A4862" s="19">
        <v>4842</v>
      </c>
      <c r="B4862" s="54"/>
      <c r="C4862" s="55"/>
      <c r="D4862" s="21"/>
      <c r="E4862" s="21"/>
      <c r="F4862" s="20">
        <f t="shared" ref="F4862:F4870" si="2474">D4862-E4862</f>
        <v>0</v>
      </c>
      <c r="G4862" s="21"/>
      <c r="H4862" s="21"/>
      <c r="I4862" s="20">
        <f t="shared" ref="I4862:I4870" si="2475">G4862-H4862</f>
        <v>0</v>
      </c>
      <c r="J4862" s="20">
        <f t="shared" ref="J4862:J4870" si="2476">F4862+I4862</f>
        <v>0</v>
      </c>
      <c r="K4862" s="25" t="str">
        <f t="shared" ref="K4862:K4870" si="2477">IF(E4862&lt;0,"マイナス請求",IF(J4862=1900,"○",IF(J4862=0,"0",IF(J4862&lt;1900,"値引残","要確認"))))</f>
        <v>0</v>
      </c>
      <c r="L4862" s="20">
        <f t="shared" ref="L4862:L4870" si="2478">J4862</f>
        <v>0</v>
      </c>
      <c r="M4862" s="42"/>
      <c r="N4862" s="20">
        <f>COUNTIFS($B$21:$B$5019,B4862)</f>
        <v>0</v>
      </c>
    </row>
    <row r="4863" spans="1:14" x14ac:dyDescent="0.45">
      <c r="A4863" s="19">
        <v>4843</v>
      </c>
      <c r="B4863" s="54"/>
      <c r="C4863" s="55"/>
      <c r="D4863" s="21"/>
      <c r="E4863" s="21"/>
      <c r="F4863" s="20">
        <f t="shared" si="2474"/>
        <v>0</v>
      </c>
      <c r="G4863" s="21"/>
      <c r="H4863" s="21"/>
      <c r="I4863" s="20">
        <f t="shared" si="2475"/>
        <v>0</v>
      </c>
      <c r="J4863" s="20">
        <f t="shared" si="2476"/>
        <v>0</v>
      </c>
      <c r="K4863" s="25" t="str">
        <f t="shared" si="2477"/>
        <v>0</v>
      </c>
      <c r="L4863" s="20">
        <f t="shared" si="2478"/>
        <v>0</v>
      </c>
      <c r="M4863" s="42"/>
      <c r="N4863" s="20">
        <f>COUNTIFS($B$21:$B$5019,B4863)</f>
        <v>0</v>
      </c>
    </row>
    <row r="4864" spans="1:14" x14ac:dyDescent="0.45">
      <c r="A4864" s="19">
        <v>4844</v>
      </c>
      <c r="B4864" s="54"/>
      <c r="C4864" s="55"/>
      <c r="D4864" s="21"/>
      <c r="E4864" s="21"/>
      <c r="F4864" s="20">
        <f t="shared" si="2474"/>
        <v>0</v>
      </c>
      <c r="G4864" s="21"/>
      <c r="H4864" s="21"/>
      <c r="I4864" s="20">
        <f t="shared" si="2475"/>
        <v>0</v>
      </c>
      <c r="J4864" s="20">
        <f t="shared" si="2476"/>
        <v>0</v>
      </c>
      <c r="K4864" s="25" t="str">
        <f t="shared" si="2477"/>
        <v>0</v>
      </c>
      <c r="L4864" s="20">
        <f t="shared" si="2478"/>
        <v>0</v>
      </c>
      <c r="M4864" s="42"/>
      <c r="N4864" s="20">
        <f>COUNTIFS($B$21:$B$5019,B4864)</f>
        <v>0</v>
      </c>
    </row>
    <row r="4865" spans="1:14" x14ac:dyDescent="0.45">
      <c r="A4865" s="19">
        <v>4845</v>
      </c>
      <c r="B4865" s="54"/>
      <c r="C4865" s="55"/>
      <c r="D4865" s="21"/>
      <c r="E4865" s="21"/>
      <c r="F4865" s="20">
        <f t="shared" si="2474"/>
        <v>0</v>
      </c>
      <c r="G4865" s="21"/>
      <c r="H4865" s="21"/>
      <c r="I4865" s="20">
        <f t="shared" si="2475"/>
        <v>0</v>
      </c>
      <c r="J4865" s="20">
        <f t="shared" si="2476"/>
        <v>0</v>
      </c>
      <c r="K4865" s="25" t="str">
        <f t="shared" si="2477"/>
        <v>0</v>
      </c>
      <c r="L4865" s="20">
        <f t="shared" si="2478"/>
        <v>0</v>
      </c>
      <c r="M4865" s="42"/>
      <c r="N4865" s="20">
        <f>COUNTIFS($B$21:$B$5019,B4865)</f>
        <v>0</v>
      </c>
    </row>
    <row r="4866" spans="1:14" x14ac:dyDescent="0.45">
      <c r="A4866" s="19">
        <v>4846</v>
      </c>
      <c r="B4866" s="54"/>
      <c r="C4866" s="55"/>
      <c r="D4866" s="21"/>
      <c r="E4866" s="21"/>
      <c r="F4866" s="20">
        <f t="shared" si="2474"/>
        <v>0</v>
      </c>
      <c r="G4866" s="21"/>
      <c r="H4866" s="21"/>
      <c r="I4866" s="20">
        <f t="shared" si="2475"/>
        <v>0</v>
      </c>
      <c r="J4866" s="20">
        <f t="shared" si="2476"/>
        <v>0</v>
      </c>
      <c r="K4866" s="25" t="str">
        <f t="shared" si="2477"/>
        <v>0</v>
      </c>
      <c r="L4866" s="20">
        <f t="shared" si="2478"/>
        <v>0</v>
      </c>
      <c r="M4866" s="42"/>
      <c r="N4866" s="20">
        <f>COUNTIFS($B$21:$B$5019,B4866)</f>
        <v>0</v>
      </c>
    </row>
    <row r="4867" spans="1:14" x14ac:dyDescent="0.45">
      <c r="A4867" s="19">
        <v>4847</v>
      </c>
      <c r="B4867" s="54"/>
      <c r="C4867" s="55"/>
      <c r="D4867" s="21"/>
      <c r="E4867" s="21"/>
      <c r="F4867" s="20">
        <f t="shared" si="2474"/>
        <v>0</v>
      </c>
      <c r="G4867" s="21"/>
      <c r="H4867" s="21"/>
      <c r="I4867" s="20">
        <f t="shared" si="2475"/>
        <v>0</v>
      </c>
      <c r="J4867" s="20">
        <f t="shared" si="2476"/>
        <v>0</v>
      </c>
      <c r="K4867" s="25" t="str">
        <f t="shared" si="2477"/>
        <v>0</v>
      </c>
      <c r="L4867" s="20">
        <f t="shared" si="2478"/>
        <v>0</v>
      </c>
      <c r="M4867" s="42"/>
      <c r="N4867" s="20">
        <f>COUNTIFS($B$21:$B$5019,B4867)</f>
        <v>0</v>
      </c>
    </row>
    <row r="4868" spans="1:14" x14ac:dyDescent="0.45">
      <c r="A4868" s="19">
        <v>4848</v>
      </c>
      <c r="B4868" s="54"/>
      <c r="C4868" s="55"/>
      <c r="D4868" s="21"/>
      <c r="E4868" s="21"/>
      <c r="F4868" s="20">
        <f t="shared" si="2474"/>
        <v>0</v>
      </c>
      <c r="G4868" s="21"/>
      <c r="H4868" s="21"/>
      <c r="I4868" s="20">
        <f t="shared" si="2475"/>
        <v>0</v>
      </c>
      <c r="J4868" s="20">
        <f t="shared" si="2476"/>
        <v>0</v>
      </c>
      <c r="K4868" s="25" t="str">
        <f t="shared" si="2477"/>
        <v>0</v>
      </c>
      <c r="L4868" s="20">
        <f t="shared" si="2478"/>
        <v>0</v>
      </c>
      <c r="M4868" s="42"/>
      <c r="N4868" s="20">
        <f>COUNTIFS($B$21:$B$5019,B4868)</f>
        <v>0</v>
      </c>
    </row>
    <row r="4869" spans="1:14" x14ac:dyDescent="0.45">
      <c r="A4869" s="19">
        <v>4849</v>
      </c>
      <c r="B4869" s="54"/>
      <c r="C4869" s="55"/>
      <c r="D4869" s="21"/>
      <c r="E4869" s="21"/>
      <c r="F4869" s="20">
        <f t="shared" si="2474"/>
        <v>0</v>
      </c>
      <c r="G4869" s="21"/>
      <c r="H4869" s="21"/>
      <c r="I4869" s="20">
        <f t="shared" si="2475"/>
        <v>0</v>
      </c>
      <c r="J4869" s="20">
        <f t="shared" si="2476"/>
        <v>0</v>
      </c>
      <c r="K4869" s="25" t="str">
        <f t="shared" si="2477"/>
        <v>0</v>
      </c>
      <c r="L4869" s="20">
        <f t="shared" si="2478"/>
        <v>0</v>
      </c>
      <c r="M4869" s="42"/>
      <c r="N4869" s="20">
        <f>COUNTIFS($B$21:$B$5019,B4869)</f>
        <v>0</v>
      </c>
    </row>
    <row r="4870" spans="1:14" ht="18.600000000000001" thickBot="1" x14ac:dyDescent="0.5">
      <c r="A4870" s="22">
        <v>4850</v>
      </c>
      <c r="B4870" s="56"/>
      <c r="C4870" s="57"/>
      <c r="D4870" s="24"/>
      <c r="E4870" s="24"/>
      <c r="F4870" s="23">
        <f t="shared" si="2474"/>
        <v>0</v>
      </c>
      <c r="G4870" s="24"/>
      <c r="H4870" s="24"/>
      <c r="I4870" s="23">
        <f t="shared" si="2475"/>
        <v>0</v>
      </c>
      <c r="J4870" s="23">
        <f t="shared" si="2476"/>
        <v>0</v>
      </c>
      <c r="K4870" s="26" t="str">
        <f t="shared" si="2477"/>
        <v>0</v>
      </c>
      <c r="L4870" s="23">
        <f t="shared" si="2478"/>
        <v>0</v>
      </c>
      <c r="M4870" s="43"/>
      <c r="N4870" s="23">
        <f>COUNTIFS($B$21:$B$5019,B4870)</f>
        <v>0</v>
      </c>
    </row>
    <row r="4871" spans="1:14" x14ac:dyDescent="0.45">
      <c r="A4871" s="16">
        <v>4851</v>
      </c>
      <c r="B4871" s="52"/>
      <c r="C4871" s="53"/>
      <c r="D4871" s="18"/>
      <c r="E4871" s="18"/>
      <c r="F4871" s="17">
        <f>D4871-E4871</f>
        <v>0</v>
      </c>
      <c r="G4871" s="18"/>
      <c r="H4871" s="18"/>
      <c r="I4871" s="17">
        <f>G4871-H4871</f>
        <v>0</v>
      </c>
      <c r="J4871" s="17">
        <f>F4871+I4871</f>
        <v>0</v>
      </c>
      <c r="K4871" s="27" t="str">
        <f>IF(E4871&lt;0,"マイナス請求",IF(J4871=1900,"○",IF(J4871=0,"0",IF(J4871&lt;1900,"値引残","要確認"))))</f>
        <v>0</v>
      </c>
      <c r="L4871" s="17">
        <f>J4871</f>
        <v>0</v>
      </c>
      <c r="M4871" s="41"/>
      <c r="N4871" s="17">
        <f>COUNTIFS($B$21:$B$5019,B4871)</f>
        <v>0</v>
      </c>
    </row>
    <row r="4872" spans="1:14" x14ac:dyDescent="0.45">
      <c r="A4872" s="19">
        <v>4852</v>
      </c>
      <c r="B4872" s="54"/>
      <c r="C4872" s="55"/>
      <c r="D4872" s="21"/>
      <c r="E4872" s="21"/>
      <c r="F4872" s="20">
        <f t="shared" ref="F4872:F4880" si="2479">D4872-E4872</f>
        <v>0</v>
      </c>
      <c r="G4872" s="21"/>
      <c r="H4872" s="21"/>
      <c r="I4872" s="20">
        <f t="shared" ref="I4872:I4880" si="2480">G4872-H4872</f>
        <v>0</v>
      </c>
      <c r="J4872" s="20">
        <f t="shared" ref="J4872:J4880" si="2481">F4872+I4872</f>
        <v>0</v>
      </c>
      <c r="K4872" s="25" t="str">
        <f t="shared" ref="K4872:K4880" si="2482">IF(E4872&lt;0,"マイナス請求",IF(J4872=1900,"○",IF(J4872=0,"0",IF(J4872&lt;1900,"値引残","要確認"))))</f>
        <v>0</v>
      </c>
      <c r="L4872" s="20">
        <f t="shared" ref="L4872:L4880" si="2483">J4872</f>
        <v>0</v>
      </c>
      <c r="M4872" s="42"/>
      <c r="N4872" s="20">
        <f>COUNTIFS($B$21:$B$5019,B4872)</f>
        <v>0</v>
      </c>
    </row>
    <row r="4873" spans="1:14" x14ac:dyDescent="0.45">
      <c r="A4873" s="19">
        <v>4853</v>
      </c>
      <c r="B4873" s="54"/>
      <c r="C4873" s="55"/>
      <c r="D4873" s="21"/>
      <c r="E4873" s="21"/>
      <c r="F4873" s="20">
        <f t="shared" si="2479"/>
        <v>0</v>
      </c>
      <c r="G4873" s="21"/>
      <c r="H4873" s="21"/>
      <c r="I4873" s="20">
        <f t="shared" si="2480"/>
        <v>0</v>
      </c>
      <c r="J4873" s="20">
        <f t="shared" si="2481"/>
        <v>0</v>
      </c>
      <c r="K4873" s="25" t="str">
        <f t="shared" si="2482"/>
        <v>0</v>
      </c>
      <c r="L4873" s="20">
        <f t="shared" si="2483"/>
        <v>0</v>
      </c>
      <c r="M4873" s="42"/>
      <c r="N4873" s="20">
        <f>COUNTIFS($B$21:$B$5019,B4873)</f>
        <v>0</v>
      </c>
    </row>
    <row r="4874" spans="1:14" x14ac:dyDescent="0.45">
      <c r="A4874" s="19">
        <v>4854</v>
      </c>
      <c r="B4874" s="54"/>
      <c r="C4874" s="55"/>
      <c r="D4874" s="21"/>
      <c r="E4874" s="21"/>
      <c r="F4874" s="20">
        <f t="shared" si="2479"/>
        <v>0</v>
      </c>
      <c r="G4874" s="21"/>
      <c r="H4874" s="21"/>
      <c r="I4874" s="20">
        <f t="shared" si="2480"/>
        <v>0</v>
      </c>
      <c r="J4874" s="20">
        <f t="shared" si="2481"/>
        <v>0</v>
      </c>
      <c r="K4874" s="25" t="str">
        <f t="shared" si="2482"/>
        <v>0</v>
      </c>
      <c r="L4874" s="20">
        <f t="shared" si="2483"/>
        <v>0</v>
      </c>
      <c r="M4874" s="42"/>
      <c r="N4874" s="20">
        <f>COUNTIFS($B$21:$B$5019,B4874)</f>
        <v>0</v>
      </c>
    </row>
    <row r="4875" spans="1:14" x14ac:dyDescent="0.45">
      <c r="A4875" s="19">
        <v>4855</v>
      </c>
      <c r="B4875" s="54"/>
      <c r="C4875" s="55"/>
      <c r="D4875" s="21"/>
      <c r="E4875" s="21"/>
      <c r="F4875" s="20">
        <f t="shared" si="2479"/>
        <v>0</v>
      </c>
      <c r="G4875" s="21"/>
      <c r="H4875" s="21"/>
      <c r="I4875" s="20">
        <f t="shared" si="2480"/>
        <v>0</v>
      </c>
      <c r="J4875" s="20">
        <f t="shared" si="2481"/>
        <v>0</v>
      </c>
      <c r="K4875" s="25" t="str">
        <f t="shared" si="2482"/>
        <v>0</v>
      </c>
      <c r="L4875" s="20">
        <f t="shared" si="2483"/>
        <v>0</v>
      </c>
      <c r="M4875" s="42"/>
      <c r="N4875" s="20">
        <f>COUNTIFS($B$21:$B$5019,B4875)</f>
        <v>0</v>
      </c>
    </row>
    <row r="4876" spans="1:14" x14ac:dyDescent="0.45">
      <c r="A4876" s="19">
        <v>4856</v>
      </c>
      <c r="B4876" s="54"/>
      <c r="C4876" s="55"/>
      <c r="D4876" s="21"/>
      <c r="E4876" s="21"/>
      <c r="F4876" s="20">
        <f t="shared" si="2479"/>
        <v>0</v>
      </c>
      <c r="G4876" s="21"/>
      <c r="H4876" s="21"/>
      <c r="I4876" s="20">
        <f t="shared" si="2480"/>
        <v>0</v>
      </c>
      <c r="J4876" s="20">
        <f t="shared" si="2481"/>
        <v>0</v>
      </c>
      <c r="K4876" s="25" t="str">
        <f t="shared" si="2482"/>
        <v>0</v>
      </c>
      <c r="L4876" s="20">
        <f t="shared" si="2483"/>
        <v>0</v>
      </c>
      <c r="M4876" s="42"/>
      <c r="N4876" s="20">
        <f>COUNTIFS($B$21:$B$5019,B4876)</f>
        <v>0</v>
      </c>
    </row>
    <row r="4877" spans="1:14" x14ac:dyDescent="0.45">
      <c r="A4877" s="19">
        <v>4857</v>
      </c>
      <c r="B4877" s="54"/>
      <c r="C4877" s="55"/>
      <c r="D4877" s="21"/>
      <c r="E4877" s="21"/>
      <c r="F4877" s="20">
        <f t="shared" si="2479"/>
        <v>0</v>
      </c>
      <c r="G4877" s="21"/>
      <c r="H4877" s="21"/>
      <c r="I4877" s="20">
        <f t="shared" si="2480"/>
        <v>0</v>
      </c>
      <c r="J4877" s="20">
        <f t="shared" si="2481"/>
        <v>0</v>
      </c>
      <c r="K4877" s="25" t="str">
        <f t="shared" si="2482"/>
        <v>0</v>
      </c>
      <c r="L4877" s="20">
        <f t="shared" si="2483"/>
        <v>0</v>
      </c>
      <c r="M4877" s="42"/>
      <c r="N4877" s="20">
        <f>COUNTIFS($B$21:$B$5019,B4877)</f>
        <v>0</v>
      </c>
    </row>
    <row r="4878" spans="1:14" x14ac:dyDescent="0.45">
      <c r="A4878" s="19">
        <v>4858</v>
      </c>
      <c r="B4878" s="54"/>
      <c r="C4878" s="55"/>
      <c r="D4878" s="21"/>
      <c r="E4878" s="21"/>
      <c r="F4878" s="20">
        <f t="shared" si="2479"/>
        <v>0</v>
      </c>
      <c r="G4878" s="21"/>
      <c r="H4878" s="21"/>
      <c r="I4878" s="20">
        <f t="shared" si="2480"/>
        <v>0</v>
      </c>
      <c r="J4878" s="20">
        <f t="shared" si="2481"/>
        <v>0</v>
      </c>
      <c r="K4878" s="25" t="str">
        <f t="shared" si="2482"/>
        <v>0</v>
      </c>
      <c r="L4878" s="20">
        <f t="shared" si="2483"/>
        <v>0</v>
      </c>
      <c r="M4878" s="42"/>
      <c r="N4878" s="20">
        <f>COUNTIFS($B$21:$B$5019,B4878)</f>
        <v>0</v>
      </c>
    </row>
    <row r="4879" spans="1:14" x14ac:dyDescent="0.45">
      <c r="A4879" s="19">
        <v>4859</v>
      </c>
      <c r="B4879" s="54"/>
      <c r="C4879" s="55"/>
      <c r="D4879" s="21"/>
      <c r="E4879" s="21"/>
      <c r="F4879" s="20">
        <f t="shared" si="2479"/>
        <v>0</v>
      </c>
      <c r="G4879" s="21"/>
      <c r="H4879" s="21"/>
      <c r="I4879" s="20">
        <f t="shared" si="2480"/>
        <v>0</v>
      </c>
      <c r="J4879" s="20">
        <f t="shared" si="2481"/>
        <v>0</v>
      </c>
      <c r="K4879" s="25" t="str">
        <f t="shared" si="2482"/>
        <v>0</v>
      </c>
      <c r="L4879" s="20">
        <f t="shared" si="2483"/>
        <v>0</v>
      </c>
      <c r="M4879" s="42"/>
      <c r="N4879" s="20">
        <f>COUNTIFS($B$21:$B$5019,B4879)</f>
        <v>0</v>
      </c>
    </row>
    <row r="4880" spans="1:14" ht="18.600000000000001" thickBot="1" x14ac:dyDescent="0.5">
      <c r="A4880" s="22">
        <v>4860</v>
      </c>
      <c r="B4880" s="56"/>
      <c r="C4880" s="57"/>
      <c r="D4880" s="24"/>
      <c r="E4880" s="24"/>
      <c r="F4880" s="23">
        <f t="shared" si="2479"/>
        <v>0</v>
      </c>
      <c r="G4880" s="24"/>
      <c r="H4880" s="24"/>
      <c r="I4880" s="23">
        <f t="shared" si="2480"/>
        <v>0</v>
      </c>
      <c r="J4880" s="23">
        <f t="shared" si="2481"/>
        <v>0</v>
      </c>
      <c r="K4880" s="26" t="str">
        <f t="shared" si="2482"/>
        <v>0</v>
      </c>
      <c r="L4880" s="23">
        <f t="shared" si="2483"/>
        <v>0</v>
      </c>
      <c r="M4880" s="43"/>
      <c r="N4880" s="23">
        <f>COUNTIFS($B$21:$B$5019,B4880)</f>
        <v>0</v>
      </c>
    </row>
    <row r="4881" spans="1:14" x14ac:dyDescent="0.45">
      <c r="A4881" s="16">
        <v>4861</v>
      </c>
      <c r="B4881" s="52"/>
      <c r="C4881" s="53"/>
      <c r="D4881" s="18"/>
      <c r="E4881" s="18"/>
      <c r="F4881" s="17">
        <f>D4881-E4881</f>
        <v>0</v>
      </c>
      <c r="G4881" s="18"/>
      <c r="H4881" s="18"/>
      <c r="I4881" s="17">
        <f>G4881-H4881</f>
        <v>0</v>
      </c>
      <c r="J4881" s="17">
        <f>F4881+I4881</f>
        <v>0</v>
      </c>
      <c r="K4881" s="27" t="str">
        <f>IF(E4881&lt;0,"マイナス請求",IF(J4881=1900,"○",IF(J4881=0,"0",IF(J4881&lt;1900,"値引残","要確認"))))</f>
        <v>0</v>
      </c>
      <c r="L4881" s="17">
        <f>J4881</f>
        <v>0</v>
      </c>
      <c r="M4881" s="41"/>
      <c r="N4881" s="17">
        <f>COUNTIFS($B$21:$B$5019,B4881)</f>
        <v>0</v>
      </c>
    </row>
    <row r="4882" spans="1:14" x14ac:dyDescent="0.45">
      <c r="A4882" s="19">
        <v>4862</v>
      </c>
      <c r="B4882" s="54"/>
      <c r="C4882" s="55"/>
      <c r="D4882" s="21"/>
      <c r="E4882" s="21"/>
      <c r="F4882" s="20">
        <f t="shared" ref="F4882:F4890" si="2484">D4882-E4882</f>
        <v>0</v>
      </c>
      <c r="G4882" s="21"/>
      <c r="H4882" s="21"/>
      <c r="I4882" s="20">
        <f t="shared" ref="I4882:I4890" si="2485">G4882-H4882</f>
        <v>0</v>
      </c>
      <c r="J4882" s="20">
        <f t="shared" ref="J4882:J4890" si="2486">F4882+I4882</f>
        <v>0</v>
      </c>
      <c r="K4882" s="25" t="str">
        <f t="shared" ref="K4882:K4890" si="2487">IF(E4882&lt;0,"マイナス請求",IF(J4882=1900,"○",IF(J4882=0,"0",IF(J4882&lt;1900,"値引残","要確認"))))</f>
        <v>0</v>
      </c>
      <c r="L4882" s="20">
        <f t="shared" ref="L4882:L4890" si="2488">J4882</f>
        <v>0</v>
      </c>
      <c r="M4882" s="42"/>
      <c r="N4882" s="20">
        <f>COUNTIFS($B$21:$B$5019,B4882)</f>
        <v>0</v>
      </c>
    </row>
    <row r="4883" spans="1:14" x14ac:dyDescent="0.45">
      <c r="A4883" s="19">
        <v>4863</v>
      </c>
      <c r="B4883" s="54"/>
      <c r="C4883" s="55"/>
      <c r="D4883" s="21"/>
      <c r="E4883" s="21"/>
      <c r="F4883" s="20">
        <f t="shared" si="2484"/>
        <v>0</v>
      </c>
      <c r="G4883" s="21"/>
      <c r="H4883" s="21"/>
      <c r="I4883" s="20">
        <f t="shared" si="2485"/>
        <v>0</v>
      </c>
      <c r="J4883" s="20">
        <f t="shared" si="2486"/>
        <v>0</v>
      </c>
      <c r="K4883" s="25" t="str">
        <f t="shared" si="2487"/>
        <v>0</v>
      </c>
      <c r="L4883" s="20">
        <f t="shared" si="2488"/>
        <v>0</v>
      </c>
      <c r="M4883" s="42"/>
      <c r="N4883" s="20">
        <f>COUNTIFS($B$21:$B$5019,B4883)</f>
        <v>0</v>
      </c>
    </row>
    <row r="4884" spans="1:14" x14ac:dyDescent="0.45">
      <c r="A4884" s="19">
        <v>4864</v>
      </c>
      <c r="B4884" s="54"/>
      <c r="C4884" s="55"/>
      <c r="D4884" s="21"/>
      <c r="E4884" s="21"/>
      <c r="F4884" s="20">
        <f t="shared" si="2484"/>
        <v>0</v>
      </c>
      <c r="G4884" s="21"/>
      <c r="H4884" s="21"/>
      <c r="I4884" s="20">
        <f t="shared" si="2485"/>
        <v>0</v>
      </c>
      <c r="J4884" s="20">
        <f t="shared" si="2486"/>
        <v>0</v>
      </c>
      <c r="K4884" s="25" t="str">
        <f t="shared" si="2487"/>
        <v>0</v>
      </c>
      <c r="L4884" s="20">
        <f t="shared" si="2488"/>
        <v>0</v>
      </c>
      <c r="M4884" s="42"/>
      <c r="N4884" s="20">
        <f>COUNTIFS($B$21:$B$5019,B4884)</f>
        <v>0</v>
      </c>
    </row>
    <row r="4885" spans="1:14" x14ac:dyDescent="0.45">
      <c r="A4885" s="19">
        <v>4865</v>
      </c>
      <c r="B4885" s="54"/>
      <c r="C4885" s="55"/>
      <c r="D4885" s="21"/>
      <c r="E4885" s="21"/>
      <c r="F4885" s="20">
        <f t="shared" si="2484"/>
        <v>0</v>
      </c>
      <c r="G4885" s="21"/>
      <c r="H4885" s="21"/>
      <c r="I4885" s="20">
        <f t="shared" si="2485"/>
        <v>0</v>
      </c>
      <c r="J4885" s="20">
        <f t="shared" si="2486"/>
        <v>0</v>
      </c>
      <c r="K4885" s="25" t="str">
        <f t="shared" si="2487"/>
        <v>0</v>
      </c>
      <c r="L4885" s="20">
        <f t="shared" si="2488"/>
        <v>0</v>
      </c>
      <c r="M4885" s="42"/>
      <c r="N4885" s="20">
        <f>COUNTIFS($B$21:$B$5019,B4885)</f>
        <v>0</v>
      </c>
    </row>
    <row r="4886" spans="1:14" x14ac:dyDescent="0.45">
      <c r="A4886" s="19">
        <v>4866</v>
      </c>
      <c r="B4886" s="54"/>
      <c r="C4886" s="55"/>
      <c r="D4886" s="21"/>
      <c r="E4886" s="21"/>
      <c r="F4886" s="20">
        <f t="shared" si="2484"/>
        <v>0</v>
      </c>
      <c r="G4886" s="21"/>
      <c r="H4886" s="21"/>
      <c r="I4886" s="20">
        <f t="shared" si="2485"/>
        <v>0</v>
      </c>
      <c r="J4886" s="20">
        <f t="shared" si="2486"/>
        <v>0</v>
      </c>
      <c r="K4886" s="25" t="str">
        <f t="shared" si="2487"/>
        <v>0</v>
      </c>
      <c r="L4886" s="20">
        <f t="shared" si="2488"/>
        <v>0</v>
      </c>
      <c r="M4886" s="42"/>
      <c r="N4886" s="20">
        <f>COUNTIFS($B$21:$B$5019,B4886)</f>
        <v>0</v>
      </c>
    </row>
    <row r="4887" spans="1:14" x14ac:dyDescent="0.45">
      <c r="A4887" s="19">
        <v>4867</v>
      </c>
      <c r="B4887" s="54"/>
      <c r="C4887" s="55"/>
      <c r="D4887" s="21"/>
      <c r="E4887" s="21"/>
      <c r="F4887" s="20">
        <f t="shared" si="2484"/>
        <v>0</v>
      </c>
      <c r="G4887" s="21"/>
      <c r="H4887" s="21"/>
      <c r="I4887" s="20">
        <f t="shared" si="2485"/>
        <v>0</v>
      </c>
      <c r="J4887" s="20">
        <f t="shared" si="2486"/>
        <v>0</v>
      </c>
      <c r="K4887" s="25" t="str">
        <f t="shared" si="2487"/>
        <v>0</v>
      </c>
      <c r="L4887" s="20">
        <f t="shared" si="2488"/>
        <v>0</v>
      </c>
      <c r="M4887" s="42"/>
      <c r="N4887" s="20">
        <f>COUNTIFS($B$21:$B$5019,B4887)</f>
        <v>0</v>
      </c>
    </row>
    <row r="4888" spans="1:14" x14ac:dyDescent="0.45">
      <c r="A4888" s="19">
        <v>4868</v>
      </c>
      <c r="B4888" s="54"/>
      <c r="C4888" s="55"/>
      <c r="D4888" s="21"/>
      <c r="E4888" s="21"/>
      <c r="F4888" s="20">
        <f t="shared" si="2484"/>
        <v>0</v>
      </c>
      <c r="G4888" s="21"/>
      <c r="H4888" s="21"/>
      <c r="I4888" s="20">
        <f t="shared" si="2485"/>
        <v>0</v>
      </c>
      <c r="J4888" s="20">
        <f t="shared" si="2486"/>
        <v>0</v>
      </c>
      <c r="K4888" s="25" t="str">
        <f t="shared" si="2487"/>
        <v>0</v>
      </c>
      <c r="L4888" s="20">
        <f t="shared" si="2488"/>
        <v>0</v>
      </c>
      <c r="M4888" s="42"/>
      <c r="N4888" s="20">
        <f>COUNTIFS($B$21:$B$5019,B4888)</f>
        <v>0</v>
      </c>
    </row>
    <row r="4889" spans="1:14" x14ac:dyDescent="0.45">
      <c r="A4889" s="19">
        <v>4869</v>
      </c>
      <c r="B4889" s="54"/>
      <c r="C4889" s="55"/>
      <c r="D4889" s="21"/>
      <c r="E4889" s="21"/>
      <c r="F4889" s="20">
        <f t="shared" si="2484"/>
        <v>0</v>
      </c>
      <c r="G4889" s="21"/>
      <c r="H4889" s="21"/>
      <c r="I4889" s="20">
        <f t="shared" si="2485"/>
        <v>0</v>
      </c>
      <c r="J4889" s="20">
        <f t="shared" si="2486"/>
        <v>0</v>
      </c>
      <c r="K4889" s="25" t="str">
        <f t="shared" si="2487"/>
        <v>0</v>
      </c>
      <c r="L4889" s="20">
        <f t="shared" si="2488"/>
        <v>0</v>
      </c>
      <c r="M4889" s="42"/>
      <c r="N4889" s="20">
        <f>COUNTIFS($B$21:$B$5019,B4889)</f>
        <v>0</v>
      </c>
    </row>
    <row r="4890" spans="1:14" ht="18.600000000000001" thickBot="1" x14ac:dyDescent="0.5">
      <c r="A4890" s="22">
        <v>4870</v>
      </c>
      <c r="B4890" s="56"/>
      <c r="C4890" s="57"/>
      <c r="D4890" s="24"/>
      <c r="E4890" s="24"/>
      <c r="F4890" s="23">
        <f t="shared" si="2484"/>
        <v>0</v>
      </c>
      <c r="G4890" s="24"/>
      <c r="H4890" s="24"/>
      <c r="I4890" s="23">
        <f t="shared" si="2485"/>
        <v>0</v>
      </c>
      <c r="J4890" s="23">
        <f t="shared" si="2486"/>
        <v>0</v>
      </c>
      <c r="K4890" s="26" t="str">
        <f t="shared" si="2487"/>
        <v>0</v>
      </c>
      <c r="L4890" s="23">
        <f t="shared" si="2488"/>
        <v>0</v>
      </c>
      <c r="M4890" s="43"/>
      <c r="N4890" s="23">
        <f>COUNTIFS($B$21:$B$5019,B4890)</f>
        <v>0</v>
      </c>
    </row>
    <row r="4891" spans="1:14" x14ac:dyDescent="0.45">
      <c r="A4891" s="16">
        <v>4871</v>
      </c>
      <c r="B4891" s="52"/>
      <c r="C4891" s="53"/>
      <c r="D4891" s="18"/>
      <c r="E4891" s="18"/>
      <c r="F4891" s="17">
        <f>D4891-E4891</f>
        <v>0</v>
      </c>
      <c r="G4891" s="18"/>
      <c r="H4891" s="18"/>
      <c r="I4891" s="17">
        <f>G4891-H4891</f>
        <v>0</v>
      </c>
      <c r="J4891" s="17">
        <f>F4891+I4891</f>
        <v>0</v>
      </c>
      <c r="K4891" s="27" t="str">
        <f>IF(E4891&lt;0,"マイナス請求",IF(J4891=1900,"○",IF(J4891=0,"0",IF(J4891&lt;1900,"値引残","要確認"))))</f>
        <v>0</v>
      </c>
      <c r="L4891" s="17">
        <f>J4891</f>
        <v>0</v>
      </c>
      <c r="M4891" s="41"/>
      <c r="N4891" s="17">
        <f>COUNTIFS($B$21:$B$5019,B4891)</f>
        <v>0</v>
      </c>
    </row>
    <row r="4892" spans="1:14" x14ac:dyDescent="0.45">
      <c r="A4892" s="19">
        <v>4872</v>
      </c>
      <c r="B4892" s="54"/>
      <c r="C4892" s="55"/>
      <c r="D4892" s="21"/>
      <c r="E4892" s="21"/>
      <c r="F4892" s="20">
        <f t="shared" ref="F4892:F4900" si="2489">D4892-E4892</f>
        <v>0</v>
      </c>
      <c r="G4892" s="21"/>
      <c r="H4892" s="21"/>
      <c r="I4892" s="20">
        <f t="shared" ref="I4892:I4900" si="2490">G4892-H4892</f>
        <v>0</v>
      </c>
      <c r="J4892" s="20">
        <f t="shared" ref="J4892:J4900" si="2491">F4892+I4892</f>
        <v>0</v>
      </c>
      <c r="K4892" s="25" t="str">
        <f t="shared" ref="K4892:K4900" si="2492">IF(E4892&lt;0,"マイナス請求",IF(J4892=1900,"○",IF(J4892=0,"0",IF(J4892&lt;1900,"値引残","要確認"))))</f>
        <v>0</v>
      </c>
      <c r="L4892" s="20">
        <f t="shared" ref="L4892:L4900" si="2493">J4892</f>
        <v>0</v>
      </c>
      <c r="M4892" s="42"/>
      <c r="N4892" s="20">
        <f>COUNTIFS($B$21:$B$5019,B4892)</f>
        <v>0</v>
      </c>
    </row>
    <row r="4893" spans="1:14" x14ac:dyDescent="0.45">
      <c r="A4893" s="19">
        <v>4873</v>
      </c>
      <c r="B4893" s="54"/>
      <c r="C4893" s="55"/>
      <c r="D4893" s="21"/>
      <c r="E4893" s="21"/>
      <c r="F4893" s="20">
        <f t="shared" si="2489"/>
        <v>0</v>
      </c>
      <c r="G4893" s="21"/>
      <c r="H4893" s="21"/>
      <c r="I4893" s="20">
        <f t="shared" si="2490"/>
        <v>0</v>
      </c>
      <c r="J4893" s="20">
        <f t="shared" si="2491"/>
        <v>0</v>
      </c>
      <c r="K4893" s="25" t="str">
        <f t="shared" si="2492"/>
        <v>0</v>
      </c>
      <c r="L4893" s="20">
        <f t="shared" si="2493"/>
        <v>0</v>
      </c>
      <c r="M4893" s="42"/>
      <c r="N4893" s="20">
        <f>COUNTIFS($B$21:$B$5019,B4893)</f>
        <v>0</v>
      </c>
    </row>
    <row r="4894" spans="1:14" x14ac:dyDescent="0.45">
      <c r="A4894" s="19">
        <v>4874</v>
      </c>
      <c r="B4894" s="54"/>
      <c r="C4894" s="55"/>
      <c r="D4894" s="21"/>
      <c r="E4894" s="21"/>
      <c r="F4894" s="20">
        <f t="shared" si="2489"/>
        <v>0</v>
      </c>
      <c r="G4894" s="21"/>
      <c r="H4894" s="21"/>
      <c r="I4894" s="20">
        <f t="shared" si="2490"/>
        <v>0</v>
      </c>
      <c r="J4894" s="20">
        <f t="shared" si="2491"/>
        <v>0</v>
      </c>
      <c r="K4894" s="25" t="str">
        <f t="shared" si="2492"/>
        <v>0</v>
      </c>
      <c r="L4894" s="20">
        <f t="shared" si="2493"/>
        <v>0</v>
      </c>
      <c r="M4894" s="42"/>
      <c r="N4894" s="20">
        <f>COUNTIFS($B$21:$B$5019,B4894)</f>
        <v>0</v>
      </c>
    </row>
    <row r="4895" spans="1:14" x14ac:dyDescent="0.45">
      <c r="A4895" s="19">
        <v>4875</v>
      </c>
      <c r="B4895" s="54"/>
      <c r="C4895" s="55"/>
      <c r="D4895" s="21"/>
      <c r="E4895" s="21"/>
      <c r="F4895" s="20">
        <f t="shared" si="2489"/>
        <v>0</v>
      </c>
      <c r="G4895" s="21"/>
      <c r="H4895" s="21"/>
      <c r="I4895" s="20">
        <f t="shared" si="2490"/>
        <v>0</v>
      </c>
      <c r="J4895" s="20">
        <f t="shared" si="2491"/>
        <v>0</v>
      </c>
      <c r="K4895" s="25" t="str">
        <f t="shared" si="2492"/>
        <v>0</v>
      </c>
      <c r="L4895" s="20">
        <f t="shared" si="2493"/>
        <v>0</v>
      </c>
      <c r="M4895" s="42"/>
      <c r="N4895" s="20">
        <f>COUNTIFS($B$21:$B$5019,B4895)</f>
        <v>0</v>
      </c>
    </row>
    <row r="4896" spans="1:14" x14ac:dyDescent="0.45">
      <c r="A4896" s="19">
        <v>4876</v>
      </c>
      <c r="B4896" s="54"/>
      <c r="C4896" s="55"/>
      <c r="D4896" s="21"/>
      <c r="E4896" s="21"/>
      <c r="F4896" s="20">
        <f t="shared" si="2489"/>
        <v>0</v>
      </c>
      <c r="G4896" s="21"/>
      <c r="H4896" s="21"/>
      <c r="I4896" s="20">
        <f t="shared" si="2490"/>
        <v>0</v>
      </c>
      <c r="J4896" s="20">
        <f t="shared" si="2491"/>
        <v>0</v>
      </c>
      <c r="K4896" s="25" t="str">
        <f t="shared" si="2492"/>
        <v>0</v>
      </c>
      <c r="L4896" s="20">
        <f t="shared" si="2493"/>
        <v>0</v>
      </c>
      <c r="M4896" s="42"/>
      <c r="N4896" s="20">
        <f>COUNTIFS($B$21:$B$5019,B4896)</f>
        <v>0</v>
      </c>
    </row>
    <row r="4897" spans="1:14" x14ac:dyDescent="0.45">
      <c r="A4897" s="19">
        <v>4877</v>
      </c>
      <c r="B4897" s="54"/>
      <c r="C4897" s="55"/>
      <c r="D4897" s="21"/>
      <c r="E4897" s="21"/>
      <c r="F4897" s="20">
        <f t="shared" si="2489"/>
        <v>0</v>
      </c>
      <c r="G4897" s="21"/>
      <c r="H4897" s="21"/>
      <c r="I4897" s="20">
        <f t="shared" si="2490"/>
        <v>0</v>
      </c>
      <c r="J4897" s="20">
        <f t="shared" si="2491"/>
        <v>0</v>
      </c>
      <c r="K4897" s="25" t="str">
        <f t="shared" si="2492"/>
        <v>0</v>
      </c>
      <c r="L4897" s="20">
        <f t="shared" si="2493"/>
        <v>0</v>
      </c>
      <c r="M4897" s="42"/>
      <c r="N4897" s="20">
        <f>COUNTIFS($B$21:$B$5019,B4897)</f>
        <v>0</v>
      </c>
    </row>
    <row r="4898" spans="1:14" x14ac:dyDescent="0.45">
      <c r="A4898" s="19">
        <v>4878</v>
      </c>
      <c r="B4898" s="54"/>
      <c r="C4898" s="55"/>
      <c r="D4898" s="21"/>
      <c r="E4898" s="21"/>
      <c r="F4898" s="20">
        <f t="shared" si="2489"/>
        <v>0</v>
      </c>
      <c r="G4898" s="21"/>
      <c r="H4898" s="21"/>
      <c r="I4898" s="20">
        <f t="shared" si="2490"/>
        <v>0</v>
      </c>
      <c r="J4898" s="20">
        <f t="shared" si="2491"/>
        <v>0</v>
      </c>
      <c r="K4898" s="25" t="str">
        <f t="shared" si="2492"/>
        <v>0</v>
      </c>
      <c r="L4898" s="20">
        <f t="shared" si="2493"/>
        <v>0</v>
      </c>
      <c r="M4898" s="42"/>
      <c r="N4898" s="20">
        <f>COUNTIFS($B$21:$B$5019,B4898)</f>
        <v>0</v>
      </c>
    </row>
    <row r="4899" spans="1:14" x14ac:dyDescent="0.45">
      <c r="A4899" s="19">
        <v>4879</v>
      </c>
      <c r="B4899" s="54"/>
      <c r="C4899" s="55"/>
      <c r="D4899" s="21"/>
      <c r="E4899" s="21"/>
      <c r="F4899" s="20">
        <f t="shared" si="2489"/>
        <v>0</v>
      </c>
      <c r="G4899" s="21"/>
      <c r="H4899" s="21"/>
      <c r="I4899" s="20">
        <f t="shared" si="2490"/>
        <v>0</v>
      </c>
      <c r="J4899" s="20">
        <f t="shared" si="2491"/>
        <v>0</v>
      </c>
      <c r="K4899" s="25" t="str">
        <f t="shared" si="2492"/>
        <v>0</v>
      </c>
      <c r="L4899" s="20">
        <f t="shared" si="2493"/>
        <v>0</v>
      </c>
      <c r="M4899" s="42"/>
      <c r="N4899" s="20">
        <f>COUNTIFS($B$21:$B$5019,B4899)</f>
        <v>0</v>
      </c>
    </row>
    <row r="4900" spans="1:14" ht="18.600000000000001" thickBot="1" x14ac:dyDescent="0.5">
      <c r="A4900" s="22">
        <v>4880</v>
      </c>
      <c r="B4900" s="56"/>
      <c r="C4900" s="57"/>
      <c r="D4900" s="24"/>
      <c r="E4900" s="24"/>
      <c r="F4900" s="23">
        <f t="shared" si="2489"/>
        <v>0</v>
      </c>
      <c r="G4900" s="24"/>
      <c r="H4900" s="24"/>
      <c r="I4900" s="23">
        <f t="shared" si="2490"/>
        <v>0</v>
      </c>
      <c r="J4900" s="23">
        <f t="shared" si="2491"/>
        <v>0</v>
      </c>
      <c r="K4900" s="26" t="str">
        <f t="shared" si="2492"/>
        <v>0</v>
      </c>
      <c r="L4900" s="23">
        <f t="shared" si="2493"/>
        <v>0</v>
      </c>
      <c r="M4900" s="43"/>
      <c r="N4900" s="23">
        <f>COUNTIFS($B$21:$B$5019,B4900)</f>
        <v>0</v>
      </c>
    </row>
    <row r="4901" spans="1:14" x14ac:dyDescent="0.45">
      <c r="A4901" s="16">
        <v>4881</v>
      </c>
      <c r="B4901" s="52"/>
      <c r="C4901" s="53"/>
      <c r="D4901" s="18"/>
      <c r="E4901" s="18"/>
      <c r="F4901" s="17">
        <f>D4901-E4901</f>
        <v>0</v>
      </c>
      <c r="G4901" s="18"/>
      <c r="H4901" s="18"/>
      <c r="I4901" s="17">
        <f>G4901-H4901</f>
        <v>0</v>
      </c>
      <c r="J4901" s="17">
        <f>F4901+I4901</f>
        <v>0</v>
      </c>
      <c r="K4901" s="27" t="str">
        <f>IF(E4901&lt;0,"マイナス請求",IF(J4901=1900,"○",IF(J4901=0,"0",IF(J4901&lt;1900,"値引残","要確認"))))</f>
        <v>0</v>
      </c>
      <c r="L4901" s="17">
        <f>J4901</f>
        <v>0</v>
      </c>
      <c r="M4901" s="41"/>
      <c r="N4901" s="17">
        <f>COUNTIFS($B$21:$B$5019,B4901)</f>
        <v>0</v>
      </c>
    </row>
    <row r="4902" spans="1:14" x14ac:dyDescent="0.45">
      <c r="A4902" s="19">
        <v>4882</v>
      </c>
      <c r="B4902" s="54"/>
      <c r="C4902" s="55"/>
      <c r="D4902" s="21"/>
      <c r="E4902" s="21"/>
      <c r="F4902" s="20">
        <f t="shared" ref="F4902:F4910" si="2494">D4902-E4902</f>
        <v>0</v>
      </c>
      <c r="G4902" s="21"/>
      <c r="H4902" s="21"/>
      <c r="I4902" s="20">
        <f t="shared" ref="I4902:I4910" si="2495">G4902-H4902</f>
        <v>0</v>
      </c>
      <c r="J4902" s="20">
        <f t="shared" ref="J4902:J4910" si="2496">F4902+I4902</f>
        <v>0</v>
      </c>
      <c r="K4902" s="25" t="str">
        <f t="shared" ref="K4902:K4910" si="2497">IF(E4902&lt;0,"マイナス請求",IF(J4902=1900,"○",IF(J4902=0,"0",IF(J4902&lt;1900,"値引残","要確認"))))</f>
        <v>0</v>
      </c>
      <c r="L4902" s="20">
        <f t="shared" ref="L4902:L4910" si="2498">J4902</f>
        <v>0</v>
      </c>
      <c r="M4902" s="42"/>
      <c r="N4902" s="20">
        <f>COUNTIFS($B$21:$B$5019,B4902)</f>
        <v>0</v>
      </c>
    </row>
    <row r="4903" spans="1:14" x14ac:dyDescent="0.45">
      <c r="A4903" s="19">
        <v>4883</v>
      </c>
      <c r="B4903" s="54"/>
      <c r="C4903" s="55"/>
      <c r="D4903" s="21"/>
      <c r="E4903" s="21"/>
      <c r="F4903" s="20">
        <f t="shared" si="2494"/>
        <v>0</v>
      </c>
      <c r="G4903" s="21"/>
      <c r="H4903" s="21"/>
      <c r="I4903" s="20">
        <f t="shared" si="2495"/>
        <v>0</v>
      </c>
      <c r="J4903" s="20">
        <f t="shared" si="2496"/>
        <v>0</v>
      </c>
      <c r="K4903" s="25" t="str">
        <f t="shared" si="2497"/>
        <v>0</v>
      </c>
      <c r="L4903" s="20">
        <f t="shared" si="2498"/>
        <v>0</v>
      </c>
      <c r="M4903" s="42"/>
      <c r="N4903" s="20">
        <f>COUNTIFS($B$21:$B$5019,B4903)</f>
        <v>0</v>
      </c>
    </row>
    <row r="4904" spans="1:14" x14ac:dyDescent="0.45">
      <c r="A4904" s="19">
        <v>4884</v>
      </c>
      <c r="B4904" s="54"/>
      <c r="C4904" s="55"/>
      <c r="D4904" s="21"/>
      <c r="E4904" s="21"/>
      <c r="F4904" s="20">
        <f t="shared" si="2494"/>
        <v>0</v>
      </c>
      <c r="G4904" s="21"/>
      <c r="H4904" s="21"/>
      <c r="I4904" s="20">
        <f t="shared" si="2495"/>
        <v>0</v>
      </c>
      <c r="J4904" s="20">
        <f t="shared" si="2496"/>
        <v>0</v>
      </c>
      <c r="K4904" s="25" t="str">
        <f t="shared" si="2497"/>
        <v>0</v>
      </c>
      <c r="L4904" s="20">
        <f t="shared" si="2498"/>
        <v>0</v>
      </c>
      <c r="M4904" s="42"/>
      <c r="N4904" s="20">
        <f>COUNTIFS($B$21:$B$5019,B4904)</f>
        <v>0</v>
      </c>
    </row>
    <row r="4905" spans="1:14" x14ac:dyDescent="0.45">
      <c r="A4905" s="19">
        <v>4885</v>
      </c>
      <c r="B4905" s="54"/>
      <c r="C4905" s="55"/>
      <c r="D4905" s="21"/>
      <c r="E4905" s="21"/>
      <c r="F4905" s="20">
        <f t="shared" si="2494"/>
        <v>0</v>
      </c>
      <c r="G4905" s="21"/>
      <c r="H4905" s="21"/>
      <c r="I4905" s="20">
        <f t="shared" si="2495"/>
        <v>0</v>
      </c>
      <c r="J4905" s="20">
        <f t="shared" si="2496"/>
        <v>0</v>
      </c>
      <c r="K4905" s="25" t="str">
        <f t="shared" si="2497"/>
        <v>0</v>
      </c>
      <c r="L4905" s="20">
        <f t="shared" si="2498"/>
        <v>0</v>
      </c>
      <c r="M4905" s="42"/>
      <c r="N4905" s="20">
        <f>COUNTIFS($B$21:$B$5019,B4905)</f>
        <v>0</v>
      </c>
    </row>
    <row r="4906" spans="1:14" x14ac:dyDescent="0.45">
      <c r="A4906" s="19">
        <v>4886</v>
      </c>
      <c r="B4906" s="54"/>
      <c r="C4906" s="55"/>
      <c r="D4906" s="21"/>
      <c r="E4906" s="21"/>
      <c r="F4906" s="20">
        <f t="shared" si="2494"/>
        <v>0</v>
      </c>
      <c r="G4906" s="21"/>
      <c r="H4906" s="21"/>
      <c r="I4906" s="20">
        <f t="shared" si="2495"/>
        <v>0</v>
      </c>
      <c r="J4906" s="20">
        <f t="shared" si="2496"/>
        <v>0</v>
      </c>
      <c r="K4906" s="25" t="str">
        <f t="shared" si="2497"/>
        <v>0</v>
      </c>
      <c r="L4906" s="20">
        <f t="shared" si="2498"/>
        <v>0</v>
      </c>
      <c r="M4906" s="42"/>
      <c r="N4906" s="20">
        <f>COUNTIFS($B$21:$B$5019,B4906)</f>
        <v>0</v>
      </c>
    </row>
    <row r="4907" spans="1:14" x14ac:dyDescent="0.45">
      <c r="A4907" s="19">
        <v>4887</v>
      </c>
      <c r="B4907" s="54"/>
      <c r="C4907" s="55"/>
      <c r="D4907" s="21"/>
      <c r="E4907" s="21"/>
      <c r="F4907" s="20">
        <f t="shared" si="2494"/>
        <v>0</v>
      </c>
      <c r="G4907" s="21"/>
      <c r="H4907" s="21"/>
      <c r="I4907" s="20">
        <f t="shared" si="2495"/>
        <v>0</v>
      </c>
      <c r="J4907" s="20">
        <f t="shared" si="2496"/>
        <v>0</v>
      </c>
      <c r="K4907" s="25" t="str">
        <f t="shared" si="2497"/>
        <v>0</v>
      </c>
      <c r="L4907" s="20">
        <f t="shared" si="2498"/>
        <v>0</v>
      </c>
      <c r="M4907" s="42"/>
      <c r="N4907" s="20">
        <f>COUNTIFS($B$21:$B$5019,B4907)</f>
        <v>0</v>
      </c>
    </row>
    <row r="4908" spans="1:14" x14ac:dyDescent="0.45">
      <c r="A4908" s="19">
        <v>4888</v>
      </c>
      <c r="B4908" s="54"/>
      <c r="C4908" s="55"/>
      <c r="D4908" s="21"/>
      <c r="E4908" s="21"/>
      <c r="F4908" s="20">
        <f t="shared" si="2494"/>
        <v>0</v>
      </c>
      <c r="G4908" s="21"/>
      <c r="H4908" s="21"/>
      <c r="I4908" s="20">
        <f t="shared" si="2495"/>
        <v>0</v>
      </c>
      <c r="J4908" s="20">
        <f t="shared" si="2496"/>
        <v>0</v>
      </c>
      <c r="K4908" s="25" t="str">
        <f t="shared" si="2497"/>
        <v>0</v>
      </c>
      <c r="L4908" s="20">
        <f t="shared" si="2498"/>
        <v>0</v>
      </c>
      <c r="M4908" s="42"/>
      <c r="N4908" s="20">
        <f>COUNTIFS($B$21:$B$5019,B4908)</f>
        <v>0</v>
      </c>
    </row>
    <row r="4909" spans="1:14" x14ac:dyDescent="0.45">
      <c r="A4909" s="19">
        <v>4889</v>
      </c>
      <c r="B4909" s="54"/>
      <c r="C4909" s="55"/>
      <c r="D4909" s="21"/>
      <c r="E4909" s="21"/>
      <c r="F4909" s="20">
        <f t="shared" si="2494"/>
        <v>0</v>
      </c>
      <c r="G4909" s="21"/>
      <c r="H4909" s="21"/>
      <c r="I4909" s="20">
        <f t="shared" si="2495"/>
        <v>0</v>
      </c>
      <c r="J4909" s="20">
        <f t="shared" si="2496"/>
        <v>0</v>
      </c>
      <c r="K4909" s="25" t="str">
        <f t="shared" si="2497"/>
        <v>0</v>
      </c>
      <c r="L4909" s="20">
        <f t="shared" si="2498"/>
        <v>0</v>
      </c>
      <c r="M4909" s="42"/>
      <c r="N4909" s="20">
        <f>COUNTIFS($B$21:$B$5019,B4909)</f>
        <v>0</v>
      </c>
    </row>
    <row r="4910" spans="1:14" ht="18.600000000000001" thickBot="1" x14ac:dyDescent="0.5">
      <c r="A4910" s="22">
        <v>4890</v>
      </c>
      <c r="B4910" s="56"/>
      <c r="C4910" s="57"/>
      <c r="D4910" s="24"/>
      <c r="E4910" s="24"/>
      <c r="F4910" s="23">
        <f t="shared" si="2494"/>
        <v>0</v>
      </c>
      <c r="G4910" s="24"/>
      <c r="H4910" s="24"/>
      <c r="I4910" s="23">
        <f t="shared" si="2495"/>
        <v>0</v>
      </c>
      <c r="J4910" s="23">
        <f t="shared" si="2496"/>
        <v>0</v>
      </c>
      <c r="K4910" s="26" t="str">
        <f t="shared" si="2497"/>
        <v>0</v>
      </c>
      <c r="L4910" s="23">
        <f t="shared" si="2498"/>
        <v>0</v>
      </c>
      <c r="M4910" s="43"/>
      <c r="N4910" s="23">
        <f>COUNTIFS($B$21:$B$5019,B4910)</f>
        <v>0</v>
      </c>
    </row>
    <row r="4911" spans="1:14" x14ac:dyDescent="0.45">
      <c r="A4911" s="16">
        <v>4891</v>
      </c>
      <c r="B4911" s="52"/>
      <c r="C4911" s="53"/>
      <c r="D4911" s="18"/>
      <c r="E4911" s="18"/>
      <c r="F4911" s="17">
        <f>D4911-E4911</f>
        <v>0</v>
      </c>
      <c r="G4911" s="18"/>
      <c r="H4911" s="18"/>
      <c r="I4911" s="17">
        <f>G4911-H4911</f>
        <v>0</v>
      </c>
      <c r="J4911" s="17">
        <f>F4911+I4911</f>
        <v>0</v>
      </c>
      <c r="K4911" s="27" t="str">
        <f>IF(E4911&lt;0,"マイナス請求",IF(J4911=1900,"○",IF(J4911=0,"0",IF(J4911&lt;1900,"値引残","要確認"))))</f>
        <v>0</v>
      </c>
      <c r="L4911" s="17">
        <f>J4911</f>
        <v>0</v>
      </c>
      <c r="M4911" s="41"/>
      <c r="N4911" s="17">
        <f>COUNTIFS($B$21:$B$5019,B4911)</f>
        <v>0</v>
      </c>
    </row>
    <row r="4912" spans="1:14" x14ac:dyDescent="0.45">
      <c r="A4912" s="19">
        <v>4892</v>
      </c>
      <c r="B4912" s="54"/>
      <c r="C4912" s="55"/>
      <c r="D4912" s="21"/>
      <c r="E4912" s="21"/>
      <c r="F4912" s="20">
        <f t="shared" ref="F4912:F4920" si="2499">D4912-E4912</f>
        <v>0</v>
      </c>
      <c r="G4912" s="21"/>
      <c r="H4912" s="21"/>
      <c r="I4912" s="20">
        <f t="shared" ref="I4912:I4920" si="2500">G4912-H4912</f>
        <v>0</v>
      </c>
      <c r="J4912" s="20">
        <f t="shared" ref="J4912:J4920" si="2501">F4912+I4912</f>
        <v>0</v>
      </c>
      <c r="K4912" s="25" t="str">
        <f t="shared" ref="K4912:K4917" si="2502">IF(E4912&lt;0,"マイナス請求",IF(J4912=1900,"○",IF(J4912=0,"0",IF(J4912&lt;1900,"値引残","要確認"))))</f>
        <v>0</v>
      </c>
      <c r="L4912" s="20">
        <f t="shared" ref="L4912:L4920" si="2503">J4912</f>
        <v>0</v>
      </c>
      <c r="M4912" s="42"/>
      <c r="N4912" s="20">
        <f>COUNTIFS($B$21:$B$5019,B4912)</f>
        <v>0</v>
      </c>
    </row>
    <row r="4913" spans="1:14" x14ac:dyDescent="0.45">
      <c r="A4913" s="19">
        <v>4893</v>
      </c>
      <c r="B4913" s="54"/>
      <c r="C4913" s="55"/>
      <c r="D4913" s="21"/>
      <c r="E4913" s="21"/>
      <c r="F4913" s="20">
        <f t="shared" si="2499"/>
        <v>0</v>
      </c>
      <c r="G4913" s="21"/>
      <c r="H4913" s="21"/>
      <c r="I4913" s="20">
        <f t="shared" si="2500"/>
        <v>0</v>
      </c>
      <c r="J4913" s="20">
        <f t="shared" si="2501"/>
        <v>0</v>
      </c>
      <c r="K4913" s="25" t="str">
        <f t="shared" si="2502"/>
        <v>0</v>
      </c>
      <c r="L4913" s="20">
        <f t="shared" si="2503"/>
        <v>0</v>
      </c>
      <c r="M4913" s="42"/>
      <c r="N4913" s="20">
        <f>COUNTIFS($B$21:$B$5019,B4913)</f>
        <v>0</v>
      </c>
    </row>
    <row r="4914" spans="1:14" x14ac:dyDescent="0.45">
      <c r="A4914" s="19">
        <v>4894</v>
      </c>
      <c r="B4914" s="54"/>
      <c r="C4914" s="55"/>
      <c r="D4914" s="21"/>
      <c r="E4914" s="21"/>
      <c r="F4914" s="20">
        <f t="shared" si="2499"/>
        <v>0</v>
      </c>
      <c r="G4914" s="21"/>
      <c r="H4914" s="21"/>
      <c r="I4914" s="20">
        <f t="shared" si="2500"/>
        <v>0</v>
      </c>
      <c r="J4914" s="20">
        <f t="shared" si="2501"/>
        <v>0</v>
      </c>
      <c r="K4914" s="25" t="str">
        <f t="shared" si="2502"/>
        <v>0</v>
      </c>
      <c r="L4914" s="20">
        <f t="shared" si="2503"/>
        <v>0</v>
      </c>
      <c r="M4914" s="42"/>
      <c r="N4914" s="20">
        <f>COUNTIFS($B$21:$B$5019,B4914)</f>
        <v>0</v>
      </c>
    </row>
    <row r="4915" spans="1:14" x14ac:dyDescent="0.45">
      <c r="A4915" s="19">
        <v>4895</v>
      </c>
      <c r="B4915" s="54"/>
      <c r="C4915" s="55"/>
      <c r="D4915" s="21"/>
      <c r="E4915" s="21"/>
      <c r="F4915" s="20">
        <f t="shared" si="2499"/>
        <v>0</v>
      </c>
      <c r="G4915" s="21"/>
      <c r="H4915" s="21"/>
      <c r="I4915" s="20">
        <f t="shared" si="2500"/>
        <v>0</v>
      </c>
      <c r="J4915" s="20">
        <f t="shared" si="2501"/>
        <v>0</v>
      </c>
      <c r="K4915" s="25" t="str">
        <f t="shared" si="2502"/>
        <v>0</v>
      </c>
      <c r="L4915" s="20">
        <f t="shared" si="2503"/>
        <v>0</v>
      </c>
      <c r="M4915" s="42"/>
      <c r="N4915" s="20">
        <f>COUNTIFS($B$21:$B$5019,B4915)</f>
        <v>0</v>
      </c>
    </row>
    <row r="4916" spans="1:14" x14ac:dyDescent="0.45">
      <c r="A4916" s="19">
        <v>4896</v>
      </c>
      <c r="B4916" s="54"/>
      <c r="C4916" s="55"/>
      <c r="D4916" s="21"/>
      <c r="E4916" s="21"/>
      <c r="F4916" s="20">
        <f t="shared" si="2499"/>
        <v>0</v>
      </c>
      <c r="G4916" s="21"/>
      <c r="H4916" s="21"/>
      <c r="I4916" s="20">
        <f t="shared" si="2500"/>
        <v>0</v>
      </c>
      <c r="J4916" s="20">
        <f t="shared" si="2501"/>
        <v>0</v>
      </c>
      <c r="K4916" s="25" t="str">
        <f t="shared" si="2502"/>
        <v>0</v>
      </c>
      <c r="L4916" s="20">
        <f t="shared" si="2503"/>
        <v>0</v>
      </c>
      <c r="M4916" s="42"/>
      <c r="N4916" s="20">
        <f>COUNTIFS($B$21:$B$5019,B4916)</f>
        <v>0</v>
      </c>
    </row>
    <row r="4917" spans="1:14" x14ac:dyDescent="0.45">
      <c r="A4917" s="19">
        <v>4897</v>
      </c>
      <c r="B4917" s="54"/>
      <c r="C4917" s="55"/>
      <c r="D4917" s="21"/>
      <c r="E4917" s="21"/>
      <c r="F4917" s="20">
        <f t="shared" si="2499"/>
        <v>0</v>
      </c>
      <c r="G4917" s="21"/>
      <c r="H4917" s="21"/>
      <c r="I4917" s="20">
        <f t="shared" si="2500"/>
        <v>0</v>
      </c>
      <c r="J4917" s="20">
        <f t="shared" si="2501"/>
        <v>0</v>
      </c>
      <c r="K4917" s="25" t="str">
        <f t="shared" si="2502"/>
        <v>0</v>
      </c>
      <c r="L4917" s="20">
        <f t="shared" si="2503"/>
        <v>0</v>
      </c>
      <c r="M4917" s="42"/>
      <c r="N4917" s="20">
        <f>COUNTIFS($B$21:$B$5019,B4917)</f>
        <v>0</v>
      </c>
    </row>
    <row r="4918" spans="1:14" x14ac:dyDescent="0.45">
      <c r="A4918" s="19">
        <v>4898</v>
      </c>
      <c r="B4918" s="54"/>
      <c r="C4918" s="55"/>
      <c r="D4918" s="21"/>
      <c r="E4918" s="21"/>
      <c r="F4918" s="20">
        <f t="shared" si="2499"/>
        <v>0</v>
      </c>
      <c r="G4918" s="21"/>
      <c r="H4918" s="21"/>
      <c r="I4918" s="20">
        <f t="shared" si="2500"/>
        <v>0</v>
      </c>
      <c r="J4918" s="20">
        <f t="shared" si="2501"/>
        <v>0</v>
      </c>
      <c r="K4918" s="25" t="str">
        <f>IF(E4918&lt;0,"マイナス請求",IF(J4918=1900,"○",IF(J4918=0,"0",IF(J4918&lt;1900,"値引残","要確認"))))</f>
        <v>0</v>
      </c>
      <c r="L4918" s="20">
        <f t="shared" si="2503"/>
        <v>0</v>
      </c>
      <c r="M4918" s="42"/>
      <c r="N4918" s="20">
        <f>COUNTIFS($B$21:$B$5019,B4918)</f>
        <v>0</v>
      </c>
    </row>
    <row r="4919" spans="1:14" x14ac:dyDescent="0.45">
      <c r="A4919" s="19">
        <v>4899</v>
      </c>
      <c r="B4919" s="54"/>
      <c r="C4919" s="55"/>
      <c r="D4919" s="21"/>
      <c r="E4919" s="21"/>
      <c r="F4919" s="20">
        <f t="shared" si="2499"/>
        <v>0</v>
      </c>
      <c r="G4919" s="21"/>
      <c r="H4919" s="21"/>
      <c r="I4919" s="20">
        <f t="shared" si="2500"/>
        <v>0</v>
      </c>
      <c r="J4919" s="20">
        <f t="shared" si="2501"/>
        <v>0</v>
      </c>
      <c r="K4919" s="25" t="str">
        <f t="shared" ref="K4919:K4920" si="2504">IF(E4919&lt;0,"マイナス請求",IF(J4919=1900,"○",IF(J4919=0,"0",IF(J4919&lt;1900,"値引残","要確認"))))</f>
        <v>0</v>
      </c>
      <c r="L4919" s="20">
        <f t="shared" si="2503"/>
        <v>0</v>
      </c>
      <c r="M4919" s="42"/>
      <c r="N4919" s="20">
        <f>COUNTIFS($B$21:$B$5019,B4919)</f>
        <v>0</v>
      </c>
    </row>
    <row r="4920" spans="1:14" ht="18.600000000000001" thickBot="1" x14ac:dyDescent="0.5">
      <c r="A4920" s="22">
        <v>4900</v>
      </c>
      <c r="B4920" s="56"/>
      <c r="C4920" s="57"/>
      <c r="D4920" s="24"/>
      <c r="E4920" s="24"/>
      <c r="F4920" s="23">
        <f t="shared" si="2499"/>
        <v>0</v>
      </c>
      <c r="G4920" s="24"/>
      <c r="H4920" s="24"/>
      <c r="I4920" s="23">
        <f t="shared" si="2500"/>
        <v>0</v>
      </c>
      <c r="J4920" s="23">
        <f t="shared" si="2501"/>
        <v>0</v>
      </c>
      <c r="K4920" s="26" t="str">
        <f t="shared" si="2504"/>
        <v>0</v>
      </c>
      <c r="L4920" s="23">
        <f t="shared" si="2503"/>
        <v>0</v>
      </c>
      <c r="M4920" s="43"/>
      <c r="N4920" s="23">
        <f>COUNTIFS($B$21:$B$5019,B4920)</f>
        <v>0</v>
      </c>
    </row>
    <row r="4921" spans="1:14" x14ac:dyDescent="0.45">
      <c r="A4921" s="16">
        <v>4901</v>
      </c>
      <c r="B4921" s="52"/>
      <c r="C4921" s="53"/>
      <c r="D4921" s="18"/>
      <c r="E4921" s="18"/>
      <c r="F4921" s="17">
        <f>D4921-E4921</f>
        <v>0</v>
      </c>
      <c r="G4921" s="18"/>
      <c r="H4921" s="18"/>
      <c r="I4921" s="17">
        <f>G4921-H4921</f>
        <v>0</v>
      </c>
      <c r="J4921" s="17">
        <f>F4921+I4921</f>
        <v>0</v>
      </c>
      <c r="K4921" s="27" t="str">
        <f>IF(E4921&lt;0,"マイナス請求",IF(J4921=1900,"○",IF(J4921=0,"0",IF(J4921&lt;1900,"値引残","要確認"))))</f>
        <v>0</v>
      </c>
      <c r="L4921" s="17">
        <f>J4921</f>
        <v>0</v>
      </c>
      <c r="M4921" s="41"/>
      <c r="N4921" s="17">
        <f>COUNTIFS($B$21:$B$5019,B4921)</f>
        <v>0</v>
      </c>
    </row>
    <row r="4922" spans="1:14" x14ac:dyDescent="0.45">
      <c r="A4922" s="19">
        <v>4902</v>
      </c>
      <c r="B4922" s="54"/>
      <c r="C4922" s="55"/>
      <c r="D4922" s="21"/>
      <c r="E4922" s="21"/>
      <c r="F4922" s="20">
        <f t="shared" ref="F4922:F4930" si="2505">D4922-E4922</f>
        <v>0</v>
      </c>
      <c r="G4922" s="21"/>
      <c r="H4922" s="21"/>
      <c r="I4922" s="20">
        <f t="shared" ref="I4922:I4930" si="2506">G4922-H4922</f>
        <v>0</v>
      </c>
      <c r="J4922" s="20">
        <f t="shared" ref="J4922:J4930" si="2507">F4922+I4922</f>
        <v>0</v>
      </c>
      <c r="K4922" s="25" t="str">
        <f t="shared" ref="K4922:K4930" si="2508">IF(E4922&lt;0,"マイナス請求",IF(J4922=1900,"○",IF(J4922=0,"0",IF(J4922&lt;1900,"値引残","要確認"))))</f>
        <v>0</v>
      </c>
      <c r="L4922" s="20">
        <f t="shared" ref="L4922:L4930" si="2509">J4922</f>
        <v>0</v>
      </c>
      <c r="M4922" s="42"/>
      <c r="N4922" s="20">
        <f>COUNTIFS($B$21:$B$5019,B4922)</f>
        <v>0</v>
      </c>
    </row>
    <row r="4923" spans="1:14" x14ac:dyDescent="0.45">
      <c r="A4923" s="19">
        <v>4903</v>
      </c>
      <c r="B4923" s="54"/>
      <c r="C4923" s="55"/>
      <c r="D4923" s="21"/>
      <c r="E4923" s="21"/>
      <c r="F4923" s="20">
        <f t="shared" si="2505"/>
        <v>0</v>
      </c>
      <c r="G4923" s="21"/>
      <c r="H4923" s="21"/>
      <c r="I4923" s="20">
        <f t="shared" si="2506"/>
        <v>0</v>
      </c>
      <c r="J4923" s="20">
        <f t="shared" si="2507"/>
        <v>0</v>
      </c>
      <c r="K4923" s="25" t="str">
        <f t="shared" si="2508"/>
        <v>0</v>
      </c>
      <c r="L4923" s="20">
        <f t="shared" si="2509"/>
        <v>0</v>
      </c>
      <c r="M4923" s="42"/>
      <c r="N4923" s="20">
        <f>COUNTIFS($B$21:$B$5019,B4923)</f>
        <v>0</v>
      </c>
    </row>
    <row r="4924" spans="1:14" x14ac:dyDescent="0.45">
      <c r="A4924" s="19">
        <v>4904</v>
      </c>
      <c r="B4924" s="54"/>
      <c r="C4924" s="55"/>
      <c r="D4924" s="21"/>
      <c r="E4924" s="21"/>
      <c r="F4924" s="20">
        <f t="shared" si="2505"/>
        <v>0</v>
      </c>
      <c r="G4924" s="21"/>
      <c r="H4924" s="21"/>
      <c r="I4924" s="20">
        <f t="shared" si="2506"/>
        <v>0</v>
      </c>
      <c r="J4924" s="20">
        <f t="shared" si="2507"/>
        <v>0</v>
      </c>
      <c r="K4924" s="25" t="str">
        <f t="shared" si="2508"/>
        <v>0</v>
      </c>
      <c r="L4924" s="20">
        <f t="shared" si="2509"/>
        <v>0</v>
      </c>
      <c r="M4924" s="42"/>
      <c r="N4924" s="20">
        <f>COUNTIFS($B$21:$B$5019,B4924)</f>
        <v>0</v>
      </c>
    </row>
    <row r="4925" spans="1:14" x14ac:dyDescent="0.45">
      <c r="A4925" s="19">
        <v>4905</v>
      </c>
      <c r="B4925" s="54"/>
      <c r="C4925" s="55"/>
      <c r="D4925" s="21"/>
      <c r="E4925" s="21"/>
      <c r="F4925" s="20">
        <f t="shared" si="2505"/>
        <v>0</v>
      </c>
      <c r="G4925" s="21"/>
      <c r="H4925" s="21"/>
      <c r="I4925" s="20">
        <f t="shared" si="2506"/>
        <v>0</v>
      </c>
      <c r="J4925" s="20">
        <f t="shared" si="2507"/>
        <v>0</v>
      </c>
      <c r="K4925" s="25" t="str">
        <f t="shared" si="2508"/>
        <v>0</v>
      </c>
      <c r="L4925" s="20">
        <f t="shared" si="2509"/>
        <v>0</v>
      </c>
      <c r="M4925" s="42"/>
      <c r="N4925" s="20">
        <f>COUNTIFS($B$21:$B$5019,B4925)</f>
        <v>0</v>
      </c>
    </row>
    <row r="4926" spans="1:14" x14ac:dyDescent="0.45">
      <c r="A4926" s="19">
        <v>4906</v>
      </c>
      <c r="B4926" s="54"/>
      <c r="C4926" s="55"/>
      <c r="D4926" s="21"/>
      <c r="E4926" s="21"/>
      <c r="F4926" s="20">
        <f t="shared" si="2505"/>
        <v>0</v>
      </c>
      <c r="G4926" s="21"/>
      <c r="H4926" s="21"/>
      <c r="I4926" s="20">
        <f t="shared" si="2506"/>
        <v>0</v>
      </c>
      <c r="J4926" s="20">
        <f t="shared" si="2507"/>
        <v>0</v>
      </c>
      <c r="K4926" s="25" t="str">
        <f t="shared" si="2508"/>
        <v>0</v>
      </c>
      <c r="L4926" s="20">
        <f t="shared" si="2509"/>
        <v>0</v>
      </c>
      <c r="M4926" s="42"/>
      <c r="N4926" s="20">
        <f>COUNTIFS($B$21:$B$5019,B4926)</f>
        <v>0</v>
      </c>
    </row>
    <row r="4927" spans="1:14" x14ac:dyDescent="0.45">
      <c r="A4927" s="19">
        <v>4907</v>
      </c>
      <c r="B4927" s="54"/>
      <c r="C4927" s="55"/>
      <c r="D4927" s="21"/>
      <c r="E4927" s="21"/>
      <c r="F4927" s="20">
        <f t="shared" si="2505"/>
        <v>0</v>
      </c>
      <c r="G4927" s="21"/>
      <c r="H4927" s="21"/>
      <c r="I4927" s="20">
        <f t="shared" si="2506"/>
        <v>0</v>
      </c>
      <c r="J4927" s="20">
        <f t="shared" si="2507"/>
        <v>0</v>
      </c>
      <c r="K4927" s="25" t="str">
        <f t="shared" si="2508"/>
        <v>0</v>
      </c>
      <c r="L4927" s="20">
        <f t="shared" si="2509"/>
        <v>0</v>
      </c>
      <c r="M4927" s="42"/>
      <c r="N4927" s="20">
        <f>COUNTIFS($B$21:$B$5019,B4927)</f>
        <v>0</v>
      </c>
    </row>
    <row r="4928" spans="1:14" x14ac:dyDescent="0.45">
      <c r="A4928" s="19">
        <v>4908</v>
      </c>
      <c r="B4928" s="54"/>
      <c r="C4928" s="55"/>
      <c r="D4928" s="21"/>
      <c r="E4928" s="21"/>
      <c r="F4928" s="20">
        <f t="shared" si="2505"/>
        <v>0</v>
      </c>
      <c r="G4928" s="21"/>
      <c r="H4928" s="21"/>
      <c r="I4928" s="20">
        <f t="shared" si="2506"/>
        <v>0</v>
      </c>
      <c r="J4928" s="20">
        <f t="shared" si="2507"/>
        <v>0</v>
      </c>
      <c r="K4928" s="25" t="str">
        <f t="shared" si="2508"/>
        <v>0</v>
      </c>
      <c r="L4928" s="20">
        <f t="shared" si="2509"/>
        <v>0</v>
      </c>
      <c r="M4928" s="42"/>
      <c r="N4928" s="20">
        <f>COUNTIFS($B$21:$B$5019,B4928)</f>
        <v>0</v>
      </c>
    </row>
    <row r="4929" spans="1:14" x14ac:dyDescent="0.45">
      <c r="A4929" s="19">
        <v>4909</v>
      </c>
      <c r="B4929" s="54"/>
      <c r="C4929" s="55"/>
      <c r="D4929" s="21"/>
      <c r="E4929" s="21"/>
      <c r="F4929" s="20">
        <f t="shared" si="2505"/>
        <v>0</v>
      </c>
      <c r="G4929" s="21"/>
      <c r="H4929" s="21"/>
      <c r="I4929" s="20">
        <f t="shared" si="2506"/>
        <v>0</v>
      </c>
      <c r="J4929" s="20">
        <f t="shared" si="2507"/>
        <v>0</v>
      </c>
      <c r="K4929" s="25" t="str">
        <f t="shared" si="2508"/>
        <v>0</v>
      </c>
      <c r="L4929" s="20">
        <f t="shared" si="2509"/>
        <v>0</v>
      </c>
      <c r="M4929" s="42"/>
      <c r="N4929" s="20">
        <f>COUNTIFS($B$21:$B$5019,B4929)</f>
        <v>0</v>
      </c>
    </row>
    <row r="4930" spans="1:14" ht="18.600000000000001" thickBot="1" x14ac:dyDescent="0.5">
      <c r="A4930" s="22">
        <v>4910</v>
      </c>
      <c r="B4930" s="56"/>
      <c r="C4930" s="57"/>
      <c r="D4930" s="24"/>
      <c r="E4930" s="24"/>
      <c r="F4930" s="23">
        <f t="shared" si="2505"/>
        <v>0</v>
      </c>
      <c r="G4930" s="24"/>
      <c r="H4930" s="24"/>
      <c r="I4930" s="23">
        <f t="shared" si="2506"/>
        <v>0</v>
      </c>
      <c r="J4930" s="23">
        <f t="shared" si="2507"/>
        <v>0</v>
      </c>
      <c r="K4930" s="26" t="str">
        <f t="shared" si="2508"/>
        <v>0</v>
      </c>
      <c r="L4930" s="23">
        <f t="shared" si="2509"/>
        <v>0</v>
      </c>
      <c r="M4930" s="43"/>
      <c r="N4930" s="23">
        <f>COUNTIFS($B$21:$B$5019,B4930)</f>
        <v>0</v>
      </c>
    </row>
    <row r="4931" spans="1:14" x14ac:dyDescent="0.45">
      <c r="A4931" s="16">
        <v>4911</v>
      </c>
      <c r="B4931" s="52"/>
      <c r="C4931" s="53"/>
      <c r="D4931" s="18"/>
      <c r="E4931" s="18"/>
      <c r="F4931" s="17">
        <f>D4931-E4931</f>
        <v>0</v>
      </c>
      <c r="G4931" s="18"/>
      <c r="H4931" s="18"/>
      <c r="I4931" s="17">
        <f>G4931-H4931</f>
        <v>0</v>
      </c>
      <c r="J4931" s="17">
        <f>F4931+I4931</f>
        <v>0</v>
      </c>
      <c r="K4931" s="27" t="str">
        <f>IF(E4931&lt;0,"マイナス請求",IF(J4931=1900,"○",IF(J4931=0,"0",IF(J4931&lt;1900,"値引残","要確認"))))</f>
        <v>0</v>
      </c>
      <c r="L4931" s="17">
        <f>J4931</f>
        <v>0</v>
      </c>
      <c r="M4931" s="41"/>
      <c r="N4931" s="17">
        <f>COUNTIFS($B$21:$B$5019,B4931)</f>
        <v>0</v>
      </c>
    </row>
    <row r="4932" spans="1:14" x14ac:dyDescent="0.45">
      <c r="A4932" s="19">
        <v>4912</v>
      </c>
      <c r="B4932" s="54"/>
      <c r="C4932" s="55"/>
      <c r="D4932" s="21"/>
      <c r="E4932" s="21"/>
      <c r="F4932" s="20">
        <f t="shared" ref="F4932:F4940" si="2510">D4932-E4932</f>
        <v>0</v>
      </c>
      <c r="G4932" s="21"/>
      <c r="H4932" s="21"/>
      <c r="I4932" s="20">
        <f t="shared" ref="I4932:I4940" si="2511">G4932-H4932</f>
        <v>0</v>
      </c>
      <c r="J4932" s="20">
        <f t="shared" ref="J4932:J4940" si="2512">F4932+I4932</f>
        <v>0</v>
      </c>
      <c r="K4932" s="25" t="str">
        <f t="shared" ref="K4932:K4940" si="2513">IF(E4932&lt;0,"マイナス請求",IF(J4932=1900,"○",IF(J4932=0,"0",IF(J4932&lt;1900,"値引残","要確認"))))</f>
        <v>0</v>
      </c>
      <c r="L4932" s="20">
        <f t="shared" ref="L4932:L4940" si="2514">J4932</f>
        <v>0</v>
      </c>
      <c r="M4932" s="42"/>
      <c r="N4932" s="20">
        <f>COUNTIFS($B$21:$B$5019,B4932)</f>
        <v>0</v>
      </c>
    </row>
    <row r="4933" spans="1:14" x14ac:dyDescent="0.45">
      <c r="A4933" s="19">
        <v>4913</v>
      </c>
      <c r="B4933" s="54"/>
      <c r="C4933" s="55"/>
      <c r="D4933" s="21"/>
      <c r="E4933" s="21"/>
      <c r="F4933" s="20">
        <f t="shared" si="2510"/>
        <v>0</v>
      </c>
      <c r="G4933" s="21"/>
      <c r="H4933" s="21"/>
      <c r="I4933" s="20">
        <f t="shared" si="2511"/>
        <v>0</v>
      </c>
      <c r="J4933" s="20">
        <f t="shared" si="2512"/>
        <v>0</v>
      </c>
      <c r="K4933" s="25" t="str">
        <f t="shared" si="2513"/>
        <v>0</v>
      </c>
      <c r="L4933" s="20">
        <f t="shared" si="2514"/>
        <v>0</v>
      </c>
      <c r="M4933" s="42"/>
      <c r="N4933" s="20">
        <f>COUNTIFS($B$21:$B$5019,B4933)</f>
        <v>0</v>
      </c>
    </row>
    <row r="4934" spans="1:14" x14ac:dyDescent="0.45">
      <c r="A4934" s="19">
        <v>4914</v>
      </c>
      <c r="B4934" s="54"/>
      <c r="C4934" s="55"/>
      <c r="D4934" s="21"/>
      <c r="E4934" s="21"/>
      <c r="F4934" s="20">
        <f t="shared" si="2510"/>
        <v>0</v>
      </c>
      <c r="G4934" s="21"/>
      <c r="H4934" s="21"/>
      <c r="I4934" s="20">
        <f t="shared" si="2511"/>
        <v>0</v>
      </c>
      <c r="J4934" s="20">
        <f t="shared" si="2512"/>
        <v>0</v>
      </c>
      <c r="K4934" s="25" t="str">
        <f t="shared" si="2513"/>
        <v>0</v>
      </c>
      <c r="L4934" s="20">
        <f t="shared" si="2514"/>
        <v>0</v>
      </c>
      <c r="M4934" s="42"/>
      <c r="N4934" s="20">
        <f>COUNTIFS($B$21:$B$5019,B4934)</f>
        <v>0</v>
      </c>
    </row>
    <row r="4935" spans="1:14" x14ac:dyDescent="0.45">
      <c r="A4935" s="19">
        <v>4915</v>
      </c>
      <c r="B4935" s="54"/>
      <c r="C4935" s="55"/>
      <c r="D4935" s="21"/>
      <c r="E4935" s="21"/>
      <c r="F4935" s="20">
        <f t="shared" si="2510"/>
        <v>0</v>
      </c>
      <c r="G4935" s="21"/>
      <c r="H4935" s="21"/>
      <c r="I4935" s="20">
        <f t="shared" si="2511"/>
        <v>0</v>
      </c>
      <c r="J4935" s="20">
        <f t="shared" si="2512"/>
        <v>0</v>
      </c>
      <c r="K4935" s="25" t="str">
        <f t="shared" si="2513"/>
        <v>0</v>
      </c>
      <c r="L4935" s="20">
        <f t="shared" si="2514"/>
        <v>0</v>
      </c>
      <c r="M4935" s="42"/>
      <c r="N4935" s="20">
        <f>COUNTIFS($B$21:$B$5019,B4935)</f>
        <v>0</v>
      </c>
    </row>
    <row r="4936" spans="1:14" x14ac:dyDescent="0.45">
      <c r="A4936" s="19">
        <v>4916</v>
      </c>
      <c r="B4936" s="54"/>
      <c r="C4936" s="55"/>
      <c r="D4936" s="21"/>
      <c r="E4936" s="21"/>
      <c r="F4936" s="20">
        <f t="shared" si="2510"/>
        <v>0</v>
      </c>
      <c r="G4936" s="21"/>
      <c r="H4936" s="21"/>
      <c r="I4936" s="20">
        <f t="shared" si="2511"/>
        <v>0</v>
      </c>
      <c r="J4936" s="20">
        <f t="shared" si="2512"/>
        <v>0</v>
      </c>
      <c r="K4936" s="25" t="str">
        <f t="shared" si="2513"/>
        <v>0</v>
      </c>
      <c r="L4936" s="20">
        <f t="shared" si="2514"/>
        <v>0</v>
      </c>
      <c r="M4936" s="42"/>
      <c r="N4936" s="20">
        <f>COUNTIFS($B$21:$B$5019,B4936)</f>
        <v>0</v>
      </c>
    </row>
    <row r="4937" spans="1:14" x14ac:dyDescent="0.45">
      <c r="A4937" s="19">
        <v>4917</v>
      </c>
      <c r="B4937" s="54"/>
      <c r="C4937" s="55"/>
      <c r="D4937" s="21"/>
      <c r="E4937" s="21"/>
      <c r="F4937" s="20">
        <f t="shared" si="2510"/>
        <v>0</v>
      </c>
      <c r="G4937" s="21"/>
      <c r="H4937" s="21"/>
      <c r="I4937" s="20">
        <f t="shared" si="2511"/>
        <v>0</v>
      </c>
      <c r="J4937" s="20">
        <f t="shared" si="2512"/>
        <v>0</v>
      </c>
      <c r="K4937" s="25" t="str">
        <f t="shared" si="2513"/>
        <v>0</v>
      </c>
      <c r="L4937" s="20">
        <f t="shared" si="2514"/>
        <v>0</v>
      </c>
      <c r="M4937" s="42"/>
      <c r="N4937" s="20">
        <f>COUNTIFS($B$21:$B$5019,B4937)</f>
        <v>0</v>
      </c>
    </row>
    <row r="4938" spans="1:14" x14ac:dyDescent="0.45">
      <c r="A4938" s="19">
        <v>4918</v>
      </c>
      <c r="B4938" s="54"/>
      <c r="C4938" s="55"/>
      <c r="D4938" s="21"/>
      <c r="E4938" s="21"/>
      <c r="F4938" s="20">
        <f t="shared" si="2510"/>
        <v>0</v>
      </c>
      <c r="G4938" s="21"/>
      <c r="H4938" s="21"/>
      <c r="I4938" s="20">
        <f t="shared" si="2511"/>
        <v>0</v>
      </c>
      <c r="J4938" s="20">
        <f t="shared" si="2512"/>
        <v>0</v>
      </c>
      <c r="K4938" s="25" t="str">
        <f t="shared" si="2513"/>
        <v>0</v>
      </c>
      <c r="L4938" s="20">
        <f t="shared" si="2514"/>
        <v>0</v>
      </c>
      <c r="M4938" s="42"/>
      <c r="N4938" s="20">
        <f>COUNTIFS($B$21:$B$5019,B4938)</f>
        <v>0</v>
      </c>
    </row>
    <row r="4939" spans="1:14" x14ac:dyDescent="0.45">
      <c r="A4939" s="19">
        <v>4919</v>
      </c>
      <c r="B4939" s="54"/>
      <c r="C4939" s="55"/>
      <c r="D4939" s="21"/>
      <c r="E4939" s="21"/>
      <c r="F4939" s="20">
        <f t="shared" si="2510"/>
        <v>0</v>
      </c>
      <c r="G4939" s="21"/>
      <c r="H4939" s="21"/>
      <c r="I4939" s="20">
        <f t="shared" si="2511"/>
        <v>0</v>
      </c>
      <c r="J4939" s="20">
        <f t="shared" si="2512"/>
        <v>0</v>
      </c>
      <c r="K4939" s="25" t="str">
        <f t="shared" si="2513"/>
        <v>0</v>
      </c>
      <c r="L4939" s="20">
        <f t="shared" si="2514"/>
        <v>0</v>
      </c>
      <c r="M4939" s="42"/>
      <c r="N4939" s="20">
        <f>COUNTIFS($B$21:$B$5019,B4939)</f>
        <v>0</v>
      </c>
    </row>
    <row r="4940" spans="1:14" ht="18.600000000000001" thickBot="1" x14ac:dyDescent="0.5">
      <c r="A4940" s="22">
        <v>4920</v>
      </c>
      <c r="B4940" s="56"/>
      <c r="C4940" s="57"/>
      <c r="D4940" s="24"/>
      <c r="E4940" s="24"/>
      <c r="F4940" s="23">
        <f t="shared" si="2510"/>
        <v>0</v>
      </c>
      <c r="G4940" s="24"/>
      <c r="H4940" s="24"/>
      <c r="I4940" s="23">
        <f t="shared" si="2511"/>
        <v>0</v>
      </c>
      <c r="J4940" s="23">
        <f t="shared" si="2512"/>
        <v>0</v>
      </c>
      <c r="K4940" s="26" t="str">
        <f t="shared" si="2513"/>
        <v>0</v>
      </c>
      <c r="L4940" s="23">
        <f t="shared" si="2514"/>
        <v>0</v>
      </c>
      <c r="M4940" s="43"/>
      <c r="N4940" s="23">
        <f>COUNTIFS($B$21:$B$5019,B4940)</f>
        <v>0</v>
      </c>
    </row>
    <row r="4941" spans="1:14" x14ac:dyDescent="0.45">
      <c r="A4941" s="16">
        <v>4921</v>
      </c>
      <c r="B4941" s="52"/>
      <c r="C4941" s="53"/>
      <c r="D4941" s="18"/>
      <c r="E4941" s="18"/>
      <c r="F4941" s="17">
        <f>D4941-E4941</f>
        <v>0</v>
      </c>
      <c r="G4941" s="18"/>
      <c r="H4941" s="18"/>
      <c r="I4941" s="17">
        <f>G4941-H4941</f>
        <v>0</v>
      </c>
      <c r="J4941" s="17">
        <f>F4941+I4941</f>
        <v>0</v>
      </c>
      <c r="K4941" s="27" t="str">
        <f>IF(E4941&lt;0,"マイナス請求",IF(J4941=1900,"○",IF(J4941=0,"0",IF(J4941&lt;1900,"値引残","要確認"))))</f>
        <v>0</v>
      </c>
      <c r="L4941" s="17">
        <f>J4941</f>
        <v>0</v>
      </c>
      <c r="M4941" s="41"/>
      <c r="N4941" s="17">
        <f>COUNTIFS($B$21:$B$5019,B4941)</f>
        <v>0</v>
      </c>
    </row>
    <row r="4942" spans="1:14" x14ac:dyDescent="0.45">
      <c r="A4942" s="19">
        <v>4922</v>
      </c>
      <c r="B4942" s="54"/>
      <c r="C4942" s="55"/>
      <c r="D4942" s="21"/>
      <c r="E4942" s="21"/>
      <c r="F4942" s="20">
        <f t="shared" ref="F4942:F4950" si="2515">D4942-E4942</f>
        <v>0</v>
      </c>
      <c r="G4942" s="21"/>
      <c r="H4942" s="21"/>
      <c r="I4942" s="20">
        <f t="shared" ref="I4942:I4950" si="2516">G4942-H4942</f>
        <v>0</v>
      </c>
      <c r="J4942" s="20">
        <f t="shared" ref="J4942:J4950" si="2517">F4942+I4942</f>
        <v>0</v>
      </c>
      <c r="K4942" s="25" t="str">
        <f t="shared" ref="K4942:K4950" si="2518">IF(E4942&lt;0,"マイナス請求",IF(J4942=1900,"○",IF(J4942=0,"0",IF(J4942&lt;1900,"値引残","要確認"))))</f>
        <v>0</v>
      </c>
      <c r="L4942" s="20">
        <f t="shared" ref="L4942:L4950" si="2519">J4942</f>
        <v>0</v>
      </c>
      <c r="M4942" s="42"/>
      <c r="N4942" s="20">
        <f>COUNTIFS($B$21:$B$5019,B4942)</f>
        <v>0</v>
      </c>
    </row>
    <row r="4943" spans="1:14" x14ac:dyDescent="0.45">
      <c r="A4943" s="19">
        <v>4923</v>
      </c>
      <c r="B4943" s="54"/>
      <c r="C4943" s="55"/>
      <c r="D4943" s="21"/>
      <c r="E4943" s="21"/>
      <c r="F4943" s="20">
        <f t="shared" si="2515"/>
        <v>0</v>
      </c>
      <c r="G4943" s="21"/>
      <c r="H4943" s="21"/>
      <c r="I4943" s="20">
        <f t="shared" si="2516"/>
        <v>0</v>
      </c>
      <c r="J4943" s="20">
        <f t="shared" si="2517"/>
        <v>0</v>
      </c>
      <c r="K4943" s="25" t="str">
        <f t="shared" si="2518"/>
        <v>0</v>
      </c>
      <c r="L4943" s="20">
        <f t="shared" si="2519"/>
        <v>0</v>
      </c>
      <c r="M4943" s="42"/>
      <c r="N4943" s="20">
        <f>COUNTIFS($B$21:$B$5019,B4943)</f>
        <v>0</v>
      </c>
    </row>
    <row r="4944" spans="1:14" x14ac:dyDescent="0.45">
      <c r="A4944" s="19">
        <v>4924</v>
      </c>
      <c r="B4944" s="54"/>
      <c r="C4944" s="55"/>
      <c r="D4944" s="21"/>
      <c r="E4944" s="21"/>
      <c r="F4944" s="20">
        <f t="shared" si="2515"/>
        <v>0</v>
      </c>
      <c r="G4944" s="21"/>
      <c r="H4944" s="21"/>
      <c r="I4944" s="20">
        <f t="shared" si="2516"/>
        <v>0</v>
      </c>
      <c r="J4944" s="20">
        <f t="shared" si="2517"/>
        <v>0</v>
      </c>
      <c r="K4944" s="25" t="str">
        <f t="shared" si="2518"/>
        <v>0</v>
      </c>
      <c r="L4944" s="20">
        <f t="shared" si="2519"/>
        <v>0</v>
      </c>
      <c r="M4944" s="42"/>
      <c r="N4944" s="20">
        <f>COUNTIFS($B$21:$B$5019,B4944)</f>
        <v>0</v>
      </c>
    </row>
    <row r="4945" spans="1:14" x14ac:dyDescent="0.45">
      <c r="A4945" s="19">
        <v>4925</v>
      </c>
      <c r="B4945" s="54"/>
      <c r="C4945" s="55"/>
      <c r="D4945" s="21"/>
      <c r="E4945" s="21"/>
      <c r="F4945" s="20">
        <f t="shared" si="2515"/>
        <v>0</v>
      </c>
      <c r="G4945" s="21"/>
      <c r="H4945" s="21"/>
      <c r="I4945" s="20">
        <f t="shared" si="2516"/>
        <v>0</v>
      </c>
      <c r="J4945" s="20">
        <f t="shared" si="2517"/>
        <v>0</v>
      </c>
      <c r="K4945" s="25" t="str">
        <f t="shared" si="2518"/>
        <v>0</v>
      </c>
      <c r="L4945" s="20">
        <f t="shared" si="2519"/>
        <v>0</v>
      </c>
      <c r="M4945" s="42"/>
      <c r="N4945" s="20">
        <f>COUNTIFS($B$21:$B$5019,B4945)</f>
        <v>0</v>
      </c>
    </row>
    <row r="4946" spans="1:14" x14ac:dyDescent="0.45">
      <c r="A4946" s="19">
        <v>4926</v>
      </c>
      <c r="B4946" s="54"/>
      <c r="C4946" s="55"/>
      <c r="D4946" s="21"/>
      <c r="E4946" s="21"/>
      <c r="F4946" s="20">
        <f t="shared" si="2515"/>
        <v>0</v>
      </c>
      <c r="G4946" s="21"/>
      <c r="H4946" s="21"/>
      <c r="I4946" s="20">
        <f t="shared" si="2516"/>
        <v>0</v>
      </c>
      <c r="J4946" s="20">
        <f t="shared" si="2517"/>
        <v>0</v>
      </c>
      <c r="K4946" s="25" t="str">
        <f t="shared" si="2518"/>
        <v>0</v>
      </c>
      <c r="L4946" s="20">
        <f t="shared" si="2519"/>
        <v>0</v>
      </c>
      <c r="M4946" s="42"/>
      <c r="N4946" s="20">
        <f>COUNTIFS($B$21:$B$5019,B4946)</f>
        <v>0</v>
      </c>
    </row>
    <row r="4947" spans="1:14" x14ac:dyDescent="0.45">
      <c r="A4947" s="19">
        <v>4927</v>
      </c>
      <c r="B4947" s="54"/>
      <c r="C4947" s="55"/>
      <c r="D4947" s="21"/>
      <c r="E4947" s="21"/>
      <c r="F4947" s="20">
        <f t="shared" si="2515"/>
        <v>0</v>
      </c>
      <c r="G4947" s="21"/>
      <c r="H4947" s="21"/>
      <c r="I4947" s="20">
        <f t="shared" si="2516"/>
        <v>0</v>
      </c>
      <c r="J4947" s="20">
        <f t="shared" si="2517"/>
        <v>0</v>
      </c>
      <c r="K4947" s="25" t="str">
        <f t="shared" si="2518"/>
        <v>0</v>
      </c>
      <c r="L4947" s="20">
        <f t="shared" si="2519"/>
        <v>0</v>
      </c>
      <c r="M4947" s="42"/>
      <c r="N4947" s="20">
        <f>COUNTIFS($B$21:$B$5019,B4947)</f>
        <v>0</v>
      </c>
    </row>
    <row r="4948" spans="1:14" x14ac:dyDescent="0.45">
      <c r="A4948" s="19">
        <v>4928</v>
      </c>
      <c r="B4948" s="54"/>
      <c r="C4948" s="55"/>
      <c r="D4948" s="21"/>
      <c r="E4948" s="21"/>
      <c r="F4948" s="20">
        <f t="shared" si="2515"/>
        <v>0</v>
      </c>
      <c r="G4948" s="21"/>
      <c r="H4948" s="21"/>
      <c r="I4948" s="20">
        <f t="shared" si="2516"/>
        <v>0</v>
      </c>
      <c r="J4948" s="20">
        <f t="shared" si="2517"/>
        <v>0</v>
      </c>
      <c r="K4948" s="25" t="str">
        <f t="shared" si="2518"/>
        <v>0</v>
      </c>
      <c r="L4948" s="20">
        <f t="shared" si="2519"/>
        <v>0</v>
      </c>
      <c r="M4948" s="42"/>
      <c r="N4948" s="20">
        <f>COUNTIFS($B$21:$B$5019,B4948)</f>
        <v>0</v>
      </c>
    </row>
    <row r="4949" spans="1:14" x14ac:dyDescent="0.45">
      <c r="A4949" s="19">
        <v>4929</v>
      </c>
      <c r="B4949" s="54"/>
      <c r="C4949" s="55"/>
      <c r="D4949" s="21"/>
      <c r="E4949" s="21"/>
      <c r="F4949" s="20">
        <f t="shared" si="2515"/>
        <v>0</v>
      </c>
      <c r="G4949" s="21"/>
      <c r="H4949" s="21"/>
      <c r="I4949" s="20">
        <f t="shared" si="2516"/>
        <v>0</v>
      </c>
      <c r="J4949" s="20">
        <f t="shared" si="2517"/>
        <v>0</v>
      </c>
      <c r="K4949" s="25" t="str">
        <f t="shared" si="2518"/>
        <v>0</v>
      </c>
      <c r="L4949" s="20">
        <f t="shared" si="2519"/>
        <v>0</v>
      </c>
      <c r="M4949" s="42"/>
      <c r="N4949" s="20">
        <f>COUNTIFS($B$21:$B$5019,B4949)</f>
        <v>0</v>
      </c>
    </row>
    <row r="4950" spans="1:14" ht="18.600000000000001" thickBot="1" x14ac:dyDescent="0.5">
      <c r="A4950" s="22">
        <v>4930</v>
      </c>
      <c r="B4950" s="56"/>
      <c r="C4950" s="57"/>
      <c r="D4950" s="24"/>
      <c r="E4950" s="24"/>
      <c r="F4950" s="23">
        <f t="shared" si="2515"/>
        <v>0</v>
      </c>
      <c r="G4950" s="24"/>
      <c r="H4950" s="24"/>
      <c r="I4950" s="23">
        <f t="shared" si="2516"/>
        <v>0</v>
      </c>
      <c r="J4950" s="23">
        <f t="shared" si="2517"/>
        <v>0</v>
      </c>
      <c r="K4950" s="26" t="str">
        <f t="shared" si="2518"/>
        <v>0</v>
      </c>
      <c r="L4950" s="23">
        <f t="shared" si="2519"/>
        <v>0</v>
      </c>
      <c r="M4950" s="43"/>
      <c r="N4950" s="23">
        <f>COUNTIFS($B$21:$B$5019,B4950)</f>
        <v>0</v>
      </c>
    </row>
    <row r="4951" spans="1:14" x14ac:dyDescent="0.45">
      <c r="A4951" s="16">
        <v>4931</v>
      </c>
      <c r="B4951" s="52"/>
      <c r="C4951" s="53"/>
      <c r="D4951" s="18"/>
      <c r="E4951" s="18"/>
      <c r="F4951" s="17">
        <f>D4951-E4951</f>
        <v>0</v>
      </c>
      <c r="G4951" s="18"/>
      <c r="H4951" s="18"/>
      <c r="I4951" s="17">
        <f>G4951-H4951</f>
        <v>0</v>
      </c>
      <c r="J4951" s="17">
        <f>F4951+I4951</f>
        <v>0</v>
      </c>
      <c r="K4951" s="27" t="str">
        <f>IF(E4951&lt;0,"マイナス請求",IF(J4951=1900,"○",IF(J4951=0,"0",IF(J4951&lt;1900,"値引残","要確認"))))</f>
        <v>0</v>
      </c>
      <c r="L4951" s="17">
        <f>J4951</f>
        <v>0</v>
      </c>
      <c r="M4951" s="41"/>
      <c r="N4951" s="17">
        <f>COUNTIFS($B$21:$B$5019,B4951)</f>
        <v>0</v>
      </c>
    </row>
    <row r="4952" spans="1:14" x14ac:dyDescent="0.45">
      <c r="A4952" s="19">
        <v>4932</v>
      </c>
      <c r="B4952" s="54"/>
      <c r="C4952" s="55"/>
      <c r="D4952" s="21"/>
      <c r="E4952" s="21"/>
      <c r="F4952" s="20">
        <f t="shared" ref="F4952:F4960" si="2520">D4952-E4952</f>
        <v>0</v>
      </c>
      <c r="G4952" s="21"/>
      <c r="H4952" s="21"/>
      <c r="I4952" s="20">
        <f t="shared" ref="I4952:I4960" si="2521">G4952-H4952</f>
        <v>0</v>
      </c>
      <c r="J4952" s="20">
        <f t="shared" ref="J4952:J4960" si="2522">F4952+I4952</f>
        <v>0</v>
      </c>
      <c r="K4952" s="25" t="str">
        <f t="shared" ref="K4952:K4960" si="2523">IF(E4952&lt;0,"マイナス請求",IF(J4952=1900,"○",IF(J4952=0,"0",IF(J4952&lt;1900,"値引残","要確認"))))</f>
        <v>0</v>
      </c>
      <c r="L4952" s="20">
        <f t="shared" ref="L4952:L4960" si="2524">J4952</f>
        <v>0</v>
      </c>
      <c r="M4952" s="42"/>
      <c r="N4952" s="20">
        <f>COUNTIFS($B$21:$B$5019,B4952)</f>
        <v>0</v>
      </c>
    </row>
    <row r="4953" spans="1:14" x14ac:dyDescent="0.45">
      <c r="A4953" s="19">
        <v>4933</v>
      </c>
      <c r="B4953" s="54"/>
      <c r="C4953" s="55"/>
      <c r="D4953" s="21"/>
      <c r="E4953" s="21"/>
      <c r="F4953" s="20">
        <f t="shared" si="2520"/>
        <v>0</v>
      </c>
      <c r="G4953" s="21"/>
      <c r="H4953" s="21"/>
      <c r="I4953" s="20">
        <f t="shared" si="2521"/>
        <v>0</v>
      </c>
      <c r="J4953" s="20">
        <f t="shared" si="2522"/>
        <v>0</v>
      </c>
      <c r="K4953" s="25" t="str">
        <f t="shared" si="2523"/>
        <v>0</v>
      </c>
      <c r="L4953" s="20">
        <f t="shared" si="2524"/>
        <v>0</v>
      </c>
      <c r="M4953" s="42"/>
      <c r="N4953" s="20">
        <f>COUNTIFS($B$21:$B$5019,B4953)</f>
        <v>0</v>
      </c>
    </row>
    <row r="4954" spans="1:14" x14ac:dyDescent="0.45">
      <c r="A4954" s="19">
        <v>4934</v>
      </c>
      <c r="B4954" s="54"/>
      <c r="C4954" s="55"/>
      <c r="D4954" s="21"/>
      <c r="E4954" s="21"/>
      <c r="F4954" s="20">
        <f t="shared" si="2520"/>
        <v>0</v>
      </c>
      <c r="G4954" s="21"/>
      <c r="H4954" s="21"/>
      <c r="I4954" s="20">
        <f t="shared" si="2521"/>
        <v>0</v>
      </c>
      <c r="J4954" s="20">
        <f t="shared" si="2522"/>
        <v>0</v>
      </c>
      <c r="K4954" s="25" t="str">
        <f t="shared" si="2523"/>
        <v>0</v>
      </c>
      <c r="L4954" s="20">
        <f t="shared" si="2524"/>
        <v>0</v>
      </c>
      <c r="M4954" s="42"/>
      <c r="N4954" s="20">
        <f>COUNTIFS($B$21:$B$5019,B4954)</f>
        <v>0</v>
      </c>
    </row>
    <row r="4955" spans="1:14" x14ac:dyDescent="0.45">
      <c r="A4955" s="19">
        <v>4935</v>
      </c>
      <c r="B4955" s="54"/>
      <c r="C4955" s="55"/>
      <c r="D4955" s="21"/>
      <c r="E4955" s="21"/>
      <c r="F4955" s="20">
        <f t="shared" si="2520"/>
        <v>0</v>
      </c>
      <c r="G4955" s="21"/>
      <c r="H4955" s="21"/>
      <c r="I4955" s="20">
        <f t="shared" si="2521"/>
        <v>0</v>
      </c>
      <c r="J4955" s="20">
        <f t="shared" si="2522"/>
        <v>0</v>
      </c>
      <c r="K4955" s="25" t="str">
        <f t="shared" si="2523"/>
        <v>0</v>
      </c>
      <c r="L4955" s="20">
        <f t="shared" si="2524"/>
        <v>0</v>
      </c>
      <c r="M4955" s="42"/>
      <c r="N4955" s="20">
        <f>COUNTIFS($B$21:$B$5019,B4955)</f>
        <v>0</v>
      </c>
    </row>
    <row r="4956" spans="1:14" x14ac:dyDescent="0.45">
      <c r="A4956" s="19">
        <v>4936</v>
      </c>
      <c r="B4956" s="54"/>
      <c r="C4956" s="55"/>
      <c r="D4956" s="21"/>
      <c r="E4956" s="21"/>
      <c r="F4956" s="20">
        <f t="shared" si="2520"/>
        <v>0</v>
      </c>
      <c r="G4956" s="21"/>
      <c r="H4956" s="21"/>
      <c r="I4956" s="20">
        <f t="shared" si="2521"/>
        <v>0</v>
      </c>
      <c r="J4956" s="20">
        <f t="shared" si="2522"/>
        <v>0</v>
      </c>
      <c r="K4956" s="25" t="str">
        <f t="shared" si="2523"/>
        <v>0</v>
      </c>
      <c r="L4956" s="20">
        <f t="shared" si="2524"/>
        <v>0</v>
      </c>
      <c r="M4956" s="42"/>
      <c r="N4956" s="20">
        <f>COUNTIFS($B$21:$B$5019,B4956)</f>
        <v>0</v>
      </c>
    </row>
    <row r="4957" spans="1:14" x14ac:dyDescent="0.45">
      <c r="A4957" s="19">
        <v>4937</v>
      </c>
      <c r="B4957" s="54"/>
      <c r="C4957" s="55"/>
      <c r="D4957" s="21"/>
      <c r="E4957" s="21"/>
      <c r="F4957" s="20">
        <f t="shared" si="2520"/>
        <v>0</v>
      </c>
      <c r="G4957" s="21"/>
      <c r="H4957" s="21"/>
      <c r="I4957" s="20">
        <f t="shared" si="2521"/>
        <v>0</v>
      </c>
      <c r="J4957" s="20">
        <f t="shared" si="2522"/>
        <v>0</v>
      </c>
      <c r="K4957" s="25" t="str">
        <f t="shared" si="2523"/>
        <v>0</v>
      </c>
      <c r="L4957" s="20">
        <f t="shared" si="2524"/>
        <v>0</v>
      </c>
      <c r="M4957" s="42"/>
      <c r="N4957" s="20">
        <f>COUNTIFS($B$21:$B$5019,B4957)</f>
        <v>0</v>
      </c>
    </row>
    <row r="4958" spans="1:14" x14ac:dyDescent="0.45">
      <c r="A4958" s="19">
        <v>4938</v>
      </c>
      <c r="B4958" s="54"/>
      <c r="C4958" s="55"/>
      <c r="D4958" s="21"/>
      <c r="E4958" s="21"/>
      <c r="F4958" s="20">
        <f t="shared" si="2520"/>
        <v>0</v>
      </c>
      <c r="G4958" s="21"/>
      <c r="H4958" s="21"/>
      <c r="I4958" s="20">
        <f t="shared" si="2521"/>
        <v>0</v>
      </c>
      <c r="J4958" s="20">
        <f t="shared" si="2522"/>
        <v>0</v>
      </c>
      <c r="K4958" s="25" t="str">
        <f t="shared" si="2523"/>
        <v>0</v>
      </c>
      <c r="L4958" s="20">
        <f t="shared" si="2524"/>
        <v>0</v>
      </c>
      <c r="M4958" s="42"/>
      <c r="N4958" s="20">
        <f>COUNTIFS($B$21:$B$5019,B4958)</f>
        <v>0</v>
      </c>
    </row>
    <row r="4959" spans="1:14" x14ac:dyDescent="0.45">
      <c r="A4959" s="19">
        <v>4939</v>
      </c>
      <c r="B4959" s="54"/>
      <c r="C4959" s="55"/>
      <c r="D4959" s="21"/>
      <c r="E4959" s="21"/>
      <c r="F4959" s="20">
        <f t="shared" si="2520"/>
        <v>0</v>
      </c>
      <c r="G4959" s="21"/>
      <c r="H4959" s="21"/>
      <c r="I4959" s="20">
        <f t="shared" si="2521"/>
        <v>0</v>
      </c>
      <c r="J4959" s="20">
        <f t="shared" si="2522"/>
        <v>0</v>
      </c>
      <c r="K4959" s="25" t="str">
        <f t="shared" si="2523"/>
        <v>0</v>
      </c>
      <c r="L4959" s="20">
        <f t="shared" si="2524"/>
        <v>0</v>
      </c>
      <c r="M4959" s="42"/>
      <c r="N4959" s="20">
        <f>COUNTIFS($B$21:$B$5019,B4959)</f>
        <v>0</v>
      </c>
    </row>
    <row r="4960" spans="1:14" ht="18.600000000000001" thickBot="1" x14ac:dyDescent="0.5">
      <c r="A4960" s="22">
        <v>4940</v>
      </c>
      <c r="B4960" s="56"/>
      <c r="C4960" s="57"/>
      <c r="D4960" s="24"/>
      <c r="E4960" s="24"/>
      <c r="F4960" s="23">
        <f t="shared" si="2520"/>
        <v>0</v>
      </c>
      <c r="G4960" s="24"/>
      <c r="H4960" s="24"/>
      <c r="I4960" s="23">
        <f t="shared" si="2521"/>
        <v>0</v>
      </c>
      <c r="J4960" s="23">
        <f t="shared" si="2522"/>
        <v>0</v>
      </c>
      <c r="K4960" s="26" t="str">
        <f t="shared" si="2523"/>
        <v>0</v>
      </c>
      <c r="L4960" s="23">
        <f t="shared" si="2524"/>
        <v>0</v>
      </c>
      <c r="M4960" s="43"/>
      <c r="N4960" s="23">
        <f>COUNTIFS($B$21:$B$5019,B4960)</f>
        <v>0</v>
      </c>
    </row>
    <row r="4961" spans="1:14" x14ac:dyDescent="0.45">
      <c r="A4961" s="16">
        <v>4941</v>
      </c>
      <c r="B4961" s="52"/>
      <c r="C4961" s="53"/>
      <c r="D4961" s="18"/>
      <c r="E4961" s="18"/>
      <c r="F4961" s="17">
        <f>D4961-E4961</f>
        <v>0</v>
      </c>
      <c r="G4961" s="18"/>
      <c r="H4961" s="18"/>
      <c r="I4961" s="17">
        <f>G4961-H4961</f>
        <v>0</v>
      </c>
      <c r="J4961" s="17">
        <f>F4961+I4961</f>
        <v>0</v>
      </c>
      <c r="K4961" s="27" t="str">
        <f>IF(E4961&lt;0,"マイナス請求",IF(J4961=1900,"○",IF(J4961=0,"0",IF(J4961&lt;1900,"値引残","要確認"))))</f>
        <v>0</v>
      </c>
      <c r="L4961" s="17">
        <f>J4961</f>
        <v>0</v>
      </c>
      <c r="M4961" s="41"/>
      <c r="N4961" s="17">
        <f>COUNTIFS($B$21:$B$5019,B4961)</f>
        <v>0</v>
      </c>
    </row>
    <row r="4962" spans="1:14" x14ac:dyDescent="0.45">
      <c r="A4962" s="19">
        <v>4942</v>
      </c>
      <c r="B4962" s="54"/>
      <c r="C4962" s="55"/>
      <c r="D4962" s="21"/>
      <c r="E4962" s="21"/>
      <c r="F4962" s="20">
        <f t="shared" ref="F4962:F4970" si="2525">D4962-E4962</f>
        <v>0</v>
      </c>
      <c r="G4962" s="21"/>
      <c r="H4962" s="21"/>
      <c r="I4962" s="20">
        <f t="shared" ref="I4962:I4970" si="2526">G4962-H4962</f>
        <v>0</v>
      </c>
      <c r="J4962" s="20">
        <f t="shared" ref="J4962:J4970" si="2527">F4962+I4962</f>
        <v>0</v>
      </c>
      <c r="K4962" s="25" t="str">
        <f t="shared" ref="K4962:K4970" si="2528">IF(E4962&lt;0,"マイナス請求",IF(J4962=1900,"○",IF(J4962=0,"0",IF(J4962&lt;1900,"値引残","要確認"))))</f>
        <v>0</v>
      </c>
      <c r="L4962" s="20">
        <f t="shared" ref="L4962:L4970" si="2529">J4962</f>
        <v>0</v>
      </c>
      <c r="M4962" s="42"/>
      <c r="N4962" s="20">
        <f>COUNTIFS($B$21:$B$5019,B4962)</f>
        <v>0</v>
      </c>
    </row>
    <row r="4963" spans="1:14" x14ac:dyDescent="0.45">
      <c r="A4963" s="19">
        <v>4943</v>
      </c>
      <c r="B4963" s="54"/>
      <c r="C4963" s="55"/>
      <c r="D4963" s="21"/>
      <c r="E4963" s="21"/>
      <c r="F4963" s="20">
        <f t="shared" si="2525"/>
        <v>0</v>
      </c>
      <c r="G4963" s="21"/>
      <c r="H4963" s="21"/>
      <c r="I4963" s="20">
        <f t="shared" si="2526"/>
        <v>0</v>
      </c>
      <c r="J4963" s="20">
        <f t="shared" si="2527"/>
        <v>0</v>
      </c>
      <c r="K4963" s="25" t="str">
        <f t="shared" si="2528"/>
        <v>0</v>
      </c>
      <c r="L4963" s="20">
        <f t="shared" si="2529"/>
        <v>0</v>
      </c>
      <c r="M4963" s="42"/>
      <c r="N4963" s="20">
        <f>COUNTIFS($B$21:$B$5019,B4963)</f>
        <v>0</v>
      </c>
    </row>
    <row r="4964" spans="1:14" x14ac:dyDescent="0.45">
      <c r="A4964" s="19">
        <v>4944</v>
      </c>
      <c r="B4964" s="54"/>
      <c r="C4964" s="55"/>
      <c r="D4964" s="21"/>
      <c r="E4964" s="21"/>
      <c r="F4964" s="20">
        <f t="shared" si="2525"/>
        <v>0</v>
      </c>
      <c r="G4964" s="21"/>
      <c r="H4964" s="21"/>
      <c r="I4964" s="20">
        <f t="shared" si="2526"/>
        <v>0</v>
      </c>
      <c r="J4964" s="20">
        <f t="shared" si="2527"/>
        <v>0</v>
      </c>
      <c r="K4964" s="25" t="str">
        <f t="shared" si="2528"/>
        <v>0</v>
      </c>
      <c r="L4964" s="20">
        <f t="shared" si="2529"/>
        <v>0</v>
      </c>
      <c r="M4964" s="42"/>
      <c r="N4964" s="20">
        <f>COUNTIFS($B$21:$B$5019,B4964)</f>
        <v>0</v>
      </c>
    </row>
    <row r="4965" spans="1:14" x14ac:dyDescent="0.45">
      <c r="A4965" s="19">
        <v>4945</v>
      </c>
      <c r="B4965" s="54"/>
      <c r="C4965" s="55"/>
      <c r="D4965" s="21"/>
      <c r="E4965" s="21"/>
      <c r="F4965" s="20">
        <f t="shared" si="2525"/>
        <v>0</v>
      </c>
      <c r="G4965" s="21"/>
      <c r="H4965" s="21"/>
      <c r="I4965" s="20">
        <f t="shared" si="2526"/>
        <v>0</v>
      </c>
      <c r="J4965" s="20">
        <f t="shared" si="2527"/>
        <v>0</v>
      </c>
      <c r="K4965" s="25" t="str">
        <f t="shared" si="2528"/>
        <v>0</v>
      </c>
      <c r="L4965" s="20">
        <f t="shared" si="2529"/>
        <v>0</v>
      </c>
      <c r="M4965" s="42"/>
      <c r="N4965" s="20">
        <f>COUNTIFS($B$21:$B$5019,B4965)</f>
        <v>0</v>
      </c>
    </row>
    <row r="4966" spans="1:14" x14ac:dyDescent="0.45">
      <c r="A4966" s="19">
        <v>4946</v>
      </c>
      <c r="B4966" s="54"/>
      <c r="C4966" s="55"/>
      <c r="D4966" s="21"/>
      <c r="E4966" s="21"/>
      <c r="F4966" s="20">
        <f t="shared" si="2525"/>
        <v>0</v>
      </c>
      <c r="G4966" s="21"/>
      <c r="H4966" s="21"/>
      <c r="I4966" s="20">
        <f t="shared" si="2526"/>
        <v>0</v>
      </c>
      <c r="J4966" s="20">
        <f t="shared" si="2527"/>
        <v>0</v>
      </c>
      <c r="K4966" s="25" t="str">
        <f t="shared" si="2528"/>
        <v>0</v>
      </c>
      <c r="L4966" s="20">
        <f t="shared" si="2529"/>
        <v>0</v>
      </c>
      <c r="M4966" s="42"/>
      <c r="N4966" s="20">
        <f>COUNTIFS($B$21:$B$5019,B4966)</f>
        <v>0</v>
      </c>
    </row>
    <row r="4967" spans="1:14" x14ac:dyDescent="0.45">
      <c r="A4967" s="19">
        <v>4947</v>
      </c>
      <c r="B4967" s="54"/>
      <c r="C4967" s="55"/>
      <c r="D4967" s="21"/>
      <c r="E4967" s="21"/>
      <c r="F4967" s="20">
        <f t="shared" si="2525"/>
        <v>0</v>
      </c>
      <c r="G4967" s="21"/>
      <c r="H4967" s="21"/>
      <c r="I4967" s="20">
        <f t="shared" si="2526"/>
        <v>0</v>
      </c>
      <c r="J4967" s="20">
        <f t="shared" si="2527"/>
        <v>0</v>
      </c>
      <c r="K4967" s="25" t="str">
        <f t="shared" si="2528"/>
        <v>0</v>
      </c>
      <c r="L4967" s="20">
        <f t="shared" si="2529"/>
        <v>0</v>
      </c>
      <c r="M4967" s="42"/>
      <c r="N4967" s="20">
        <f>COUNTIFS($B$21:$B$5019,B4967)</f>
        <v>0</v>
      </c>
    </row>
    <row r="4968" spans="1:14" x14ac:dyDescent="0.45">
      <c r="A4968" s="19">
        <v>4948</v>
      </c>
      <c r="B4968" s="54"/>
      <c r="C4968" s="55"/>
      <c r="D4968" s="21"/>
      <c r="E4968" s="21"/>
      <c r="F4968" s="20">
        <f t="shared" si="2525"/>
        <v>0</v>
      </c>
      <c r="G4968" s="21"/>
      <c r="H4968" s="21"/>
      <c r="I4968" s="20">
        <f t="shared" si="2526"/>
        <v>0</v>
      </c>
      <c r="J4968" s="20">
        <f t="shared" si="2527"/>
        <v>0</v>
      </c>
      <c r="K4968" s="25" t="str">
        <f t="shared" si="2528"/>
        <v>0</v>
      </c>
      <c r="L4968" s="20">
        <f t="shared" si="2529"/>
        <v>0</v>
      </c>
      <c r="M4968" s="42"/>
      <c r="N4968" s="20">
        <f>COUNTIFS($B$21:$B$5019,B4968)</f>
        <v>0</v>
      </c>
    </row>
    <row r="4969" spans="1:14" x14ac:dyDescent="0.45">
      <c r="A4969" s="19">
        <v>4949</v>
      </c>
      <c r="B4969" s="54"/>
      <c r="C4969" s="55"/>
      <c r="D4969" s="21"/>
      <c r="E4969" s="21"/>
      <c r="F4969" s="20">
        <f t="shared" si="2525"/>
        <v>0</v>
      </c>
      <c r="G4969" s="21"/>
      <c r="H4969" s="21"/>
      <c r="I4969" s="20">
        <f t="shared" si="2526"/>
        <v>0</v>
      </c>
      <c r="J4969" s="20">
        <f t="shared" si="2527"/>
        <v>0</v>
      </c>
      <c r="K4969" s="25" t="str">
        <f t="shared" si="2528"/>
        <v>0</v>
      </c>
      <c r="L4969" s="20">
        <f t="shared" si="2529"/>
        <v>0</v>
      </c>
      <c r="M4969" s="42"/>
      <c r="N4969" s="20">
        <f>COUNTIFS($B$21:$B$5019,B4969)</f>
        <v>0</v>
      </c>
    </row>
    <row r="4970" spans="1:14" ht="18.600000000000001" thickBot="1" x14ac:dyDescent="0.5">
      <c r="A4970" s="22">
        <v>4950</v>
      </c>
      <c r="B4970" s="56"/>
      <c r="C4970" s="57"/>
      <c r="D4970" s="24"/>
      <c r="E4970" s="24"/>
      <c r="F4970" s="23">
        <f t="shared" si="2525"/>
        <v>0</v>
      </c>
      <c r="G4970" s="24"/>
      <c r="H4970" s="24"/>
      <c r="I4970" s="23">
        <f t="shared" si="2526"/>
        <v>0</v>
      </c>
      <c r="J4970" s="23">
        <f t="shared" si="2527"/>
        <v>0</v>
      </c>
      <c r="K4970" s="26" t="str">
        <f t="shared" si="2528"/>
        <v>0</v>
      </c>
      <c r="L4970" s="23">
        <f t="shared" si="2529"/>
        <v>0</v>
      </c>
      <c r="M4970" s="43"/>
      <c r="N4970" s="23">
        <f>COUNTIFS($B$21:$B$5019,B4970)</f>
        <v>0</v>
      </c>
    </row>
    <row r="4971" spans="1:14" x14ac:dyDescent="0.45">
      <c r="A4971" s="16">
        <v>4951</v>
      </c>
      <c r="B4971" s="52"/>
      <c r="C4971" s="53"/>
      <c r="D4971" s="18"/>
      <c r="E4971" s="18"/>
      <c r="F4971" s="17">
        <f>D4971-E4971</f>
        <v>0</v>
      </c>
      <c r="G4971" s="18"/>
      <c r="H4971" s="18"/>
      <c r="I4971" s="17">
        <f>G4971-H4971</f>
        <v>0</v>
      </c>
      <c r="J4971" s="17">
        <f>F4971+I4971</f>
        <v>0</v>
      </c>
      <c r="K4971" s="27" t="str">
        <f>IF(E4971&lt;0,"マイナス請求",IF(J4971=1900,"○",IF(J4971=0,"0",IF(J4971&lt;1900,"値引残","要確認"))))</f>
        <v>0</v>
      </c>
      <c r="L4971" s="17">
        <f>J4971</f>
        <v>0</v>
      </c>
      <c r="M4971" s="41"/>
      <c r="N4971" s="17">
        <f>COUNTIFS($B$21:$B$5019,B4971)</f>
        <v>0</v>
      </c>
    </row>
    <row r="4972" spans="1:14" x14ac:dyDescent="0.45">
      <c r="A4972" s="19">
        <v>4952</v>
      </c>
      <c r="B4972" s="54"/>
      <c r="C4972" s="55"/>
      <c r="D4972" s="21"/>
      <c r="E4972" s="21"/>
      <c r="F4972" s="20">
        <f t="shared" ref="F4972:F4980" si="2530">D4972-E4972</f>
        <v>0</v>
      </c>
      <c r="G4972" s="21"/>
      <c r="H4972" s="21"/>
      <c r="I4972" s="20">
        <f t="shared" ref="I4972:I4980" si="2531">G4972-H4972</f>
        <v>0</v>
      </c>
      <c r="J4972" s="20">
        <f t="shared" ref="J4972:J4980" si="2532">F4972+I4972</f>
        <v>0</v>
      </c>
      <c r="K4972" s="25" t="str">
        <f t="shared" ref="K4972:K4980" si="2533">IF(E4972&lt;0,"マイナス請求",IF(J4972=1900,"○",IF(J4972=0,"0",IF(J4972&lt;1900,"値引残","要確認"))))</f>
        <v>0</v>
      </c>
      <c r="L4972" s="20">
        <f t="shared" ref="L4972:L4980" si="2534">J4972</f>
        <v>0</v>
      </c>
      <c r="M4972" s="42"/>
      <c r="N4972" s="20">
        <f>COUNTIFS($B$21:$B$5019,B4972)</f>
        <v>0</v>
      </c>
    </row>
    <row r="4973" spans="1:14" x14ac:dyDescent="0.45">
      <c r="A4973" s="19">
        <v>4953</v>
      </c>
      <c r="B4973" s="54"/>
      <c r="C4973" s="55"/>
      <c r="D4973" s="21"/>
      <c r="E4973" s="21"/>
      <c r="F4973" s="20">
        <f t="shared" si="2530"/>
        <v>0</v>
      </c>
      <c r="G4973" s="21"/>
      <c r="H4973" s="21"/>
      <c r="I4973" s="20">
        <f t="shared" si="2531"/>
        <v>0</v>
      </c>
      <c r="J4973" s="20">
        <f t="shared" si="2532"/>
        <v>0</v>
      </c>
      <c r="K4973" s="25" t="str">
        <f t="shared" si="2533"/>
        <v>0</v>
      </c>
      <c r="L4973" s="20">
        <f t="shared" si="2534"/>
        <v>0</v>
      </c>
      <c r="M4973" s="42"/>
      <c r="N4973" s="20">
        <f>COUNTIFS($B$21:$B$5019,B4973)</f>
        <v>0</v>
      </c>
    </row>
    <row r="4974" spans="1:14" x14ac:dyDescent="0.45">
      <c r="A4974" s="19">
        <v>4954</v>
      </c>
      <c r="B4974" s="54"/>
      <c r="C4974" s="55"/>
      <c r="D4974" s="21"/>
      <c r="E4974" s="21"/>
      <c r="F4974" s="20">
        <f t="shared" si="2530"/>
        <v>0</v>
      </c>
      <c r="G4974" s="21"/>
      <c r="H4974" s="21"/>
      <c r="I4974" s="20">
        <f t="shared" si="2531"/>
        <v>0</v>
      </c>
      <c r="J4974" s="20">
        <f t="shared" si="2532"/>
        <v>0</v>
      </c>
      <c r="K4974" s="25" t="str">
        <f t="shared" si="2533"/>
        <v>0</v>
      </c>
      <c r="L4974" s="20">
        <f t="shared" si="2534"/>
        <v>0</v>
      </c>
      <c r="M4974" s="42"/>
      <c r="N4974" s="20">
        <f>COUNTIFS($B$21:$B$5019,B4974)</f>
        <v>0</v>
      </c>
    </row>
    <row r="4975" spans="1:14" x14ac:dyDescent="0.45">
      <c r="A4975" s="19">
        <v>4955</v>
      </c>
      <c r="B4975" s="54"/>
      <c r="C4975" s="55"/>
      <c r="D4975" s="21"/>
      <c r="E4975" s="21"/>
      <c r="F4975" s="20">
        <f t="shared" si="2530"/>
        <v>0</v>
      </c>
      <c r="G4975" s="21"/>
      <c r="H4975" s="21"/>
      <c r="I4975" s="20">
        <f t="shared" si="2531"/>
        <v>0</v>
      </c>
      <c r="J4975" s="20">
        <f t="shared" si="2532"/>
        <v>0</v>
      </c>
      <c r="K4975" s="25" t="str">
        <f t="shared" si="2533"/>
        <v>0</v>
      </c>
      <c r="L4975" s="20">
        <f t="shared" si="2534"/>
        <v>0</v>
      </c>
      <c r="M4975" s="42"/>
      <c r="N4975" s="20">
        <f>COUNTIFS($B$21:$B$5019,B4975)</f>
        <v>0</v>
      </c>
    </row>
    <row r="4976" spans="1:14" x14ac:dyDescent="0.45">
      <c r="A4976" s="19">
        <v>4956</v>
      </c>
      <c r="B4976" s="54"/>
      <c r="C4976" s="55"/>
      <c r="D4976" s="21"/>
      <c r="E4976" s="21"/>
      <c r="F4976" s="20">
        <f t="shared" si="2530"/>
        <v>0</v>
      </c>
      <c r="G4976" s="21"/>
      <c r="H4976" s="21"/>
      <c r="I4976" s="20">
        <f t="shared" si="2531"/>
        <v>0</v>
      </c>
      <c r="J4976" s="20">
        <f t="shared" si="2532"/>
        <v>0</v>
      </c>
      <c r="K4976" s="25" t="str">
        <f t="shared" si="2533"/>
        <v>0</v>
      </c>
      <c r="L4976" s="20">
        <f t="shared" si="2534"/>
        <v>0</v>
      </c>
      <c r="M4976" s="42"/>
      <c r="N4976" s="20">
        <f>COUNTIFS($B$21:$B$5019,B4976)</f>
        <v>0</v>
      </c>
    </row>
    <row r="4977" spans="1:14" x14ac:dyDescent="0.45">
      <c r="A4977" s="19">
        <v>4957</v>
      </c>
      <c r="B4977" s="54"/>
      <c r="C4977" s="55"/>
      <c r="D4977" s="21"/>
      <c r="E4977" s="21"/>
      <c r="F4977" s="20">
        <f t="shared" si="2530"/>
        <v>0</v>
      </c>
      <c r="G4977" s="21"/>
      <c r="H4977" s="21"/>
      <c r="I4977" s="20">
        <f t="shared" si="2531"/>
        <v>0</v>
      </c>
      <c r="J4977" s="20">
        <f t="shared" si="2532"/>
        <v>0</v>
      </c>
      <c r="K4977" s="25" t="str">
        <f t="shared" si="2533"/>
        <v>0</v>
      </c>
      <c r="L4977" s="20">
        <f t="shared" si="2534"/>
        <v>0</v>
      </c>
      <c r="M4977" s="42"/>
      <c r="N4977" s="20">
        <f>COUNTIFS($B$21:$B$5019,B4977)</f>
        <v>0</v>
      </c>
    </row>
    <row r="4978" spans="1:14" x14ac:dyDescent="0.45">
      <c r="A4978" s="19">
        <v>4958</v>
      </c>
      <c r="B4978" s="54"/>
      <c r="C4978" s="55"/>
      <c r="D4978" s="21"/>
      <c r="E4978" s="21"/>
      <c r="F4978" s="20">
        <f t="shared" si="2530"/>
        <v>0</v>
      </c>
      <c r="G4978" s="21"/>
      <c r="H4978" s="21"/>
      <c r="I4978" s="20">
        <f t="shared" si="2531"/>
        <v>0</v>
      </c>
      <c r="J4978" s="20">
        <f t="shared" si="2532"/>
        <v>0</v>
      </c>
      <c r="K4978" s="25" t="str">
        <f t="shared" si="2533"/>
        <v>0</v>
      </c>
      <c r="L4978" s="20">
        <f t="shared" si="2534"/>
        <v>0</v>
      </c>
      <c r="M4978" s="42"/>
      <c r="N4978" s="20">
        <f>COUNTIFS($B$21:$B$5019,B4978)</f>
        <v>0</v>
      </c>
    </row>
    <row r="4979" spans="1:14" x14ac:dyDescent="0.45">
      <c r="A4979" s="19">
        <v>4959</v>
      </c>
      <c r="B4979" s="54"/>
      <c r="C4979" s="55"/>
      <c r="D4979" s="21"/>
      <c r="E4979" s="21"/>
      <c r="F4979" s="20">
        <f t="shared" si="2530"/>
        <v>0</v>
      </c>
      <c r="G4979" s="21"/>
      <c r="H4979" s="21"/>
      <c r="I4979" s="20">
        <f t="shared" si="2531"/>
        <v>0</v>
      </c>
      <c r="J4979" s="20">
        <f t="shared" si="2532"/>
        <v>0</v>
      </c>
      <c r="K4979" s="25" t="str">
        <f t="shared" si="2533"/>
        <v>0</v>
      </c>
      <c r="L4979" s="20">
        <f t="shared" si="2534"/>
        <v>0</v>
      </c>
      <c r="M4979" s="42"/>
      <c r="N4979" s="20">
        <f>COUNTIFS($B$21:$B$5019,B4979)</f>
        <v>0</v>
      </c>
    </row>
    <row r="4980" spans="1:14" ht="18.600000000000001" thickBot="1" x14ac:dyDescent="0.5">
      <c r="A4980" s="22">
        <v>4960</v>
      </c>
      <c r="B4980" s="56"/>
      <c r="C4980" s="57"/>
      <c r="D4980" s="24"/>
      <c r="E4980" s="24"/>
      <c r="F4980" s="23">
        <f t="shared" si="2530"/>
        <v>0</v>
      </c>
      <c r="G4980" s="24"/>
      <c r="H4980" s="24"/>
      <c r="I4980" s="23">
        <f t="shared" si="2531"/>
        <v>0</v>
      </c>
      <c r="J4980" s="23">
        <f t="shared" si="2532"/>
        <v>0</v>
      </c>
      <c r="K4980" s="26" t="str">
        <f t="shared" si="2533"/>
        <v>0</v>
      </c>
      <c r="L4980" s="23">
        <f t="shared" si="2534"/>
        <v>0</v>
      </c>
      <c r="M4980" s="43"/>
      <c r="N4980" s="23">
        <f>COUNTIFS($B$21:$B$5019,B4980)</f>
        <v>0</v>
      </c>
    </row>
    <row r="4981" spans="1:14" x14ac:dyDescent="0.45">
      <c r="A4981" s="16">
        <v>4961</v>
      </c>
      <c r="B4981" s="52"/>
      <c r="C4981" s="53"/>
      <c r="D4981" s="18"/>
      <c r="E4981" s="18"/>
      <c r="F4981" s="17">
        <f>D4981-E4981</f>
        <v>0</v>
      </c>
      <c r="G4981" s="18"/>
      <c r="H4981" s="18"/>
      <c r="I4981" s="17">
        <f>G4981-H4981</f>
        <v>0</v>
      </c>
      <c r="J4981" s="17">
        <f>F4981+I4981</f>
        <v>0</v>
      </c>
      <c r="K4981" s="27" t="str">
        <f>IF(E4981&lt;0,"マイナス請求",IF(J4981=1900,"○",IF(J4981=0,"0",IF(J4981&lt;1900,"値引残","要確認"))))</f>
        <v>0</v>
      </c>
      <c r="L4981" s="17">
        <f>J4981</f>
        <v>0</v>
      </c>
      <c r="M4981" s="41"/>
      <c r="N4981" s="17">
        <f>COUNTIFS($B$21:$B$5019,B4981)</f>
        <v>0</v>
      </c>
    </row>
    <row r="4982" spans="1:14" x14ac:dyDescent="0.45">
      <c r="A4982" s="19">
        <v>4962</v>
      </c>
      <c r="B4982" s="54"/>
      <c r="C4982" s="55"/>
      <c r="D4982" s="21"/>
      <c r="E4982" s="21"/>
      <c r="F4982" s="20">
        <f t="shared" ref="F4982:F4990" si="2535">D4982-E4982</f>
        <v>0</v>
      </c>
      <c r="G4982" s="21"/>
      <c r="H4982" s="21"/>
      <c r="I4982" s="20">
        <f t="shared" ref="I4982:I4990" si="2536">G4982-H4982</f>
        <v>0</v>
      </c>
      <c r="J4982" s="20">
        <f t="shared" ref="J4982:J4990" si="2537">F4982+I4982</f>
        <v>0</v>
      </c>
      <c r="K4982" s="25" t="str">
        <f t="shared" ref="K4982:K4990" si="2538">IF(E4982&lt;0,"マイナス請求",IF(J4982=1900,"○",IF(J4982=0,"0",IF(J4982&lt;1900,"値引残","要確認"))))</f>
        <v>0</v>
      </c>
      <c r="L4982" s="20">
        <f t="shared" ref="L4982:L4990" si="2539">J4982</f>
        <v>0</v>
      </c>
      <c r="M4982" s="42"/>
      <c r="N4982" s="20">
        <f>COUNTIFS($B$21:$B$5019,B4982)</f>
        <v>0</v>
      </c>
    </row>
    <row r="4983" spans="1:14" x14ac:dyDescent="0.45">
      <c r="A4983" s="19">
        <v>4963</v>
      </c>
      <c r="B4983" s="54"/>
      <c r="C4983" s="55"/>
      <c r="D4983" s="21"/>
      <c r="E4983" s="21"/>
      <c r="F4983" s="20">
        <f t="shared" si="2535"/>
        <v>0</v>
      </c>
      <c r="G4983" s="21"/>
      <c r="H4983" s="21"/>
      <c r="I4983" s="20">
        <f t="shared" si="2536"/>
        <v>0</v>
      </c>
      <c r="J4983" s="20">
        <f t="shared" si="2537"/>
        <v>0</v>
      </c>
      <c r="K4983" s="25" t="str">
        <f t="shared" si="2538"/>
        <v>0</v>
      </c>
      <c r="L4983" s="20">
        <f t="shared" si="2539"/>
        <v>0</v>
      </c>
      <c r="M4983" s="42"/>
      <c r="N4983" s="20">
        <f>COUNTIFS($B$21:$B$5019,B4983)</f>
        <v>0</v>
      </c>
    </row>
    <row r="4984" spans="1:14" x14ac:dyDescent="0.45">
      <c r="A4984" s="19">
        <v>4964</v>
      </c>
      <c r="B4984" s="54"/>
      <c r="C4984" s="55"/>
      <c r="D4984" s="21"/>
      <c r="E4984" s="21"/>
      <c r="F4984" s="20">
        <f t="shared" si="2535"/>
        <v>0</v>
      </c>
      <c r="G4984" s="21"/>
      <c r="H4984" s="21"/>
      <c r="I4984" s="20">
        <f t="shared" si="2536"/>
        <v>0</v>
      </c>
      <c r="J4984" s="20">
        <f t="shared" si="2537"/>
        <v>0</v>
      </c>
      <c r="K4984" s="25" t="str">
        <f t="shared" si="2538"/>
        <v>0</v>
      </c>
      <c r="L4984" s="20">
        <f t="shared" si="2539"/>
        <v>0</v>
      </c>
      <c r="M4984" s="42"/>
      <c r="N4984" s="20">
        <f>COUNTIFS($B$21:$B$5019,B4984)</f>
        <v>0</v>
      </c>
    </row>
    <row r="4985" spans="1:14" x14ac:dyDescent="0.45">
      <c r="A4985" s="19">
        <v>4965</v>
      </c>
      <c r="B4985" s="54"/>
      <c r="C4985" s="55"/>
      <c r="D4985" s="21"/>
      <c r="E4985" s="21"/>
      <c r="F4985" s="20">
        <f t="shared" si="2535"/>
        <v>0</v>
      </c>
      <c r="G4985" s="21"/>
      <c r="H4985" s="21"/>
      <c r="I4985" s="20">
        <f t="shared" si="2536"/>
        <v>0</v>
      </c>
      <c r="J4985" s="20">
        <f t="shared" si="2537"/>
        <v>0</v>
      </c>
      <c r="K4985" s="25" t="str">
        <f t="shared" si="2538"/>
        <v>0</v>
      </c>
      <c r="L4985" s="20">
        <f t="shared" si="2539"/>
        <v>0</v>
      </c>
      <c r="M4985" s="42"/>
      <c r="N4985" s="20">
        <f>COUNTIFS($B$21:$B$5019,B4985)</f>
        <v>0</v>
      </c>
    </row>
    <row r="4986" spans="1:14" x14ac:dyDescent="0.45">
      <c r="A4986" s="19">
        <v>4966</v>
      </c>
      <c r="B4986" s="54"/>
      <c r="C4986" s="55"/>
      <c r="D4986" s="21"/>
      <c r="E4986" s="21"/>
      <c r="F4986" s="20">
        <f t="shared" si="2535"/>
        <v>0</v>
      </c>
      <c r="G4986" s="21"/>
      <c r="H4986" s="21"/>
      <c r="I4986" s="20">
        <f t="shared" si="2536"/>
        <v>0</v>
      </c>
      <c r="J4986" s="20">
        <f t="shared" si="2537"/>
        <v>0</v>
      </c>
      <c r="K4986" s="25" t="str">
        <f t="shared" si="2538"/>
        <v>0</v>
      </c>
      <c r="L4986" s="20">
        <f t="shared" si="2539"/>
        <v>0</v>
      </c>
      <c r="M4986" s="42"/>
      <c r="N4986" s="20">
        <f>COUNTIFS($B$21:$B$5019,B4986)</f>
        <v>0</v>
      </c>
    </row>
    <row r="4987" spans="1:14" x14ac:dyDescent="0.45">
      <c r="A4987" s="19">
        <v>4967</v>
      </c>
      <c r="B4987" s="54"/>
      <c r="C4987" s="55"/>
      <c r="D4987" s="21"/>
      <c r="E4987" s="21"/>
      <c r="F4987" s="20">
        <f t="shared" si="2535"/>
        <v>0</v>
      </c>
      <c r="G4987" s="21"/>
      <c r="H4987" s="21"/>
      <c r="I4987" s="20">
        <f t="shared" si="2536"/>
        <v>0</v>
      </c>
      <c r="J4987" s="20">
        <f t="shared" si="2537"/>
        <v>0</v>
      </c>
      <c r="K4987" s="25" t="str">
        <f t="shared" si="2538"/>
        <v>0</v>
      </c>
      <c r="L4987" s="20">
        <f t="shared" si="2539"/>
        <v>0</v>
      </c>
      <c r="M4987" s="42"/>
      <c r="N4987" s="20">
        <f>COUNTIFS($B$21:$B$5019,B4987)</f>
        <v>0</v>
      </c>
    </row>
    <row r="4988" spans="1:14" x14ac:dyDescent="0.45">
      <c r="A4988" s="19">
        <v>4968</v>
      </c>
      <c r="B4988" s="54"/>
      <c r="C4988" s="55"/>
      <c r="D4988" s="21"/>
      <c r="E4988" s="21"/>
      <c r="F4988" s="20">
        <f t="shared" si="2535"/>
        <v>0</v>
      </c>
      <c r="G4988" s="21"/>
      <c r="H4988" s="21"/>
      <c r="I4988" s="20">
        <f t="shared" si="2536"/>
        <v>0</v>
      </c>
      <c r="J4988" s="20">
        <f t="shared" si="2537"/>
        <v>0</v>
      </c>
      <c r="K4988" s="25" t="str">
        <f t="shared" si="2538"/>
        <v>0</v>
      </c>
      <c r="L4988" s="20">
        <f t="shared" si="2539"/>
        <v>0</v>
      </c>
      <c r="M4988" s="42"/>
      <c r="N4988" s="20">
        <f>COUNTIFS($B$21:$B$5019,B4988)</f>
        <v>0</v>
      </c>
    </row>
    <row r="4989" spans="1:14" x14ac:dyDescent="0.45">
      <c r="A4989" s="19">
        <v>4969</v>
      </c>
      <c r="B4989" s="54"/>
      <c r="C4989" s="55"/>
      <c r="D4989" s="21"/>
      <c r="E4989" s="21"/>
      <c r="F4989" s="20">
        <f t="shared" si="2535"/>
        <v>0</v>
      </c>
      <c r="G4989" s="21"/>
      <c r="H4989" s="21"/>
      <c r="I4989" s="20">
        <f t="shared" si="2536"/>
        <v>0</v>
      </c>
      <c r="J4989" s="20">
        <f t="shared" si="2537"/>
        <v>0</v>
      </c>
      <c r="K4989" s="25" t="str">
        <f t="shared" si="2538"/>
        <v>0</v>
      </c>
      <c r="L4989" s="20">
        <f t="shared" si="2539"/>
        <v>0</v>
      </c>
      <c r="M4989" s="42"/>
      <c r="N4989" s="20">
        <f>COUNTIFS($B$21:$B$5019,B4989)</f>
        <v>0</v>
      </c>
    </row>
    <row r="4990" spans="1:14" ht="18.600000000000001" thickBot="1" x14ac:dyDescent="0.5">
      <c r="A4990" s="22">
        <v>4970</v>
      </c>
      <c r="B4990" s="56"/>
      <c r="C4990" s="57"/>
      <c r="D4990" s="24"/>
      <c r="E4990" s="24"/>
      <c r="F4990" s="23">
        <f t="shared" si="2535"/>
        <v>0</v>
      </c>
      <c r="G4990" s="24"/>
      <c r="H4990" s="24"/>
      <c r="I4990" s="23">
        <f t="shared" si="2536"/>
        <v>0</v>
      </c>
      <c r="J4990" s="23">
        <f t="shared" si="2537"/>
        <v>0</v>
      </c>
      <c r="K4990" s="26" t="str">
        <f t="shared" si="2538"/>
        <v>0</v>
      </c>
      <c r="L4990" s="23">
        <f t="shared" si="2539"/>
        <v>0</v>
      </c>
      <c r="M4990" s="43"/>
      <c r="N4990" s="23">
        <f>COUNTIFS($B$21:$B$5019,B4990)</f>
        <v>0</v>
      </c>
    </row>
    <row r="4991" spans="1:14" x14ac:dyDescent="0.45">
      <c r="A4991" s="16">
        <v>4971</v>
      </c>
      <c r="B4991" s="52"/>
      <c r="C4991" s="53"/>
      <c r="D4991" s="18"/>
      <c r="E4991" s="18"/>
      <c r="F4991" s="17">
        <f>D4991-E4991</f>
        <v>0</v>
      </c>
      <c r="G4991" s="18"/>
      <c r="H4991" s="18"/>
      <c r="I4991" s="17">
        <f>G4991-H4991</f>
        <v>0</v>
      </c>
      <c r="J4991" s="17">
        <f>F4991+I4991</f>
        <v>0</v>
      </c>
      <c r="K4991" s="27" t="str">
        <f>IF(E4991&lt;0,"マイナス請求",IF(J4991=1900,"○",IF(J4991=0,"0",IF(J4991&lt;1900,"値引残","要確認"))))</f>
        <v>0</v>
      </c>
      <c r="L4991" s="17">
        <f>J4991</f>
        <v>0</v>
      </c>
      <c r="M4991" s="41"/>
      <c r="N4991" s="17">
        <f>COUNTIFS($B$21:$B$5019,B4991)</f>
        <v>0</v>
      </c>
    </row>
    <row r="4992" spans="1:14" x14ac:dyDescent="0.45">
      <c r="A4992" s="19">
        <v>4972</v>
      </c>
      <c r="B4992" s="54"/>
      <c r="C4992" s="55"/>
      <c r="D4992" s="21"/>
      <c r="E4992" s="21"/>
      <c r="F4992" s="20">
        <f t="shared" ref="F4992:F5000" si="2540">D4992-E4992</f>
        <v>0</v>
      </c>
      <c r="G4992" s="21"/>
      <c r="H4992" s="21"/>
      <c r="I4992" s="20">
        <f t="shared" ref="I4992:I5000" si="2541">G4992-H4992</f>
        <v>0</v>
      </c>
      <c r="J4992" s="20">
        <f t="shared" ref="J4992:J5000" si="2542">F4992+I4992</f>
        <v>0</v>
      </c>
      <c r="K4992" s="25" t="str">
        <f t="shared" ref="K4992:K5000" si="2543">IF(E4992&lt;0,"マイナス請求",IF(J4992=1900,"○",IF(J4992=0,"0",IF(J4992&lt;1900,"値引残","要確認"))))</f>
        <v>0</v>
      </c>
      <c r="L4992" s="20">
        <f t="shared" ref="L4992:L5000" si="2544">J4992</f>
        <v>0</v>
      </c>
      <c r="M4992" s="42"/>
      <c r="N4992" s="20">
        <f>COUNTIFS($B$21:$B$5019,B4992)</f>
        <v>0</v>
      </c>
    </row>
    <row r="4993" spans="1:14" x14ac:dyDescent="0.45">
      <c r="A4993" s="19">
        <v>4973</v>
      </c>
      <c r="B4993" s="54"/>
      <c r="C4993" s="55"/>
      <c r="D4993" s="21"/>
      <c r="E4993" s="21"/>
      <c r="F4993" s="20">
        <f t="shared" si="2540"/>
        <v>0</v>
      </c>
      <c r="G4993" s="21"/>
      <c r="H4993" s="21"/>
      <c r="I4993" s="20">
        <f t="shared" si="2541"/>
        <v>0</v>
      </c>
      <c r="J4993" s="20">
        <f t="shared" si="2542"/>
        <v>0</v>
      </c>
      <c r="K4993" s="25" t="str">
        <f t="shared" si="2543"/>
        <v>0</v>
      </c>
      <c r="L4993" s="20">
        <f t="shared" si="2544"/>
        <v>0</v>
      </c>
      <c r="M4993" s="42"/>
      <c r="N4993" s="20">
        <f>COUNTIFS($B$21:$B$5019,B4993)</f>
        <v>0</v>
      </c>
    </row>
    <row r="4994" spans="1:14" x14ac:dyDescent="0.45">
      <c r="A4994" s="19">
        <v>4974</v>
      </c>
      <c r="B4994" s="54"/>
      <c r="C4994" s="55"/>
      <c r="D4994" s="21"/>
      <c r="E4994" s="21"/>
      <c r="F4994" s="20">
        <f t="shared" si="2540"/>
        <v>0</v>
      </c>
      <c r="G4994" s="21"/>
      <c r="H4994" s="21"/>
      <c r="I4994" s="20">
        <f t="shared" si="2541"/>
        <v>0</v>
      </c>
      <c r="J4994" s="20">
        <f t="shared" si="2542"/>
        <v>0</v>
      </c>
      <c r="K4994" s="25" t="str">
        <f t="shared" si="2543"/>
        <v>0</v>
      </c>
      <c r="L4994" s="20">
        <f t="shared" si="2544"/>
        <v>0</v>
      </c>
      <c r="M4994" s="42"/>
      <c r="N4994" s="20">
        <f>COUNTIFS($B$21:$B$5019,B4994)</f>
        <v>0</v>
      </c>
    </row>
    <row r="4995" spans="1:14" x14ac:dyDescent="0.45">
      <c r="A4995" s="19">
        <v>4975</v>
      </c>
      <c r="B4995" s="54"/>
      <c r="C4995" s="55"/>
      <c r="D4995" s="21"/>
      <c r="E4995" s="21"/>
      <c r="F4995" s="20">
        <f t="shared" si="2540"/>
        <v>0</v>
      </c>
      <c r="G4995" s="21"/>
      <c r="H4995" s="21"/>
      <c r="I4995" s="20">
        <f t="shared" si="2541"/>
        <v>0</v>
      </c>
      <c r="J4995" s="20">
        <f t="shared" si="2542"/>
        <v>0</v>
      </c>
      <c r="K4995" s="25" t="str">
        <f t="shared" si="2543"/>
        <v>0</v>
      </c>
      <c r="L4995" s="20">
        <f t="shared" si="2544"/>
        <v>0</v>
      </c>
      <c r="M4995" s="42"/>
      <c r="N4995" s="20">
        <f>COUNTIFS($B$21:$B$5019,B4995)</f>
        <v>0</v>
      </c>
    </row>
    <row r="4996" spans="1:14" x14ac:dyDescent="0.45">
      <c r="A4996" s="19">
        <v>4976</v>
      </c>
      <c r="B4996" s="54"/>
      <c r="C4996" s="55"/>
      <c r="D4996" s="21"/>
      <c r="E4996" s="21"/>
      <c r="F4996" s="20">
        <f t="shared" si="2540"/>
        <v>0</v>
      </c>
      <c r="G4996" s="21"/>
      <c r="H4996" s="21"/>
      <c r="I4996" s="20">
        <f t="shared" si="2541"/>
        <v>0</v>
      </c>
      <c r="J4996" s="20">
        <f t="shared" si="2542"/>
        <v>0</v>
      </c>
      <c r="K4996" s="25" t="str">
        <f t="shared" si="2543"/>
        <v>0</v>
      </c>
      <c r="L4996" s="20">
        <f t="shared" si="2544"/>
        <v>0</v>
      </c>
      <c r="M4996" s="42"/>
      <c r="N4996" s="20">
        <f>COUNTIFS($B$21:$B$5019,B4996)</f>
        <v>0</v>
      </c>
    </row>
    <row r="4997" spans="1:14" x14ac:dyDescent="0.45">
      <c r="A4997" s="19">
        <v>4977</v>
      </c>
      <c r="B4997" s="54"/>
      <c r="C4997" s="55"/>
      <c r="D4997" s="21"/>
      <c r="E4997" s="21"/>
      <c r="F4997" s="20">
        <f t="shared" si="2540"/>
        <v>0</v>
      </c>
      <c r="G4997" s="21"/>
      <c r="H4997" s="21"/>
      <c r="I4997" s="20">
        <f t="shared" si="2541"/>
        <v>0</v>
      </c>
      <c r="J4997" s="20">
        <f t="shared" si="2542"/>
        <v>0</v>
      </c>
      <c r="K4997" s="25" t="str">
        <f t="shared" si="2543"/>
        <v>0</v>
      </c>
      <c r="L4997" s="20">
        <f t="shared" si="2544"/>
        <v>0</v>
      </c>
      <c r="M4997" s="42"/>
      <c r="N4997" s="20">
        <f>COUNTIFS($B$21:$B$5019,B4997)</f>
        <v>0</v>
      </c>
    </row>
    <row r="4998" spans="1:14" x14ac:dyDescent="0.45">
      <c r="A4998" s="19">
        <v>4978</v>
      </c>
      <c r="B4998" s="54"/>
      <c r="C4998" s="55"/>
      <c r="D4998" s="21"/>
      <c r="E4998" s="21"/>
      <c r="F4998" s="20">
        <f t="shared" si="2540"/>
        <v>0</v>
      </c>
      <c r="G4998" s="21"/>
      <c r="H4998" s="21"/>
      <c r="I4998" s="20">
        <f t="shared" si="2541"/>
        <v>0</v>
      </c>
      <c r="J4998" s="20">
        <f t="shared" si="2542"/>
        <v>0</v>
      </c>
      <c r="K4998" s="25" t="str">
        <f t="shared" si="2543"/>
        <v>0</v>
      </c>
      <c r="L4998" s="20">
        <f t="shared" si="2544"/>
        <v>0</v>
      </c>
      <c r="M4998" s="42"/>
      <c r="N4998" s="20">
        <f>COUNTIFS($B$21:$B$5019,B4998)</f>
        <v>0</v>
      </c>
    </row>
    <row r="4999" spans="1:14" x14ac:dyDescent="0.45">
      <c r="A4999" s="19">
        <v>4979</v>
      </c>
      <c r="B4999" s="54"/>
      <c r="C4999" s="55"/>
      <c r="D4999" s="21"/>
      <c r="E4999" s="21"/>
      <c r="F4999" s="20">
        <f t="shared" si="2540"/>
        <v>0</v>
      </c>
      <c r="G4999" s="21"/>
      <c r="H4999" s="21"/>
      <c r="I4999" s="20">
        <f t="shared" si="2541"/>
        <v>0</v>
      </c>
      <c r="J4999" s="20">
        <f t="shared" si="2542"/>
        <v>0</v>
      </c>
      <c r="K4999" s="25" t="str">
        <f t="shared" si="2543"/>
        <v>0</v>
      </c>
      <c r="L4999" s="20">
        <f t="shared" si="2544"/>
        <v>0</v>
      </c>
      <c r="M4999" s="42"/>
      <c r="N4999" s="20">
        <f>COUNTIFS($B$21:$B$5019,B4999)</f>
        <v>0</v>
      </c>
    </row>
    <row r="5000" spans="1:14" ht="18.600000000000001" thickBot="1" x14ac:dyDescent="0.5">
      <c r="A5000" s="22">
        <v>4980</v>
      </c>
      <c r="B5000" s="56"/>
      <c r="C5000" s="57"/>
      <c r="D5000" s="24"/>
      <c r="E5000" s="24"/>
      <c r="F5000" s="23">
        <f t="shared" si="2540"/>
        <v>0</v>
      </c>
      <c r="G5000" s="24"/>
      <c r="H5000" s="24"/>
      <c r="I5000" s="23">
        <f t="shared" si="2541"/>
        <v>0</v>
      </c>
      <c r="J5000" s="23">
        <f t="shared" si="2542"/>
        <v>0</v>
      </c>
      <c r="K5000" s="26" t="str">
        <f t="shared" si="2543"/>
        <v>0</v>
      </c>
      <c r="L5000" s="23">
        <f t="shared" si="2544"/>
        <v>0</v>
      </c>
      <c r="M5000" s="43"/>
      <c r="N5000" s="23">
        <f>COUNTIFS($B$21:$B$5019,B5000)</f>
        <v>0</v>
      </c>
    </row>
    <row r="5001" spans="1:14" x14ac:dyDescent="0.45">
      <c r="A5001" s="16">
        <v>4981</v>
      </c>
      <c r="B5001" s="52"/>
      <c r="C5001" s="53"/>
      <c r="D5001" s="18"/>
      <c r="E5001" s="18"/>
      <c r="F5001" s="17">
        <f>D5001-E5001</f>
        <v>0</v>
      </c>
      <c r="G5001" s="18"/>
      <c r="H5001" s="18"/>
      <c r="I5001" s="17">
        <f>G5001-H5001</f>
        <v>0</v>
      </c>
      <c r="J5001" s="17">
        <f>F5001+I5001</f>
        <v>0</v>
      </c>
      <c r="K5001" s="27" t="str">
        <f>IF(E5001&lt;0,"マイナス請求",IF(J5001=1900,"○",IF(J5001=0,"0",IF(J5001&lt;1900,"値引残","要確認"))))</f>
        <v>0</v>
      </c>
      <c r="L5001" s="17">
        <f>J5001</f>
        <v>0</v>
      </c>
      <c r="M5001" s="41"/>
      <c r="N5001" s="17">
        <f>COUNTIFS($B$21:$B$5019,B5001)</f>
        <v>0</v>
      </c>
    </row>
    <row r="5002" spans="1:14" x14ac:dyDescent="0.45">
      <c r="A5002" s="19">
        <v>4982</v>
      </c>
      <c r="B5002" s="54"/>
      <c r="C5002" s="55"/>
      <c r="D5002" s="21"/>
      <c r="E5002" s="21"/>
      <c r="F5002" s="20">
        <f t="shared" ref="F5002:F5010" si="2545">D5002-E5002</f>
        <v>0</v>
      </c>
      <c r="G5002" s="21"/>
      <c r="H5002" s="21"/>
      <c r="I5002" s="20">
        <f t="shared" ref="I5002:I5010" si="2546">G5002-H5002</f>
        <v>0</v>
      </c>
      <c r="J5002" s="20">
        <f t="shared" ref="J5002:J5010" si="2547">F5002+I5002</f>
        <v>0</v>
      </c>
      <c r="K5002" s="25" t="str">
        <f t="shared" ref="K5002:K5010" si="2548">IF(E5002&lt;0,"マイナス請求",IF(J5002=1900,"○",IF(J5002=0,"0",IF(J5002&lt;1900,"値引残","要確認"))))</f>
        <v>0</v>
      </c>
      <c r="L5002" s="20">
        <f t="shared" ref="L5002:L5010" si="2549">J5002</f>
        <v>0</v>
      </c>
      <c r="M5002" s="42"/>
      <c r="N5002" s="20">
        <f>COUNTIFS($B$21:$B$5019,B5002)</f>
        <v>0</v>
      </c>
    </row>
    <row r="5003" spans="1:14" x14ac:dyDescent="0.45">
      <c r="A5003" s="19">
        <v>4983</v>
      </c>
      <c r="B5003" s="54"/>
      <c r="C5003" s="55"/>
      <c r="D5003" s="21"/>
      <c r="E5003" s="21"/>
      <c r="F5003" s="20">
        <f t="shared" si="2545"/>
        <v>0</v>
      </c>
      <c r="G5003" s="21"/>
      <c r="H5003" s="21"/>
      <c r="I5003" s="20">
        <f t="shared" si="2546"/>
        <v>0</v>
      </c>
      <c r="J5003" s="20">
        <f t="shared" si="2547"/>
        <v>0</v>
      </c>
      <c r="K5003" s="25" t="str">
        <f t="shared" si="2548"/>
        <v>0</v>
      </c>
      <c r="L5003" s="20">
        <f t="shared" si="2549"/>
        <v>0</v>
      </c>
      <c r="M5003" s="42"/>
      <c r="N5003" s="20">
        <f>COUNTIFS($B$21:$B$5019,B5003)</f>
        <v>0</v>
      </c>
    </row>
    <row r="5004" spans="1:14" x14ac:dyDescent="0.45">
      <c r="A5004" s="19">
        <v>4984</v>
      </c>
      <c r="B5004" s="54"/>
      <c r="C5004" s="55"/>
      <c r="D5004" s="21"/>
      <c r="E5004" s="21"/>
      <c r="F5004" s="20">
        <f t="shared" si="2545"/>
        <v>0</v>
      </c>
      <c r="G5004" s="21"/>
      <c r="H5004" s="21"/>
      <c r="I5004" s="20">
        <f t="shared" si="2546"/>
        <v>0</v>
      </c>
      <c r="J5004" s="20">
        <f t="shared" si="2547"/>
        <v>0</v>
      </c>
      <c r="K5004" s="25" t="str">
        <f t="shared" si="2548"/>
        <v>0</v>
      </c>
      <c r="L5004" s="20">
        <f t="shared" si="2549"/>
        <v>0</v>
      </c>
      <c r="M5004" s="42"/>
      <c r="N5004" s="20">
        <f>COUNTIFS($B$21:$B$5019,B5004)</f>
        <v>0</v>
      </c>
    </row>
    <row r="5005" spans="1:14" x14ac:dyDescent="0.45">
      <c r="A5005" s="19">
        <v>4985</v>
      </c>
      <c r="B5005" s="54"/>
      <c r="C5005" s="55"/>
      <c r="D5005" s="21"/>
      <c r="E5005" s="21"/>
      <c r="F5005" s="20">
        <f t="shared" si="2545"/>
        <v>0</v>
      </c>
      <c r="G5005" s="21"/>
      <c r="H5005" s="21"/>
      <c r="I5005" s="20">
        <f t="shared" si="2546"/>
        <v>0</v>
      </c>
      <c r="J5005" s="20">
        <f t="shared" si="2547"/>
        <v>0</v>
      </c>
      <c r="K5005" s="25" t="str">
        <f t="shared" si="2548"/>
        <v>0</v>
      </c>
      <c r="L5005" s="20">
        <f t="shared" si="2549"/>
        <v>0</v>
      </c>
      <c r="M5005" s="42"/>
      <c r="N5005" s="20">
        <f>COUNTIFS($B$21:$B$5019,B5005)</f>
        <v>0</v>
      </c>
    </row>
    <row r="5006" spans="1:14" x14ac:dyDescent="0.45">
      <c r="A5006" s="19">
        <v>4986</v>
      </c>
      <c r="B5006" s="54"/>
      <c r="C5006" s="55"/>
      <c r="D5006" s="21"/>
      <c r="E5006" s="21"/>
      <c r="F5006" s="20">
        <f t="shared" si="2545"/>
        <v>0</v>
      </c>
      <c r="G5006" s="21"/>
      <c r="H5006" s="21"/>
      <c r="I5006" s="20">
        <f t="shared" si="2546"/>
        <v>0</v>
      </c>
      <c r="J5006" s="20">
        <f t="shared" si="2547"/>
        <v>0</v>
      </c>
      <c r="K5006" s="25" t="str">
        <f t="shared" si="2548"/>
        <v>0</v>
      </c>
      <c r="L5006" s="20">
        <f t="shared" si="2549"/>
        <v>0</v>
      </c>
      <c r="M5006" s="42"/>
      <c r="N5006" s="20">
        <f>COUNTIFS($B$21:$B$5019,B5006)</f>
        <v>0</v>
      </c>
    </row>
    <row r="5007" spans="1:14" x14ac:dyDescent="0.45">
      <c r="A5007" s="19">
        <v>4987</v>
      </c>
      <c r="B5007" s="54"/>
      <c r="C5007" s="55"/>
      <c r="D5007" s="21"/>
      <c r="E5007" s="21"/>
      <c r="F5007" s="20">
        <f t="shared" si="2545"/>
        <v>0</v>
      </c>
      <c r="G5007" s="21"/>
      <c r="H5007" s="21"/>
      <c r="I5007" s="20">
        <f t="shared" si="2546"/>
        <v>0</v>
      </c>
      <c r="J5007" s="20">
        <f t="shared" si="2547"/>
        <v>0</v>
      </c>
      <c r="K5007" s="25" t="str">
        <f t="shared" si="2548"/>
        <v>0</v>
      </c>
      <c r="L5007" s="20">
        <f t="shared" si="2549"/>
        <v>0</v>
      </c>
      <c r="M5007" s="42"/>
      <c r="N5007" s="20">
        <f>COUNTIFS($B$21:$B$5019,B5007)</f>
        <v>0</v>
      </c>
    </row>
    <row r="5008" spans="1:14" x14ac:dyDescent="0.45">
      <c r="A5008" s="19">
        <v>4988</v>
      </c>
      <c r="B5008" s="54"/>
      <c r="C5008" s="55"/>
      <c r="D5008" s="21"/>
      <c r="E5008" s="21"/>
      <c r="F5008" s="20">
        <f t="shared" si="2545"/>
        <v>0</v>
      </c>
      <c r="G5008" s="21"/>
      <c r="H5008" s="21"/>
      <c r="I5008" s="20">
        <f t="shared" si="2546"/>
        <v>0</v>
      </c>
      <c r="J5008" s="20">
        <f t="shared" si="2547"/>
        <v>0</v>
      </c>
      <c r="K5008" s="25" t="str">
        <f t="shared" si="2548"/>
        <v>0</v>
      </c>
      <c r="L5008" s="20">
        <f t="shared" si="2549"/>
        <v>0</v>
      </c>
      <c r="M5008" s="42"/>
      <c r="N5008" s="20">
        <f>COUNTIFS($B$21:$B$5019,B5008)</f>
        <v>0</v>
      </c>
    </row>
    <row r="5009" spans="1:14" x14ac:dyDescent="0.45">
      <c r="A5009" s="19">
        <v>4989</v>
      </c>
      <c r="B5009" s="54"/>
      <c r="C5009" s="55"/>
      <c r="D5009" s="21"/>
      <c r="E5009" s="21"/>
      <c r="F5009" s="20">
        <f t="shared" si="2545"/>
        <v>0</v>
      </c>
      <c r="G5009" s="21"/>
      <c r="H5009" s="21"/>
      <c r="I5009" s="20">
        <f t="shared" si="2546"/>
        <v>0</v>
      </c>
      <c r="J5009" s="20">
        <f t="shared" si="2547"/>
        <v>0</v>
      </c>
      <c r="K5009" s="25" t="str">
        <f t="shared" si="2548"/>
        <v>0</v>
      </c>
      <c r="L5009" s="20">
        <f t="shared" si="2549"/>
        <v>0</v>
      </c>
      <c r="M5009" s="42"/>
      <c r="N5009" s="20">
        <f>COUNTIFS($B$21:$B$5019,B5009)</f>
        <v>0</v>
      </c>
    </row>
    <row r="5010" spans="1:14" ht="18.600000000000001" thickBot="1" x14ac:dyDescent="0.5">
      <c r="A5010" s="22">
        <v>4990</v>
      </c>
      <c r="B5010" s="56"/>
      <c r="C5010" s="57"/>
      <c r="D5010" s="24"/>
      <c r="E5010" s="24"/>
      <c r="F5010" s="23">
        <f t="shared" si="2545"/>
        <v>0</v>
      </c>
      <c r="G5010" s="24"/>
      <c r="H5010" s="24"/>
      <c r="I5010" s="23">
        <f t="shared" si="2546"/>
        <v>0</v>
      </c>
      <c r="J5010" s="23">
        <f t="shared" si="2547"/>
        <v>0</v>
      </c>
      <c r="K5010" s="26" t="str">
        <f t="shared" si="2548"/>
        <v>0</v>
      </c>
      <c r="L5010" s="23">
        <f t="shared" si="2549"/>
        <v>0</v>
      </c>
      <c r="M5010" s="43"/>
      <c r="N5010" s="23">
        <f>COUNTIFS($B$21:$B$5019,B5010)</f>
        <v>0</v>
      </c>
    </row>
    <row r="5011" spans="1:14" x14ac:dyDescent="0.45">
      <c r="A5011" s="16">
        <v>4991</v>
      </c>
      <c r="B5011" s="52"/>
      <c r="C5011" s="53"/>
      <c r="D5011" s="18"/>
      <c r="E5011" s="18"/>
      <c r="F5011" s="17">
        <f>D5011-E5011</f>
        <v>0</v>
      </c>
      <c r="G5011" s="18"/>
      <c r="H5011" s="18"/>
      <c r="I5011" s="17">
        <f>G5011-H5011</f>
        <v>0</v>
      </c>
      <c r="J5011" s="17">
        <f>F5011+I5011</f>
        <v>0</v>
      </c>
      <c r="K5011" s="27" t="str">
        <f>IF(E5011&lt;0,"マイナス請求",IF(J5011=1900,"○",IF(J5011=0,"0",IF(J5011&lt;1900,"値引残","要確認"))))</f>
        <v>0</v>
      </c>
      <c r="L5011" s="17">
        <f>J5011</f>
        <v>0</v>
      </c>
      <c r="M5011" s="41"/>
      <c r="N5011" s="17">
        <f>COUNTIFS($B$21:$B$5019,B5011)</f>
        <v>0</v>
      </c>
    </row>
    <row r="5012" spans="1:14" x14ac:dyDescent="0.45">
      <c r="A5012" s="19">
        <v>4992</v>
      </c>
      <c r="B5012" s="54"/>
      <c r="C5012" s="55"/>
      <c r="D5012" s="21"/>
      <c r="E5012" s="21"/>
      <c r="F5012" s="20">
        <f t="shared" ref="F5012:F5019" si="2550">D5012-E5012</f>
        <v>0</v>
      </c>
      <c r="G5012" s="21"/>
      <c r="H5012" s="21"/>
      <c r="I5012" s="20">
        <f t="shared" ref="I5012:I5019" si="2551">G5012-H5012</f>
        <v>0</v>
      </c>
      <c r="J5012" s="20">
        <f t="shared" ref="J5012:J5019" si="2552">F5012+I5012</f>
        <v>0</v>
      </c>
      <c r="K5012" s="25" t="str">
        <f t="shared" ref="K5012:K5017" si="2553">IF(E5012&lt;0,"マイナス請求",IF(J5012=1900,"○",IF(J5012=0,"0",IF(J5012&lt;1900,"値引残","要確認"))))</f>
        <v>0</v>
      </c>
      <c r="L5012" s="20">
        <f t="shared" ref="L5012:L5019" si="2554">J5012</f>
        <v>0</v>
      </c>
      <c r="M5012" s="42"/>
      <c r="N5012" s="20">
        <f>COUNTIFS($B$21:$B$5019,B5012)</f>
        <v>0</v>
      </c>
    </row>
    <row r="5013" spans="1:14" x14ac:dyDescent="0.45">
      <c r="A5013" s="19">
        <v>4993</v>
      </c>
      <c r="B5013" s="54"/>
      <c r="C5013" s="55"/>
      <c r="D5013" s="21"/>
      <c r="E5013" s="21"/>
      <c r="F5013" s="20">
        <f t="shared" si="2550"/>
        <v>0</v>
      </c>
      <c r="G5013" s="21"/>
      <c r="H5013" s="21"/>
      <c r="I5013" s="20">
        <f t="shared" si="2551"/>
        <v>0</v>
      </c>
      <c r="J5013" s="20">
        <f t="shared" si="2552"/>
        <v>0</v>
      </c>
      <c r="K5013" s="25" t="str">
        <f t="shared" si="2553"/>
        <v>0</v>
      </c>
      <c r="L5013" s="20">
        <f t="shared" si="2554"/>
        <v>0</v>
      </c>
      <c r="M5013" s="42"/>
      <c r="N5013" s="20">
        <f>COUNTIFS($B$21:$B$5019,B5013)</f>
        <v>0</v>
      </c>
    </row>
    <row r="5014" spans="1:14" x14ac:dyDescent="0.45">
      <c r="A5014" s="19">
        <v>4994</v>
      </c>
      <c r="B5014" s="54"/>
      <c r="C5014" s="55"/>
      <c r="D5014" s="21"/>
      <c r="E5014" s="21"/>
      <c r="F5014" s="20">
        <f t="shared" si="2550"/>
        <v>0</v>
      </c>
      <c r="G5014" s="21"/>
      <c r="H5014" s="21"/>
      <c r="I5014" s="20">
        <f t="shared" si="2551"/>
        <v>0</v>
      </c>
      <c r="J5014" s="20">
        <f t="shared" si="2552"/>
        <v>0</v>
      </c>
      <c r="K5014" s="25" t="str">
        <f t="shared" si="2553"/>
        <v>0</v>
      </c>
      <c r="L5014" s="20">
        <f t="shared" si="2554"/>
        <v>0</v>
      </c>
      <c r="M5014" s="42"/>
      <c r="N5014" s="20">
        <f>COUNTIFS($B$21:$B$5019,B5014)</f>
        <v>0</v>
      </c>
    </row>
    <row r="5015" spans="1:14" x14ac:dyDescent="0.45">
      <c r="A5015" s="19">
        <v>4995</v>
      </c>
      <c r="B5015" s="54"/>
      <c r="C5015" s="55"/>
      <c r="D5015" s="21"/>
      <c r="E5015" s="21"/>
      <c r="F5015" s="20">
        <f t="shared" si="2550"/>
        <v>0</v>
      </c>
      <c r="G5015" s="21"/>
      <c r="H5015" s="21"/>
      <c r="I5015" s="20">
        <f t="shared" si="2551"/>
        <v>0</v>
      </c>
      <c r="J5015" s="20">
        <f t="shared" si="2552"/>
        <v>0</v>
      </c>
      <c r="K5015" s="25" t="str">
        <f t="shared" si="2553"/>
        <v>0</v>
      </c>
      <c r="L5015" s="20">
        <f t="shared" si="2554"/>
        <v>0</v>
      </c>
      <c r="M5015" s="42"/>
      <c r="N5015" s="20">
        <f>COUNTIFS($B$21:$B$5019,B5015)</f>
        <v>0</v>
      </c>
    </row>
    <row r="5016" spans="1:14" x14ac:dyDescent="0.45">
      <c r="A5016" s="19">
        <v>4996</v>
      </c>
      <c r="B5016" s="54"/>
      <c r="C5016" s="55"/>
      <c r="D5016" s="21"/>
      <c r="E5016" s="21"/>
      <c r="F5016" s="20">
        <f t="shared" si="2550"/>
        <v>0</v>
      </c>
      <c r="G5016" s="21"/>
      <c r="H5016" s="21"/>
      <c r="I5016" s="20">
        <f t="shared" si="2551"/>
        <v>0</v>
      </c>
      <c r="J5016" s="20">
        <f t="shared" si="2552"/>
        <v>0</v>
      </c>
      <c r="K5016" s="25" t="str">
        <f t="shared" si="2553"/>
        <v>0</v>
      </c>
      <c r="L5016" s="20">
        <f t="shared" si="2554"/>
        <v>0</v>
      </c>
      <c r="M5016" s="42"/>
      <c r="N5016" s="20">
        <f>COUNTIFS($B$21:$B$5019,B5016)</f>
        <v>0</v>
      </c>
    </row>
    <row r="5017" spans="1:14" x14ac:dyDescent="0.45">
      <c r="A5017" s="19">
        <v>4997</v>
      </c>
      <c r="B5017" s="54"/>
      <c r="C5017" s="55"/>
      <c r="D5017" s="21"/>
      <c r="E5017" s="21"/>
      <c r="F5017" s="20">
        <f t="shared" si="2550"/>
        <v>0</v>
      </c>
      <c r="G5017" s="21"/>
      <c r="H5017" s="21"/>
      <c r="I5017" s="20">
        <f t="shared" si="2551"/>
        <v>0</v>
      </c>
      <c r="J5017" s="20">
        <f t="shared" si="2552"/>
        <v>0</v>
      </c>
      <c r="K5017" s="25" t="str">
        <f t="shared" si="2553"/>
        <v>0</v>
      </c>
      <c r="L5017" s="20">
        <f t="shared" si="2554"/>
        <v>0</v>
      </c>
      <c r="M5017" s="42"/>
      <c r="N5017" s="20">
        <f>COUNTIFS($B$21:$B$5019,B5017)</f>
        <v>0</v>
      </c>
    </row>
    <row r="5018" spans="1:14" x14ac:dyDescent="0.45">
      <c r="A5018" s="19">
        <v>4998</v>
      </c>
      <c r="B5018" s="54"/>
      <c r="C5018" s="55"/>
      <c r="D5018" s="21"/>
      <c r="E5018" s="21"/>
      <c r="F5018" s="20">
        <f t="shared" si="2550"/>
        <v>0</v>
      </c>
      <c r="G5018" s="21"/>
      <c r="H5018" s="21"/>
      <c r="I5018" s="20">
        <f t="shared" si="2551"/>
        <v>0</v>
      </c>
      <c r="J5018" s="20">
        <f t="shared" si="2552"/>
        <v>0</v>
      </c>
      <c r="K5018" s="25" t="str">
        <f>IF(E5018&lt;0,"マイナス請求",IF(J5018=1900,"○",IF(J5018=0,"0",IF(J5018&lt;1900,"値引残","要確認"))))</f>
        <v>0</v>
      </c>
      <c r="L5018" s="20">
        <f t="shared" si="2554"/>
        <v>0</v>
      </c>
      <c r="M5018" s="42"/>
      <c r="N5018" s="20">
        <f>COUNTIFS($B$21:$B$5019,B5018)</f>
        <v>0</v>
      </c>
    </row>
    <row r="5019" spans="1:14" ht="18.600000000000001" thickBot="1" x14ac:dyDescent="0.5">
      <c r="A5019" s="22">
        <v>4999</v>
      </c>
      <c r="B5019" s="56"/>
      <c r="C5019" s="57"/>
      <c r="D5019" s="24"/>
      <c r="E5019" s="24"/>
      <c r="F5019" s="23">
        <f t="shared" si="2550"/>
        <v>0</v>
      </c>
      <c r="G5019" s="24"/>
      <c r="H5019" s="24"/>
      <c r="I5019" s="23">
        <f t="shared" si="2551"/>
        <v>0</v>
      </c>
      <c r="J5019" s="23">
        <f t="shared" si="2552"/>
        <v>0</v>
      </c>
      <c r="K5019" s="26" t="str">
        <f>IF(E5019&lt;0,"マイナス請求",IF(J5019=1900,"○",IF(J5019=0,"0",IF(J5019&lt;1900,"値引残","要確認"))))</f>
        <v>0</v>
      </c>
      <c r="L5019" s="23">
        <f t="shared" si="2554"/>
        <v>0</v>
      </c>
      <c r="M5019" s="43"/>
      <c r="N5019" s="23">
        <f>COUNTIFS($B$21:$B$5019,B5019)</f>
        <v>0</v>
      </c>
    </row>
    <row r="5021" spans="1:14" ht="36" x14ac:dyDescent="0.45">
      <c r="L5021" s="31" t="s">
        <v>20</v>
      </c>
    </row>
    <row r="5022" spans="1:14" x14ac:dyDescent="0.45">
      <c r="C5022" s="11" t="s">
        <v>4</v>
      </c>
      <c r="D5022" s="4">
        <f>SUM(D21:D5019)</f>
        <v>0</v>
      </c>
      <c r="E5022" s="4">
        <f>SUM(E21:E5019)</f>
        <v>0</v>
      </c>
      <c r="F5022" s="4">
        <f>SUM(F21:F5019)</f>
        <v>0</v>
      </c>
      <c r="G5022" s="4">
        <f>SUM(G21:G5019)</f>
        <v>0</v>
      </c>
      <c r="H5022" s="4">
        <f>SUM(H21:H5019)</f>
        <v>0</v>
      </c>
      <c r="I5022" s="4">
        <f>SUM(I21:I5019)</f>
        <v>0</v>
      </c>
      <c r="J5022" s="4">
        <f>SUM(J21:J5019)</f>
        <v>0</v>
      </c>
      <c r="K5022" s="13"/>
      <c r="L5022" s="4">
        <f>SUM(L21:L5019)</f>
        <v>0</v>
      </c>
    </row>
    <row r="5024" spans="1:14" x14ac:dyDescent="0.45">
      <c r="B5024" t="s">
        <v>5</v>
      </c>
    </row>
    <row r="5025" spans="2:3" x14ac:dyDescent="0.45">
      <c r="B5025" t="s">
        <v>12</v>
      </c>
    </row>
    <row r="5026" spans="2:3" x14ac:dyDescent="0.45">
      <c r="B5026" t="s">
        <v>11</v>
      </c>
    </row>
    <row r="5027" spans="2:3" x14ac:dyDescent="0.45">
      <c r="B5027" t="s">
        <v>13</v>
      </c>
    </row>
    <row r="5028" spans="2:3" x14ac:dyDescent="0.45">
      <c r="B5028" t="s">
        <v>46</v>
      </c>
    </row>
    <row r="5029" spans="2:3" x14ac:dyDescent="0.45">
      <c r="C5029" s="30" t="s">
        <v>44</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(値引2000～4999件)様式２別紙値引一覧表</vt:lpstr>
      <vt:lpstr>'(値引2000～4999件)様式２別紙値引一覧表'!Print_Area</vt:lpstr>
      <vt:lpstr>'(値引2000～4999件)様式２別紙値引一覧表'!Print_Titles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takahashi</dc:creator>
  <cp:lastModifiedBy>中村 圭佑</cp:lastModifiedBy>
  <cp:lastPrinted>2024-12-21T02:56:45Z</cp:lastPrinted>
  <dcterms:created xsi:type="dcterms:W3CDTF">2022-12-22T12:54:10Z</dcterms:created>
  <dcterms:modified xsi:type="dcterms:W3CDTF">2025-12-11T05:56:48Z</dcterms:modified>
</cp:coreProperties>
</file>