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26.127\農村整備室\04    農村計画課　【新】\066_団体営事業\R7\00 共通・一般\02　団体営事業要望調査\02　農地耕作条件改善事業（要望調査用）\"/>
    </mc:Choice>
  </mc:AlternateContent>
  <bookViews>
    <workbookView xWindow="0" yWindow="0" windowWidth="28800" windowHeight="11835"/>
  </bookViews>
  <sheets>
    <sheet name="耕作条件（R７.７月調査） " sheetId="1" r:id="rId1"/>
  </sheets>
  <definedNames>
    <definedName name="_xlnm._FilterDatabase" localSheetId="0" hidden="1">'耕作条件（R７.７月調査） '!$A$21:$BN$21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iwate" localSheetId="0" hidden="1">#REF!</definedName>
    <definedName name="iwate" hidden="1">#REF!</definedName>
    <definedName name="key" localSheetId="0" hidden="1">#REF!</definedName>
    <definedName name="key" hidden="1">#REF!</definedName>
    <definedName name="_xlnm.Print_Area" localSheetId="0">'耕作条件（R７.７月調査） '!$A$1:$BJ$26</definedName>
    <definedName name="_xlnm.Print_Titles" localSheetId="0">'耕作条件（R７.７月調査） '!$B:$C,'耕作条件（R７.７月調査） '!$10:$20</definedName>
    <definedName name="q" localSheetId="0" hidden="1">#REF!</definedName>
    <definedName name="q" hidden="1">#REF!</definedName>
    <definedName name="Z_411AFC40_2584_4990_957F_8E6671E24C5D_.wvu.Cols" localSheetId="0" hidden="1">'耕作条件（R７.７月調査） '!#REF!,'耕作条件（R７.７月調査） '!#REF!,'耕作条件（R７.７月調査） '!#REF!,'耕作条件（R７.７月調査） '!#REF!,'耕作条件（R７.７月調査） '!#REF!,'耕作条件（R７.７月調査） '!#REF!,'耕作条件（R７.７月調査） '!#REF!,'耕作条件（R７.７月調査） '!#REF!</definedName>
    <definedName name="Z_411AFC40_2584_4990_957F_8E6671E24C5D_.wvu.FilterData" localSheetId="0" hidden="1">'耕作条件（R７.７月調査） '!$A$21:$BJ$26</definedName>
    <definedName name="Z_411AFC40_2584_4990_957F_8E6671E24C5D_.wvu.PrintArea" localSheetId="0" hidden="1">'耕作条件（R７.７月調査） '!$A$1:$BJ$34</definedName>
    <definedName name="Z_411AFC40_2584_4990_957F_8E6671E24C5D_.wvu.PrintTitles" localSheetId="0" hidden="1">'耕作条件（R７.７月調査） '!$B:$C,'耕作条件（R７.７月調査） '!$10:$20</definedName>
    <definedName name="Z_5EB4C63D_0E07_4AF4_83D4_AF31B8D7B6D1_.wvu.FilterData" localSheetId="0" hidden="1">'耕作条件（R７.７月調査） '!$A$21:$BJ$26</definedName>
    <definedName name="Z_BEDE37DE_DEC5_4E80_A1D5_52B653665AC3_.wvu.Cols" localSheetId="0" hidden="1">'耕作条件（R７.７月調査） '!$AR:$AU,'耕作条件（R７.７月調査） '!$AX:$BH,'耕作条件（R７.７月調査） '!$BJ:$BJ</definedName>
    <definedName name="Z_BEDE37DE_DEC5_4E80_A1D5_52B653665AC3_.wvu.FilterData" localSheetId="0" hidden="1">'耕作条件（R７.７月調査） '!$A$21:$BJ$21</definedName>
    <definedName name="Z_BEDE37DE_DEC5_4E80_A1D5_52B653665AC3_.wvu.PrintArea" localSheetId="0" hidden="1">'耕作条件（R７.７月調査） '!$A$1:$BJ$26</definedName>
    <definedName name="Z_BEDE37DE_DEC5_4E80_A1D5_52B653665AC3_.wvu.PrintTitles" localSheetId="0" hidden="1">'耕作条件（R７.７月調査） '!$B:$C,'耕作条件（R７.７月調査） '!$10:$20</definedName>
    <definedName name="Z_BEDE37DE_DEC5_4E80_A1D5_52B653665AC3_.wvu.Rows" localSheetId="0" hidden="1">'耕作条件（R７.７月調査） '!$2:$11</definedName>
    <definedName name="Z_C0125626_5C92_4173_B019_57E650EB510B_.wvu.Cols" localSheetId="0" hidden="1">'耕作条件（R７.７月調査） '!$AR:$AU,'耕作条件（R７.７月調査） '!$AX:$BH,'耕作条件（R７.７月調査） '!$BJ:$BJ</definedName>
    <definedName name="Z_C0125626_5C92_4173_B019_57E650EB510B_.wvu.FilterData" localSheetId="0" hidden="1">'耕作条件（R７.７月調査） '!$A$21:$BJ$21</definedName>
    <definedName name="Z_C0125626_5C92_4173_B019_57E650EB510B_.wvu.PrintArea" localSheetId="0" hidden="1">'耕作条件（R７.７月調査） '!$A$1:$BJ$26</definedName>
    <definedName name="Z_C0125626_5C92_4173_B019_57E650EB510B_.wvu.PrintTitles" localSheetId="0" hidden="1">'耕作条件（R７.７月調査） '!$B:$C,'耕作条件（R７.７月調査） '!$10:$20</definedName>
    <definedName name="Z_C0125626_5C92_4173_B019_57E650EB510B_.wvu.Rows" localSheetId="0" hidden="1">'耕作条件（R７.７月調査） '!$2:$11</definedName>
    <definedName name="Z_FA1CB8D1_4D38_4987_B14B_01C1519DCC50_.wvu.Cols" localSheetId="0" hidden="1">'耕作条件（R７.７月調査） '!#REF!,'耕作条件（R７.７月調査） '!#REF!,'耕作条件（R７.７月調査） '!#REF!,'耕作条件（R７.７月調査） '!#REF!,'耕作条件（R７.７月調査） '!#REF!,'耕作条件（R７.７月調査） '!#REF!,'耕作条件（R７.７月調査） '!#REF!,'耕作条件（R７.７月調査） '!#REF!</definedName>
    <definedName name="Z_FA1CB8D1_4D38_4987_B14B_01C1519DCC50_.wvu.FilterData" localSheetId="0" hidden="1">'耕作条件（R７.７月調査） '!$A$21:$BJ$26</definedName>
    <definedName name="Z_FA1CB8D1_4D38_4987_B14B_01C1519DCC50_.wvu.PrintArea" localSheetId="0" hidden="1">'耕作条件（R７.７月調査） '!$A$1:$BJ$34</definedName>
    <definedName name="Z_FA1CB8D1_4D38_4987_B14B_01C1519DCC50_.wvu.PrintTitles" localSheetId="0" hidden="1">'耕作条件（R７.７月調査） '!$B:$C,'耕作条件（R７.７月調査） '!$10:$20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AH26" i="1"/>
  <c r="AF26" i="1"/>
  <c r="AC26" i="1"/>
  <c r="AB26" i="1"/>
  <c r="AA26" i="1"/>
  <c r="Z26" i="1"/>
  <c r="Y26" i="1"/>
  <c r="X26" i="1"/>
  <c r="W26" i="1"/>
  <c r="V26" i="1"/>
  <c r="U26" i="1"/>
  <c r="T26" i="1" l="1"/>
  <c r="S26" i="1"/>
  <c r="R26" i="1"/>
  <c r="Q26" i="1"/>
  <c r="Q8" i="1" s="1"/>
  <c r="I25" i="1"/>
  <c r="I23" i="1"/>
  <c r="AU22" i="1"/>
  <c r="AU8" i="1" s="1"/>
  <c r="I22" i="1"/>
  <c r="B10" i="1"/>
  <c r="AT8" i="1"/>
  <c r="AS8" i="1"/>
  <c r="AR8" i="1"/>
  <c r="AK8" i="1"/>
  <c r="AE8" i="1"/>
  <c r="R8" i="1"/>
  <c r="H8" i="1"/>
  <c r="G8" i="1"/>
  <c r="B8" i="1"/>
  <c r="I8" i="1" l="1"/>
</calcChain>
</file>

<file path=xl/comments1.xml><?xml version="1.0" encoding="utf-8"?>
<comments xmlns="http://schemas.openxmlformats.org/spreadsheetml/2006/main">
  <authors>
    <author>村上</author>
    <author>SS17020125</author>
  </authors>
  <commentList>
    <comment ref="AD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R8年度からメニュー名が変わりました!!</t>
        </r>
      </text>
    </comment>
    <comment ref="AG18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適用単価がわかるように適用条件を記載のこと</t>
        </r>
      </text>
    </comment>
    <comment ref="AM18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適用単価がわかるように適用条件を記載のこと</t>
        </r>
      </text>
    </comment>
  </commentList>
</comments>
</file>

<file path=xl/sharedStrings.xml><?xml version="1.0" encoding="utf-8"?>
<sst xmlns="http://schemas.openxmlformats.org/spreadsheetml/2006/main" count="124" uniqueCount="81">
  <si>
    <t>要素</t>
    <rPh sb="0" eb="2">
      <t>ヨウソ</t>
    </rPh>
    <phoneticPr fontId="9"/>
  </si>
  <si>
    <t>前回調査時点からの項目追加・修正</t>
    <rPh sb="0" eb="2">
      <t>ゼンカイ</t>
    </rPh>
    <rPh sb="2" eb="4">
      <t>チョウサ</t>
    </rPh>
    <rPh sb="4" eb="6">
      <t>ジテン</t>
    </rPh>
    <rPh sb="9" eb="11">
      <t>コウモク</t>
    </rPh>
    <rPh sb="11" eb="13">
      <t>ツイカ</t>
    </rPh>
    <rPh sb="14" eb="16">
      <t>シュウセイ</t>
    </rPh>
    <phoneticPr fontId="5"/>
  </si>
  <si>
    <t>今回対象</t>
    <rPh sb="0" eb="2">
      <t>コンカイ</t>
    </rPh>
    <rPh sb="2" eb="4">
      <t>タイショウ</t>
    </rPh>
    <phoneticPr fontId="5"/>
  </si>
  <si>
    <t>更新</t>
  </si>
  <si>
    <t>サブトータル</t>
  </si>
  <si>
    <t>番号</t>
    <rPh sb="0" eb="2">
      <t>バンゴウ</t>
    </rPh>
    <phoneticPr fontId="5"/>
  </si>
  <si>
    <t>地区名</t>
    <rPh sb="0" eb="2">
      <t>チク</t>
    </rPh>
    <rPh sb="2" eb="3">
      <t>メイ</t>
    </rPh>
    <phoneticPr fontId="5"/>
  </si>
  <si>
    <t>所在地</t>
    <rPh sb="0" eb="3">
      <t>ショザイチ</t>
    </rPh>
    <phoneticPr fontId="5"/>
  </si>
  <si>
    <t>事業実施主体</t>
    <rPh sb="0" eb="2">
      <t>ジギョウ</t>
    </rPh>
    <rPh sb="2" eb="4">
      <t>ジッシ</t>
    </rPh>
    <rPh sb="4" eb="6">
      <t>シュタイ</t>
    </rPh>
    <phoneticPr fontId="5"/>
  </si>
  <si>
    <t>関係土地改良区</t>
    <rPh sb="0" eb="2">
      <t>カンケイ</t>
    </rPh>
    <rPh sb="2" eb="4">
      <t>トチ</t>
    </rPh>
    <rPh sb="4" eb="7">
      <t>カイリョウク</t>
    </rPh>
    <phoneticPr fontId="5"/>
  </si>
  <si>
    <t>総事業費（千円）</t>
    <rPh sb="0" eb="3">
      <t>ソウジギョウ</t>
    </rPh>
    <rPh sb="3" eb="4">
      <t>ヒ</t>
    </rPh>
    <rPh sb="5" eb="7">
      <t>センエン</t>
    </rPh>
    <phoneticPr fontId="5"/>
  </si>
  <si>
    <t>負担割合</t>
    <rPh sb="0" eb="2">
      <t>フタン</t>
    </rPh>
    <rPh sb="2" eb="4">
      <t>ワリアイ</t>
    </rPh>
    <phoneticPr fontId="5"/>
  </si>
  <si>
    <r>
      <t>年度別</t>
    </r>
    <r>
      <rPr>
        <b/>
        <sz val="12"/>
        <color rgb="FFFF0000"/>
        <rFont val="游ゴシック Light"/>
        <family val="3"/>
        <charset val="128"/>
        <scheme val="major"/>
      </rPr>
      <t>国費（千円）</t>
    </r>
    <rPh sb="0" eb="2">
      <t>ネンド</t>
    </rPh>
    <rPh sb="2" eb="3">
      <t>ベツ</t>
    </rPh>
    <rPh sb="3" eb="5">
      <t>コクヒ</t>
    </rPh>
    <rPh sb="6" eb="8">
      <t>セ</t>
    </rPh>
    <phoneticPr fontId="5"/>
  </si>
  <si>
    <r>
      <t>事業内容</t>
    </r>
    <r>
      <rPr>
        <b/>
        <sz val="12"/>
        <color rgb="FFFF0000"/>
        <rFont val="游ゴシック Light"/>
        <family val="3"/>
        <charset val="128"/>
        <scheme val="major"/>
      </rPr>
      <t>（全体）</t>
    </r>
    <rPh sb="0" eb="2">
      <t>ジギョウ</t>
    </rPh>
    <rPh sb="2" eb="4">
      <t>ナイヨウ</t>
    </rPh>
    <rPh sb="5" eb="7">
      <t>ゼンタイ</t>
    </rPh>
    <phoneticPr fontId="5"/>
  </si>
  <si>
    <r>
      <rPr>
        <b/>
        <sz val="12"/>
        <rFont val="游ゴシック Light"/>
        <family val="3"/>
        <charset val="128"/>
        <scheme val="major"/>
      </rPr>
      <t>事業内容</t>
    </r>
    <r>
      <rPr>
        <b/>
        <sz val="12"/>
        <color rgb="FFFF0000"/>
        <rFont val="游ゴシック Light"/>
        <family val="3"/>
        <charset val="128"/>
        <scheme val="major"/>
      </rPr>
      <t>（全体）</t>
    </r>
    <rPh sb="0" eb="2">
      <t>ジギョウ</t>
    </rPh>
    <rPh sb="2" eb="4">
      <t>ナイヨウ</t>
    </rPh>
    <rPh sb="5" eb="7">
      <t>ゼンタイ</t>
    </rPh>
    <phoneticPr fontId="5"/>
  </si>
  <si>
    <r>
      <rPr>
        <b/>
        <sz val="12"/>
        <rFont val="游ゴシック Light"/>
        <family val="3"/>
        <charset val="128"/>
        <scheme val="major"/>
      </rPr>
      <t>事業内容</t>
    </r>
    <r>
      <rPr>
        <b/>
        <sz val="12"/>
        <color rgb="FFFF0000"/>
        <rFont val="游ゴシック Light"/>
        <family val="3"/>
        <charset val="128"/>
        <scheme val="major"/>
      </rPr>
      <t>（R7年度）</t>
    </r>
    <rPh sb="0" eb="2">
      <t>ジギョウ</t>
    </rPh>
    <rPh sb="2" eb="4">
      <t>ナイヨウ</t>
    </rPh>
    <rPh sb="7" eb="9">
      <t>ネンド</t>
    </rPh>
    <phoneticPr fontId="5"/>
  </si>
  <si>
    <t>受益者数
（者）</t>
    <rPh sb="0" eb="3">
      <t>ジュエキシャ</t>
    </rPh>
    <rPh sb="3" eb="4">
      <t>スウ</t>
    </rPh>
    <rPh sb="6" eb="7">
      <t>シャ</t>
    </rPh>
    <phoneticPr fontId="5"/>
  </si>
  <si>
    <t>本事業に係る受益面積（ha）</t>
    <rPh sb="0" eb="1">
      <t>ホン</t>
    </rPh>
    <rPh sb="1" eb="3">
      <t>ジギョウ</t>
    </rPh>
    <rPh sb="4" eb="5">
      <t>カカワ</t>
    </rPh>
    <rPh sb="6" eb="8">
      <t>ジュエキ</t>
    </rPh>
    <rPh sb="8" eb="10">
      <t>メンセキ</t>
    </rPh>
    <phoneticPr fontId="5"/>
  </si>
  <si>
    <t>戦略作物又は地域の
主要な作物の
作付計画の概要</t>
    <phoneticPr fontId="5"/>
  </si>
  <si>
    <t>（機構以外も含む）担い手への農地集積の状況</t>
    <rPh sb="1" eb="3">
      <t>キコウ</t>
    </rPh>
    <rPh sb="3" eb="5">
      <t>イガイ</t>
    </rPh>
    <rPh sb="6" eb="7">
      <t>フク</t>
    </rPh>
    <rPh sb="9" eb="10">
      <t>ニナ</t>
    </rPh>
    <rPh sb="11" eb="12">
      <t>テ</t>
    </rPh>
    <rPh sb="14" eb="16">
      <t>ノウチ</t>
    </rPh>
    <rPh sb="16" eb="18">
      <t>シュウセキ</t>
    </rPh>
    <rPh sb="19" eb="21">
      <t>ジョウキョウ</t>
    </rPh>
    <phoneticPr fontId="5"/>
  </si>
  <si>
    <t>農地中間管理機構からの転貸による担い手への集積状況</t>
    <rPh sb="0" eb="2">
      <t>ノウチ</t>
    </rPh>
    <rPh sb="2" eb="4">
      <t>チュウカン</t>
    </rPh>
    <rPh sb="4" eb="6">
      <t>カンリ</t>
    </rPh>
    <rPh sb="6" eb="8">
      <t>キコウ</t>
    </rPh>
    <rPh sb="11" eb="13">
      <t>テンタイ</t>
    </rPh>
    <rPh sb="16" eb="17">
      <t>ニナ</t>
    </rPh>
    <rPh sb="18" eb="19">
      <t>テ</t>
    </rPh>
    <rPh sb="21" eb="23">
      <t>シュウセキ</t>
    </rPh>
    <rPh sb="23" eb="25">
      <t>ジョウキョウ</t>
    </rPh>
    <phoneticPr fontId="5"/>
  </si>
  <si>
    <t>前歴事業の名称</t>
    <rPh sb="0" eb="2">
      <t>ゼンレキ</t>
    </rPh>
    <rPh sb="2" eb="4">
      <t>ジギョウ</t>
    </rPh>
    <rPh sb="5" eb="7">
      <t>メイショウ</t>
    </rPh>
    <phoneticPr fontId="5"/>
  </si>
  <si>
    <t>関連事業</t>
    <rPh sb="0" eb="2">
      <t>カンレン</t>
    </rPh>
    <rPh sb="2" eb="4">
      <t>ジギョウ</t>
    </rPh>
    <phoneticPr fontId="5"/>
  </si>
  <si>
    <t>高収益作物の品名・作付面積</t>
    <rPh sb="0" eb="3">
      <t>コウシュウエキ</t>
    </rPh>
    <rPh sb="3" eb="5">
      <t>サクブツ</t>
    </rPh>
    <rPh sb="6" eb="8">
      <t>ヒンメイ</t>
    </rPh>
    <rPh sb="9" eb="11">
      <t>サクツ</t>
    </rPh>
    <rPh sb="11" eb="13">
      <t>メンセキ</t>
    </rPh>
    <phoneticPr fontId="5"/>
  </si>
  <si>
    <t>当初計画</t>
    <rPh sb="0" eb="2">
      <t>トウショ</t>
    </rPh>
    <rPh sb="2" eb="4">
      <t>ケイカク</t>
    </rPh>
    <phoneticPr fontId="5"/>
  </si>
  <si>
    <t>国</t>
    <rPh sb="0" eb="1">
      <t>クニ</t>
    </rPh>
    <phoneticPr fontId="5"/>
  </si>
  <si>
    <t>県</t>
    <rPh sb="0" eb="1">
      <t>ケン</t>
    </rPh>
    <phoneticPr fontId="5"/>
  </si>
  <si>
    <t>市町村</t>
    <rPh sb="0" eb="3">
      <t>シチョウソン</t>
    </rPh>
    <phoneticPr fontId="5"/>
  </si>
  <si>
    <t>地元</t>
    <rPh sb="0" eb="2">
      <t>ジモト</t>
    </rPh>
    <phoneticPr fontId="5"/>
  </si>
  <si>
    <t>第１回配分
(4月割当見込)</t>
    <rPh sb="0" eb="1">
      <t>ダイ</t>
    </rPh>
    <rPh sb="2" eb="3">
      <t>カイ</t>
    </rPh>
    <rPh sb="3" eb="5">
      <t>ハイブン</t>
    </rPh>
    <rPh sb="8" eb="9">
      <t>ガツ</t>
    </rPh>
    <rPh sb="9" eb="10">
      <t>ワ</t>
    </rPh>
    <rPh sb="10" eb="11">
      <t>ア</t>
    </rPh>
    <rPh sb="11" eb="13">
      <t>ミコミ</t>
    </rPh>
    <phoneticPr fontId="5"/>
  </si>
  <si>
    <t>第２回配分
(7月割当見込)</t>
    <rPh sb="0" eb="1">
      <t>ダイ</t>
    </rPh>
    <rPh sb="2" eb="3">
      <t>カイ</t>
    </rPh>
    <rPh sb="3" eb="5">
      <t>ハイブン</t>
    </rPh>
    <rPh sb="8" eb="9">
      <t>ガツ</t>
    </rPh>
    <rPh sb="9" eb="11">
      <t>ワリアテ</t>
    </rPh>
    <rPh sb="11" eb="13">
      <t>ミコミ</t>
    </rPh>
    <phoneticPr fontId="5"/>
  </si>
  <si>
    <t>第３回配分
(10月割当見込)</t>
    <rPh sb="0" eb="1">
      <t>ダイ</t>
    </rPh>
    <rPh sb="2" eb="3">
      <t>カイ</t>
    </rPh>
    <rPh sb="3" eb="5">
      <t>ハイブン</t>
    </rPh>
    <rPh sb="9" eb="10">
      <t>ガツ</t>
    </rPh>
    <rPh sb="10" eb="12">
      <t>ワリアテ</t>
    </rPh>
    <rPh sb="12" eb="14">
      <t>ミコミ</t>
    </rPh>
    <phoneticPr fontId="5"/>
  </si>
  <si>
    <t>R2</t>
    <phoneticPr fontId="5"/>
  </si>
  <si>
    <t>R3</t>
    <phoneticPr fontId="5"/>
  </si>
  <si>
    <t>R4</t>
    <phoneticPr fontId="5"/>
  </si>
  <si>
    <t>R5</t>
    <phoneticPr fontId="5"/>
  </si>
  <si>
    <t>R7</t>
    <phoneticPr fontId="5"/>
  </si>
  <si>
    <t>R8</t>
    <phoneticPr fontId="5"/>
  </si>
  <si>
    <t>R9</t>
    <phoneticPr fontId="5"/>
  </si>
  <si>
    <t>R10</t>
  </si>
  <si>
    <t>事業費</t>
    <rPh sb="0" eb="2">
      <t>ジギョウ</t>
    </rPh>
    <rPh sb="2" eb="3">
      <t>ヒ</t>
    </rPh>
    <phoneticPr fontId="5"/>
  </si>
  <si>
    <t>国費</t>
    <rPh sb="0" eb="2">
      <t>コクヒ</t>
    </rPh>
    <phoneticPr fontId="5"/>
  </si>
  <si>
    <t>一般財源</t>
    <rPh sb="0" eb="2">
      <t>イッパン</t>
    </rPh>
    <rPh sb="2" eb="4">
      <t>ザイゲン</t>
    </rPh>
    <phoneticPr fontId="5"/>
  </si>
  <si>
    <t>その他</t>
    <rPh sb="2" eb="3">
      <t>タ</t>
    </rPh>
    <phoneticPr fontId="5"/>
  </si>
  <si>
    <t>事業前</t>
    <rPh sb="0" eb="2">
      <t>ジギョウ</t>
    </rPh>
    <rPh sb="2" eb="3">
      <t>マエ</t>
    </rPh>
    <phoneticPr fontId="5"/>
  </si>
  <si>
    <t>事業後</t>
    <rPh sb="0" eb="2">
      <t>ジギョウ</t>
    </rPh>
    <rPh sb="2" eb="3">
      <t>ゴ</t>
    </rPh>
    <phoneticPr fontId="5"/>
  </si>
  <si>
    <t>機構の借入時期
○年○月</t>
    <rPh sb="0" eb="2">
      <t>キコウ</t>
    </rPh>
    <rPh sb="3" eb="5">
      <t>カリイレ</t>
    </rPh>
    <rPh sb="5" eb="7">
      <t>ジキ</t>
    </rPh>
    <rPh sb="9" eb="10">
      <t>ネン</t>
    </rPh>
    <rPh sb="11" eb="12">
      <t>ツキ</t>
    </rPh>
    <phoneticPr fontId="5"/>
  </si>
  <si>
    <t>機構からの転貸時期
○年○月</t>
    <rPh sb="0" eb="2">
      <t>キコウ</t>
    </rPh>
    <rPh sb="5" eb="7">
      <t>テンタイ</t>
    </rPh>
    <rPh sb="7" eb="9">
      <t>ジキ</t>
    </rPh>
    <rPh sb="11" eb="12">
      <t>ネン</t>
    </rPh>
    <rPh sb="13" eb="14">
      <t>ツキ</t>
    </rPh>
    <phoneticPr fontId="5"/>
  </si>
  <si>
    <t>水田</t>
    <rPh sb="0" eb="2">
      <t>スイデン</t>
    </rPh>
    <phoneticPr fontId="5"/>
  </si>
  <si>
    <t>畑</t>
    <rPh sb="0" eb="1">
      <t>ハタケ</t>
    </rPh>
    <phoneticPr fontId="5"/>
  </si>
  <si>
    <t>合計</t>
    <rPh sb="0" eb="2">
      <t>ゴウケイ</t>
    </rPh>
    <phoneticPr fontId="5"/>
  </si>
  <si>
    <t>ふりがな</t>
    <phoneticPr fontId="5"/>
  </si>
  <si>
    <t>区画拡大（ha）</t>
    <rPh sb="0" eb="2">
      <t>クカク</t>
    </rPh>
    <rPh sb="2" eb="4">
      <t>カクダイ</t>
    </rPh>
    <phoneticPr fontId="5"/>
  </si>
  <si>
    <t>暗渠排水（ha）</t>
    <rPh sb="0" eb="2">
      <t>アンキョ</t>
    </rPh>
    <rPh sb="2" eb="4">
      <t>ハイスイ</t>
    </rPh>
    <phoneticPr fontId="5"/>
  </si>
  <si>
    <t>発注時期</t>
    <rPh sb="0" eb="2">
      <t>ハッチュウ</t>
    </rPh>
    <rPh sb="2" eb="4">
      <t>ジキ</t>
    </rPh>
    <phoneticPr fontId="5"/>
  </si>
  <si>
    <t>定率助成</t>
    <rPh sb="0" eb="2">
      <t>テイリツ</t>
    </rPh>
    <rPh sb="2" eb="4">
      <t>ジョセイ</t>
    </rPh>
    <phoneticPr fontId="5"/>
  </si>
  <si>
    <t>定額助成</t>
    <rPh sb="0" eb="2">
      <t>テイガク</t>
    </rPh>
    <rPh sb="2" eb="4">
      <t>ジョセイ</t>
    </rPh>
    <phoneticPr fontId="5"/>
  </si>
  <si>
    <t>適用条件</t>
    <rPh sb="0" eb="2">
      <t>テキヨウ</t>
    </rPh>
    <rPh sb="2" eb="4">
      <t>ジョウケン</t>
    </rPh>
    <phoneticPr fontId="5"/>
  </si>
  <si>
    <t>○年○月</t>
    <rPh sb="1" eb="2">
      <t>ネン</t>
    </rPh>
    <rPh sb="3" eb="4">
      <t>ツキ</t>
    </rPh>
    <phoneticPr fontId="5"/>
  </si>
  <si>
    <t>集積面積
(ha)</t>
    <rPh sb="0" eb="2">
      <t>シュウセキ</t>
    </rPh>
    <rPh sb="2" eb="4">
      <t>メンセキ</t>
    </rPh>
    <phoneticPr fontId="5"/>
  </si>
  <si>
    <t>集積率
（％）</t>
    <rPh sb="0" eb="2">
      <t>シュウセキ</t>
    </rPh>
    <rPh sb="2" eb="3">
      <t>リツ</t>
    </rPh>
    <phoneticPr fontId="5"/>
  </si>
  <si>
    <t>うち集約化
農地面積
（ha）</t>
    <rPh sb="2" eb="5">
      <t>シュウヤクカ</t>
    </rPh>
    <rPh sb="6" eb="8">
      <t>ノウチ</t>
    </rPh>
    <rPh sb="8" eb="10">
      <t>メンセキ</t>
    </rPh>
    <phoneticPr fontId="6"/>
  </si>
  <si>
    <t>記載例</t>
    <rPh sb="0" eb="2">
      <t>キサイ</t>
    </rPh>
    <rPh sb="2" eb="3">
      <t>レイ</t>
    </rPh>
    <phoneticPr fontId="5"/>
  </si>
  <si>
    <t>岩手</t>
    <rPh sb="0" eb="2">
      <t>イワテ</t>
    </rPh>
    <phoneticPr fontId="5"/>
  </si>
  <si>
    <t>いわて</t>
    <phoneticPr fontId="5"/>
  </si>
  <si>
    <t>いわて土地改良区</t>
    <rPh sb="3" eb="5">
      <t>トチ</t>
    </rPh>
    <rPh sb="5" eb="7">
      <t>カイリョウ</t>
    </rPh>
    <rPh sb="7" eb="8">
      <t>ク</t>
    </rPh>
    <phoneticPr fontId="5"/>
  </si>
  <si>
    <t>区画拡大A=10.0ha
暗渠排水A=5.0ha</t>
    <rPh sb="0" eb="2">
      <t>クカク</t>
    </rPh>
    <rPh sb="2" eb="4">
      <t>カクダイ</t>
    </rPh>
    <rPh sb="13" eb="15">
      <t>アンキョ</t>
    </rPh>
    <rPh sb="15" eb="17">
      <t>ハイスイ</t>
    </rPh>
    <phoneticPr fontId="5"/>
  </si>
  <si>
    <t>高低差10cm超、表土扱い(有)、水路変更(無)、自力施工、集約化あり</t>
    <rPh sb="0" eb="3">
      <t>コウテイサ</t>
    </rPh>
    <rPh sb="7" eb="8">
      <t>チョウ</t>
    </rPh>
    <rPh sb="9" eb="11">
      <t>ヒョウド</t>
    </rPh>
    <rPh sb="11" eb="12">
      <t>アツカ</t>
    </rPh>
    <rPh sb="14" eb="15">
      <t>アリ</t>
    </rPh>
    <rPh sb="17" eb="19">
      <t>スイロ</t>
    </rPh>
    <rPh sb="19" eb="21">
      <t>ヘンコウ</t>
    </rPh>
    <rPh sb="22" eb="23">
      <t>ナシ</t>
    </rPh>
    <rPh sb="25" eb="27">
      <t>ジリキ</t>
    </rPh>
    <rPh sb="27" eb="29">
      <t>セコウ</t>
    </rPh>
    <phoneticPr fontId="5"/>
  </si>
  <si>
    <t>バックホウ工法、表土扱い(有)、集約化あり、実施設計補正</t>
    <rPh sb="5" eb="7">
      <t>コウホウ</t>
    </rPh>
    <rPh sb="16" eb="19">
      <t>シュウヤクカ</t>
    </rPh>
    <rPh sb="22" eb="24">
      <t>ジッシ</t>
    </rPh>
    <rPh sb="24" eb="26">
      <t>セッケイ</t>
    </rPh>
    <rPh sb="26" eb="28">
      <t>ホセイ</t>
    </rPh>
    <phoneticPr fontId="5"/>
  </si>
  <si>
    <t xml:space="preserve">区画拡大A=10.0ha
</t>
    <rPh sb="0" eb="2">
      <t>クカク</t>
    </rPh>
    <rPh sb="2" eb="4">
      <t>カクダイ</t>
    </rPh>
    <phoneticPr fontId="5"/>
  </si>
  <si>
    <t>30年7月</t>
    <rPh sb="2" eb="3">
      <t>ネン</t>
    </rPh>
    <rPh sb="4" eb="5">
      <t>ガツ</t>
    </rPh>
    <phoneticPr fontId="5"/>
  </si>
  <si>
    <t>飼料用米・大豆</t>
    <rPh sb="0" eb="3">
      <t>シリョウヨウ</t>
    </rPh>
    <rPh sb="3" eb="4">
      <t>マイ</t>
    </rPh>
    <rPh sb="5" eb="7">
      <t>ダイズ</t>
    </rPh>
    <phoneticPr fontId="5"/>
  </si>
  <si>
    <t>R８要望額内訳（千円）【第１回配分＋第２回配分+第３回配分】</t>
    <rPh sb="2" eb="4">
      <t>ヨウボウ</t>
    </rPh>
    <rPh sb="4" eb="5">
      <t>ガク</t>
    </rPh>
    <rPh sb="5" eb="7">
      <t>ウチワケ</t>
    </rPh>
    <rPh sb="8" eb="10">
      <t>セ</t>
    </rPh>
    <rPh sb="12" eb="13">
      <t>ダイ</t>
    </rPh>
    <rPh sb="14" eb="15">
      <t>カイ</t>
    </rPh>
    <rPh sb="15" eb="17">
      <t>ハイブン</t>
    </rPh>
    <rPh sb="18" eb="19">
      <t>ダイ</t>
    </rPh>
    <rPh sb="20" eb="21">
      <t>カイ</t>
    </rPh>
    <rPh sb="21" eb="23">
      <t>ハイブン</t>
    </rPh>
    <phoneticPr fontId="5"/>
  </si>
  <si>
    <t>R11</t>
    <phoneticPr fontId="5"/>
  </si>
  <si>
    <t>R８予算配分時期（※該当欄に○）</t>
    <rPh sb="4" eb="6">
      <t>ハイブン</t>
    </rPh>
    <rPh sb="6" eb="8">
      <t>ジキ</t>
    </rPh>
    <rPh sb="10" eb="12">
      <t>ガイトウ</t>
    </rPh>
    <rPh sb="12" eb="13">
      <t>ラン</t>
    </rPh>
    <phoneticPr fontId="5"/>
  </si>
  <si>
    <r>
      <t>◆農地耕作条件改善事業　R７～R11年度要望地区別調書（５ヵ年計画）　</t>
    </r>
    <r>
      <rPr>
        <b/>
        <sz val="20"/>
        <rFont val="游ゴシック"/>
        <family val="3"/>
        <charset val="128"/>
        <scheme val="minor"/>
      </rPr>
      <t>【R７年版】</t>
    </r>
    <rPh sb="1" eb="3">
      <t>ノウチ</t>
    </rPh>
    <rPh sb="3" eb="5">
      <t>コウサク</t>
    </rPh>
    <rPh sb="5" eb="7">
      <t>ジョウケン</t>
    </rPh>
    <rPh sb="7" eb="9">
      <t>カイゼン</t>
    </rPh>
    <rPh sb="9" eb="11">
      <t>ジギョウ</t>
    </rPh>
    <rPh sb="18" eb="20">
      <t>ネンド</t>
    </rPh>
    <rPh sb="20" eb="22">
      <t>ヨウボウ</t>
    </rPh>
    <rPh sb="22" eb="24">
      <t>チク</t>
    </rPh>
    <rPh sb="24" eb="25">
      <t>ベツ</t>
    </rPh>
    <rPh sb="25" eb="27">
      <t>チョウショ</t>
    </rPh>
    <rPh sb="30" eb="31">
      <t>ネン</t>
    </rPh>
    <rPh sb="31" eb="33">
      <t>ケイカク</t>
    </rPh>
    <rPh sb="38" eb="39">
      <t>ネン</t>
    </rPh>
    <rPh sb="39" eb="40">
      <t>バン</t>
    </rPh>
    <phoneticPr fontId="6"/>
  </si>
  <si>
    <r>
      <rPr>
        <b/>
        <sz val="12"/>
        <rFont val="游ゴシック Light"/>
        <family val="3"/>
        <charset val="128"/>
        <scheme val="major"/>
      </rPr>
      <t>事業内容</t>
    </r>
    <r>
      <rPr>
        <b/>
        <sz val="12"/>
        <color rgb="FFFF0000"/>
        <rFont val="游ゴシック Light"/>
        <family val="3"/>
        <charset val="128"/>
        <scheme val="major"/>
      </rPr>
      <t>（R８年度）</t>
    </r>
    <rPh sb="0" eb="2">
      <t>ジギョウ</t>
    </rPh>
    <rPh sb="2" eb="4">
      <t>ナイヨウ</t>
    </rPh>
    <rPh sb="7" eb="9">
      <t>ネンド</t>
    </rPh>
    <phoneticPr fontId="5"/>
  </si>
  <si>
    <t>R7.7月</t>
    <rPh sb="3" eb="4">
      <t>ガツ</t>
    </rPh>
    <phoneticPr fontId="5"/>
  </si>
  <si>
    <r>
      <rPr>
        <sz val="12"/>
        <rFont val="游ゴシック Light"/>
        <family val="3"/>
        <charset val="128"/>
        <scheme val="major"/>
      </rPr>
      <t>事業型</t>
    </r>
    <r>
      <rPr>
        <sz val="10"/>
        <rFont val="游ゴシック Light"/>
        <family val="3"/>
        <charset val="128"/>
        <scheme val="major"/>
      </rPr>
      <t xml:space="preserve">
（農地集積促進支援）
（高収益作物転換支援）
（スマート農業導入支援）
※他工種は要綱参照</t>
    </r>
    <rPh sb="0" eb="2">
      <t>ジギョウ</t>
    </rPh>
    <rPh sb="2" eb="3">
      <t>カタ</t>
    </rPh>
    <rPh sb="5" eb="11">
      <t>ノウチシュウセキソクシン</t>
    </rPh>
    <rPh sb="11" eb="13">
      <t>シエン</t>
    </rPh>
    <rPh sb="16" eb="19">
      <t>コウシュウエキ</t>
    </rPh>
    <rPh sb="19" eb="21">
      <t>サクモツ</t>
    </rPh>
    <rPh sb="21" eb="23">
      <t>テンカン</t>
    </rPh>
    <rPh sb="23" eb="25">
      <t>シエン</t>
    </rPh>
    <rPh sb="32" eb="38">
      <t>ノウギョウドウニュウシエン</t>
    </rPh>
    <rPh sb="41" eb="42">
      <t>ホカ</t>
    </rPh>
    <rPh sb="42" eb="44">
      <t>コウシュ</t>
    </rPh>
    <rPh sb="45" eb="49">
      <t>ヨウコウサンショウ</t>
    </rPh>
    <phoneticPr fontId="5"/>
  </si>
  <si>
    <t>○○市</t>
    <phoneticPr fontId="5"/>
  </si>
  <si>
    <t>○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</si>
</sst>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0&quot;地区&quot;"/>
    <numFmt numFmtId="177" formatCode="#,##0_ "/>
    <numFmt numFmtId="178" formatCode="#,##0.0_ "/>
    <numFmt numFmtId="179" formatCode="#,##0.0;[Red]\-#,##0.0"/>
    <numFmt numFmtId="180" formatCode="0.0%"/>
    <numFmt numFmtId="181" formatCode="#,##0_);[Red]\(#,##0\)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20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sz val="6"/>
      <name val="ＭＳ ゴシック"/>
      <family val="3"/>
      <charset val="128"/>
    </font>
    <font>
      <b/>
      <sz val="12"/>
      <color rgb="FFFF0000"/>
      <name val="游ゴシック Light"/>
      <family val="3"/>
      <charset val="128"/>
      <scheme val="major"/>
    </font>
    <font>
      <b/>
      <sz val="14"/>
      <color rgb="FFFF0000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b/>
      <sz val="10"/>
      <color rgb="FFFF0000"/>
      <name val="游ゴシック Light"/>
      <family val="3"/>
      <charset val="128"/>
      <scheme val="major"/>
    </font>
    <font>
      <sz val="12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0"/>
      <name val="ＭＳ ゴシック"/>
      <family val="3"/>
      <charset val="128"/>
    </font>
    <font>
      <sz val="12"/>
      <color rgb="FFFF0000"/>
      <name val="游ゴシック Light"/>
      <family val="3"/>
      <charset val="128"/>
      <scheme val="maj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6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FF0000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 style="medium">
        <color rgb="FF0000FF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 style="thin">
        <color indexed="64"/>
      </left>
      <right/>
      <top style="medium">
        <color rgb="FF0000FF"/>
      </top>
      <bottom style="medium">
        <color rgb="FF0000FF"/>
      </bottom>
      <diagonal/>
    </border>
    <border>
      <left style="dashed">
        <color indexed="64"/>
      </left>
      <right style="thin">
        <color indexed="64"/>
      </right>
      <top style="medium">
        <color rgb="FF0000FF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medium">
        <color rgb="FFFF0000"/>
      </right>
      <top style="medium">
        <color rgb="FF0000FF"/>
      </top>
      <bottom style="medium">
        <color rgb="FF0000FF"/>
      </bottom>
      <diagonal/>
    </border>
    <border>
      <left style="medium">
        <color rgb="FFFF0000"/>
      </left>
      <right style="medium">
        <color rgb="FFFF0000"/>
      </right>
      <top style="medium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medium">
        <color rgb="FF0000FF"/>
      </bottom>
      <diagonal/>
    </border>
    <border>
      <left style="medium">
        <color rgb="FFFF0000"/>
      </left>
      <right style="thin">
        <color indexed="64"/>
      </right>
      <top style="medium">
        <color rgb="FF0000FF"/>
      </top>
      <bottom style="medium">
        <color rgb="FF0000FF"/>
      </bottom>
      <diagonal/>
    </border>
    <border>
      <left/>
      <right style="medium">
        <color rgb="FFFF0000"/>
      </right>
      <top style="medium">
        <color rgb="FF0000FF"/>
      </top>
      <bottom style="medium">
        <color rgb="FF0000FF"/>
      </bottom>
      <diagonal/>
    </border>
    <border>
      <left style="dotted">
        <color indexed="64"/>
      </left>
      <right style="thin">
        <color indexed="64"/>
      </right>
      <top style="medium">
        <color rgb="FF0000FF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FF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rgb="FFFF0000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double">
        <color indexed="64"/>
      </top>
      <bottom style="medium">
        <color rgb="FFFF0000"/>
      </bottom>
      <diagonal/>
    </border>
    <border>
      <left style="thin">
        <color indexed="64"/>
      </left>
      <right/>
      <top style="double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double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rgb="FFFF0000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0000FF"/>
      </top>
      <bottom style="medium">
        <color rgb="FF0000FF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9" fillId="0" borderId="0"/>
    <xf numFmtId="9" fontId="19" fillId="0" borderId="0" applyFont="0" applyFill="0" applyBorder="0" applyAlignment="0" applyProtection="0">
      <alignment vertical="center"/>
    </xf>
  </cellStyleXfs>
  <cellXfs count="437">
    <xf numFmtId="0" fontId="0" fillId="0" borderId="0" xfId="0">
      <alignment vertical="center"/>
    </xf>
    <xf numFmtId="0" fontId="3" fillId="0" borderId="0" xfId="3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38" fontId="7" fillId="0" borderId="0" xfId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38" fontId="8" fillId="0" borderId="0" xfId="1" quotePrefix="1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38" fontId="7" fillId="2" borderId="1" xfId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38" fontId="7" fillId="2" borderId="2" xfId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8" fontId="7" fillId="0" borderId="4" xfId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shrinkToFit="1"/>
    </xf>
    <xf numFmtId="0" fontId="7" fillId="0" borderId="6" xfId="0" applyFont="1" applyBorder="1" applyAlignment="1">
      <alignment horizontal="center" shrinkToFit="1"/>
    </xf>
    <xf numFmtId="0" fontId="7" fillId="0" borderId="6" xfId="0" applyFont="1" applyFill="1" applyBorder="1" applyAlignment="1">
      <alignment horizontal="center" shrinkToFit="1"/>
    </xf>
    <xf numFmtId="0" fontId="7" fillId="0" borderId="7" xfId="0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center" shrinkToFit="1"/>
    </xf>
    <xf numFmtId="0" fontId="7" fillId="0" borderId="8" xfId="0" applyFont="1" applyFill="1" applyBorder="1" applyAlignment="1">
      <alignment horizontal="center" shrinkToFit="1"/>
    </xf>
    <xf numFmtId="0" fontId="7" fillId="0" borderId="9" xfId="0" applyFont="1" applyFill="1" applyBorder="1" applyAlignment="1">
      <alignment horizontal="center" shrinkToFit="1"/>
    </xf>
    <xf numFmtId="0" fontId="7" fillId="5" borderId="10" xfId="3" applyFont="1" applyFill="1" applyBorder="1" applyAlignment="1">
      <alignment horizontal="left" vertical="center" shrinkToFit="1"/>
    </xf>
    <xf numFmtId="0" fontId="7" fillId="0" borderId="11" xfId="0" applyFont="1" applyFill="1" applyBorder="1" applyAlignment="1">
      <alignment horizontal="center" shrinkToFit="1"/>
    </xf>
    <xf numFmtId="0" fontId="7" fillId="0" borderId="12" xfId="0" applyFont="1" applyFill="1" applyBorder="1" applyAlignment="1">
      <alignment horizontal="center" shrinkToFit="1"/>
    </xf>
    <xf numFmtId="0" fontId="7" fillId="0" borderId="11" xfId="0" applyFont="1" applyFill="1" applyBorder="1" applyAlignment="1">
      <alignment horizontal="right" shrinkToFit="1"/>
    </xf>
    <xf numFmtId="0" fontId="7" fillId="0" borderId="13" xfId="0" applyFont="1" applyFill="1" applyBorder="1" applyAlignment="1">
      <alignment horizontal="right" shrinkToFi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38" fontId="7" fillId="0" borderId="0" xfId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38" fontId="7" fillId="0" borderId="0" xfId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6" borderId="1" xfId="0" applyFont="1" applyFill="1" applyBorder="1" applyAlignment="1">
      <alignment horizontal="center" vertical="center" shrinkToFit="1"/>
    </xf>
    <xf numFmtId="176" fontId="7" fillId="6" borderId="14" xfId="0" applyNumberFormat="1" applyFont="1" applyFill="1" applyBorder="1" applyAlignment="1">
      <alignment horizontal="center" vertical="center" shrinkToFit="1"/>
    </xf>
    <xf numFmtId="0" fontId="7" fillId="6" borderId="15" xfId="0" applyFont="1" applyFill="1" applyBorder="1" applyAlignment="1">
      <alignment horizontal="center" vertical="center" shrinkToFit="1"/>
    </xf>
    <xf numFmtId="0" fontId="7" fillId="6" borderId="16" xfId="0" applyFont="1" applyFill="1" applyBorder="1" applyAlignment="1">
      <alignment horizontal="center" vertical="center" shrinkToFit="1"/>
    </xf>
    <xf numFmtId="0" fontId="7" fillId="6" borderId="17" xfId="0" applyFont="1" applyFill="1" applyBorder="1" applyAlignment="1">
      <alignment horizontal="right" vertical="center" shrinkToFit="1"/>
    </xf>
    <xf numFmtId="38" fontId="7" fillId="6" borderId="16" xfId="1" applyFont="1" applyFill="1" applyBorder="1" applyAlignment="1">
      <alignment horizontal="right" vertical="center" shrinkToFit="1"/>
    </xf>
    <xf numFmtId="38" fontId="7" fillId="6" borderId="18" xfId="1" applyFont="1" applyFill="1" applyBorder="1" applyAlignment="1">
      <alignment horizontal="right" vertical="center" shrinkToFit="1"/>
    </xf>
    <xf numFmtId="38" fontId="7" fillId="6" borderId="14" xfId="1" applyFont="1" applyFill="1" applyBorder="1" applyAlignment="1">
      <alignment horizontal="right" vertical="center" shrinkToFit="1"/>
    </xf>
    <xf numFmtId="38" fontId="7" fillId="6" borderId="2" xfId="1" applyFont="1" applyFill="1" applyBorder="1" applyAlignment="1">
      <alignment horizontal="right" vertical="center" shrinkToFit="1"/>
    </xf>
    <xf numFmtId="177" fontId="7" fillId="5" borderId="18" xfId="0" applyNumberFormat="1" applyFont="1" applyFill="1" applyBorder="1" applyAlignment="1">
      <alignment horizontal="center" vertical="center" shrinkToFit="1"/>
    </xf>
    <xf numFmtId="177" fontId="7" fillId="5" borderId="0" xfId="0" applyNumberFormat="1" applyFont="1" applyFill="1" applyBorder="1" applyAlignment="1">
      <alignment horizontal="center" vertical="center" shrinkToFit="1"/>
    </xf>
    <xf numFmtId="0" fontId="7" fillId="6" borderId="0" xfId="0" applyFont="1" applyFill="1">
      <alignment vertical="center"/>
    </xf>
    <xf numFmtId="177" fontId="7" fillId="6" borderId="16" xfId="0" applyNumberFormat="1" applyFont="1" applyFill="1" applyBorder="1" applyAlignment="1">
      <alignment horizontal="right" vertical="center" shrinkToFit="1"/>
    </xf>
    <xf numFmtId="178" fontId="7" fillId="6" borderId="16" xfId="0" applyNumberFormat="1" applyFont="1" applyFill="1" applyBorder="1" applyAlignment="1">
      <alignment horizontal="right" vertical="center" shrinkToFit="1"/>
    </xf>
    <xf numFmtId="0" fontId="7" fillId="6" borderId="16" xfId="0" applyFont="1" applyFill="1" applyBorder="1" applyAlignment="1">
      <alignment horizontal="left" vertical="center" shrinkToFit="1"/>
    </xf>
    <xf numFmtId="0" fontId="7" fillId="6" borderId="16" xfId="0" applyFont="1" applyFill="1" applyBorder="1" applyAlignment="1">
      <alignment horizontal="right" vertical="center" shrinkToFit="1"/>
    </xf>
    <xf numFmtId="177" fontId="7" fillId="6" borderId="2" xfId="0" applyNumberFormat="1" applyFont="1" applyFill="1" applyBorder="1" applyAlignment="1">
      <alignment horizontal="right" vertical="center" shrinkToFit="1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right" vertical="center"/>
    </xf>
    <xf numFmtId="177" fontId="7" fillId="0" borderId="4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8" fillId="6" borderId="46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left" vertical="center" wrapText="1"/>
    </xf>
    <xf numFmtId="0" fontId="8" fillId="6" borderId="47" xfId="0" applyFont="1" applyFill="1" applyBorder="1" applyAlignment="1">
      <alignment horizontal="center" vertical="center" wrapText="1"/>
    </xf>
    <xf numFmtId="0" fontId="8" fillId="6" borderId="48" xfId="0" applyFont="1" applyFill="1" applyBorder="1" applyAlignment="1">
      <alignment horizontal="center" vertical="center" wrapText="1"/>
    </xf>
    <xf numFmtId="0" fontId="8" fillId="6" borderId="49" xfId="0" applyFont="1" applyFill="1" applyBorder="1" applyAlignment="1">
      <alignment horizontal="center" vertical="center" shrinkToFit="1"/>
    </xf>
    <xf numFmtId="0" fontId="8" fillId="6" borderId="50" xfId="0" applyFont="1" applyFill="1" applyBorder="1" applyAlignment="1">
      <alignment horizontal="center" vertical="center" shrinkToFit="1"/>
    </xf>
    <xf numFmtId="0" fontId="7" fillId="6" borderId="34" xfId="0" applyFont="1" applyFill="1" applyBorder="1" applyAlignment="1">
      <alignment vertical="center" wrapText="1"/>
    </xf>
    <xf numFmtId="0" fontId="7" fillId="8" borderId="0" xfId="0" applyFont="1" applyFill="1">
      <alignment vertical="center"/>
    </xf>
    <xf numFmtId="0" fontId="8" fillId="6" borderId="49" xfId="0" applyFont="1" applyFill="1" applyBorder="1" applyAlignment="1">
      <alignment horizontal="center" vertical="center" wrapText="1"/>
    </xf>
    <xf numFmtId="0" fontId="8" fillId="6" borderId="50" xfId="0" applyFont="1" applyFill="1" applyBorder="1" applyAlignment="1">
      <alignment horizontal="center" vertical="center" wrapText="1"/>
    </xf>
    <xf numFmtId="0" fontId="7" fillId="6" borderId="52" xfId="0" applyFont="1" applyFill="1" applyBorder="1" applyAlignment="1">
      <alignment horizontal="left" vertical="center" wrapText="1"/>
    </xf>
    <xf numFmtId="0" fontId="7" fillId="6" borderId="36" xfId="0" applyFont="1" applyFill="1" applyBorder="1" applyAlignment="1">
      <alignment vertical="center" wrapText="1"/>
    </xf>
    <xf numFmtId="0" fontId="7" fillId="6" borderId="52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shrinkToFit="1"/>
    </xf>
    <xf numFmtId="38" fontId="7" fillId="0" borderId="25" xfId="1" applyFont="1" applyFill="1" applyBorder="1" applyAlignment="1">
      <alignment horizontal="left" vertical="center" shrinkToFit="1"/>
    </xf>
    <xf numFmtId="0" fontId="7" fillId="0" borderId="25" xfId="0" applyFont="1" applyFill="1" applyBorder="1" applyAlignment="1" applyProtection="1">
      <alignment horizontal="left" vertical="center" wrapText="1" shrinkToFit="1"/>
      <protection locked="0"/>
    </xf>
    <xf numFmtId="0" fontId="7" fillId="0" borderId="28" xfId="4" applyNumberFormat="1" applyFont="1" applyFill="1" applyBorder="1" applyAlignment="1">
      <alignment horizontal="left" vertical="center" wrapText="1" shrinkToFit="1"/>
    </xf>
    <xf numFmtId="38" fontId="7" fillId="0" borderId="25" xfId="1" applyFont="1" applyFill="1" applyBorder="1" applyAlignment="1">
      <alignment horizontal="center" vertical="center" shrinkToFit="1"/>
    </xf>
    <xf numFmtId="41" fontId="7" fillId="0" borderId="56" xfId="1" applyNumberFormat="1" applyFont="1" applyFill="1" applyBorder="1" applyAlignment="1">
      <alignment horizontal="center" vertical="center" shrinkToFit="1"/>
    </xf>
    <xf numFmtId="41" fontId="7" fillId="0" borderId="57" xfId="1" applyNumberFormat="1" applyFont="1" applyFill="1" applyBorder="1" applyAlignment="1">
      <alignment horizontal="center" vertical="center" shrinkToFit="1"/>
    </xf>
    <xf numFmtId="41" fontId="7" fillId="0" borderId="28" xfId="1" applyNumberFormat="1" applyFont="1" applyFill="1" applyBorder="1" applyAlignment="1">
      <alignment horizontal="right" vertical="center" shrinkToFit="1"/>
    </xf>
    <xf numFmtId="0" fontId="7" fillId="0" borderId="58" xfId="0" applyFont="1" applyFill="1" applyBorder="1" applyAlignment="1" applyProtection="1">
      <alignment horizontal="center" vertical="center" shrinkToFit="1"/>
      <protection locked="0"/>
    </xf>
    <xf numFmtId="41" fontId="7" fillId="0" borderId="26" xfId="1" applyNumberFormat="1" applyFont="1" applyFill="1" applyBorder="1" applyAlignment="1">
      <alignment horizontal="right" vertical="center" shrinkToFit="1"/>
    </xf>
    <xf numFmtId="41" fontId="7" fillId="0" borderId="42" xfId="1" applyNumberFormat="1" applyFont="1" applyFill="1" applyBorder="1" applyAlignment="1">
      <alignment horizontal="right" vertical="center" shrinkToFit="1"/>
    </xf>
    <xf numFmtId="0" fontId="7" fillId="0" borderId="28" xfId="0" applyFont="1" applyFill="1" applyBorder="1" applyAlignment="1" applyProtection="1">
      <alignment horizontal="center" vertical="center" shrinkToFit="1"/>
      <protection locked="0"/>
    </xf>
    <xf numFmtId="0" fontId="7" fillId="0" borderId="26" xfId="0" applyFont="1" applyFill="1" applyBorder="1" applyAlignment="1" applyProtection="1">
      <alignment horizontal="center" vertical="center" shrinkToFit="1"/>
      <protection locked="0"/>
    </xf>
    <xf numFmtId="0" fontId="7" fillId="0" borderId="25" xfId="0" applyFont="1" applyFill="1" applyBorder="1" applyAlignment="1" applyProtection="1">
      <alignment horizontal="center" vertical="center" shrinkToFit="1"/>
      <protection locked="0"/>
    </xf>
    <xf numFmtId="0" fontId="7" fillId="0" borderId="27" xfId="0" applyFont="1" applyFill="1" applyBorder="1" applyAlignment="1" applyProtection="1">
      <alignment horizontal="center" vertical="center" shrinkToFit="1"/>
      <protection locked="0"/>
    </xf>
    <xf numFmtId="0" fontId="7" fillId="0" borderId="41" xfId="0" applyFont="1" applyFill="1" applyBorder="1" applyAlignment="1" applyProtection="1">
      <alignment horizontal="center" vertical="center" shrinkToFit="1"/>
      <protection locked="0"/>
    </xf>
    <xf numFmtId="0" fontId="7" fillId="0" borderId="60" xfId="0" applyFont="1" applyFill="1" applyBorder="1" applyAlignment="1" applyProtection="1">
      <alignment horizontal="center" vertical="center" shrinkToFit="1"/>
      <protection locked="0"/>
    </xf>
    <xf numFmtId="41" fontId="7" fillId="0" borderId="25" xfId="1" applyNumberFormat="1" applyFont="1" applyFill="1" applyBorder="1" applyAlignment="1">
      <alignment horizontal="right" vertical="center" shrinkToFit="1"/>
    </xf>
    <xf numFmtId="41" fontId="7" fillId="0" borderId="46" xfId="1" applyNumberFormat="1" applyFont="1" applyFill="1" applyBorder="1" applyAlignment="1">
      <alignment horizontal="right" vertical="center" shrinkToFit="1"/>
    </xf>
    <xf numFmtId="41" fontId="7" fillId="0" borderId="27" xfId="1" applyNumberFormat="1" applyFont="1" applyFill="1" applyBorder="1" applyAlignment="1">
      <alignment horizontal="right" vertical="center" shrinkToFit="1"/>
    </xf>
    <xf numFmtId="0" fontId="7" fillId="0" borderId="27" xfId="4" applyNumberFormat="1" applyFont="1" applyFill="1" applyBorder="1" applyAlignment="1">
      <alignment horizontal="left" vertical="center" wrapText="1" shrinkToFit="1"/>
    </xf>
    <xf numFmtId="38" fontId="7" fillId="0" borderId="25" xfId="1" applyFont="1" applyFill="1" applyBorder="1" applyAlignment="1">
      <alignment horizontal="right" vertical="center" shrinkToFit="1"/>
    </xf>
    <xf numFmtId="179" fontId="7" fillId="0" borderId="25" xfId="1" applyNumberFormat="1" applyFont="1" applyFill="1" applyBorder="1" applyAlignment="1">
      <alignment horizontal="right" vertical="center" shrinkToFit="1"/>
    </xf>
    <xf numFmtId="179" fontId="7" fillId="0" borderId="26" xfId="1" applyNumberFormat="1" applyFont="1" applyFill="1" applyBorder="1" applyAlignment="1">
      <alignment horizontal="right" vertical="center" shrinkToFit="1"/>
    </xf>
    <xf numFmtId="0" fontId="7" fillId="0" borderId="26" xfId="4" applyNumberFormat="1" applyFont="1" applyFill="1" applyBorder="1" applyAlignment="1">
      <alignment horizontal="left" vertical="top" wrapText="1" shrinkToFit="1"/>
    </xf>
    <xf numFmtId="0" fontId="7" fillId="0" borderId="25" xfId="4" applyNumberFormat="1" applyFont="1" applyFill="1" applyBorder="1" applyAlignment="1">
      <alignment horizontal="left" vertical="top" wrapText="1" shrinkToFit="1"/>
    </xf>
    <xf numFmtId="179" fontId="7" fillId="8" borderId="27" xfId="1" applyNumberFormat="1" applyFont="1" applyFill="1" applyBorder="1" applyAlignment="1">
      <alignment horizontal="right" vertical="center" shrinkToFit="1"/>
    </xf>
    <xf numFmtId="180" fontId="7" fillId="8" borderId="25" xfId="2" applyNumberFormat="1" applyFont="1" applyFill="1" applyBorder="1" applyAlignment="1">
      <alignment horizontal="right" vertical="center" shrinkToFit="1"/>
    </xf>
    <xf numFmtId="179" fontId="7" fillId="8" borderId="25" xfId="1" applyNumberFormat="1" applyFont="1" applyFill="1" applyBorder="1" applyAlignment="1">
      <alignment horizontal="right" vertical="center" shrinkToFit="1"/>
    </xf>
    <xf numFmtId="38" fontId="7" fillId="8" borderId="25" xfId="1" applyNumberFormat="1" applyFont="1" applyFill="1" applyBorder="1" applyAlignment="1">
      <alignment horizontal="center" vertical="center" shrinkToFit="1"/>
    </xf>
    <xf numFmtId="38" fontId="7" fillId="8" borderId="26" xfId="1" applyNumberFormat="1" applyFont="1" applyFill="1" applyBorder="1" applyAlignment="1">
      <alignment horizontal="center" vertical="center" shrinkToFit="1"/>
    </xf>
    <xf numFmtId="38" fontId="7" fillId="0" borderId="25" xfId="1" applyFont="1" applyFill="1" applyBorder="1" applyAlignment="1">
      <alignment horizontal="left" vertical="center" wrapText="1" shrinkToFit="1"/>
    </xf>
    <xf numFmtId="0" fontId="17" fillId="0" borderId="61" xfId="0" applyFont="1" applyFill="1" applyBorder="1" applyAlignment="1">
      <alignment horizontal="center" vertical="center" shrinkToFit="1"/>
    </xf>
    <xf numFmtId="38" fontId="7" fillId="0" borderId="62" xfId="1" applyFont="1" applyFill="1" applyBorder="1" applyAlignment="1">
      <alignment horizontal="left" vertical="center" shrinkToFit="1"/>
    </xf>
    <xf numFmtId="0" fontId="7" fillId="0" borderId="62" xfId="0" applyFont="1" applyFill="1" applyBorder="1" applyAlignment="1" applyProtection="1">
      <alignment horizontal="center" vertical="center" wrapText="1" shrinkToFit="1"/>
      <protection locked="0"/>
    </xf>
    <xf numFmtId="38" fontId="7" fillId="0" borderId="62" xfId="1" applyFont="1" applyFill="1" applyBorder="1" applyAlignment="1">
      <alignment vertical="center" shrinkToFit="1"/>
    </xf>
    <xf numFmtId="181" fontId="7" fillId="0" borderId="64" xfId="1" applyNumberFormat="1" applyFont="1" applyFill="1" applyBorder="1" applyAlignment="1">
      <alignment horizontal="center" vertical="center" shrinkToFit="1"/>
    </xf>
    <xf numFmtId="181" fontId="7" fillId="0" borderId="63" xfId="0" applyNumberFormat="1" applyFont="1" applyFill="1" applyBorder="1" applyAlignment="1" applyProtection="1">
      <alignment horizontal="center" vertical="center" shrinkToFit="1"/>
      <protection locked="0"/>
    </xf>
    <xf numFmtId="181" fontId="7" fillId="0" borderId="64" xfId="0" applyNumberFormat="1" applyFont="1" applyFill="1" applyBorder="1" applyAlignment="1" applyProtection="1">
      <alignment horizontal="center" vertical="center" shrinkToFit="1"/>
      <protection locked="0"/>
    </xf>
    <xf numFmtId="181" fontId="7" fillId="0" borderId="62" xfId="0" applyNumberFormat="1" applyFont="1" applyFill="1" applyBorder="1" applyAlignment="1" applyProtection="1">
      <alignment horizontal="center" vertical="center" shrinkToFit="1"/>
      <protection locked="0"/>
    </xf>
    <xf numFmtId="41" fontId="15" fillId="0" borderId="62" xfId="1" applyNumberFormat="1" applyFont="1" applyFill="1" applyBorder="1" applyAlignment="1">
      <alignment vertical="center" wrapText="1" shrinkToFit="1"/>
    </xf>
    <xf numFmtId="0" fontId="15" fillId="0" borderId="72" xfId="1" applyNumberFormat="1" applyFont="1" applyFill="1" applyBorder="1" applyAlignment="1">
      <alignment vertical="center" wrapText="1"/>
    </xf>
    <xf numFmtId="0" fontId="7" fillId="0" borderId="69" xfId="4" quotePrefix="1" applyNumberFormat="1" applyFont="1" applyFill="1" applyBorder="1" applyAlignment="1">
      <alignment horizontal="center" vertical="center" wrapText="1" shrinkToFit="1"/>
    </xf>
    <xf numFmtId="38" fontId="7" fillId="0" borderId="62" xfId="1" applyFont="1" applyFill="1" applyBorder="1" applyAlignment="1">
      <alignment horizontal="right" vertical="center" shrinkToFit="1"/>
    </xf>
    <xf numFmtId="179" fontId="7" fillId="0" borderId="62" xfId="1" applyNumberFormat="1" applyFont="1" applyFill="1" applyBorder="1" applyAlignment="1">
      <alignment horizontal="right" vertical="center" shrinkToFit="1"/>
    </xf>
    <xf numFmtId="179" fontId="7" fillId="0" borderId="64" xfId="1" applyNumberFormat="1" applyFont="1" applyFill="1" applyBorder="1" applyAlignment="1">
      <alignment horizontal="right" vertical="center" shrinkToFit="1"/>
    </xf>
    <xf numFmtId="179" fontId="7" fillId="8" borderId="62" xfId="1" applyNumberFormat="1" applyFont="1" applyFill="1" applyBorder="1" applyAlignment="1">
      <alignment horizontal="right" vertical="center" shrinkToFit="1"/>
    </xf>
    <xf numFmtId="38" fontId="18" fillId="8" borderId="32" xfId="5" applyFont="1" applyFill="1" applyBorder="1" applyAlignment="1">
      <alignment vertical="center" shrinkToFit="1"/>
    </xf>
    <xf numFmtId="38" fontId="18" fillId="8" borderId="32" xfId="5" applyFont="1" applyFill="1" applyBorder="1" applyAlignment="1">
      <alignment vertical="center" wrapText="1" shrinkToFit="1"/>
    </xf>
    <xf numFmtId="0" fontId="18" fillId="8" borderId="32" xfId="0" applyFont="1" applyFill="1" applyBorder="1" applyAlignment="1" applyProtection="1">
      <alignment horizontal="center" vertical="center" wrapText="1" shrinkToFit="1"/>
      <protection locked="0"/>
    </xf>
    <xf numFmtId="0" fontId="18" fillId="8" borderId="32" xfId="4" applyNumberFormat="1" applyFont="1" applyFill="1" applyBorder="1" applyAlignment="1">
      <alignment vertical="center" shrinkToFit="1"/>
    </xf>
    <xf numFmtId="38" fontId="18" fillId="8" borderId="32" xfId="1" applyFont="1" applyFill="1" applyBorder="1" applyAlignment="1">
      <alignment vertical="center" shrinkToFit="1"/>
    </xf>
    <xf numFmtId="181" fontId="18" fillId="8" borderId="32" xfId="1" applyNumberFormat="1" applyFont="1" applyFill="1" applyBorder="1" applyAlignment="1">
      <alignment horizontal="center" vertical="center" shrinkToFit="1"/>
    </xf>
    <xf numFmtId="181" fontId="18" fillId="8" borderId="77" xfId="1" applyNumberFormat="1" applyFont="1" applyFill="1" applyBorder="1" applyAlignment="1" applyProtection="1">
      <alignment horizontal="right" vertical="center" shrinkToFit="1"/>
      <protection locked="0"/>
    </xf>
    <xf numFmtId="181" fontId="18" fillId="8" borderId="40" xfId="1" applyNumberFormat="1" applyFont="1" applyFill="1" applyBorder="1" applyAlignment="1" applyProtection="1">
      <alignment horizontal="right" vertical="center" shrinkToFit="1"/>
      <protection locked="0"/>
    </xf>
    <xf numFmtId="181" fontId="18" fillId="8" borderId="32" xfId="1" applyNumberFormat="1" applyFont="1" applyFill="1" applyBorder="1" applyAlignment="1" applyProtection="1">
      <alignment horizontal="right" vertical="center" shrinkToFit="1"/>
      <protection locked="0"/>
    </xf>
    <xf numFmtId="181" fontId="18" fillId="8" borderId="76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77" xfId="4" applyNumberFormat="1" applyFont="1" applyFill="1" applyBorder="1" applyAlignment="1">
      <alignment horizontal="center" vertical="center" wrapText="1" shrinkToFit="1"/>
    </xf>
    <xf numFmtId="38" fontId="18" fillId="8" borderId="32" xfId="1" applyFont="1" applyFill="1" applyBorder="1" applyAlignment="1">
      <alignment horizontal="right" vertical="center" shrinkToFit="1"/>
    </xf>
    <xf numFmtId="179" fontId="18" fillId="8" borderId="40" xfId="1" applyNumberFormat="1" applyFont="1" applyFill="1" applyBorder="1" applyAlignment="1">
      <alignment horizontal="right" vertical="center" shrinkToFit="1"/>
    </xf>
    <xf numFmtId="179" fontId="18" fillId="8" borderId="32" xfId="1" applyNumberFormat="1" applyFont="1" applyFill="1" applyBorder="1" applyAlignment="1">
      <alignment horizontal="right" vertical="center" shrinkToFit="1"/>
    </xf>
    <xf numFmtId="0" fontId="18" fillId="0" borderId="39" xfId="4" applyNumberFormat="1" applyFont="1" applyFill="1" applyBorder="1" applyAlignment="1">
      <alignment horizontal="center" vertical="center" wrapText="1" shrinkToFit="1"/>
    </xf>
    <xf numFmtId="9" fontId="18" fillId="8" borderId="32" xfId="1" applyNumberFormat="1" applyFont="1" applyFill="1" applyBorder="1" applyAlignment="1" applyProtection="1">
      <alignment vertical="center" shrinkToFit="1"/>
      <protection locked="0"/>
    </xf>
    <xf numFmtId="0" fontId="18" fillId="8" borderId="32" xfId="0" applyFont="1" applyFill="1" applyBorder="1" applyAlignment="1">
      <alignment horizontal="center" vertical="center" shrinkToFit="1"/>
    </xf>
    <xf numFmtId="181" fontId="18" fillId="8" borderId="87" xfId="1" applyNumberFormat="1" applyFont="1" applyFill="1" applyBorder="1" applyAlignment="1" applyProtection="1">
      <alignment horizontal="right" vertical="center" shrinkToFit="1"/>
      <protection locked="0"/>
    </xf>
    <xf numFmtId="181" fontId="18" fillId="8" borderId="88" xfId="1" applyNumberFormat="1" applyFont="1" applyFill="1" applyBorder="1" applyAlignment="1" applyProtection="1">
      <alignment horizontal="right" vertical="center" shrinkToFit="1"/>
      <protection locked="0"/>
    </xf>
    <xf numFmtId="181" fontId="18" fillId="8" borderId="89" xfId="1" applyNumberFormat="1" applyFont="1" applyFill="1" applyBorder="1" applyAlignment="1" applyProtection="1">
      <alignment horizontal="right" vertical="center" shrinkToFit="1"/>
      <protection locked="0"/>
    </xf>
    <xf numFmtId="181" fontId="18" fillId="8" borderId="87" xfId="1" applyNumberFormat="1" applyFont="1" applyFill="1" applyBorder="1" applyAlignment="1">
      <alignment horizontal="center" vertical="center" shrinkToFit="1"/>
    </xf>
    <xf numFmtId="181" fontId="18" fillId="8" borderId="92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89" xfId="4" applyNumberFormat="1" applyFont="1" applyFill="1" applyBorder="1" applyAlignment="1">
      <alignment horizontal="center" vertical="center" wrapText="1" shrinkToFit="1"/>
    </xf>
    <xf numFmtId="38" fontId="18" fillId="8" borderId="87" xfId="1" applyFont="1" applyFill="1" applyBorder="1" applyAlignment="1">
      <alignment horizontal="right" vertical="center" shrinkToFit="1"/>
    </xf>
    <xf numFmtId="179" fontId="18" fillId="8" borderId="92" xfId="1" applyNumberFormat="1" applyFont="1" applyFill="1" applyBorder="1" applyAlignment="1">
      <alignment horizontal="right" vertical="center" shrinkToFit="1"/>
    </xf>
    <xf numFmtId="0" fontId="18" fillId="0" borderId="98" xfId="0" applyFont="1" applyFill="1" applyBorder="1" applyAlignment="1">
      <alignment horizontal="center" vertical="center" shrinkToFit="1"/>
    </xf>
    <xf numFmtId="38" fontId="18" fillId="0" borderId="98" xfId="5" applyFont="1" applyFill="1" applyBorder="1" applyAlignment="1">
      <alignment horizontal="center" vertical="center" shrinkToFit="1"/>
    </xf>
    <xf numFmtId="38" fontId="18" fillId="0" borderId="98" xfId="5" applyFont="1" applyFill="1" applyBorder="1" applyAlignment="1">
      <alignment horizontal="left" vertical="center" wrapText="1" shrinkToFit="1"/>
    </xf>
    <xf numFmtId="0" fontId="18" fillId="0" borderId="98" xfId="0" applyFont="1" applyFill="1" applyBorder="1" applyAlignment="1" applyProtection="1">
      <alignment horizontal="center" vertical="center" wrapText="1" shrinkToFit="1"/>
      <protection locked="0"/>
    </xf>
    <xf numFmtId="38" fontId="18" fillId="0" borderId="23" xfId="1" applyFont="1" applyFill="1" applyBorder="1" applyAlignment="1" applyProtection="1">
      <alignment horizontal="right" vertical="center" shrinkToFit="1"/>
      <protection locked="0"/>
    </xf>
    <xf numFmtId="38" fontId="22" fillId="0" borderId="52" xfId="1" applyFont="1" applyFill="1" applyBorder="1" applyAlignment="1" applyProtection="1">
      <alignment horizontal="right" vertical="center" shrinkToFit="1"/>
      <protection locked="0"/>
    </xf>
    <xf numFmtId="38" fontId="18" fillId="0" borderId="52" xfId="1" applyFont="1" applyFill="1" applyBorder="1" applyAlignment="1" applyProtection="1">
      <alignment horizontal="right" vertical="center" shrinkToFit="1"/>
      <protection locked="0"/>
    </xf>
    <xf numFmtId="38" fontId="18" fillId="0" borderId="36" xfId="1" applyFont="1" applyFill="1" applyBorder="1" applyAlignment="1" applyProtection="1">
      <alignment horizontal="right" vertical="center" shrinkToFit="1"/>
      <protection locked="0"/>
    </xf>
    <xf numFmtId="38" fontId="18" fillId="0" borderId="52" xfId="1" applyFont="1" applyFill="1" applyBorder="1" applyAlignment="1">
      <alignment horizontal="right" vertical="center" shrinkToFit="1"/>
    </xf>
    <xf numFmtId="179" fontId="18" fillId="0" borderId="36" xfId="1" applyNumberFormat="1" applyFont="1" applyFill="1" applyBorder="1" applyAlignment="1">
      <alignment horizontal="right" vertical="center" shrinkToFit="1"/>
    </xf>
    <xf numFmtId="0" fontId="7" fillId="0" borderId="0" xfId="0" applyFont="1" applyFill="1">
      <alignment vertical="center"/>
    </xf>
    <xf numFmtId="181" fontId="18" fillId="8" borderId="79" xfId="1" applyNumberFormat="1" applyFont="1" applyFill="1" applyBorder="1" applyAlignment="1">
      <alignment horizontal="center" vertical="center" shrinkToFit="1"/>
    </xf>
    <xf numFmtId="0" fontId="8" fillId="6" borderId="0" xfId="0" applyFont="1" applyFill="1" applyBorder="1" applyAlignment="1">
      <alignment horizontal="center" vertical="center" wrapText="1" shrinkToFit="1"/>
    </xf>
    <xf numFmtId="0" fontId="8" fillId="6" borderId="23" xfId="0" applyFont="1" applyFill="1" applyBorder="1" applyAlignment="1">
      <alignment horizontal="center" vertical="center" wrapText="1" shrinkToFit="1"/>
    </xf>
    <xf numFmtId="0" fontId="7" fillId="0" borderId="104" xfId="0" applyFont="1" applyFill="1" applyBorder="1" applyAlignment="1" applyProtection="1">
      <alignment horizontal="center" vertical="center" shrinkToFit="1"/>
      <protection locked="0"/>
    </xf>
    <xf numFmtId="9" fontId="18" fillId="8" borderId="40" xfId="1" applyNumberFormat="1" applyFont="1" applyFill="1" applyBorder="1" applyAlignment="1" applyProtection="1">
      <alignment vertical="center" shrinkToFit="1"/>
      <protection locked="0"/>
    </xf>
    <xf numFmtId="41" fontId="7" fillId="0" borderId="107" xfId="1" applyNumberFormat="1" applyFont="1" applyFill="1" applyBorder="1" applyAlignment="1">
      <alignment horizontal="right" vertical="center" shrinkToFit="1"/>
    </xf>
    <xf numFmtId="0" fontId="7" fillId="6" borderId="0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vertical="center" wrapText="1"/>
    </xf>
    <xf numFmtId="41" fontId="7" fillId="0" borderId="59" xfId="1" applyNumberFormat="1" applyFont="1" applyFill="1" applyBorder="1" applyAlignment="1">
      <alignment horizontal="right" vertical="center" shrinkToFi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8" fillId="6" borderId="36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37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10" fillId="6" borderId="38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shrinkToFit="1"/>
    </xf>
    <xf numFmtId="0" fontId="11" fillId="6" borderId="31" xfId="0" applyFont="1" applyFill="1" applyBorder="1" applyAlignment="1">
      <alignment horizontal="center" vertical="center" shrinkToFit="1"/>
    </xf>
    <xf numFmtId="0" fontId="11" fillId="6" borderId="23" xfId="0" applyFont="1" applyFill="1" applyBorder="1" applyAlignment="1">
      <alignment horizontal="center" vertical="center" shrinkToFit="1"/>
    </xf>
    <xf numFmtId="0" fontId="11" fillId="6" borderId="38" xfId="0" applyFont="1" applyFill="1" applyBorder="1" applyAlignment="1">
      <alignment horizontal="center" vertical="center" shrinkToFit="1"/>
    </xf>
    <xf numFmtId="0" fontId="7" fillId="6" borderId="25" xfId="0" applyFont="1" applyFill="1" applyBorder="1" applyAlignment="1">
      <alignment horizontal="center" vertical="center" textRotation="255" wrapText="1"/>
    </xf>
    <xf numFmtId="0" fontId="7" fillId="6" borderId="33" xfId="0" applyFont="1" applyFill="1" applyBorder="1" applyAlignment="1">
      <alignment horizontal="center" vertical="center" textRotation="255" wrapText="1"/>
    </xf>
    <xf numFmtId="0" fontId="7" fillId="6" borderId="52" xfId="0" applyFont="1" applyFill="1" applyBorder="1" applyAlignment="1">
      <alignment horizontal="center" vertical="center" textRotation="255" wrapText="1"/>
    </xf>
    <xf numFmtId="0" fontId="8" fillId="6" borderId="34" xfId="0" applyFont="1" applyFill="1" applyBorder="1" applyAlignment="1">
      <alignment horizontal="center" vertical="center" wrapText="1" shrinkToFit="1"/>
    </xf>
    <xf numFmtId="0" fontId="8" fillId="6" borderId="36" xfId="0" applyFont="1" applyFill="1" applyBorder="1" applyAlignment="1">
      <alignment horizontal="center" vertical="center" wrapText="1" shrinkToFit="1"/>
    </xf>
    <xf numFmtId="0" fontId="8" fillId="6" borderId="109" xfId="0" applyFont="1" applyFill="1" applyBorder="1" applyAlignment="1">
      <alignment horizontal="center" vertical="center" wrapText="1" shrinkToFit="1"/>
    </xf>
    <xf numFmtId="0" fontId="8" fillId="6" borderId="104" xfId="0" applyFont="1" applyFill="1" applyBorder="1" applyAlignment="1">
      <alignment horizontal="center" vertical="center" wrapText="1" shrinkToFit="1"/>
    </xf>
    <xf numFmtId="0" fontId="8" fillId="6" borderId="34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 shrinkToFit="1"/>
    </xf>
    <xf numFmtId="0" fontId="8" fillId="6" borderId="40" xfId="0" applyFont="1" applyFill="1" applyBorder="1" applyAlignment="1">
      <alignment horizontal="center" vertical="center" wrapText="1" shrinkToFit="1"/>
    </xf>
    <xf numFmtId="0" fontId="15" fillId="7" borderId="25" xfId="0" applyFont="1" applyFill="1" applyBorder="1" applyAlignment="1">
      <alignment horizontal="center" vertical="center" wrapText="1"/>
    </xf>
    <xf numFmtId="0" fontId="15" fillId="7" borderId="33" xfId="0" applyFont="1" applyFill="1" applyBorder="1" applyAlignment="1">
      <alignment horizontal="center" vertical="center" wrapText="1"/>
    </xf>
    <xf numFmtId="0" fontId="15" fillId="7" borderId="52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0" fontId="7" fillId="7" borderId="52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horizontal="center" vertical="center" wrapText="1"/>
    </xf>
    <xf numFmtId="0" fontId="7" fillId="7" borderId="39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 shrinkToFit="1"/>
    </xf>
    <xf numFmtId="0" fontId="8" fillId="6" borderId="23" xfId="0" applyFont="1" applyFill="1" applyBorder="1" applyAlignment="1">
      <alignment horizontal="center" vertical="center" wrapText="1" shrinkToFit="1"/>
    </xf>
    <xf numFmtId="0" fontId="8" fillId="6" borderId="33" xfId="0" applyFont="1" applyFill="1" applyBorder="1" applyAlignment="1">
      <alignment horizontal="center" vertical="center" wrapText="1" shrinkToFit="1"/>
    </xf>
    <xf numFmtId="0" fontId="8" fillId="6" borderId="52" xfId="0" applyFont="1" applyFill="1" applyBorder="1" applyAlignment="1">
      <alignment horizontal="center" vertical="center" wrapText="1" shrinkToFit="1"/>
    </xf>
    <xf numFmtId="0" fontId="8" fillId="6" borderId="41" xfId="0" applyFont="1" applyFill="1" applyBorder="1" applyAlignment="1">
      <alignment horizontal="center" vertical="center" wrapText="1" shrinkToFit="1"/>
    </xf>
    <xf numFmtId="0" fontId="8" fillId="6" borderId="43" xfId="0" applyFont="1" applyFill="1" applyBorder="1" applyAlignment="1">
      <alignment horizontal="center" vertical="center" wrapText="1" shrinkToFit="1"/>
    </xf>
    <xf numFmtId="0" fontId="8" fillId="6" borderId="53" xfId="0" applyFont="1" applyFill="1" applyBorder="1" applyAlignment="1">
      <alignment horizontal="center" vertical="center" wrapText="1" shrinkToFit="1"/>
    </xf>
    <xf numFmtId="0" fontId="8" fillId="6" borderId="25" xfId="0" applyFont="1" applyFill="1" applyBorder="1" applyAlignment="1">
      <alignment horizontal="center" vertical="center" wrapText="1" shrinkToFit="1"/>
    </xf>
    <xf numFmtId="0" fontId="8" fillId="6" borderId="42" xfId="0" applyFont="1" applyFill="1" applyBorder="1" applyAlignment="1">
      <alignment horizontal="center" vertical="center" wrapText="1" shrinkToFit="1"/>
    </xf>
    <xf numFmtId="0" fontId="8" fillId="6" borderId="44" xfId="0" applyFont="1" applyFill="1" applyBorder="1" applyAlignment="1">
      <alignment horizontal="center" vertical="center" wrapText="1" shrinkToFit="1"/>
    </xf>
    <xf numFmtId="0" fontId="8" fillId="6" borderId="54" xfId="0" applyFont="1" applyFill="1" applyBorder="1" applyAlignment="1">
      <alignment horizontal="center" vertical="center" wrapText="1" shrinkToFi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51" xfId="0" applyFont="1" applyFill="1" applyBorder="1" applyAlignment="1">
      <alignment horizontal="center" vertical="center" wrapText="1"/>
    </xf>
    <xf numFmtId="0" fontId="7" fillId="6" borderId="48" xfId="0" applyFont="1" applyFill="1" applyBorder="1" applyAlignment="1">
      <alignment horizontal="center" vertical="center" wrapText="1"/>
    </xf>
    <xf numFmtId="0" fontId="7" fillId="6" borderId="55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shrinkToFit="1"/>
    </xf>
    <xf numFmtId="0" fontId="7" fillId="7" borderId="28" xfId="0" applyFont="1" applyFill="1" applyBorder="1" applyAlignment="1">
      <alignment horizontal="center" vertical="center" shrinkToFit="1"/>
    </xf>
    <xf numFmtId="0" fontId="7" fillId="7" borderId="27" xfId="0" applyFont="1" applyFill="1" applyBorder="1" applyAlignment="1">
      <alignment horizontal="center" vertical="center" shrinkToFit="1"/>
    </xf>
    <xf numFmtId="0" fontId="7" fillId="7" borderId="36" xfId="0" applyFont="1" applyFill="1" applyBorder="1" applyAlignment="1">
      <alignment horizontal="center" vertical="center" shrinkToFit="1"/>
    </xf>
    <xf numFmtId="0" fontId="7" fillId="7" borderId="23" xfId="0" applyFont="1" applyFill="1" applyBorder="1" applyAlignment="1">
      <alignment horizontal="center" vertical="center" shrinkToFit="1"/>
    </xf>
    <xf numFmtId="0" fontId="7" fillId="7" borderId="39" xfId="0" applyFont="1" applyFill="1" applyBorder="1" applyAlignment="1">
      <alignment horizontal="center" vertical="center" shrinkToFi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52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14" fillId="7" borderId="25" xfId="0" applyFont="1" applyFill="1" applyBorder="1" applyAlignment="1">
      <alignment horizontal="center" vertical="center" wrapText="1"/>
    </xf>
    <xf numFmtId="0" fontId="14" fillId="7" borderId="33" xfId="0" applyFont="1" applyFill="1" applyBorder="1" applyAlignment="1">
      <alignment horizontal="center" vertical="center" wrapText="1"/>
    </xf>
    <xf numFmtId="0" fontId="14" fillId="7" borderId="52" xfId="0" applyFont="1" applyFill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10" fillId="6" borderId="40" xfId="0" applyFont="1" applyFill="1" applyBorder="1" applyAlignment="1">
      <alignment horizontal="center" vertical="center" wrapText="1"/>
    </xf>
    <xf numFmtId="0" fontId="10" fillId="6" borderId="109" xfId="0" applyFont="1" applyFill="1" applyBorder="1" applyAlignment="1">
      <alignment horizontal="center" vertical="center" wrapText="1"/>
    </xf>
    <xf numFmtId="0" fontId="10" fillId="6" borderId="104" xfId="0" applyFont="1" applyFill="1" applyBorder="1" applyAlignment="1">
      <alignment horizontal="center" vertical="center" wrapText="1"/>
    </xf>
    <xf numFmtId="0" fontId="10" fillId="6" borderId="84" xfId="0" applyFont="1" applyFill="1" applyBorder="1" applyAlignment="1">
      <alignment horizontal="center" vertical="center" wrapText="1"/>
    </xf>
    <xf numFmtId="0" fontId="10" fillId="6" borderId="7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center" vertical="center" wrapText="1"/>
    </xf>
    <xf numFmtId="0" fontId="12" fillId="5" borderId="39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8" fillId="6" borderId="52" xfId="0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center" vertical="center" wrapText="1" shrinkToFit="1"/>
    </xf>
    <xf numFmtId="0" fontId="13" fillId="6" borderId="43" xfId="0" applyFont="1" applyFill="1" applyBorder="1" applyAlignment="1">
      <alignment horizontal="center" vertical="center" shrinkToFit="1"/>
    </xf>
    <xf numFmtId="0" fontId="13" fillId="6" borderId="53" xfId="0" applyFont="1" applyFill="1" applyBorder="1" applyAlignment="1">
      <alignment horizontal="center" vertical="center" shrinkToFit="1"/>
    </xf>
    <xf numFmtId="0" fontId="13" fillId="6" borderId="25" xfId="0" applyFont="1" applyFill="1" applyBorder="1" applyAlignment="1">
      <alignment horizontal="center" vertical="center" wrapText="1" shrinkToFit="1"/>
    </xf>
    <xf numFmtId="0" fontId="13" fillId="6" borderId="33" xfId="0" applyFont="1" applyFill="1" applyBorder="1" applyAlignment="1">
      <alignment horizontal="center" vertical="center" shrinkToFit="1"/>
    </xf>
    <xf numFmtId="0" fontId="13" fillId="6" borderId="42" xfId="0" applyFont="1" applyFill="1" applyBorder="1" applyAlignment="1">
      <alignment horizontal="center" vertical="center" wrapText="1" shrinkToFit="1"/>
    </xf>
    <xf numFmtId="0" fontId="13" fillId="6" borderId="44" xfId="0" applyFont="1" applyFill="1" applyBorder="1" applyAlignment="1">
      <alignment horizontal="center" vertical="center" shrinkToFit="1"/>
    </xf>
    <xf numFmtId="0" fontId="8" fillId="6" borderId="35" xfId="0" applyFont="1" applyFill="1" applyBorder="1" applyAlignment="1">
      <alignment horizontal="center" vertical="center" wrapText="1" shrinkToFit="1"/>
    </xf>
    <xf numFmtId="0" fontId="8" fillId="6" borderId="39" xfId="0" applyFont="1" applyFill="1" applyBorder="1" applyAlignment="1">
      <alignment horizontal="center" vertical="center" wrapText="1" shrinkToFit="1"/>
    </xf>
    <xf numFmtId="0" fontId="8" fillId="6" borderId="27" xfId="0" applyFont="1" applyFill="1" applyBorder="1" applyAlignment="1">
      <alignment horizontal="center" vertical="center" wrapText="1"/>
    </xf>
    <xf numFmtId="0" fontId="8" fillId="6" borderId="39" xfId="0" applyFont="1" applyFill="1" applyBorder="1" applyAlignment="1">
      <alignment horizontal="center" vertical="center" wrapText="1"/>
    </xf>
    <xf numFmtId="181" fontId="18" fillId="8" borderId="25" xfId="1" applyNumberFormat="1" applyFont="1" applyFill="1" applyBorder="1" applyAlignment="1" applyProtection="1">
      <alignment horizontal="right" vertical="center" shrinkToFit="1"/>
      <protection locked="0"/>
    </xf>
    <xf numFmtId="181" fontId="18" fillId="8" borderId="28" xfId="1" applyNumberFormat="1" applyFont="1" applyFill="1" applyBorder="1" applyAlignment="1" applyProtection="1">
      <alignment horizontal="right" vertical="center" shrinkToFit="1"/>
      <protection locked="0"/>
    </xf>
    <xf numFmtId="181" fontId="18" fillId="8" borderId="27" xfId="1" applyNumberFormat="1" applyFont="1" applyFill="1" applyBorder="1" applyAlignment="1" applyProtection="1">
      <alignment horizontal="right" vertical="center" shrinkToFit="1"/>
      <protection locked="0"/>
    </xf>
    <xf numFmtId="181" fontId="18" fillId="8" borderId="26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7" xfId="4" applyNumberFormat="1" applyFont="1" applyFill="1" applyBorder="1" applyAlignment="1">
      <alignment horizontal="center" vertical="center" wrapText="1" shrinkToFit="1"/>
    </xf>
    <xf numFmtId="38" fontId="18" fillId="8" borderId="25" xfId="1" applyFont="1" applyFill="1" applyBorder="1" applyAlignment="1">
      <alignment horizontal="right" vertical="center" shrinkToFit="1"/>
    </xf>
    <xf numFmtId="179" fontId="18" fillId="8" borderId="26" xfId="1" applyNumberFormat="1" applyFont="1" applyFill="1" applyBorder="1" applyAlignment="1">
      <alignment horizontal="right" vertical="center" shrinkToFit="1"/>
    </xf>
    <xf numFmtId="9" fontId="7" fillId="0" borderId="66" xfId="0" applyNumberFormat="1" applyFont="1" applyFill="1" applyBorder="1" applyAlignment="1" applyProtection="1">
      <alignment vertical="center" shrinkToFit="1"/>
      <protection locked="0"/>
    </xf>
    <xf numFmtId="9" fontId="7" fillId="0" borderId="64" xfId="0" applyNumberFormat="1" applyFont="1" applyFill="1" applyBorder="1" applyAlignment="1" applyProtection="1">
      <alignment vertical="center" shrinkToFit="1"/>
      <protection locked="0"/>
    </xf>
    <xf numFmtId="0" fontId="7" fillId="0" borderId="63" xfId="4" applyNumberFormat="1" applyFont="1" applyFill="1" applyBorder="1" applyAlignment="1">
      <alignment vertical="center" wrapText="1" shrinkToFit="1"/>
    </xf>
    <xf numFmtId="0" fontId="18" fillId="0" borderId="99" xfId="4" applyNumberFormat="1" applyFont="1" applyFill="1" applyBorder="1" applyAlignment="1">
      <alignment vertical="center" wrapText="1" shrinkToFit="1"/>
    </xf>
    <xf numFmtId="38" fontId="18" fillId="0" borderId="98" xfId="1" applyFont="1" applyFill="1" applyBorder="1" applyAlignment="1">
      <alignment vertical="center" shrinkToFit="1"/>
    </xf>
    <xf numFmtId="38" fontId="7" fillId="0" borderId="64" xfId="1" applyNumberFormat="1" applyFont="1" applyFill="1" applyBorder="1" applyAlignment="1">
      <alignment vertical="center" shrinkToFit="1"/>
    </xf>
    <xf numFmtId="38" fontId="7" fillId="0" borderId="65" xfId="1" applyNumberFormat="1" applyFont="1" applyFill="1" applyBorder="1" applyAlignment="1">
      <alignment vertical="center" shrinkToFit="1"/>
    </xf>
    <xf numFmtId="38" fontId="18" fillId="8" borderId="63" xfId="1" applyNumberFormat="1" applyFont="1" applyFill="1" applyBorder="1" applyAlignment="1">
      <alignment vertical="center" shrinkToFit="1"/>
    </xf>
    <xf numFmtId="38" fontId="18" fillId="8" borderId="40" xfId="1" applyNumberFormat="1" applyFont="1" applyFill="1" applyBorder="1" applyAlignment="1">
      <alignment vertical="center" shrinkToFit="1"/>
    </xf>
    <xf numFmtId="38" fontId="18" fillId="8" borderId="74" xfId="1" applyNumberFormat="1" applyFont="1" applyFill="1" applyBorder="1" applyAlignment="1">
      <alignment vertical="center" shrinkToFit="1"/>
    </xf>
    <xf numFmtId="38" fontId="18" fillId="8" borderId="57" xfId="1" applyNumberFormat="1" applyFont="1" applyFill="1" applyBorder="1" applyAlignment="1">
      <alignment vertical="center" shrinkToFit="1"/>
    </xf>
    <xf numFmtId="38" fontId="18" fillId="8" borderId="26" xfId="1" applyNumberFormat="1" applyFont="1" applyFill="1" applyBorder="1" applyAlignment="1">
      <alignment vertical="center" shrinkToFit="1"/>
    </xf>
    <xf numFmtId="38" fontId="18" fillId="8" borderId="86" xfId="1" applyNumberFormat="1" applyFont="1" applyFill="1" applyBorder="1" applyAlignment="1">
      <alignment vertical="center" shrinkToFit="1"/>
    </xf>
    <xf numFmtId="38" fontId="18" fillId="8" borderId="87" xfId="1" applyNumberFormat="1" applyFont="1" applyFill="1" applyBorder="1" applyAlignment="1">
      <alignment vertical="center" shrinkToFit="1"/>
    </xf>
    <xf numFmtId="38" fontId="18" fillId="0" borderId="100" xfId="1" applyNumberFormat="1" applyFont="1" applyFill="1" applyBorder="1" applyAlignment="1">
      <alignment vertical="center" shrinkToFit="1"/>
    </xf>
    <xf numFmtId="38" fontId="18" fillId="0" borderId="83" xfId="1" applyNumberFormat="1" applyFont="1" applyFill="1" applyBorder="1" applyAlignment="1">
      <alignment vertical="center" shrinkToFit="1"/>
    </xf>
    <xf numFmtId="38" fontId="18" fillId="0" borderId="98" xfId="1" applyNumberFormat="1" applyFont="1" applyFill="1" applyBorder="1" applyAlignment="1">
      <alignment vertical="center" shrinkToFit="1"/>
    </xf>
    <xf numFmtId="9" fontId="18" fillId="8" borderId="25" xfId="1" applyNumberFormat="1" applyFont="1" applyFill="1" applyBorder="1" applyAlignment="1" applyProtection="1">
      <alignment vertical="center" shrinkToFit="1"/>
      <protection locked="0"/>
    </xf>
    <xf numFmtId="9" fontId="18" fillId="8" borderId="28" xfId="1" applyNumberFormat="1" applyFont="1" applyFill="1" applyBorder="1" applyAlignment="1" applyProtection="1">
      <alignment vertical="center" shrinkToFit="1"/>
      <protection locked="0"/>
    </xf>
    <xf numFmtId="9" fontId="18" fillId="8" borderId="87" xfId="1" applyNumberFormat="1" applyFont="1" applyFill="1" applyBorder="1" applyAlignment="1" applyProtection="1">
      <alignment vertical="center" shrinkToFit="1"/>
      <protection locked="0"/>
    </xf>
    <xf numFmtId="9" fontId="18" fillId="8" borderId="88" xfId="1" applyNumberFormat="1" applyFont="1" applyFill="1" applyBorder="1" applyAlignment="1" applyProtection="1">
      <alignment vertical="center" shrinkToFit="1"/>
      <protection locked="0"/>
    </xf>
    <xf numFmtId="9" fontId="18" fillId="0" borderId="99" xfId="1" applyNumberFormat="1" applyFont="1" applyFill="1" applyBorder="1" applyAlignment="1" applyProtection="1">
      <alignment vertical="center" shrinkToFit="1"/>
      <protection locked="0"/>
    </xf>
    <xf numFmtId="9" fontId="18" fillId="0" borderId="98" xfId="1" applyNumberFormat="1" applyFont="1" applyFill="1" applyBorder="1" applyAlignment="1" applyProtection="1">
      <alignment vertical="center" shrinkToFit="1"/>
      <protection locked="0"/>
    </xf>
    <xf numFmtId="9" fontId="18" fillId="0" borderId="23" xfId="1" applyNumberFormat="1" applyFont="1" applyFill="1" applyBorder="1" applyAlignment="1" applyProtection="1">
      <alignment vertical="center" shrinkToFit="1"/>
      <protection locked="0"/>
    </xf>
    <xf numFmtId="181" fontId="7" fillId="0" borderId="108" xfId="1" applyNumberFormat="1" applyFont="1" applyFill="1" applyBorder="1" applyAlignment="1">
      <alignment horizontal="center" vertical="center" shrinkToFit="1"/>
    </xf>
    <xf numFmtId="181" fontId="7" fillId="0" borderId="67" xfId="1" applyNumberFormat="1" applyFont="1" applyFill="1" applyBorder="1" applyAlignment="1">
      <alignment horizontal="center" vertical="center" shrinkToFit="1"/>
    </xf>
    <xf numFmtId="181" fontId="18" fillId="8" borderId="75" xfId="1" applyNumberFormat="1" applyFont="1" applyFill="1" applyBorder="1" applyAlignment="1">
      <alignment horizontal="center" vertical="center" shrinkToFit="1"/>
    </xf>
    <xf numFmtId="181" fontId="18" fillId="8" borderId="107" xfId="1" applyNumberFormat="1" applyFont="1" applyFill="1" applyBorder="1" applyAlignment="1">
      <alignment horizontal="center" vertical="center" shrinkToFit="1"/>
    </xf>
    <xf numFmtId="181" fontId="18" fillId="8" borderId="25" xfId="1" applyNumberFormat="1" applyFont="1" applyFill="1" applyBorder="1" applyAlignment="1">
      <alignment horizontal="center" vertical="center" shrinkToFit="1"/>
    </xf>
    <xf numFmtId="181" fontId="18" fillId="8" borderId="42" xfId="1" applyNumberFormat="1" applyFont="1" applyFill="1" applyBorder="1" applyAlignment="1">
      <alignment horizontal="center" vertical="center" shrinkToFit="1"/>
    </xf>
    <xf numFmtId="181" fontId="18" fillId="8" borderId="90" xfId="1" applyNumberFormat="1" applyFont="1" applyFill="1" applyBorder="1" applyAlignment="1">
      <alignment horizontal="center" vertical="center" shrinkToFit="1"/>
    </xf>
    <xf numFmtId="181" fontId="18" fillId="8" borderId="91" xfId="1" applyNumberFormat="1" applyFont="1" applyFill="1" applyBorder="1" applyAlignment="1">
      <alignment horizontal="center" vertical="center" shrinkToFit="1"/>
    </xf>
    <xf numFmtId="41" fontId="18" fillId="0" borderId="101" xfId="1" applyNumberFormat="1" applyFont="1" applyFill="1" applyBorder="1" applyAlignment="1">
      <alignment horizontal="center" vertical="center" shrinkToFit="1"/>
    </xf>
    <xf numFmtId="41" fontId="18" fillId="0" borderId="102" xfId="1" applyNumberFormat="1" applyFont="1" applyFill="1" applyBorder="1" applyAlignment="1">
      <alignment horizontal="center" vertical="center" shrinkToFit="1"/>
    </xf>
    <xf numFmtId="41" fontId="18" fillId="0" borderId="103" xfId="1" applyNumberFormat="1" applyFont="1" applyFill="1" applyBorder="1" applyAlignment="1">
      <alignment horizontal="center" vertical="center" shrinkToFit="1"/>
    </xf>
    <xf numFmtId="38" fontId="7" fillId="0" borderId="64" xfId="0" applyNumberFormat="1" applyFont="1" applyFill="1" applyBorder="1" applyAlignment="1" applyProtection="1">
      <alignment vertical="center" shrinkToFit="1"/>
      <protection locked="0"/>
    </xf>
    <xf numFmtId="38" fontId="7" fillId="0" borderId="63" xfId="0" applyNumberFormat="1" applyFont="1" applyFill="1" applyBorder="1" applyAlignment="1" applyProtection="1">
      <alignment vertical="center" shrinkToFit="1"/>
      <protection locked="0"/>
    </xf>
    <xf numFmtId="38" fontId="7" fillId="0" borderId="62" xfId="0" applyNumberFormat="1" applyFont="1" applyFill="1" applyBorder="1" applyAlignment="1" applyProtection="1">
      <alignment vertical="center" shrinkToFit="1"/>
      <protection locked="0"/>
    </xf>
    <xf numFmtId="38" fontId="7" fillId="0" borderId="70" xfId="0" applyNumberFormat="1" applyFont="1" applyFill="1" applyBorder="1" applyAlignment="1" applyProtection="1">
      <alignment vertical="center" shrinkToFit="1"/>
      <protection locked="0"/>
    </xf>
    <xf numFmtId="38" fontId="7" fillId="0" borderId="69" xfId="0" applyNumberFormat="1" applyFont="1" applyFill="1" applyBorder="1" applyAlignment="1" applyProtection="1">
      <alignment vertical="center" shrinkToFit="1"/>
      <protection locked="0"/>
    </xf>
    <xf numFmtId="38" fontId="7" fillId="0" borderId="71" xfId="0" applyNumberFormat="1" applyFont="1" applyFill="1" applyBorder="1" applyAlignment="1" applyProtection="1">
      <alignment vertical="center" shrinkToFit="1"/>
      <protection locked="0"/>
    </xf>
    <xf numFmtId="38" fontId="18" fillId="8" borderId="40" xfId="1" applyNumberFormat="1" applyFont="1" applyFill="1" applyBorder="1" applyAlignment="1" applyProtection="1">
      <alignment vertical="center" shrinkToFit="1"/>
      <protection locked="0"/>
    </xf>
    <xf numFmtId="38" fontId="18" fillId="8" borderId="78" xfId="1" applyNumberFormat="1" applyFont="1" applyFill="1" applyBorder="1" applyAlignment="1" applyProtection="1">
      <alignment vertical="center" shrinkToFit="1"/>
      <protection locked="0"/>
    </xf>
    <xf numFmtId="38" fontId="18" fillId="8" borderId="76" xfId="1" applyNumberFormat="1" applyFont="1" applyFill="1" applyBorder="1" applyAlignment="1" applyProtection="1">
      <alignment vertical="center" shrinkToFit="1"/>
      <protection locked="0"/>
    </xf>
    <xf numFmtId="38" fontId="18" fillId="8" borderId="32" xfId="1" applyNumberFormat="1" applyFont="1" applyFill="1" applyBorder="1" applyAlignment="1" applyProtection="1">
      <alignment vertical="center" shrinkToFit="1"/>
      <protection locked="0"/>
    </xf>
    <xf numFmtId="38" fontId="18" fillId="8" borderId="79" xfId="6" applyNumberFormat="1" applyFont="1" applyFill="1" applyBorder="1" applyAlignment="1" applyProtection="1">
      <alignment vertical="center" shrinkToFit="1"/>
      <protection locked="0"/>
    </xf>
    <xf numFmtId="38" fontId="18" fillId="8" borderId="77" xfId="1" applyNumberFormat="1" applyFont="1" applyFill="1" applyBorder="1" applyAlignment="1" applyProtection="1">
      <alignment vertical="center" shrinkToFit="1"/>
      <protection locked="0"/>
    </xf>
    <xf numFmtId="38" fontId="18" fillId="8" borderId="80" xfId="1" applyNumberFormat="1" applyFont="1" applyFill="1" applyBorder="1" applyAlignment="1" applyProtection="1">
      <alignment vertical="center" shrinkToFit="1"/>
      <protection locked="0"/>
    </xf>
    <xf numFmtId="38" fontId="18" fillId="8" borderId="26" xfId="1" applyNumberFormat="1" applyFont="1" applyFill="1" applyBorder="1" applyAlignment="1" applyProtection="1">
      <alignment vertical="center" shrinkToFit="1"/>
      <protection locked="0"/>
    </xf>
    <xf numFmtId="38" fontId="18" fillId="8" borderId="59" xfId="1" applyNumberFormat="1" applyFont="1" applyFill="1" applyBorder="1" applyAlignment="1" applyProtection="1">
      <alignment vertical="center" shrinkToFit="1"/>
      <protection locked="0"/>
    </xf>
    <xf numFmtId="38" fontId="18" fillId="8" borderId="28" xfId="1" applyNumberFormat="1" applyFont="1" applyFill="1" applyBorder="1" applyAlignment="1" applyProtection="1">
      <alignment vertical="center" shrinkToFit="1"/>
      <protection locked="0"/>
    </xf>
    <xf numFmtId="38" fontId="18" fillId="8" borderId="25" xfId="1" applyNumberFormat="1" applyFont="1" applyFill="1" applyBorder="1" applyAlignment="1" applyProtection="1">
      <alignment vertical="center" shrinkToFit="1"/>
      <protection locked="0"/>
    </xf>
    <xf numFmtId="38" fontId="18" fillId="8" borderId="41" xfId="6" applyNumberFormat="1" applyFont="1" applyFill="1" applyBorder="1" applyAlignment="1" applyProtection="1">
      <alignment vertical="center" shrinkToFit="1"/>
      <protection locked="0"/>
    </xf>
    <xf numFmtId="38" fontId="18" fillId="8" borderId="27" xfId="1" applyNumberFormat="1" applyFont="1" applyFill="1" applyBorder="1" applyAlignment="1" applyProtection="1">
      <alignment vertical="center" shrinkToFit="1"/>
      <protection locked="0"/>
    </xf>
    <xf numFmtId="38" fontId="18" fillId="8" borderId="60" xfId="1" applyNumberFormat="1" applyFont="1" applyFill="1" applyBorder="1" applyAlignment="1" applyProtection="1">
      <alignment vertical="center" shrinkToFit="1"/>
      <protection locked="0"/>
    </xf>
    <xf numFmtId="38" fontId="18" fillId="8" borderId="92" xfId="1" applyNumberFormat="1" applyFont="1" applyFill="1" applyBorder="1" applyAlignment="1" applyProtection="1">
      <alignment vertical="center" shrinkToFit="1"/>
      <protection locked="0"/>
    </xf>
    <xf numFmtId="38" fontId="18" fillId="8" borderId="93" xfId="1" applyNumberFormat="1" applyFont="1" applyFill="1" applyBorder="1" applyAlignment="1" applyProtection="1">
      <alignment vertical="center" shrinkToFit="1"/>
      <protection locked="0"/>
    </xf>
    <xf numFmtId="38" fontId="18" fillId="8" borderId="88" xfId="1" applyNumberFormat="1" applyFont="1" applyFill="1" applyBorder="1" applyAlignment="1" applyProtection="1">
      <alignment vertical="center" shrinkToFit="1"/>
      <protection locked="0"/>
    </xf>
    <xf numFmtId="38" fontId="18" fillId="8" borderId="87" xfId="1" applyNumberFormat="1" applyFont="1" applyFill="1" applyBorder="1" applyAlignment="1" applyProtection="1">
      <alignment vertical="center" shrinkToFit="1"/>
      <protection locked="0"/>
    </xf>
    <xf numFmtId="38" fontId="18" fillId="8" borderId="94" xfId="6" applyNumberFormat="1" applyFont="1" applyFill="1" applyBorder="1" applyAlignment="1" applyProtection="1">
      <alignment vertical="center" shrinkToFit="1"/>
      <protection locked="0"/>
    </xf>
    <xf numFmtId="38" fontId="18" fillId="8" borderId="89" xfId="1" applyNumberFormat="1" applyFont="1" applyFill="1" applyBorder="1" applyAlignment="1" applyProtection="1">
      <alignment vertical="center" shrinkToFit="1"/>
      <protection locked="0"/>
    </xf>
    <xf numFmtId="38" fontId="18" fillId="8" borderId="95" xfId="1" applyNumberFormat="1" applyFont="1" applyFill="1" applyBorder="1" applyAlignment="1" applyProtection="1">
      <alignment vertical="center" shrinkToFit="1"/>
      <protection locked="0"/>
    </xf>
    <xf numFmtId="38" fontId="18" fillId="0" borderId="36" xfId="1" applyNumberFormat="1" applyFont="1" applyFill="1" applyBorder="1" applyAlignment="1" applyProtection="1">
      <alignment vertical="center" shrinkToFit="1"/>
      <protection locked="0"/>
    </xf>
    <xf numFmtId="38" fontId="18" fillId="0" borderId="110" xfId="1" applyNumberFormat="1" applyFont="1" applyFill="1" applyBorder="1" applyAlignment="1" applyProtection="1">
      <alignment vertical="center" shrinkToFit="1"/>
      <protection locked="0"/>
    </xf>
    <xf numFmtId="38" fontId="18" fillId="0" borderId="23" xfId="1" applyNumberFormat="1" applyFont="1" applyFill="1" applyBorder="1" applyAlignment="1" applyProtection="1">
      <alignment vertical="center" shrinkToFit="1"/>
      <protection locked="0"/>
    </xf>
    <xf numFmtId="38" fontId="18" fillId="0" borderId="98" xfId="1" applyNumberFormat="1" applyFont="1" applyFill="1" applyBorder="1" applyAlignment="1" applyProtection="1">
      <alignment vertical="center" shrinkToFit="1"/>
      <protection locked="0"/>
    </xf>
    <xf numFmtId="38" fontId="18" fillId="0" borderId="101" xfId="1" applyNumberFormat="1" applyFont="1" applyFill="1" applyBorder="1" applyAlignment="1" applyProtection="1">
      <alignment vertical="center" shrinkToFit="1"/>
      <protection locked="0"/>
    </xf>
    <xf numFmtId="38" fontId="18" fillId="0" borderId="106" xfId="1" applyNumberFormat="1" applyFont="1" applyFill="1" applyBorder="1" applyAlignment="1" applyProtection="1">
      <alignment vertical="center" shrinkToFit="1"/>
      <protection locked="0"/>
    </xf>
    <xf numFmtId="38" fontId="18" fillId="0" borderId="103" xfId="1" applyNumberFormat="1" applyFont="1" applyFill="1" applyBorder="1" applyAlignment="1" applyProtection="1">
      <alignment vertical="center" shrinkToFit="1"/>
      <protection locked="0"/>
    </xf>
    <xf numFmtId="38" fontId="7" fillId="0" borderId="68" xfId="0" applyNumberFormat="1" applyFont="1" applyFill="1" applyBorder="1" applyAlignment="1" applyProtection="1">
      <alignment vertical="center" shrinkToFit="1"/>
      <protection locked="0"/>
    </xf>
    <xf numFmtId="181" fontId="7" fillId="0" borderId="69" xfId="0" applyNumberFormat="1" applyFont="1" applyFill="1" applyBorder="1" applyAlignment="1" applyProtection="1">
      <alignment vertical="center" shrinkToFit="1"/>
      <protection locked="0"/>
    </xf>
    <xf numFmtId="181" fontId="18" fillId="8" borderId="77" xfId="1" applyNumberFormat="1" applyFont="1" applyFill="1" applyBorder="1" applyAlignment="1" applyProtection="1">
      <alignment vertical="center" shrinkToFit="1"/>
      <protection locked="0"/>
    </xf>
    <xf numFmtId="0" fontId="21" fillId="8" borderId="32" xfId="1" applyNumberFormat="1" applyFont="1" applyFill="1" applyBorder="1" applyAlignment="1">
      <alignment vertical="center" wrapText="1" shrinkToFit="1"/>
    </xf>
    <xf numFmtId="181" fontId="18" fillId="8" borderId="27" xfId="1" applyNumberFormat="1" applyFont="1" applyFill="1" applyBorder="1" applyAlignment="1" applyProtection="1">
      <alignment vertical="center" shrinkToFit="1"/>
      <protection locked="0"/>
    </xf>
    <xf numFmtId="0" fontId="21" fillId="8" borderId="25" xfId="1" applyNumberFormat="1" applyFont="1" applyFill="1" applyBorder="1" applyAlignment="1">
      <alignment vertical="center" wrapText="1" shrinkToFit="1"/>
    </xf>
    <xf numFmtId="181" fontId="18" fillId="8" borderId="89" xfId="1" applyNumberFormat="1" applyFont="1" applyFill="1" applyBorder="1" applyAlignment="1" applyProtection="1">
      <alignment vertical="center" shrinkToFit="1"/>
      <protection locked="0"/>
    </xf>
    <xf numFmtId="0" fontId="21" fillId="8" borderId="87" xfId="1" applyNumberFormat="1" applyFont="1" applyFill="1" applyBorder="1" applyAlignment="1">
      <alignment vertical="center" wrapText="1" shrinkToFit="1"/>
    </xf>
    <xf numFmtId="38" fontId="18" fillId="0" borderId="39" xfId="1" applyFont="1" applyFill="1" applyBorder="1" applyAlignment="1" applyProtection="1">
      <alignment vertical="center" shrinkToFit="1"/>
      <protection locked="0"/>
    </xf>
    <xf numFmtId="41" fontId="18" fillId="0" borderId="52" xfId="1" applyNumberFormat="1" applyFont="1" applyFill="1" applyBorder="1" applyAlignment="1">
      <alignment vertical="center" wrapText="1" shrinkToFit="1"/>
    </xf>
    <xf numFmtId="179" fontId="15" fillId="0" borderId="63" xfId="1" applyNumberFormat="1" applyFont="1" applyFill="1" applyBorder="1" applyAlignment="1">
      <alignment horizontal="right" vertical="center" shrinkToFit="1"/>
    </xf>
    <xf numFmtId="179" fontId="20" fillId="8" borderId="76" xfId="1" applyNumberFormat="1" applyFont="1" applyFill="1" applyBorder="1" applyAlignment="1">
      <alignment horizontal="right" vertical="center" wrapText="1" shrinkToFit="1"/>
    </xf>
    <xf numFmtId="179" fontId="20" fillId="8" borderId="28" xfId="1" applyNumberFormat="1" applyFont="1" applyFill="1" applyBorder="1" applyAlignment="1">
      <alignment horizontal="right" vertical="center" wrapText="1" shrinkToFit="1"/>
    </xf>
    <xf numFmtId="179" fontId="20" fillId="8" borderId="88" xfId="1" applyNumberFormat="1" applyFont="1" applyFill="1" applyBorder="1" applyAlignment="1">
      <alignment horizontal="right" vertical="center" wrapText="1" shrinkToFit="1"/>
    </xf>
    <xf numFmtId="179" fontId="20" fillId="0" borderId="36" xfId="1" applyNumberFormat="1" applyFont="1" applyFill="1" applyBorder="1" applyAlignment="1">
      <alignment horizontal="right" vertical="center" wrapText="1" shrinkToFit="1"/>
    </xf>
    <xf numFmtId="179" fontId="20" fillId="8" borderId="82" xfId="1" applyNumberFormat="1" applyFont="1" applyFill="1" applyBorder="1" applyAlignment="1">
      <alignment horizontal="right" vertical="center" wrapText="1" shrinkToFit="1"/>
    </xf>
    <xf numFmtId="179" fontId="20" fillId="8" borderId="111" xfId="1" applyNumberFormat="1" applyFont="1" applyFill="1" applyBorder="1" applyAlignment="1">
      <alignment horizontal="right" vertical="center" wrapText="1" shrinkToFit="1"/>
    </xf>
    <xf numFmtId="179" fontId="20" fillId="8" borderId="97" xfId="1" applyNumberFormat="1" applyFont="1" applyFill="1" applyBorder="1" applyAlignment="1">
      <alignment horizontal="right" vertical="center" wrapText="1" shrinkToFit="1"/>
    </xf>
    <xf numFmtId="179" fontId="20" fillId="0" borderId="85" xfId="1" applyNumberFormat="1" applyFont="1" applyFill="1" applyBorder="1" applyAlignment="1">
      <alignment horizontal="right" vertical="center" wrapText="1" shrinkToFit="1"/>
    </xf>
    <xf numFmtId="179" fontId="20" fillId="0" borderId="23" xfId="1" applyNumberFormat="1" applyFont="1" applyFill="1" applyBorder="1" applyAlignment="1">
      <alignment horizontal="right" vertical="center" wrapText="1" shrinkToFit="1"/>
    </xf>
    <xf numFmtId="0" fontId="20" fillId="8" borderId="76" xfId="1" applyNumberFormat="1" applyFont="1" applyFill="1" applyBorder="1" applyAlignment="1">
      <alignment vertical="center" wrapText="1" shrinkToFit="1"/>
    </xf>
    <xf numFmtId="0" fontId="21" fillId="8" borderId="78" xfId="1" applyNumberFormat="1" applyFont="1" applyFill="1" applyBorder="1" applyAlignment="1">
      <alignment vertical="center" wrapText="1" shrinkToFit="1"/>
    </xf>
    <xf numFmtId="0" fontId="20" fillId="8" borderId="28" xfId="1" applyNumberFormat="1" applyFont="1" applyFill="1" applyBorder="1" applyAlignment="1">
      <alignment vertical="center" wrapText="1" shrinkToFit="1"/>
    </xf>
    <xf numFmtId="0" fontId="21" fillId="8" borderId="59" xfId="1" applyNumberFormat="1" applyFont="1" applyFill="1" applyBorder="1" applyAlignment="1">
      <alignment vertical="center" wrapText="1" shrinkToFit="1"/>
    </xf>
    <xf numFmtId="0" fontId="20" fillId="8" borderId="88" xfId="1" applyNumberFormat="1" applyFont="1" applyFill="1" applyBorder="1" applyAlignment="1">
      <alignment vertical="center" wrapText="1" shrinkToFit="1"/>
    </xf>
    <xf numFmtId="0" fontId="21" fillId="8" borderId="93" xfId="1" applyNumberFormat="1" applyFont="1" applyFill="1" applyBorder="1" applyAlignment="1">
      <alignment vertical="center" wrapText="1" shrinkToFit="1"/>
    </xf>
    <xf numFmtId="0" fontId="20" fillId="8" borderId="81" xfId="1" applyNumberFormat="1" applyFont="1" applyFill="1" applyBorder="1" applyAlignment="1">
      <alignment vertical="center" wrapText="1" shrinkToFit="1"/>
    </xf>
    <xf numFmtId="0" fontId="20" fillId="8" borderId="46" xfId="1" applyNumberFormat="1" applyFont="1" applyFill="1" applyBorder="1" applyAlignment="1">
      <alignment vertical="center" wrapText="1" shrinkToFit="1"/>
    </xf>
    <xf numFmtId="0" fontId="20" fillId="8" borderId="96" xfId="1" applyNumberFormat="1" applyFont="1" applyFill="1" applyBorder="1" applyAlignment="1">
      <alignment vertical="center" wrapText="1" shrinkToFit="1"/>
    </xf>
    <xf numFmtId="0" fontId="20" fillId="0" borderId="55" xfId="1" applyNumberFormat="1" applyFont="1" applyFill="1" applyBorder="1" applyAlignment="1">
      <alignment vertical="center" wrapText="1" shrinkToFit="1"/>
    </xf>
    <xf numFmtId="0" fontId="15" fillId="0" borderId="72" xfId="1" applyNumberFormat="1" applyFont="1" applyFill="1" applyBorder="1" applyAlignment="1">
      <alignment vertical="center" wrapText="1" shrinkToFit="1"/>
    </xf>
    <xf numFmtId="0" fontId="15" fillId="0" borderId="63" xfId="1" applyNumberFormat="1" applyFont="1" applyFill="1" applyBorder="1" applyAlignment="1">
      <alignment vertical="center" shrinkToFit="1"/>
    </xf>
    <xf numFmtId="0" fontId="15" fillId="0" borderId="68" xfId="1" applyNumberFormat="1" applyFont="1" applyFill="1" applyBorder="1" applyAlignment="1">
      <alignment vertical="center" wrapText="1" shrinkToFit="1"/>
    </xf>
    <xf numFmtId="0" fontId="20" fillId="8" borderId="77" xfId="1" applyNumberFormat="1" applyFont="1" applyFill="1" applyBorder="1" applyAlignment="1">
      <alignment vertical="center" wrapText="1" shrinkToFit="1"/>
    </xf>
    <xf numFmtId="0" fontId="20" fillId="8" borderId="27" xfId="1" applyNumberFormat="1" applyFont="1" applyFill="1" applyBorder="1" applyAlignment="1">
      <alignment vertical="center" wrapText="1" shrinkToFit="1"/>
    </xf>
    <xf numFmtId="0" fontId="20" fillId="8" borderId="89" xfId="1" applyNumberFormat="1" applyFont="1" applyFill="1" applyBorder="1" applyAlignment="1">
      <alignment vertical="center" wrapText="1" shrinkToFit="1"/>
    </xf>
    <xf numFmtId="0" fontId="20" fillId="0" borderId="39" xfId="1" applyNumberFormat="1" applyFont="1" applyFill="1" applyBorder="1" applyAlignment="1">
      <alignment vertical="center" wrapText="1" shrinkToFit="1"/>
    </xf>
    <xf numFmtId="0" fontId="20" fillId="0" borderId="23" xfId="1" applyNumberFormat="1" applyFont="1" applyFill="1" applyBorder="1" applyAlignment="1">
      <alignment vertical="center" wrapText="1" shrinkToFit="1"/>
    </xf>
    <xf numFmtId="0" fontId="18" fillId="0" borderId="110" xfId="1" applyNumberFormat="1" applyFont="1" applyFill="1" applyBorder="1" applyAlignment="1">
      <alignment vertical="center" wrapText="1" shrinkToFit="1"/>
    </xf>
    <xf numFmtId="0" fontId="15" fillId="0" borderId="69" xfId="1" applyNumberFormat="1" applyFont="1" applyFill="1" applyBorder="1" applyAlignment="1">
      <alignment vertical="center" shrinkToFit="1"/>
    </xf>
    <xf numFmtId="179" fontId="18" fillId="8" borderId="32" xfId="6" applyNumberFormat="1" applyFont="1" applyFill="1" applyBorder="1" applyAlignment="1">
      <alignment horizontal="right" vertical="center" shrinkToFit="1"/>
    </xf>
    <xf numFmtId="179" fontId="18" fillId="8" borderId="25" xfId="1" applyNumberFormat="1" applyFont="1" applyFill="1" applyBorder="1" applyAlignment="1">
      <alignment horizontal="right" vertical="center" shrinkToFit="1"/>
    </xf>
    <xf numFmtId="179" fontId="18" fillId="8" borderId="25" xfId="6" applyNumberFormat="1" applyFont="1" applyFill="1" applyBorder="1" applyAlignment="1">
      <alignment horizontal="right" vertical="center" shrinkToFit="1"/>
    </xf>
    <xf numFmtId="179" fontId="18" fillId="8" borderId="87" xfId="1" applyNumberFormat="1" applyFont="1" applyFill="1" applyBorder="1" applyAlignment="1">
      <alignment horizontal="right" vertical="center" shrinkToFit="1"/>
    </xf>
    <xf numFmtId="179" fontId="18" fillId="8" borderId="87" xfId="6" applyNumberFormat="1" applyFont="1" applyFill="1" applyBorder="1" applyAlignment="1">
      <alignment horizontal="right" vertical="center" shrinkToFit="1"/>
    </xf>
    <xf numFmtId="179" fontId="18" fillId="0" borderId="52" xfId="1" applyNumberFormat="1" applyFont="1" applyFill="1" applyBorder="1" applyAlignment="1">
      <alignment horizontal="right" vertical="center" shrinkToFit="1"/>
    </xf>
    <xf numFmtId="179" fontId="18" fillId="0" borderId="52" xfId="6" applyNumberFormat="1" applyFont="1" applyFill="1" applyBorder="1" applyAlignment="1">
      <alignment horizontal="right" vertical="center" shrinkToFit="1"/>
    </xf>
    <xf numFmtId="0" fontId="7" fillId="8" borderId="69" xfId="1" applyNumberFormat="1" applyFont="1" applyFill="1" applyBorder="1" applyAlignment="1">
      <alignment vertical="center" shrinkToFit="1"/>
    </xf>
    <xf numFmtId="0" fontId="7" fillId="8" borderId="62" xfId="2" applyNumberFormat="1" applyFont="1" applyFill="1" applyBorder="1" applyAlignment="1">
      <alignment vertical="center" shrinkToFit="1"/>
    </xf>
    <xf numFmtId="0" fontId="7" fillId="8" borderId="62" xfId="1" applyNumberFormat="1" applyFont="1" applyFill="1" applyBorder="1" applyAlignment="1">
      <alignment vertical="center" shrinkToFit="1"/>
    </xf>
    <xf numFmtId="0" fontId="7" fillId="8" borderId="64" xfId="1" applyNumberFormat="1" applyFont="1" applyFill="1" applyBorder="1" applyAlignment="1">
      <alignment vertical="center" shrinkToFit="1"/>
    </xf>
    <xf numFmtId="0" fontId="7" fillId="0" borderId="62" xfId="1" applyNumberFormat="1" applyFont="1" applyFill="1" applyBorder="1" applyAlignment="1">
      <alignment vertical="center" shrinkToFit="1"/>
    </xf>
    <xf numFmtId="0" fontId="7" fillId="0" borderId="73" xfId="1" applyNumberFormat="1" applyFont="1" applyFill="1" applyBorder="1" applyAlignment="1">
      <alignment vertical="center" wrapText="1" shrinkToFit="1"/>
    </xf>
    <xf numFmtId="0" fontId="18" fillId="8" borderId="77" xfId="1" applyNumberFormat="1" applyFont="1" applyFill="1" applyBorder="1" applyAlignment="1">
      <alignment vertical="center" shrinkToFit="1"/>
    </xf>
    <xf numFmtId="0" fontId="18" fillId="8" borderId="32" xfId="2" applyNumberFormat="1" applyFont="1" applyFill="1" applyBorder="1" applyAlignment="1">
      <alignment vertical="center" shrinkToFit="1"/>
    </xf>
    <xf numFmtId="0" fontId="18" fillId="8" borderId="32" xfId="1" applyNumberFormat="1" applyFont="1" applyFill="1" applyBorder="1" applyAlignment="1">
      <alignment vertical="center" shrinkToFit="1"/>
    </xf>
    <xf numFmtId="0" fontId="18" fillId="8" borderId="40" xfId="2" applyNumberFormat="1" applyFont="1" applyFill="1" applyBorder="1" applyAlignment="1">
      <alignment vertical="center" shrinkToFit="1"/>
    </xf>
    <xf numFmtId="0" fontId="18" fillId="8" borderId="32" xfId="1" applyNumberFormat="1" applyFont="1" applyFill="1" applyBorder="1" applyAlignment="1">
      <alignment vertical="center" wrapText="1" shrinkToFit="1"/>
    </xf>
    <xf numFmtId="0" fontId="18" fillId="8" borderId="105" xfId="1" applyNumberFormat="1" applyFont="1" applyFill="1" applyBorder="1" applyAlignment="1">
      <alignment vertical="center" shrinkToFit="1"/>
    </xf>
    <xf numFmtId="0" fontId="18" fillId="8" borderId="98" xfId="2" applyNumberFormat="1" applyFont="1" applyFill="1" applyBorder="1" applyAlignment="1">
      <alignment vertical="center" shrinkToFit="1"/>
    </xf>
    <xf numFmtId="0" fontId="18" fillId="8" borderId="98" xfId="1" applyNumberFormat="1" applyFont="1" applyFill="1" applyBorder="1" applyAlignment="1">
      <alignment vertical="center" shrinkToFit="1"/>
    </xf>
    <xf numFmtId="0" fontId="18" fillId="8" borderId="100" xfId="2" applyNumberFormat="1" applyFont="1" applyFill="1" applyBorder="1" applyAlignment="1">
      <alignment vertical="center" shrinkToFit="1"/>
    </xf>
    <xf numFmtId="0" fontId="18" fillId="0" borderId="98" xfId="1" applyNumberFormat="1" applyFont="1" applyFill="1" applyBorder="1" applyAlignment="1">
      <alignment vertical="center" shrinkToFit="1"/>
    </xf>
    <xf numFmtId="0" fontId="18" fillId="0" borderId="98" xfId="1" applyNumberFormat="1" applyFont="1" applyFill="1" applyBorder="1" applyAlignment="1">
      <alignment vertical="center" wrapText="1" shrinkToFit="1"/>
    </xf>
    <xf numFmtId="0" fontId="7" fillId="0" borderId="64" xfId="4" applyNumberFormat="1" applyFont="1" applyFill="1" applyBorder="1" applyAlignment="1">
      <alignment vertical="center" wrapText="1" shrinkToFit="1"/>
    </xf>
    <xf numFmtId="0" fontId="7" fillId="0" borderId="62" xfId="4" applyNumberFormat="1" applyFont="1" applyFill="1" applyBorder="1" applyAlignment="1">
      <alignment vertical="center" wrapText="1" shrinkToFit="1"/>
    </xf>
    <xf numFmtId="0" fontId="18" fillId="8" borderId="40" xfId="4" applyNumberFormat="1" applyFont="1" applyFill="1" applyBorder="1" applyAlignment="1">
      <alignment vertical="center" wrapText="1" shrinkToFit="1"/>
    </xf>
    <xf numFmtId="0" fontId="18" fillId="8" borderId="32" xfId="4" applyNumberFormat="1" applyFont="1" applyFill="1" applyBorder="1" applyAlignment="1">
      <alignment vertical="center" wrapText="1" shrinkToFit="1"/>
    </xf>
    <xf numFmtId="0" fontId="18" fillId="8" borderId="26" xfId="4" applyNumberFormat="1" applyFont="1" applyFill="1" applyBorder="1" applyAlignment="1">
      <alignment vertical="center" wrapText="1" shrinkToFit="1"/>
    </xf>
    <xf numFmtId="0" fontId="18" fillId="8" borderId="87" xfId="4" applyNumberFormat="1" applyFont="1" applyFill="1" applyBorder="1" applyAlignment="1">
      <alignment vertical="center" wrapText="1" shrinkToFit="1"/>
    </xf>
    <xf numFmtId="0" fontId="18" fillId="0" borderId="36" xfId="4" applyNumberFormat="1" applyFont="1" applyFill="1" applyBorder="1" applyAlignment="1">
      <alignment vertical="center" wrapText="1" shrinkToFit="1"/>
    </xf>
    <xf numFmtId="0" fontId="18" fillId="0" borderId="98" xfId="4" applyNumberFormat="1" applyFont="1" applyFill="1" applyBorder="1" applyAlignment="1">
      <alignment vertical="center" wrapText="1" shrinkToFit="1"/>
    </xf>
  </cellXfs>
  <cellStyles count="9">
    <cellStyle name="パーセント" xfId="2" builtinId="5"/>
    <cellStyle name="パーセント 4" xfId="8"/>
    <cellStyle name="桁区切り" xfId="1" builtinId="6"/>
    <cellStyle name="桁区切り 2" xfId="4"/>
    <cellStyle name="桁区切り 3" xfId="5"/>
    <cellStyle name="桁区切り 7" xfId="6"/>
    <cellStyle name="標準" xfId="0" builtinId="0"/>
    <cellStyle name="標準 2" xfId="3"/>
    <cellStyle name="標準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176107</xdr:colOff>
      <xdr:row>0</xdr:row>
      <xdr:rowOff>103717</xdr:rowOff>
    </xdr:from>
    <xdr:to>
      <xdr:col>32</xdr:col>
      <xdr:colOff>1009227</xdr:colOff>
      <xdr:row>12</xdr:row>
      <xdr:rowOff>156633</xdr:rowOff>
    </xdr:to>
    <xdr:sp macro="" textlink="">
      <xdr:nvSpPr>
        <xdr:cNvPr id="2" name="テキスト ボックス 1"/>
        <xdr:cNvSpPr txBox="1"/>
      </xdr:nvSpPr>
      <xdr:spPr>
        <a:xfrm>
          <a:off x="25533774" y="103717"/>
          <a:ext cx="3140286" cy="80433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事業量は全体と令和</a:t>
          </a:r>
          <a:r>
            <a:rPr kumimoji="1" lang="en-US" altLang="ja-JP" sz="1600" b="1">
              <a:solidFill>
                <a:srgbClr val="FF0000"/>
              </a:solidFill>
            </a:rPr>
            <a:t>8</a:t>
          </a:r>
          <a:r>
            <a:rPr kumimoji="1" lang="ja-JP" altLang="en-US" sz="1600" b="1">
              <a:solidFill>
                <a:srgbClr val="FF0000"/>
              </a:solidFill>
            </a:rPr>
            <a:t>年度を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それぞれ分けて記載願います。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J26"/>
  <sheetViews>
    <sheetView tabSelected="1" view="pageBreakPreview" zoomScale="90" zoomScaleNormal="75" zoomScaleSheetLayoutView="90" workbookViewId="0">
      <pane xSplit="4" ySplit="20" topLeftCell="E21" activePane="bottomRight" state="frozen"/>
      <selection pane="topRight" activeCell="E1" sqref="E1"/>
      <selection pane="bottomLeft" activeCell="A22" sqref="A22"/>
      <selection pane="bottomRight" activeCell="K24" sqref="K24"/>
    </sheetView>
  </sheetViews>
  <sheetFormatPr defaultColWidth="9" defaultRowHeight="19.5"/>
  <cols>
    <col min="1" max="1" width="5.625" style="5" customWidth="1"/>
    <col min="2" max="2" width="15.625" style="5" customWidth="1"/>
    <col min="3" max="3" width="13.125" style="5" customWidth="1"/>
    <col min="4" max="4" width="10.625" style="5" customWidth="1"/>
    <col min="5" max="5" width="19.375" style="5" bestFit="1" customWidth="1"/>
    <col min="6" max="6" width="20" style="5" customWidth="1"/>
    <col min="7" max="9" width="10.625" style="5" customWidth="1"/>
    <col min="10" max="13" width="8.625" style="5" customWidth="1"/>
    <col min="14" max="16" width="14.625" style="5" customWidth="1"/>
    <col min="17" max="17" width="2.625" style="5" hidden="1" customWidth="1"/>
    <col min="18" max="20" width="8.625" style="5" hidden="1" customWidth="1"/>
    <col min="21" max="25" width="8.625" style="5" customWidth="1"/>
    <col min="26" max="29" width="15.625" style="5" customWidth="1"/>
    <col min="30" max="30" width="22.875" style="5" customWidth="1"/>
    <col min="31" max="31" width="22.625" style="178" customWidth="1"/>
    <col min="32" max="32" width="7.625" style="178" customWidth="1"/>
    <col min="33" max="33" width="15.625" style="178" customWidth="1"/>
    <col min="34" max="34" width="7.625" style="178" customWidth="1"/>
    <col min="35" max="35" width="15.625" style="178" customWidth="1"/>
    <col min="36" max="36" width="20.625" style="178" customWidth="1"/>
    <col min="37" max="37" width="22.625" style="178" customWidth="1"/>
    <col min="38" max="38" width="7.625" style="178" customWidth="1"/>
    <col min="39" max="39" width="15.625" style="178" customWidth="1"/>
    <col min="40" max="40" width="7.625" style="178" customWidth="1"/>
    <col min="41" max="41" width="15.625" style="178" customWidth="1"/>
    <col min="42" max="42" width="20.625" style="178" customWidth="1"/>
    <col min="43" max="43" width="13.125" style="5" hidden="1" customWidth="1"/>
    <col min="44" max="46" width="9.25" style="5" customWidth="1"/>
    <col min="47" max="47" width="9" style="5" customWidth="1"/>
    <col min="48" max="48" width="21.75" style="5" bestFit="1" customWidth="1"/>
    <col min="49" max="49" width="13.625" style="5" customWidth="1"/>
    <col min="50" max="51" width="9" style="5" hidden="1" customWidth="1"/>
    <col min="52" max="52" width="9.25" style="5" hidden="1" customWidth="1"/>
    <col min="53" max="53" width="9" style="5" hidden="1" customWidth="1"/>
    <col min="54" max="54" width="9.25" style="5" hidden="1" customWidth="1"/>
    <col min="55" max="58" width="9" style="5" hidden="1" customWidth="1"/>
    <col min="59" max="59" width="9.25" style="5" hidden="1" customWidth="1"/>
    <col min="60" max="60" width="9" style="5" hidden="1" customWidth="1"/>
    <col min="61" max="61" width="11.625" style="178" customWidth="1"/>
    <col min="62" max="62" width="28.125" style="5" customWidth="1"/>
    <col min="63" max="16384" width="9" style="5"/>
  </cols>
  <sheetData>
    <row r="1" spans="1:62" ht="45" customHeight="1" thickBot="1">
      <c r="A1" s="1" t="s">
        <v>75</v>
      </c>
      <c r="B1" s="2"/>
      <c r="C1" s="2"/>
      <c r="D1" s="3"/>
      <c r="E1" s="2"/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R1" s="6"/>
      <c r="AS1" s="7"/>
      <c r="AT1" s="7"/>
      <c r="AU1" s="7"/>
      <c r="AV1" s="8"/>
      <c r="AW1" s="8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9" t="s">
        <v>77</v>
      </c>
    </row>
    <row r="2" spans="1:62" ht="19.5" hidden="1" customHeight="1" thickBot="1">
      <c r="A2" s="10" t="s">
        <v>0</v>
      </c>
      <c r="B2" s="11"/>
      <c r="C2" s="11"/>
      <c r="D2" s="11"/>
      <c r="E2" s="11"/>
      <c r="F2" s="12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3"/>
      <c r="AG2" s="13"/>
      <c r="AH2" s="13"/>
      <c r="AI2" s="13"/>
      <c r="AJ2" s="13"/>
      <c r="AK2" s="11"/>
      <c r="AL2" s="13"/>
      <c r="AM2" s="13"/>
      <c r="AN2" s="13"/>
      <c r="AO2" s="13"/>
      <c r="AP2" s="13"/>
      <c r="AR2" s="14"/>
      <c r="AS2" s="14"/>
      <c r="AT2" s="14"/>
      <c r="AU2" s="14"/>
      <c r="AV2" s="14"/>
      <c r="AW2" s="14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6"/>
      <c r="BJ2" s="17"/>
    </row>
    <row r="3" spans="1:62" ht="19.5" hidden="1" customHeight="1" thickBot="1">
      <c r="A3" s="18"/>
      <c r="B3" s="19"/>
      <c r="C3" s="19"/>
      <c r="D3" s="19"/>
      <c r="E3" s="19"/>
      <c r="F3" s="20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21"/>
      <c r="AG3" s="21"/>
      <c r="AH3" s="21"/>
      <c r="AI3" s="21"/>
      <c r="AJ3" s="21"/>
      <c r="AK3" s="19"/>
      <c r="AL3" s="21"/>
      <c r="AM3" s="21"/>
      <c r="AN3" s="21"/>
      <c r="AO3" s="21"/>
      <c r="AP3" s="21"/>
      <c r="AR3" s="22"/>
      <c r="AS3" s="19"/>
      <c r="AT3" s="19"/>
      <c r="AU3" s="19"/>
      <c r="AV3" s="19"/>
      <c r="AW3" s="19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19"/>
      <c r="BJ3" s="20"/>
    </row>
    <row r="4" spans="1:62" ht="19.5" hidden="1" customHeight="1">
      <c r="A4" s="24" t="s">
        <v>1</v>
      </c>
      <c r="B4" s="25"/>
      <c r="C4" s="25"/>
      <c r="D4" s="25"/>
      <c r="E4" s="26"/>
      <c r="F4" s="27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8"/>
      <c r="AG4" s="28"/>
      <c r="AH4" s="28"/>
      <c r="AI4" s="28"/>
      <c r="AJ4" s="28"/>
      <c r="AK4" s="26"/>
      <c r="AL4" s="28"/>
      <c r="AM4" s="28"/>
      <c r="AN4" s="28"/>
      <c r="AO4" s="28"/>
      <c r="AP4" s="28"/>
      <c r="AR4" s="26"/>
      <c r="AS4" s="26"/>
      <c r="AT4" s="26"/>
      <c r="AU4" s="26"/>
      <c r="AV4" s="26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30"/>
      <c r="BJ4" s="26"/>
    </row>
    <row r="5" spans="1:62" ht="19.5" hidden="1" customHeight="1" thickBot="1">
      <c r="A5" s="31" t="s">
        <v>2</v>
      </c>
      <c r="B5" s="32" t="s">
        <v>3</v>
      </c>
      <c r="C5" s="32" t="s">
        <v>3</v>
      </c>
      <c r="D5" s="32" t="s">
        <v>3</v>
      </c>
      <c r="E5" s="32" t="s">
        <v>3</v>
      </c>
      <c r="F5" s="33" t="s">
        <v>3</v>
      </c>
      <c r="G5" s="32" t="s">
        <v>3</v>
      </c>
      <c r="H5" s="32" t="s">
        <v>3</v>
      </c>
      <c r="I5" s="34"/>
      <c r="J5" s="32"/>
      <c r="K5" s="32"/>
      <c r="L5" s="32"/>
      <c r="M5" s="32"/>
      <c r="N5" s="34"/>
      <c r="O5" s="34"/>
      <c r="P5" s="34"/>
      <c r="Q5" s="32" t="s">
        <v>3</v>
      </c>
      <c r="R5" s="32" t="s">
        <v>3</v>
      </c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 t="s">
        <v>3</v>
      </c>
      <c r="AF5" s="28"/>
      <c r="AG5" s="28"/>
      <c r="AH5" s="28"/>
      <c r="AI5" s="28"/>
      <c r="AJ5" s="28"/>
      <c r="AK5" s="32" t="s">
        <v>3</v>
      </c>
      <c r="AL5" s="28"/>
      <c r="AM5" s="28"/>
      <c r="AN5" s="28"/>
      <c r="AO5" s="28"/>
      <c r="AP5" s="28"/>
      <c r="AR5" s="32" t="s">
        <v>3</v>
      </c>
      <c r="AS5" s="32" t="s">
        <v>3</v>
      </c>
      <c r="AT5" s="32" t="s">
        <v>3</v>
      </c>
      <c r="AU5" s="34"/>
      <c r="AV5" s="32" t="s">
        <v>3</v>
      </c>
      <c r="AW5" s="32"/>
      <c r="AX5" s="32" t="s">
        <v>3</v>
      </c>
      <c r="AY5" s="32" t="s">
        <v>3</v>
      </c>
      <c r="AZ5" s="32" t="s">
        <v>3</v>
      </c>
      <c r="BA5" s="32" t="s">
        <v>3</v>
      </c>
      <c r="BB5" s="32" t="s">
        <v>3</v>
      </c>
      <c r="BC5" s="32"/>
      <c r="BD5" s="32"/>
      <c r="BE5" s="32" t="s">
        <v>3</v>
      </c>
      <c r="BF5" s="32" t="s">
        <v>3</v>
      </c>
      <c r="BG5" s="32" t="s">
        <v>3</v>
      </c>
      <c r="BH5" s="32" t="s">
        <v>3</v>
      </c>
      <c r="BI5" s="35"/>
      <c r="BJ5" s="32" t="s">
        <v>3</v>
      </c>
    </row>
    <row r="6" spans="1:62" ht="19.5" hidden="1" customHeight="1">
      <c r="A6" s="8"/>
      <c r="B6" s="36"/>
      <c r="C6" s="36"/>
      <c r="D6" s="37"/>
      <c r="E6" s="37"/>
      <c r="F6" s="38"/>
      <c r="G6" s="39"/>
      <c r="H6" s="39"/>
      <c r="I6" s="39"/>
      <c r="J6" s="36"/>
      <c r="K6" s="36"/>
      <c r="L6" s="36"/>
      <c r="M6" s="36"/>
      <c r="N6" s="39"/>
      <c r="O6" s="39"/>
      <c r="P6" s="39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R6" s="38"/>
      <c r="AS6" s="39"/>
      <c r="AT6" s="39"/>
      <c r="AU6" s="39"/>
      <c r="AV6" s="40"/>
      <c r="AW6" s="40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8"/>
    </row>
    <row r="7" spans="1:62" ht="19.5" hidden="1" customHeight="1" thickBot="1">
      <c r="A7" s="41"/>
      <c r="B7" s="41"/>
      <c r="C7" s="41"/>
      <c r="D7" s="42"/>
      <c r="E7" s="41"/>
      <c r="F7" s="43"/>
      <c r="G7" s="44"/>
      <c r="H7" s="44"/>
      <c r="I7" s="39"/>
      <c r="J7" s="41"/>
      <c r="K7" s="41"/>
      <c r="L7" s="41"/>
      <c r="M7" s="41"/>
      <c r="N7" s="39"/>
      <c r="O7" s="39"/>
      <c r="P7" s="39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R7" s="43"/>
      <c r="AS7" s="44"/>
      <c r="AT7" s="44"/>
      <c r="AU7" s="39"/>
      <c r="AV7" s="45"/>
      <c r="AW7" s="45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39"/>
      <c r="BJ7" s="43"/>
    </row>
    <row r="8" spans="1:62" s="57" customFormat="1" ht="19.5" hidden="1" customHeight="1" thickBot="1">
      <c r="A8" s="46" t="s">
        <v>4</v>
      </c>
      <c r="B8" s="47" t="e">
        <f>SUBTOTAL(3,#REF!)</f>
        <v>#REF!</v>
      </c>
      <c r="C8" s="48"/>
      <c r="D8" s="49"/>
      <c r="E8" s="49"/>
      <c r="F8" s="50"/>
      <c r="G8" s="51" t="e">
        <f>SUBTOTAL(9,#REF!)</f>
        <v>#REF!</v>
      </c>
      <c r="H8" s="52">
        <f>SUBTOTAL(9,H21:H22)</f>
        <v>22250</v>
      </c>
      <c r="I8" s="53">
        <f>SUBTOTAL(9,I21:I22)</f>
        <v>22250</v>
      </c>
      <c r="J8" s="52"/>
      <c r="K8" s="52"/>
      <c r="L8" s="52"/>
      <c r="M8" s="52"/>
      <c r="N8" s="54"/>
      <c r="O8" s="54"/>
      <c r="P8" s="54"/>
      <c r="Q8" s="51" t="e">
        <f>SUBTOTAL(9,Q21:Q26)</f>
        <v>#REF!</v>
      </c>
      <c r="R8" s="51">
        <f>SUBTOTAL(9,R21:R22)</f>
        <v>0</v>
      </c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5">
        <f>SUBTOTAL(9,AE21:AE22)</f>
        <v>0</v>
      </c>
      <c r="AF8" s="56"/>
      <c r="AG8" s="56"/>
      <c r="AH8" s="56"/>
      <c r="AI8" s="56"/>
      <c r="AJ8" s="56"/>
      <c r="AK8" s="55">
        <f>SUBTOTAL(9,AK21:AK22)</f>
        <v>0</v>
      </c>
      <c r="AL8" s="56"/>
      <c r="AM8" s="56"/>
      <c r="AN8" s="56"/>
      <c r="AO8" s="56"/>
      <c r="AP8" s="56"/>
      <c r="AR8" s="58">
        <f>SUBTOTAL(9,AR21:AR26)</f>
        <v>20</v>
      </c>
      <c r="AS8" s="59">
        <f>SUBTOTAL(9,AS21:AS26)</f>
        <v>15</v>
      </c>
      <c r="AT8" s="59">
        <f>SUBTOTAL(9,AT21:AT22)</f>
        <v>0</v>
      </c>
      <c r="AU8" s="59">
        <f>SUBTOTAL(9,AU21:AU22)</f>
        <v>15</v>
      </c>
      <c r="AV8" s="60"/>
      <c r="AW8" s="60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2"/>
      <c r="BJ8" s="61"/>
    </row>
    <row r="9" spans="1:62" ht="19.5" hidden="1" customHeight="1" thickBot="1">
      <c r="A9" s="18"/>
      <c r="B9" s="63"/>
      <c r="C9" s="18"/>
      <c r="D9" s="19"/>
      <c r="E9" s="18"/>
      <c r="F9" s="64"/>
      <c r="G9" s="65"/>
      <c r="H9" s="65"/>
      <c r="I9" s="65"/>
      <c r="J9" s="18"/>
      <c r="K9" s="18"/>
      <c r="L9" s="18"/>
      <c r="M9" s="18"/>
      <c r="N9" s="65"/>
      <c r="O9" s="65"/>
      <c r="P9" s="65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65"/>
      <c r="AF9" s="66"/>
      <c r="AG9" s="66"/>
      <c r="AH9" s="66"/>
      <c r="AI9" s="66"/>
      <c r="AJ9" s="66"/>
      <c r="AK9" s="65"/>
      <c r="AL9" s="66"/>
      <c r="AM9" s="66"/>
      <c r="AN9" s="66"/>
      <c r="AO9" s="66"/>
      <c r="AP9" s="66"/>
      <c r="AR9" s="65"/>
      <c r="AS9" s="65"/>
      <c r="AT9" s="65"/>
      <c r="AU9" s="65"/>
      <c r="AV9" s="67"/>
      <c r="AW9" s="67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5"/>
      <c r="BJ9" s="64"/>
    </row>
    <row r="10" spans="1:62" ht="19.5" hidden="1" customHeight="1" thickBot="1">
      <c r="A10" s="68">
        <v>1</v>
      </c>
      <c r="B10" s="69">
        <f>A10+1</f>
        <v>2</v>
      </c>
      <c r="C10" s="69">
        <v>4</v>
      </c>
      <c r="D10" s="69">
        <v>5</v>
      </c>
      <c r="E10" s="69">
        <v>16</v>
      </c>
      <c r="F10" s="69">
        <v>55</v>
      </c>
      <c r="G10" s="69">
        <v>6</v>
      </c>
      <c r="H10" s="69">
        <v>7</v>
      </c>
      <c r="I10" s="69">
        <v>8</v>
      </c>
      <c r="J10" s="69"/>
      <c r="K10" s="69"/>
      <c r="L10" s="69"/>
      <c r="M10" s="69"/>
      <c r="N10" s="69"/>
      <c r="O10" s="69"/>
      <c r="P10" s="69"/>
      <c r="Q10" s="69">
        <v>13</v>
      </c>
      <c r="R10" s="69">
        <v>14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>
        <v>15</v>
      </c>
      <c r="AF10" s="70"/>
      <c r="AG10" s="70"/>
      <c r="AH10" s="70"/>
      <c r="AI10" s="70"/>
      <c r="AJ10" s="70"/>
      <c r="AK10" s="69">
        <v>15</v>
      </c>
      <c r="AL10" s="70"/>
      <c r="AM10" s="70"/>
      <c r="AN10" s="70"/>
      <c r="AO10" s="70"/>
      <c r="AP10" s="70"/>
      <c r="AR10" s="69">
        <v>19</v>
      </c>
      <c r="AS10" s="71">
        <v>20</v>
      </c>
      <c r="AT10" s="72"/>
      <c r="AU10" s="73"/>
      <c r="AV10" s="69">
        <v>21</v>
      </c>
      <c r="AW10" s="69"/>
      <c r="AX10" s="69">
        <v>29</v>
      </c>
      <c r="AY10" s="69">
        <v>30</v>
      </c>
      <c r="AZ10" s="69">
        <v>31</v>
      </c>
      <c r="BA10" s="69">
        <v>32</v>
      </c>
      <c r="BB10" s="69">
        <v>33</v>
      </c>
      <c r="BC10" s="69"/>
      <c r="BD10" s="69"/>
      <c r="BE10" s="69">
        <v>29</v>
      </c>
      <c r="BF10" s="69">
        <v>30</v>
      </c>
      <c r="BG10" s="69">
        <v>31</v>
      </c>
      <c r="BH10" s="69">
        <v>32</v>
      </c>
      <c r="BI10" s="69">
        <v>25</v>
      </c>
      <c r="BJ10" s="69">
        <v>56</v>
      </c>
    </row>
    <row r="11" spans="1:62" ht="19.5" hidden="1" customHeight="1" thickBot="1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R11" s="70"/>
      <c r="AS11" s="70"/>
      <c r="AT11" s="70"/>
      <c r="AU11" s="70"/>
      <c r="AV11" s="70"/>
      <c r="AW11" s="70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5"/>
      <c r="BJ11" s="70"/>
    </row>
    <row r="12" spans="1:62" ht="14.25" customHeight="1">
      <c r="A12" s="202" t="s">
        <v>5</v>
      </c>
      <c r="B12" s="236" t="s">
        <v>6</v>
      </c>
      <c r="C12" s="76"/>
      <c r="D12" s="254" t="s">
        <v>7</v>
      </c>
      <c r="E12" s="254" t="s">
        <v>8</v>
      </c>
      <c r="F12" s="254" t="s">
        <v>9</v>
      </c>
      <c r="G12" s="188" t="s">
        <v>10</v>
      </c>
      <c r="H12" s="189"/>
      <c r="I12" s="189"/>
      <c r="J12" s="188" t="s">
        <v>11</v>
      </c>
      <c r="K12" s="189"/>
      <c r="L12" s="189"/>
      <c r="M12" s="189"/>
      <c r="N12" s="192" t="s">
        <v>74</v>
      </c>
      <c r="O12" s="193"/>
      <c r="P12" s="194"/>
      <c r="Q12" s="189" t="s">
        <v>12</v>
      </c>
      <c r="R12" s="189"/>
      <c r="S12" s="189"/>
      <c r="T12" s="189"/>
      <c r="U12" s="189"/>
      <c r="V12" s="189"/>
      <c r="W12" s="189"/>
      <c r="X12" s="189"/>
      <c r="Y12" s="287"/>
      <c r="Z12" s="198" t="s">
        <v>72</v>
      </c>
      <c r="AA12" s="198"/>
      <c r="AB12" s="198"/>
      <c r="AC12" s="199"/>
      <c r="AD12" s="272" t="s">
        <v>78</v>
      </c>
      <c r="AE12" s="275" t="s">
        <v>13</v>
      </c>
      <c r="AF12" s="265" t="s">
        <v>14</v>
      </c>
      <c r="AG12" s="265"/>
      <c r="AH12" s="265"/>
      <c r="AI12" s="265"/>
      <c r="AJ12" s="266"/>
      <c r="AK12" s="267" t="s">
        <v>76</v>
      </c>
      <c r="AL12" s="270" t="s">
        <v>15</v>
      </c>
      <c r="AM12" s="265"/>
      <c r="AN12" s="265"/>
      <c r="AO12" s="265"/>
      <c r="AP12" s="265"/>
      <c r="AQ12" s="77"/>
      <c r="AR12" s="254" t="s">
        <v>16</v>
      </c>
      <c r="AS12" s="236" t="s">
        <v>17</v>
      </c>
      <c r="AT12" s="241"/>
      <c r="AU12" s="237"/>
      <c r="AV12" s="236" t="s">
        <v>18</v>
      </c>
      <c r="AW12" s="77"/>
      <c r="AX12" s="246" t="s">
        <v>19</v>
      </c>
      <c r="AY12" s="246"/>
      <c r="AZ12" s="246"/>
      <c r="BA12" s="246"/>
      <c r="BB12" s="246"/>
      <c r="BC12" s="248" t="s">
        <v>20</v>
      </c>
      <c r="BD12" s="249"/>
      <c r="BE12" s="249"/>
      <c r="BF12" s="249"/>
      <c r="BG12" s="249"/>
      <c r="BH12" s="250"/>
      <c r="BI12" s="254" t="s">
        <v>21</v>
      </c>
      <c r="BJ12" s="254" t="s">
        <v>22</v>
      </c>
    </row>
    <row r="13" spans="1:62" ht="14.25" customHeight="1" thickBot="1">
      <c r="A13" s="203"/>
      <c r="B13" s="238"/>
      <c r="C13" s="78"/>
      <c r="D13" s="255"/>
      <c r="E13" s="255"/>
      <c r="F13" s="255"/>
      <c r="G13" s="190"/>
      <c r="H13" s="191"/>
      <c r="I13" s="191"/>
      <c r="J13" s="190"/>
      <c r="K13" s="191"/>
      <c r="L13" s="191"/>
      <c r="M13" s="191"/>
      <c r="N13" s="195"/>
      <c r="O13" s="196"/>
      <c r="P13" s="197"/>
      <c r="Q13" s="191"/>
      <c r="R13" s="191"/>
      <c r="S13" s="191"/>
      <c r="T13" s="191"/>
      <c r="U13" s="191"/>
      <c r="V13" s="210"/>
      <c r="W13" s="191"/>
      <c r="X13" s="191"/>
      <c r="Y13" s="288"/>
      <c r="Z13" s="200"/>
      <c r="AA13" s="200"/>
      <c r="AB13" s="200"/>
      <c r="AC13" s="201"/>
      <c r="AD13" s="273"/>
      <c r="AE13" s="276"/>
      <c r="AF13" s="265"/>
      <c r="AG13" s="265"/>
      <c r="AH13" s="265"/>
      <c r="AI13" s="265"/>
      <c r="AJ13" s="266"/>
      <c r="AK13" s="268"/>
      <c r="AL13" s="270"/>
      <c r="AM13" s="265"/>
      <c r="AN13" s="265"/>
      <c r="AO13" s="265"/>
      <c r="AP13" s="265"/>
      <c r="AQ13" s="79"/>
      <c r="AR13" s="255"/>
      <c r="AS13" s="238"/>
      <c r="AT13" s="242"/>
      <c r="AU13" s="239"/>
      <c r="AV13" s="238"/>
      <c r="AW13" s="255" t="s">
        <v>23</v>
      </c>
      <c r="AX13" s="247"/>
      <c r="AY13" s="247"/>
      <c r="AZ13" s="247"/>
      <c r="BA13" s="247"/>
      <c r="BB13" s="247"/>
      <c r="BC13" s="251"/>
      <c r="BD13" s="252"/>
      <c r="BE13" s="252"/>
      <c r="BF13" s="252"/>
      <c r="BG13" s="252"/>
      <c r="BH13" s="253"/>
      <c r="BI13" s="255"/>
      <c r="BJ13" s="255"/>
    </row>
    <row r="14" spans="1:62" ht="14.25" customHeight="1">
      <c r="A14" s="203"/>
      <c r="B14" s="238"/>
      <c r="C14" s="78"/>
      <c r="D14" s="255"/>
      <c r="E14" s="255"/>
      <c r="F14" s="255"/>
      <c r="G14" s="188" t="s">
        <v>24</v>
      </c>
      <c r="H14" s="189"/>
      <c r="I14" s="189"/>
      <c r="J14" s="211" t="s">
        <v>25</v>
      </c>
      <c r="K14" s="211" t="s">
        <v>26</v>
      </c>
      <c r="L14" s="211" t="s">
        <v>27</v>
      </c>
      <c r="M14" s="212" t="s">
        <v>28</v>
      </c>
      <c r="N14" s="278" t="s">
        <v>29</v>
      </c>
      <c r="O14" s="281" t="s">
        <v>30</v>
      </c>
      <c r="P14" s="283" t="s">
        <v>31</v>
      </c>
      <c r="Q14" s="285" t="s">
        <v>32</v>
      </c>
      <c r="R14" s="205" t="s">
        <v>33</v>
      </c>
      <c r="S14" s="227" t="s">
        <v>34</v>
      </c>
      <c r="T14" s="205" t="s">
        <v>35</v>
      </c>
      <c r="U14" s="206" t="s">
        <v>36</v>
      </c>
      <c r="V14" s="207" t="s">
        <v>37</v>
      </c>
      <c r="W14" s="225" t="s">
        <v>38</v>
      </c>
      <c r="X14" s="227" t="s">
        <v>39</v>
      </c>
      <c r="Y14" s="180"/>
      <c r="Z14" s="229" t="s">
        <v>40</v>
      </c>
      <c r="AA14" s="232" t="s">
        <v>41</v>
      </c>
      <c r="AB14" s="232" t="s">
        <v>42</v>
      </c>
      <c r="AC14" s="233" t="s">
        <v>43</v>
      </c>
      <c r="AD14" s="273"/>
      <c r="AE14" s="276"/>
      <c r="AF14" s="265"/>
      <c r="AG14" s="265"/>
      <c r="AH14" s="265"/>
      <c r="AI14" s="265"/>
      <c r="AJ14" s="266"/>
      <c r="AK14" s="268"/>
      <c r="AL14" s="270"/>
      <c r="AM14" s="265"/>
      <c r="AN14" s="265"/>
      <c r="AO14" s="265"/>
      <c r="AP14" s="265"/>
      <c r="AQ14" s="79"/>
      <c r="AR14" s="255"/>
      <c r="AS14" s="238"/>
      <c r="AT14" s="242"/>
      <c r="AU14" s="239"/>
      <c r="AV14" s="238"/>
      <c r="AW14" s="255"/>
      <c r="AX14" s="246" t="s">
        <v>44</v>
      </c>
      <c r="AY14" s="220"/>
      <c r="AZ14" s="219" t="s">
        <v>45</v>
      </c>
      <c r="BA14" s="246"/>
      <c r="BB14" s="220"/>
      <c r="BC14" s="216" t="s">
        <v>46</v>
      </c>
      <c r="BD14" s="216" t="s">
        <v>47</v>
      </c>
      <c r="BE14" s="219" t="s">
        <v>44</v>
      </c>
      <c r="BF14" s="220"/>
      <c r="BG14" s="219" t="s">
        <v>45</v>
      </c>
      <c r="BH14" s="246"/>
      <c r="BI14" s="255"/>
      <c r="BJ14" s="255"/>
    </row>
    <row r="15" spans="1:62" ht="14.25" customHeight="1">
      <c r="A15" s="203"/>
      <c r="B15" s="238"/>
      <c r="C15" s="80"/>
      <c r="D15" s="255"/>
      <c r="E15" s="255"/>
      <c r="F15" s="255"/>
      <c r="G15" s="209"/>
      <c r="H15" s="210"/>
      <c r="I15" s="210"/>
      <c r="J15" s="211"/>
      <c r="K15" s="211"/>
      <c r="L15" s="211"/>
      <c r="M15" s="212"/>
      <c r="N15" s="279"/>
      <c r="O15" s="282"/>
      <c r="P15" s="284"/>
      <c r="Q15" s="285"/>
      <c r="R15" s="205"/>
      <c r="S15" s="227"/>
      <c r="T15" s="205"/>
      <c r="U15" s="212"/>
      <c r="V15" s="208"/>
      <c r="W15" s="225"/>
      <c r="X15" s="227"/>
      <c r="Y15" s="180"/>
      <c r="Z15" s="230"/>
      <c r="AA15" s="227"/>
      <c r="AB15" s="227"/>
      <c r="AC15" s="234"/>
      <c r="AD15" s="273"/>
      <c r="AE15" s="276"/>
      <c r="AF15" s="265"/>
      <c r="AG15" s="265"/>
      <c r="AH15" s="265"/>
      <c r="AI15" s="265"/>
      <c r="AJ15" s="266"/>
      <c r="AK15" s="268"/>
      <c r="AL15" s="270"/>
      <c r="AM15" s="265"/>
      <c r="AN15" s="265"/>
      <c r="AO15" s="265"/>
      <c r="AP15" s="265"/>
      <c r="AQ15" s="79"/>
      <c r="AR15" s="255"/>
      <c r="AS15" s="254" t="s">
        <v>48</v>
      </c>
      <c r="AT15" s="254" t="s">
        <v>49</v>
      </c>
      <c r="AU15" s="255" t="s">
        <v>50</v>
      </c>
      <c r="AV15" s="238"/>
      <c r="AW15" s="255"/>
      <c r="AX15" s="257"/>
      <c r="AY15" s="222"/>
      <c r="AZ15" s="221"/>
      <c r="BA15" s="257"/>
      <c r="BB15" s="222"/>
      <c r="BC15" s="217"/>
      <c r="BD15" s="217"/>
      <c r="BE15" s="221"/>
      <c r="BF15" s="222"/>
      <c r="BG15" s="221"/>
      <c r="BH15" s="257"/>
      <c r="BI15" s="255"/>
      <c r="BJ15" s="255"/>
    </row>
    <row r="16" spans="1:62" ht="14.25" customHeight="1">
      <c r="A16" s="203"/>
      <c r="B16" s="238"/>
      <c r="C16" s="77" t="s">
        <v>51</v>
      </c>
      <c r="D16" s="255"/>
      <c r="E16" s="255"/>
      <c r="F16" s="255"/>
      <c r="G16" s="81"/>
      <c r="H16" s="82"/>
      <c r="I16" s="83"/>
      <c r="J16" s="211"/>
      <c r="K16" s="211"/>
      <c r="L16" s="211"/>
      <c r="M16" s="212"/>
      <c r="N16" s="279"/>
      <c r="O16" s="282"/>
      <c r="P16" s="284"/>
      <c r="Q16" s="285"/>
      <c r="R16" s="205"/>
      <c r="S16" s="227"/>
      <c r="T16" s="205"/>
      <c r="U16" s="212"/>
      <c r="V16" s="208"/>
      <c r="W16" s="225"/>
      <c r="X16" s="227"/>
      <c r="Y16" s="180"/>
      <c r="Z16" s="230"/>
      <c r="AA16" s="227"/>
      <c r="AB16" s="227"/>
      <c r="AC16" s="234"/>
      <c r="AD16" s="273"/>
      <c r="AE16" s="276"/>
      <c r="AF16" s="236" t="s">
        <v>52</v>
      </c>
      <c r="AG16" s="237"/>
      <c r="AH16" s="236" t="s">
        <v>53</v>
      </c>
      <c r="AI16" s="237"/>
      <c r="AJ16" s="240" t="s">
        <v>43</v>
      </c>
      <c r="AK16" s="268"/>
      <c r="AL16" s="241" t="s">
        <v>52</v>
      </c>
      <c r="AM16" s="237"/>
      <c r="AN16" s="236" t="s">
        <v>53</v>
      </c>
      <c r="AO16" s="237"/>
      <c r="AP16" s="271" t="s">
        <v>43</v>
      </c>
      <c r="AQ16" s="79" t="s">
        <v>54</v>
      </c>
      <c r="AR16" s="255"/>
      <c r="AS16" s="255"/>
      <c r="AT16" s="255"/>
      <c r="AU16" s="255"/>
      <c r="AV16" s="238"/>
      <c r="AW16" s="255"/>
      <c r="AX16" s="257"/>
      <c r="AY16" s="222"/>
      <c r="AZ16" s="221"/>
      <c r="BA16" s="257"/>
      <c r="BB16" s="222"/>
      <c r="BC16" s="217"/>
      <c r="BD16" s="217"/>
      <c r="BE16" s="221"/>
      <c r="BF16" s="222"/>
      <c r="BG16" s="221"/>
      <c r="BH16" s="257"/>
      <c r="BI16" s="255"/>
      <c r="BJ16" s="255"/>
    </row>
    <row r="17" spans="1:62" ht="14.25" customHeight="1">
      <c r="A17" s="203"/>
      <c r="B17" s="238"/>
      <c r="C17" s="84"/>
      <c r="D17" s="255"/>
      <c r="E17" s="255"/>
      <c r="F17" s="255"/>
      <c r="G17" s="85"/>
      <c r="H17" s="86"/>
      <c r="I17" s="83"/>
      <c r="J17" s="211"/>
      <c r="K17" s="211"/>
      <c r="L17" s="211"/>
      <c r="M17" s="212"/>
      <c r="N17" s="279"/>
      <c r="O17" s="282"/>
      <c r="P17" s="284"/>
      <c r="Q17" s="285"/>
      <c r="R17" s="205"/>
      <c r="S17" s="227"/>
      <c r="T17" s="205"/>
      <c r="U17" s="212"/>
      <c r="V17" s="208"/>
      <c r="W17" s="225"/>
      <c r="X17" s="227"/>
      <c r="Y17" s="180" t="s">
        <v>73</v>
      </c>
      <c r="Z17" s="230"/>
      <c r="AA17" s="227"/>
      <c r="AB17" s="227"/>
      <c r="AC17" s="234"/>
      <c r="AD17" s="273"/>
      <c r="AE17" s="276"/>
      <c r="AF17" s="238"/>
      <c r="AG17" s="239"/>
      <c r="AH17" s="238"/>
      <c r="AI17" s="239"/>
      <c r="AJ17" s="240"/>
      <c r="AK17" s="268"/>
      <c r="AL17" s="242"/>
      <c r="AM17" s="239"/>
      <c r="AN17" s="238"/>
      <c r="AO17" s="239"/>
      <c r="AP17" s="271"/>
      <c r="AQ17" s="79"/>
      <c r="AR17" s="255"/>
      <c r="AS17" s="255"/>
      <c r="AT17" s="255"/>
      <c r="AU17" s="255"/>
      <c r="AV17" s="238"/>
      <c r="AW17" s="255"/>
      <c r="AX17" s="247"/>
      <c r="AY17" s="224"/>
      <c r="AZ17" s="223"/>
      <c r="BA17" s="247"/>
      <c r="BB17" s="224"/>
      <c r="BC17" s="217"/>
      <c r="BD17" s="217"/>
      <c r="BE17" s="223"/>
      <c r="BF17" s="224"/>
      <c r="BG17" s="223"/>
      <c r="BH17" s="247"/>
      <c r="BI17" s="255"/>
      <c r="BJ17" s="255"/>
    </row>
    <row r="18" spans="1:62" ht="15" customHeight="1">
      <c r="A18" s="203"/>
      <c r="B18" s="238"/>
      <c r="C18" s="84"/>
      <c r="D18" s="255"/>
      <c r="E18" s="255"/>
      <c r="F18" s="255"/>
      <c r="G18" s="87" t="s">
        <v>55</v>
      </c>
      <c r="H18" s="88" t="s">
        <v>56</v>
      </c>
      <c r="I18" s="83" t="s">
        <v>50</v>
      </c>
      <c r="J18" s="211"/>
      <c r="K18" s="211"/>
      <c r="L18" s="211"/>
      <c r="M18" s="212"/>
      <c r="N18" s="279"/>
      <c r="O18" s="282"/>
      <c r="P18" s="284"/>
      <c r="Q18" s="285"/>
      <c r="R18" s="205"/>
      <c r="S18" s="227"/>
      <c r="T18" s="205"/>
      <c r="U18" s="212"/>
      <c r="V18" s="208"/>
      <c r="W18" s="225"/>
      <c r="X18" s="227"/>
      <c r="Y18" s="180"/>
      <c r="Z18" s="230"/>
      <c r="AA18" s="227"/>
      <c r="AB18" s="227"/>
      <c r="AC18" s="234"/>
      <c r="AD18" s="273"/>
      <c r="AE18" s="276"/>
      <c r="AF18" s="89"/>
      <c r="AG18" s="243" t="s">
        <v>57</v>
      </c>
      <c r="AH18" s="89"/>
      <c r="AI18" s="243" t="s">
        <v>57</v>
      </c>
      <c r="AJ18" s="240"/>
      <c r="AK18" s="268"/>
      <c r="AL18" s="185"/>
      <c r="AM18" s="243" t="s">
        <v>57</v>
      </c>
      <c r="AN18" s="89"/>
      <c r="AO18" s="243" t="s">
        <v>57</v>
      </c>
      <c r="AP18" s="271"/>
      <c r="AQ18" s="79" t="s">
        <v>58</v>
      </c>
      <c r="AR18" s="255"/>
      <c r="AS18" s="255"/>
      <c r="AT18" s="255"/>
      <c r="AU18" s="255"/>
      <c r="AV18" s="238"/>
      <c r="AW18" s="255"/>
      <c r="AX18" s="220" t="s">
        <v>59</v>
      </c>
      <c r="AY18" s="258" t="s">
        <v>60</v>
      </c>
      <c r="AZ18" s="258" t="s">
        <v>59</v>
      </c>
      <c r="BA18" s="258" t="s">
        <v>60</v>
      </c>
      <c r="BB18" s="213" t="s">
        <v>61</v>
      </c>
      <c r="BC18" s="217"/>
      <c r="BD18" s="217"/>
      <c r="BE18" s="216" t="s">
        <v>59</v>
      </c>
      <c r="BF18" s="258" t="s">
        <v>60</v>
      </c>
      <c r="BG18" s="258" t="s">
        <v>59</v>
      </c>
      <c r="BH18" s="261" t="s">
        <v>60</v>
      </c>
      <c r="BI18" s="255"/>
      <c r="BJ18" s="255"/>
    </row>
    <row r="19" spans="1:62" ht="14.25" customHeight="1">
      <c r="A19" s="203"/>
      <c r="B19" s="238"/>
      <c r="C19" s="84"/>
      <c r="D19" s="255"/>
      <c r="E19" s="255"/>
      <c r="F19" s="255"/>
      <c r="G19" s="91"/>
      <c r="H19" s="92"/>
      <c r="I19" s="83"/>
      <c r="J19" s="211"/>
      <c r="K19" s="211"/>
      <c r="L19" s="211"/>
      <c r="M19" s="212"/>
      <c r="N19" s="279"/>
      <c r="O19" s="282"/>
      <c r="P19" s="284"/>
      <c r="Q19" s="285"/>
      <c r="R19" s="205"/>
      <c r="S19" s="227"/>
      <c r="T19" s="205"/>
      <c r="U19" s="212"/>
      <c r="V19" s="208"/>
      <c r="W19" s="225"/>
      <c r="X19" s="227"/>
      <c r="Y19" s="180"/>
      <c r="Z19" s="230"/>
      <c r="AA19" s="227"/>
      <c r="AB19" s="227"/>
      <c r="AC19" s="234"/>
      <c r="AD19" s="273"/>
      <c r="AE19" s="276"/>
      <c r="AF19" s="89"/>
      <c r="AG19" s="244"/>
      <c r="AH19" s="89"/>
      <c r="AI19" s="244"/>
      <c r="AJ19" s="240"/>
      <c r="AK19" s="268"/>
      <c r="AL19" s="185"/>
      <c r="AM19" s="244"/>
      <c r="AN19" s="89"/>
      <c r="AO19" s="244"/>
      <c r="AP19" s="271"/>
      <c r="AQ19" s="79"/>
      <c r="AR19" s="255"/>
      <c r="AS19" s="255"/>
      <c r="AT19" s="255"/>
      <c r="AU19" s="255"/>
      <c r="AV19" s="238"/>
      <c r="AW19" s="255"/>
      <c r="AX19" s="222"/>
      <c r="AY19" s="259"/>
      <c r="AZ19" s="259"/>
      <c r="BA19" s="259"/>
      <c r="BB19" s="214"/>
      <c r="BC19" s="217"/>
      <c r="BD19" s="217"/>
      <c r="BE19" s="217"/>
      <c r="BF19" s="259"/>
      <c r="BG19" s="259"/>
      <c r="BH19" s="262"/>
      <c r="BI19" s="255"/>
      <c r="BJ19" s="255"/>
    </row>
    <row r="20" spans="1:62" ht="14.25" customHeight="1">
      <c r="A20" s="204"/>
      <c r="B20" s="264"/>
      <c r="C20" s="93"/>
      <c r="D20" s="256"/>
      <c r="E20" s="256"/>
      <c r="F20" s="256"/>
      <c r="G20" s="91"/>
      <c r="H20" s="92"/>
      <c r="I20" s="83"/>
      <c r="J20" s="211"/>
      <c r="K20" s="211"/>
      <c r="L20" s="211"/>
      <c r="M20" s="212"/>
      <c r="N20" s="280"/>
      <c r="O20" s="282"/>
      <c r="P20" s="284"/>
      <c r="Q20" s="286"/>
      <c r="R20" s="206"/>
      <c r="S20" s="228"/>
      <c r="T20" s="206"/>
      <c r="U20" s="212"/>
      <c r="V20" s="208"/>
      <c r="W20" s="226"/>
      <c r="X20" s="228"/>
      <c r="Y20" s="181"/>
      <c r="Z20" s="231"/>
      <c r="AA20" s="228"/>
      <c r="AB20" s="228"/>
      <c r="AC20" s="235"/>
      <c r="AD20" s="274"/>
      <c r="AE20" s="277"/>
      <c r="AF20" s="94"/>
      <c r="AG20" s="245"/>
      <c r="AH20" s="94"/>
      <c r="AI20" s="245"/>
      <c r="AJ20" s="240"/>
      <c r="AK20" s="269"/>
      <c r="AL20" s="186"/>
      <c r="AM20" s="245"/>
      <c r="AN20" s="94"/>
      <c r="AO20" s="245"/>
      <c r="AP20" s="271"/>
      <c r="AQ20" s="95"/>
      <c r="AR20" s="256"/>
      <c r="AS20" s="256"/>
      <c r="AT20" s="256"/>
      <c r="AU20" s="256"/>
      <c r="AV20" s="264"/>
      <c r="AW20" s="256"/>
      <c r="AX20" s="224"/>
      <c r="AY20" s="260"/>
      <c r="AZ20" s="260"/>
      <c r="BA20" s="260"/>
      <c r="BB20" s="215"/>
      <c r="BC20" s="218"/>
      <c r="BD20" s="218"/>
      <c r="BE20" s="218"/>
      <c r="BF20" s="260"/>
      <c r="BG20" s="260"/>
      <c r="BH20" s="263"/>
      <c r="BI20" s="256"/>
      <c r="BJ20" s="256"/>
    </row>
    <row r="21" spans="1:62" ht="20.25" thickBot="1">
      <c r="A21" s="96"/>
      <c r="B21" s="97"/>
      <c r="C21" s="97"/>
      <c r="D21" s="98"/>
      <c r="E21" s="99"/>
      <c r="F21" s="100"/>
      <c r="G21" s="101"/>
      <c r="H21" s="102"/>
      <c r="I21" s="103"/>
      <c r="J21" s="104"/>
      <c r="K21" s="104"/>
      <c r="L21" s="104"/>
      <c r="M21" s="108"/>
      <c r="N21" s="184"/>
      <c r="O21" s="105"/>
      <c r="P21" s="106"/>
      <c r="Q21" s="107"/>
      <c r="R21" s="108"/>
      <c r="S21" s="109"/>
      <c r="T21" s="107"/>
      <c r="U21" s="108"/>
      <c r="V21" s="182"/>
      <c r="W21" s="107"/>
      <c r="X21" s="109"/>
      <c r="Y21" s="107"/>
      <c r="Z21" s="111"/>
      <c r="AA21" s="110"/>
      <c r="AB21" s="110"/>
      <c r="AC21" s="112"/>
      <c r="AD21" s="110"/>
      <c r="AE21" s="113"/>
      <c r="AF21" s="103"/>
      <c r="AG21" s="114"/>
      <c r="AH21" s="103"/>
      <c r="AI21" s="114"/>
      <c r="AJ21" s="103"/>
      <c r="AK21" s="187"/>
      <c r="AL21" s="103"/>
      <c r="AM21" s="114"/>
      <c r="AN21" s="103"/>
      <c r="AO21" s="114"/>
      <c r="AP21" s="115"/>
      <c r="AQ21" s="116"/>
      <c r="AR21" s="117"/>
      <c r="AS21" s="118"/>
      <c r="AT21" s="119"/>
      <c r="AU21" s="118"/>
      <c r="AV21" s="120"/>
      <c r="AW21" s="121"/>
      <c r="AX21" s="122"/>
      <c r="AY21" s="123"/>
      <c r="AZ21" s="124"/>
      <c r="BA21" s="125"/>
      <c r="BB21" s="124"/>
      <c r="BC21" s="124"/>
      <c r="BD21" s="124"/>
      <c r="BE21" s="124"/>
      <c r="BF21" s="123"/>
      <c r="BG21" s="124"/>
      <c r="BH21" s="126"/>
      <c r="BI21" s="113"/>
      <c r="BJ21" s="127"/>
    </row>
    <row r="22" spans="1:62" ht="72.75" thickBot="1">
      <c r="A22" s="128" t="s">
        <v>62</v>
      </c>
      <c r="B22" s="129" t="s">
        <v>63</v>
      </c>
      <c r="C22" s="129" t="s">
        <v>64</v>
      </c>
      <c r="D22" s="130" t="s">
        <v>79</v>
      </c>
      <c r="E22" s="298" t="s">
        <v>65</v>
      </c>
      <c r="F22" s="131" t="s">
        <v>65</v>
      </c>
      <c r="G22" s="301">
        <v>0</v>
      </c>
      <c r="H22" s="302">
        <v>22250</v>
      </c>
      <c r="I22" s="303">
        <f>SUM(G22+H22)</f>
        <v>22250</v>
      </c>
      <c r="J22" s="296">
        <v>1</v>
      </c>
      <c r="K22" s="296"/>
      <c r="L22" s="296"/>
      <c r="M22" s="297"/>
      <c r="N22" s="320"/>
      <c r="O22" s="132" t="s">
        <v>80</v>
      </c>
      <c r="P22" s="321"/>
      <c r="Q22" s="133"/>
      <c r="R22" s="134"/>
      <c r="S22" s="135"/>
      <c r="T22" s="133"/>
      <c r="U22" s="331"/>
      <c r="V22" s="365"/>
      <c r="W22" s="332"/>
      <c r="X22" s="333"/>
      <c r="Y22" s="332"/>
      <c r="Z22" s="334"/>
      <c r="AA22" s="335"/>
      <c r="AB22" s="335"/>
      <c r="AC22" s="336"/>
      <c r="AD22" s="366"/>
      <c r="AE22" s="136" t="s">
        <v>66</v>
      </c>
      <c r="AF22" s="375">
        <v>10</v>
      </c>
      <c r="AG22" s="137" t="s">
        <v>67</v>
      </c>
      <c r="AH22" s="375">
        <v>5</v>
      </c>
      <c r="AI22" s="395" t="s">
        <v>68</v>
      </c>
      <c r="AJ22" s="396"/>
      <c r="AK22" s="397" t="s">
        <v>69</v>
      </c>
      <c r="AL22" s="375">
        <v>10</v>
      </c>
      <c r="AM22" s="137" t="s">
        <v>67</v>
      </c>
      <c r="AN22" s="375"/>
      <c r="AO22" s="395"/>
      <c r="AP22" s="404"/>
      <c r="AQ22" s="138" t="s">
        <v>70</v>
      </c>
      <c r="AR22" s="139">
        <v>20</v>
      </c>
      <c r="AS22" s="140">
        <v>15</v>
      </c>
      <c r="AT22" s="141">
        <v>0</v>
      </c>
      <c r="AU22" s="142">
        <f>SUM(AS22:AT22)</f>
        <v>15</v>
      </c>
      <c r="AV22" s="429" t="s">
        <v>71</v>
      </c>
      <c r="AW22" s="430"/>
      <c r="AX22" s="412">
        <v>5</v>
      </c>
      <c r="AY22" s="413">
        <v>0.33</v>
      </c>
      <c r="AZ22" s="414">
        <v>7.5</v>
      </c>
      <c r="BA22" s="414">
        <v>0.5</v>
      </c>
      <c r="BB22" s="414">
        <v>7.5</v>
      </c>
      <c r="BC22" s="414"/>
      <c r="BD22" s="414"/>
      <c r="BE22" s="414">
        <v>5</v>
      </c>
      <c r="BF22" s="413">
        <v>0.33</v>
      </c>
      <c r="BG22" s="414">
        <v>7.5</v>
      </c>
      <c r="BH22" s="415">
        <v>0.5</v>
      </c>
      <c r="BI22" s="416"/>
      <c r="BJ22" s="417"/>
    </row>
    <row r="23" spans="1:62" s="90" customFormat="1" ht="50.1" customHeight="1">
      <c r="A23" s="159"/>
      <c r="B23" s="143"/>
      <c r="C23" s="144"/>
      <c r="D23" s="145"/>
      <c r="E23" s="146"/>
      <c r="F23" s="147"/>
      <c r="G23" s="304"/>
      <c r="H23" s="305"/>
      <c r="I23" s="304">
        <f t="shared" ref="I23:I25" si="0">SUM(G23:H23)</f>
        <v>0</v>
      </c>
      <c r="J23" s="158"/>
      <c r="K23" s="158"/>
      <c r="L23" s="158"/>
      <c r="M23" s="183"/>
      <c r="N23" s="179"/>
      <c r="O23" s="148"/>
      <c r="P23" s="322"/>
      <c r="Q23" s="149">
        <v>15400</v>
      </c>
      <c r="R23" s="150">
        <v>22000</v>
      </c>
      <c r="S23" s="151"/>
      <c r="T23" s="152"/>
      <c r="U23" s="337"/>
      <c r="V23" s="338"/>
      <c r="W23" s="339"/>
      <c r="X23" s="340"/>
      <c r="Y23" s="339"/>
      <c r="Z23" s="341"/>
      <c r="AA23" s="342"/>
      <c r="AB23" s="342"/>
      <c r="AC23" s="343"/>
      <c r="AD23" s="367"/>
      <c r="AE23" s="368"/>
      <c r="AF23" s="376"/>
      <c r="AG23" s="391"/>
      <c r="AH23" s="380"/>
      <c r="AI23" s="398"/>
      <c r="AJ23" s="385"/>
      <c r="AK23" s="386"/>
      <c r="AL23" s="376"/>
      <c r="AM23" s="391"/>
      <c r="AN23" s="380"/>
      <c r="AO23" s="398"/>
      <c r="AP23" s="398"/>
      <c r="AQ23" s="153"/>
      <c r="AR23" s="154"/>
      <c r="AS23" s="156"/>
      <c r="AT23" s="155"/>
      <c r="AU23" s="405"/>
      <c r="AV23" s="431"/>
      <c r="AW23" s="432"/>
      <c r="AX23" s="418"/>
      <c r="AY23" s="419"/>
      <c r="AZ23" s="420"/>
      <c r="BA23" s="419"/>
      <c r="BB23" s="420"/>
      <c r="BC23" s="420"/>
      <c r="BD23" s="420"/>
      <c r="BE23" s="420"/>
      <c r="BF23" s="419"/>
      <c r="BG23" s="420"/>
      <c r="BH23" s="421"/>
      <c r="BI23" s="420"/>
      <c r="BJ23" s="422"/>
    </row>
    <row r="24" spans="1:62" s="90" customFormat="1" ht="50.1" customHeight="1">
      <c r="A24" s="159"/>
      <c r="B24" s="143"/>
      <c r="C24" s="144"/>
      <c r="D24" s="145"/>
      <c r="E24" s="146"/>
      <c r="F24" s="147"/>
      <c r="G24" s="304"/>
      <c r="H24" s="306"/>
      <c r="I24" s="307">
        <f>SUM(G24:H24)</f>
        <v>0</v>
      </c>
      <c r="J24" s="313"/>
      <c r="K24" s="314"/>
      <c r="L24" s="313"/>
      <c r="M24" s="314"/>
      <c r="N24" s="323"/>
      <c r="O24" s="324"/>
      <c r="P24" s="325"/>
      <c r="Q24" s="291"/>
      <c r="R24" s="292"/>
      <c r="S24" s="289"/>
      <c r="T24" s="290"/>
      <c r="U24" s="344"/>
      <c r="V24" s="345"/>
      <c r="W24" s="346"/>
      <c r="X24" s="347"/>
      <c r="Y24" s="346"/>
      <c r="Z24" s="348"/>
      <c r="AA24" s="349"/>
      <c r="AB24" s="349"/>
      <c r="AC24" s="350"/>
      <c r="AD24" s="369"/>
      <c r="AE24" s="370"/>
      <c r="AF24" s="377"/>
      <c r="AG24" s="392"/>
      <c r="AH24" s="381"/>
      <c r="AI24" s="399"/>
      <c r="AJ24" s="387"/>
      <c r="AK24" s="388"/>
      <c r="AL24" s="377"/>
      <c r="AM24" s="392"/>
      <c r="AN24" s="381"/>
      <c r="AO24" s="399"/>
      <c r="AP24" s="399"/>
      <c r="AQ24" s="293"/>
      <c r="AR24" s="294"/>
      <c r="AS24" s="406"/>
      <c r="AT24" s="295"/>
      <c r="AU24" s="407"/>
      <c r="AV24" s="433"/>
      <c r="AW24" s="432"/>
      <c r="AX24" s="418"/>
      <c r="AY24" s="419"/>
      <c r="AZ24" s="420"/>
      <c r="BA24" s="419"/>
      <c r="BB24" s="420"/>
      <c r="BC24" s="420"/>
      <c r="BD24" s="420"/>
      <c r="BE24" s="420"/>
      <c r="BF24" s="419"/>
      <c r="BG24" s="420"/>
      <c r="BH24" s="421"/>
      <c r="BI24" s="420"/>
      <c r="BJ24" s="422"/>
    </row>
    <row r="25" spans="1:62" s="90" customFormat="1" ht="50.1" customHeight="1" thickBot="1">
      <c r="A25" s="159"/>
      <c r="B25" s="143"/>
      <c r="C25" s="144"/>
      <c r="D25" s="145"/>
      <c r="E25" s="146"/>
      <c r="F25" s="147"/>
      <c r="G25" s="304"/>
      <c r="H25" s="308"/>
      <c r="I25" s="309">
        <f t="shared" si="0"/>
        <v>0</v>
      </c>
      <c r="J25" s="315"/>
      <c r="K25" s="316"/>
      <c r="L25" s="315"/>
      <c r="M25" s="316"/>
      <c r="N25" s="326"/>
      <c r="O25" s="163"/>
      <c r="P25" s="327"/>
      <c r="Q25" s="162">
        <v>15400</v>
      </c>
      <c r="R25" s="164">
        <v>22000</v>
      </c>
      <c r="S25" s="160"/>
      <c r="T25" s="161"/>
      <c r="U25" s="351"/>
      <c r="V25" s="352"/>
      <c r="W25" s="353"/>
      <c r="X25" s="354"/>
      <c r="Y25" s="353"/>
      <c r="Z25" s="355"/>
      <c r="AA25" s="356"/>
      <c r="AB25" s="356"/>
      <c r="AC25" s="357"/>
      <c r="AD25" s="371"/>
      <c r="AE25" s="372"/>
      <c r="AF25" s="378"/>
      <c r="AG25" s="393"/>
      <c r="AH25" s="382"/>
      <c r="AI25" s="400"/>
      <c r="AJ25" s="389"/>
      <c r="AK25" s="390"/>
      <c r="AL25" s="378"/>
      <c r="AM25" s="393"/>
      <c r="AN25" s="382"/>
      <c r="AO25" s="400"/>
      <c r="AP25" s="400"/>
      <c r="AQ25" s="165"/>
      <c r="AR25" s="166"/>
      <c r="AS25" s="408"/>
      <c r="AT25" s="167"/>
      <c r="AU25" s="409"/>
      <c r="AV25" s="434"/>
      <c r="AW25" s="432"/>
      <c r="AX25" s="418"/>
      <c r="AY25" s="419"/>
      <c r="AZ25" s="420"/>
      <c r="BA25" s="419"/>
      <c r="BB25" s="420"/>
      <c r="BC25" s="420"/>
      <c r="BD25" s="420"/>
      <c r="BE25" s="420"/>
      <c r="BF25" s="419"/>
      <c r="BG25" s="420"/>
      <c r="BH25" s="421"/>
      <c r="BI25" s="420"/>
      <c r="BJ25" s="422"/>
    </row>
    <row r="26" spans="1:62" ht="50.1" customHeight="1" thickTop="1" thickBot="1">
      <c r="A26" s="168"/>
      <c r="B26" s="169" t="s">
        <v>50</v>
      </c>
      <c r="C26" s="170"/>
      <c r="D26" s="171"/>
      <c r="E26" s="299"/>
      <c r="F26" s="300"/>
      <c r="G26" s="310"/>
      <c r="H26" s="311"/>
      <c r="I26" s="312"/>
      <c r="J26" s="317"/>
      <c r="K26" s="318"/>
      <c r="L26" s="318"/>
      <c r="M26" s="319"/>
      <c r="N26" s="328"/>
      <c r="O26" s="329"/>
      <c r="P26" s="330"/>
      <c r="Q26" s="172" t="e">
        <f>SUM(#REF!)</f>
        <v>#REF!</v>
      </c>
      <c r="R26" s="173" t="e">
        <f>SUM(#REF!)</f>
        <v>#REF!</v>
      </c>
      <c r="S26" s="174">
        <f>SUM(S23:S25)</f>
        <v>0</v>
      </c>
      <c r="T26" s="175">
        <f>SUM(T23:T25)</f>
        <v>0</v>
      </c>
      <c r="U26" s="358">
        <f>SUM(U23:U25)</f>
        <v>0</v>
      </c>
      <c r="V26" s="359">
        <f>SUM(V23:V25)</f>
        <v>0</v>
      </c>
      <c r="W26" s="360">
        <f>SUM(W23:W25)</f>
        <v>0</v>
      </c>
      <c r="X26" s="361">
        <f>SUM(X23:X25)</f>
        <v>0</v>
      </c>
      <c r="Y26" s="361">
        <f>SUM(Y23:Y25)</f>
        <v>0</v>
      </c>
      <c r="Z26" s="362">
        <f>SUM(Z23:Z25)</f>
        <v>0</v>
      </c>
      <c r="AA26" s="363">
        <f>SUM(AA23:AA25)</f>
        <v>0</v>
      </c>
      <c r="AB26" s="363">
        <f>SUM(AB23:AB25)</f>
        <v>0</v>
      </c>
      <c r="AC26" s="364">
        <f>SUM(AC23:AC25)</f>
        <v>0</v>
      </c>
      <c r="AD26" s="373"/>
      <c r="AE26" s="374"/>
      <c r="AF26" s="379">
        <f>SUM(AF23:AF25)</f>
        <v>0</v>
      </c>
      <c r="AG26" s="394"/>
      <c r="AH26" s="383">
        <f>SUM(AH23:AH25)</f>
        <v>0</v>
      </c>
      <c r="AI26" s="401"/>
      <c r="AJ26" s="402"/>
      <c r="AK26" s="403"/>
      <c r="AL26" s="384"/>
      <c r="AM26" s="394"/>
      <c r="AN26" s="383"/>
      <c r="AO26" s="401"/>
      <c r="AP26" s="401"/>
      <c r="AQ26" s="157"/>
      <c r="AR26" s="176"/>
      <c r="AS26" s="410"/>
      <c r="AT26" s="177"/>
      <c r="AU26" s="411"/>
      <c r="AV26" s="435"/>
      <c r="AW26" s="436"/>
      <c r="AX26" s="423"/>
      <c r="AY26" s="424"/>
      <c r="AZ26" s="425"/>
      <c r="BA26" s="424"/>
      <c r="BB26" s="425"/>
      <c r="BC26" s="425"/>
      <c r="BD26" s="425"/>
      <c r="BE26" s="425"/>
      <c r="BF26" s="424"/>
      <c r="BG26" s="425"/>
      <c r="BH26" s="426"/>
      <c r="BI26" s="427"/>
      <c r="BJ26" s="428"/>
    </row>
  </sheetData>
  <autoFilter ref="A21:BN21"/>
  <mergeCells count="71">
    <mergeCell ref="AD12:AD20"/>
    <mergeCell ref="AE12:AE20"/>
    <mergeCell ref="N14:N20"/>
    <mergeCell ref="O14:O20"/>
    <mergeCell ref="P14:P20"/>
    <mergeCell ref="Q14:Q20"/>
    <mergeCell ref="Q12:Y13"/>
    <mergeCell ref="AV12:AV20"/>
    <mergeCell ref="AS15:AS20"/>
    <mergeCell ref="AT15:AT20"/>
    <mergeCell ref="AU15:AU20"/>
    <mergeCell ref="AF16:AG17"/>
    <mergeCell ref="AF12:AJ15"/>
    <mergeCell ref="AK12:AK20"/>
    <mergeCell ref="AL12:AP15"/>
    <mergeCell ref="AR12:AR20"/>
    <mergeCell ref="AS12:AU14"/>
    <mergeCell ref="AP16:AP20"/>
    <mergeCell ref="AX12:BB13"/>
    <mergeCell ref="BC12:BH13"/>
    <mergeCell ref="BI12:BI20"/>
    <mergeCell ref="BJ12:BJ20"/>
    <mergeCell ref="AW13:AW20"/>
    <mergeCell ref="BG14:BH17"/>
    <mergeCell ref="AX18:AX20"/>
    <mergeCell ref="AY18:AY20"/>
    <mergeCell ref="AZ18:AZ20"/>
    <mergeCell ref="BA18:BA20"/>
    <mergeCell ref="BF18:BF20"/>
    <mergeCell ref="BG18:BG20"/>
    <mergeCell ref="BH18:BH20"/>
    <mergeCell ref="AX14:AY17"/>
    <mergeCell ref="AZ14:BB17"/>
    <mergeCell ref="BC14:BC20"/>
    <mergeCell ref="AH16:AI17"/>
    <mergeCell ref="AJ16:AJ20"/>
    <mergeCell ref="AL16:AM17"/>
    <mergeCell ref="AN16:AO17"/>
    <mergeCell ref="AG18:AG20"/>
    <mergeCell ref="AI18:AI20"/>
    <mergeCell ref="AM18:AM20"/>
    <mergeCell ref="AO18:AO20"/>
    <mergeCell ref="BB18:BB20"/>
    <mergeCell ref="BE18:BE20"/>
    <mergeCell ref="BD14:BD20"/>
    <mergeCell ref="BE14:BF17"/>
    <mergeCell ref="W14:W20"/>
    <mergeCell ref="X14:X20"/>
    <mergeCell ref="Z14:Z20"/>
    <mergeCell ref="AA14:AA20"/>
    <mergeCell ref="AB14:AB20"/>
    <mergeCell ref="AC14:AC20"/>
    <mergeCell ref="S14:S20"/>
    <mergeCell ref="T14:T20"/>
    <mergeCell ref="U14:U20"/>
    <mergeCell ref="R14:R20"/>
    <mergeCell ref="V14:V20"/>
    <mergeCell ref="G14:I15"/>
    <mergeCell ref="J14:J20"/>
    <mergeCell ref="K14:K20"/>
    <mergeCell ref="L14:L20"/>
    <mergeCell ref="M14:M20"/>
    <mergeCell ref="B12:B20"/>
    <mergeCell ref="D12:D20"/>
    <mergeCell ref="E12:E20"/>
    <mergeCell ref="F12:F20"/>
    <mergeCell ref="G12:I13"/>
    <mergeCell ref="J12:M13"/>
    <mergeCell ref="N12:P13"/>
    <mergeCell ref="Z12:AC13"/>
    <mergeCell ref="A12:A20"/>
  </mergeCells>
  <phoneticPr fontId="5"/>
  <printOptions horizontalCentered="1"/>
  <pageMargins left="3.937007874015748E-2" right="3.937007874015748E-2" top="0.35433070866141736" bottom="0.35433070866141736" header="0.31496062992125984" footer="0.31496062992125984"/>
  <pageSetup paperSize="8" scale="29" fitToHeight="0" orientation="landscape" cellComments="asDisplayed" horizontalDpi="300" verticalDpi="300" r:id="rId1"/>
  <headerFooter differentFirst="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耕作条件（R７.７月調査） </vt:lpstr>
      <vt:lpstr>'耕作条件（R７.７月調査） '!Print_Area</vt:lpstr>
      <vt:lpstr>'耕作条件（R７.７月調査）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</dc:creator>
  <cp:lastModifiedBy>県南農村0197-35-8441</cp:lastModifiedBy>
  <dcterms:created xsi:type="dcterms:W3CDTF">2025-07-03T02:45:05Z</dcterms:created>
  <dcterms:modified xsi:type="dcterms:W3CDTF">2025-07-12T05:59:49Z</dcterms:modified>
</cp:coreProperties>
</file>