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6.53\03個人用ﾌｫﾙﾀﾞ_育免\99.免許関係\H30~免許担当者用\29_免許法認定講習\01_認定講習\令和７年度実施分\05_認定講習実施通知\R7年度認定講習\"/>
    </mc:Choice>
  </mc:AlternateContent>
  <bookViews>
    <workbookView xWindow="0" yWindow="0" windowWidth="20490" windowHeight="7530" activeTab="2"/>
  </bookViews>
  <sheets>
    <sheet name="受講申込一覧(様式2)" sheetId="1" r:id="rId1"/>
    <sheet name="受講申込一覧(様式2) (記載例)" sheetId="3" r:id="rId2"/>
    <sheet name="講座一覧" sheetId="2" r:id="rId3"/>
  </sheets>
  <definedNames>
    <definedName name="_xlnm._FilterDatabase" localSheetId="2" hidden="1">講座一覧!$A$2:$J$16</definedName>
    <definedName name="_xlnm.Print_Area" localSheetId="0">'受講申込一覧(様式2)'!$A$1:$M$29</definedName>
    <definedName name="_xlnm.Print_Area" localSheetId="1">'受講申込一覧(様式2) (記載例)'!$A$1:$M$29</definedName>
  </definedNames>
  <calcPr calcId="162913"/>
</workbook>
</file>

<file path=xl/calcChain.xml><?xml version="1.0" encoding="utf-8"?>
<calcChain xmlns="http://schemas.openxmlformats.org/spreadsheetml/2006/main">
  <c r="B10" i="1" l="1"/>
  <c r="B21" i="3" l="1"/>
  <c r="B20" i="3"/>
  <c r="B19" i="3"/>
  <c r="B18" i="3"/>
  <c r="B17" i="3"/>
  <c r="B16" i="3"/>
  <c r="B15" i="3"/>
  <c r="B14" i="3"/>
  <c r="B13" i="3"/>
  <c r="B12" i="3"/>
  <c r="B11" i="3"/>
  <c r="B10" i="3"/>
  <c r="I7" i="3"/>
  <c r="E7" i="3"/>
  <c r="B7" i="3"/>
  <c r="B7" i="1" l="1"/>
  <c r="I7" i="1" l="1"/>
  <c r="E7" i="1"/>
  <c r="B11" i="1" l="1"/>
  <c r="B12" i="1"/>
  <c r="B13" i="1"/>
  <c r="B14" i="1"/>
  <c r="B15" i="1"/>
  <c r="B16" i="1"/>
  <c r="B17" i="1"/>
  <c r="B18" i="1"/>
  <c r="B19" i="1"/>
  <c r="B20" i="1"/>
  <c r="B21" i="1"/>
</calcChain>
</file>

<file path=xl/sharedStrings.xml><?xml version="1.0" encoding="utf-8"?>
<sst xmlns="http://schemas.openxmlformats.org/spreadsheetml/2006/main" count="139" uniqueCount="99">
  <si>
    <t>受講申込者一覧表</t>
    <rPh sb="0" eb="2">
      <t>ジュコウ</t>
    </rPh>
    <rPh sb="2" eb="4">
      <t>モウシコミ</t>
    </rPh>
    <rPh sb="4" eb="5">
      <t>シャ</t>
    </rPh>
    <rPh sb="5" eb="8">
      <t>イチランヒョウ</t>
    </rPh>
    <phoneticPr fontId="4"/>
  </si>
  <si>
    <t>所属校名</t>
    <rPh sb="0" eb="2">
      <t>ショゾク</t>
    </rPh>
    <rPh sb="2" eb="3">
      <t>コウ</t>
    </rPh>
    <rPh sb="3" eb="4">
      <t>メイ</t>
    </rPh>
    <phoneticPr fontId="4"/>
  </si>
  <si>
    <t>所属長名</t>
    <rPh sb="0" eb="3">
      <t>ショゾクチョウ</t>
    </rPh>
    <rPh sb="3" eb="4">
      <t>メイ</t>
    </rPh>
    <phoneticPr fontId="4"/>
  </si>
  <si>
    <t>期</t>
    <rPh sb="0" eb="1">
      <t>キ</t>
    </rPh>
    <phoneticPr fontId="4"/>
  </si>
  <si>
    <t>開設期間</t>
    <rPh sb="0" eb="2">
      <t>カイセツ</t>
    </rPh>
    <rPh sb="2" eb="4">
      <t>キカン</t>
    </rPh>
    <phoneticPr fontId="4"/>
  </si>
  <si>
    <t>受講希望科目名</t>
    <rPh sb="0" eb="2">
      <t>ジュコウ</t>
    </rPh>
    <rPh sb="2" eb="4">
      <t>キボウ</t>
    </rPh>
    <rPh sb="4" eb="6">
      <t>カモク</t>
    </rPh>
    <rPh sb="6" eb="7">
      <t>メイ</t>
    </rPh>
    <phoneticPr fontId="5"/>
  </si>
  <si>
    <t>職名</t>
    <rPh sb="0" eb="2">
      <t>ショクメイ</t>
    </rPh>
    <phoneticPr fontId="5"/>
  </si>
  <si>
    <t>生年月日</t>
    <rPh sb="0" eb="2">
      <t>セイネン</t>
    </rPh>
    <rPh sb="2" eb="4">
      <t>ガッピ</t>
    </rPh>
    <phoneticPr fontId="4"/>
  </si>
  <si>
    <t>【記入上の注意事項】</t>
    <rPh sb="1" eb="3">
      <t>キニュウ</t>
    </rPh>
    <rPh sb="3" eb="4">
      <t>ジョウ</t>
    </rPh>
    <rPh sb="5" eb="7">
      <t>チュウイ</t>
    </rPh>
    <rPh sb="7" eb="9">
      <t>ジコウ</t>
    </rPh>
    <phoneticPr fontId="4"/>
  </si>
  <si>
    <t>(様式2)</t>
    <rPh sb="1" eb="3">
      <t>ヨウシキ</t>
    </rPh>
    <phoneticPr fontId="4"/>
  </si>
  <si>
    <t>講座No</t>
    <rPh sb="0" eb="2">
      <t>コウザ</t>
    </rPh>
    <phoneticPr fontId="5"/>
  </si>
  <si>
    <t>(1)　色つきのセルには計算式が入力されているので，入力しないこと。</t>
    <rPh sb="4" eb="5">
      <t>イロ</t>
    </rPh>
    <rPh sb="12" eb="14">
      <t>ケイサン</t>
    </rPh>
    <rPh sb="14" eb="15">
      <t>シキ</t>
    </rPh>
    <rPh sb="16" eb="18">
      <t>ニュウリョク</t>
    </rPh>
    <rPh sb="26" eb="28">
      <t>ニュウリョク</t>
    </rPh>
    <phoneticPr fontId="3"/>
  </si>
  <si>
    <t>備考</t>
    <rPh sb="0" eb="1">
      <t>ソナエ</t>
    </rPh>
    <rPh sb="1" eb="2">
      <t>コウ</t>
    </rPh>
    <phoneticPr fontId="4"/>
  </si>
  <si>
    <t>開設期</t>
    <rPh sb="0" eb="2">
      <t>カイセツ</t>
    </rPh>
    <rPh sb="2" eb="3">
      <t>キ</t>
    </rPh>
    <phoneticPr fontId="4"/>
  </si>
  <si>
    <t>(2)　講座番号ごとに一葉にまとめ，末尾に「計（　　）名」と同講座希望人数の合計を入力すること。</t>
    <rPh sb="4" eb="6">
      <t>コウザ</t>
    </rPh>
    <rPh sb="6" eb="8">
      <t>バンゴウ</t>
    </rPh>
    <rPh sb="11" eb="12">
      <t>イチ</t>
    </rPh>
    <rPh sb="12" eb="13">
      <t>ハ</t>
    </rPh>
    <rPh sb="18" eb="19">
      <t>マツ</t>
    </rPh>
    <rPh sb="19" eb="20">
      <t>オ</t>
    </rPh>
    <rPh sb="30" eb="31">
      <t>ドウ</t>
    </rPh>
    <rPh sb="31" eb="33">
      <t>コウザ</t>
    </rPh>
    <rPh sb="33" eb="35">
      <t>キボウ</t>
    </rPh>
    <rPh sb="35" eb="37">
      <t>ニンズウ</t>
    </rPh>
    <rPh sb="38" eb="40">
      <t>ゴウケイ</t>
    </rPh>
    <rPh sb="41" eb="43">
      <t>ニュウリョク</t>
    </rPh>
    <phoneticPr fontId="4"/>
  </si>
  <si>
    <t>(3)　「講座No」欄は，プルダウンから該当する講座番号を選択すること。</t>
    <rPh sb="5" eb="7">
      <t>コウザ</t>
    </rPh>
    <rPh sb="10" eb="11">
      <t>ラン</t>
    </rPh>
    <rPh sb="20" eb="22">
      <t>ガイトウ</t>
    </rPh>
    <rPh sb="24" eb="26">
      <t>コウザ</t>
    </rPh>
    <rPh sb="26" eb="28">
      <t>バンゴウ</t>
    </rPh>
    <rPh sb="29" eb="31">
      <t>センタク</t>
    </rPh>
    <phoneticPr fontId="4"/>
  </si>
  <si>
    <t>(5)　「取得希望免許状」欄及び「免許法別表名」欄は，様式1に記載された内容を確認の上，</t>
    <rPh sb="5" eb="7">
      <t>シュトク</t>
    </rPh>
    <rPh sb="7" eb="9">
      <t>キボウ</t>
    </rPh>
    <rPh sb="9" eb="12">
      <t>メンキョジョウ</t>
    </rPh>
    <rPh sb="13" eb="14">
      <t>ラン</t>
    </rPh>
    <rPh sb="14" eb="15">
      <t>オヨ</t>
    </rPh>
    <rPh sb="17" eb="19">
      <t>メンキョ</t>
    </rPh>
    <rPh sb="19" eb="20">
      <t>ホウ</t>
    </rPh>
    <rPh sb="20" eb="22">
      <t>ベッピョウ</t>
    </rPh>
    <rPh sb="22" eb="23">
      <t>メイ</t>
    </rPh>
    <rPh sb="24" eb="25">
      <t>ラン</t>
    </rPh>
    <phoneticPr fontId="4"/>
  </si>
  <si>
    <t>　　　申込理由を「小一種」・「別表3」，「特支二種(視)」・「施行規則7条5項」のように入力すること。</t>
    <rPh sb="21" eb="22">
      <t>トク</t>
    </rPh>
    <rPh sb="22" eb="23">
      <t>シ</t>
    </rPh>
    <rPh sb="26" eb="27">
      <t>シ</t>
    </rPh>
    <rPh sb="31" eb="33">
      <t>シコウ</t>
    </rPh>
    <rPh sb="33" eb="35">
      <t>キソク</t>
    </rPh>
    <rPh sb="36" eb="37">
      <t>ジョウ</t>
    </rPh>
    <rPh sb="38" eb="39">
      <t>コウ</t>
    </rPh>
    <phoneticPr fontId="3"/>
  </si>
  <si>
    <t>推薦順位</t>
    <rPh sb="0" eb="2">
      <t>スイセン</t>
    </rPh>
    <rPh sb="2" eb="4">
      <t>ジュンイ</t>
    </rPh>
    <phoneticPr fontId="5"/>
  </si>
  <si>
    <t>講座一覧</t>
    <rPh sb="0" eb="2">
      <t>コウザ</t>
    </rPh>
    <rPh sb="2" eb="4">
      <t>イチラン</t>
    </rPh>
    <phoneticPr fontId="2"/>
  </si>
  <si>
    <t>科目名</t>
    <rPh sb="0" eb="3">
      <t>カモクメイ</t>
    </rPh>
    <phoneticPr fontId="1"/>
  </si>
  <si>
    <t>開設科目</t>
    <rPh sb="0" eb="2">
      <t>カイセツ</t>
    </rPh>
    <rPh sb="2" eb="4">
      <t>カモク</t>
    </rPh>
    <phoneticPr fontId="2"/>
  </si>
  <si>
    <t>開設時期</t>
    <rPh sb="0" eb="2">
      <t>カイセツ</t>
    </rPh>
    <rPh sb="2" eb="4">
      <t>ジキ</t>
    </rPh>
    <phoneticPr fontId="2"/>
  </si>
  <si>
    <t>定員</t>
    <rPh sb="0" eb="2">
      <t>テイイン</t>
    </rPh>
    <phoneticPr fontId="2"/>
  </si>
  <si>
    <t>講座No</t>
    <rPh sb="0" eb="2">
      <t>コウザ</t>
    </rPh>
    <phoneticPr fontId="3"/>
  </si>
  <si>
    <t>講師名1</t>
    <rPh sb="0" eb="3">
      <t>コウシメイ</t>
    </rPh>
    <phoneticPr fontId="2"/>
  </si>
  <si>
    <t>講師名2</t>
    <rPh sb="0" eb="3">
      <t>コウシメイ</t>
    </rPh>
    <phoneticPr fontId="2"/>
  </si>
  <si>
    <t>期間始</t>
    <rPh sb="0" eb="2">
      <t>キカン</t>
    </rPh>
    <rPh sb="2" eb="3">
      <t>ハジ</t>
    </rPh>
    <phoneticPr fontId="2"/>
  </si>
  <si>
    <t>期間終</t>
    <rPh sb="0" eb="2">
      <t>キカン</t>
    </rPh>
    <rPh sb="2" eb="3">
      <t>オ</t>
    </rPh>
    <phoneticPr fontId="2"/>
  </si>
  <si>
    <t>(4)　「生年月日」欄は，「S*．**．**」のように入力すること。(例：昭和50年4月1日生→S50．4．1)</t>
    <rPh sb="5" eb="7">
      <t>セイネン</t>
    </rPh>
    <rPh sb="7" eb="9">
      <t>ガッピ</t>
    </rPh>
    <rPh sb="10" eb="11">
      <t>ラン</t>
    </rPh>
    <rPh sb="27" eb="29">
      <t>ニュウリョク</t>
    </rPh>
    <rPh sb="35" eb="36">
      <t>レイ</t>
    </rPh>
    <rPh sb="37" eb="39">
      <t>ショウワ</t>
    </rPh>
    <rPh sb="41" eb="42">
      <t>ネン</t>
    </rPh>
    <rPh sb="43" eb="44">
      <t>ガツ</t>
    </rPh>
    <rPh sb="45" eb="46">
      <t>ニチ</t>
    </rPh>
    <rPh sb="46" eb="47">
      <t>ナマ</t>
    </rPh>
    <phoneticPr fontId="3"/>
  </si>
  <si>
    <t>～</t>
    <phoneticPr fontId="3"/>
  </si>
  <si>
    <t>大西　孝志</t>
    <rPh sb="0" eb="2">
      <t>オオニシ</t>
    </rPh>
    <rPh sb="3" eb="5">
      <t>タカシ</t>
    </rPh>
    <phoneticPr fontId="3"/>
  </si>
  <si>
    <t>4期</t>
    <rPh sb="1" eb="2">
      <t>キ</t>
    </rPh>
    <phoneticPr fontId="3"/>
  </si>
  <si>
    <t>フリガナ</t>
    <phoneticPr fontId="3"/>
  </si>
  <si>
    <t>心理，生理及び病理に関する科目・教育課程及び指導法に関する科目(中心となる領域：重複・LD等　含む：視覚障害者・聴覚障害者・知的障害者・肢体不自由者・病弱者)</t>
  </si>
  <si>
    <t>講師名3</t>
    <rPh sb="0" eb="3">
      <t>コウシメイ</t>
    </rPh>
    <phoneticPr fontId="2"/>
  </si>
  <si>
    <t>3期</t>
    <rPh sb="1" eb="2">
      <t>キ</t>
    </rPh>
    <phoneticPr fontId="3"/>
  </si>
  <si>
    <t>2期</t>
    <rPh sb="1" eb="2">
      <t>キ</t>
    </rPh>
    <phoneticPr fontId="3"/>
  </si>
  <si>
    <t>7期</t>
    <rPh sb="1" eb="2">
      <t>キ</t>
    </rPh>
    <phoneticPr fontId="3"/>
  </si>
  <si>
    <t>1期</t>
    <rPh sb="1" eb="2">
      <t>キ</t>
    </rPh>
    <phoneticPr fontId="3"/>
  </si>
  <si>
    <t>5期</t>
    <rPh sb="1" eb="2">
      <t>キ</t>
    </rPh>
    <phoneticPr fontId="3"/>
  </si>
  <si>
    <t>松崎　丈</t>
    <rPh sb="0" eb="2">
      <t>マツザキ</t>
    </rPh>
    <rPh sb="3" eb="4">
      <t>ジョウ</t>
    </rPh>
    <phoneticPr fontId="3"/>
  </si>
  <si>
    <t>特別支援教育の基礎理論に関する科目</t>
    <phoneticPr fontId="3"/>
  </si>
  <si>
    <t>心身に障害のある幼児，児童又は生徒の教育課程及び指導法に関する科目（中心となる領域：知的障害者　含む：なし）</t>
    <rPh sb="0" eb="2">
      <t>シンシン</t>
    </rPh>
    <rPh sb="3" eb="5">
      <t>ショウガイ</t>
    </rPh>
    <rPh sb="8" eb="10">
      <t>ヨウジ</t>
    </rPh>
    <rPh sb="11" eb="13">
      <t>ジドウ</t>
    </rPh>
    <rPh sb="13" eb="14">
      <t>マタ</t>
    </rPh>
    <rPh sb="15" eb="17">
      <t>セイト</t>
    </rPh>
    <rPh sb="18" eb="23">
      <t>キョウイクカテイオヨ</t>
    </rPh>
    <rPh sb="24" eb="27">
      <t>シドウホウ</t>
    </rPh>
    <rPh sb="28" eb="29">
      <t>カン</t>
    </rPh>
    <rPh sb="31" eb="33">
      <t>カモク</t>
    </rPh>
    <rPh sb="34" eb="36">
      <t>チュウシン</t>
    </rPh>
    <rPh sb="39" eb="41">
      <t>リョウイキ</t>
    </rPh>
    <rPh sb="42" eb="44">
      <t>チテキ</t>
    </rPh>
    <rPh sb="44" eb="46">
      <t>ショウガイ</t>
    </rPh>
    <rPh sb="46" eb="47">
      <t>シャ</t>
    </rPh>
    <rPh sb="48" eb="49">
      <t>フク</t>
    </rPh>
    <phoneticPr fontId="3"/>
  </si>
  <si>
    <t>採用年度</t>
    <rPh sb="0" eb="2">
      <t>サイヨウ</t>
    </rPh>
    <rPh sb="2" eb="4">
      <t>ネンド</t>
    </rPh>
    <phoneticPr fontId="3"/>
  </si>
  <si>
    <t>取得希望免許状</t>
    <rPh sb="0" eb="4">
      <t>シュトクキボウ</t>
    </rPh>
    <rPh sb="4" eb="7">
      <t>メンキョジョウ</t>
    </rPh>
    <phoneticPr fontId="4"/>
  </si>
  <si>
    <t>免許法別表名</t>
    <rPh sb="0" eb="3">
      <t>メンキョホウ</t>
    </rPh>
    <rPh sb="3" eb="6">
      <t>ベッピョウメイ</t>
    </rPh>
    <phoneticPr fontId="4"/>
  </si>
  <si>
    <t>連絡先</t>
    <rPh sb="0" eb="2">
      <t>レンラク</t>
    </rPh>
    <rPh sb="2" eb="3">
      <t>サキ</t>
    </rPh>
    <phoneticPr fontId="3"/>
  </si>
  <si>
    <t>氏</t>
    <rPh sb="0" eb="1">
      <t>ウジ</t>
    </rPh>
    <phoneticPr fontId="5"/>
  </si>
  <si>
    <t>名</t>
    <rPh sb="0" eb="1">
      <t>ナ</t>
    </rPh>
    <phoneticPr fontId="3"/>
  </si>
  <si>
    <t>教諭</t>
    <rPh sb="0" eb="2">
      <t>キョウユ</t>
    </rPh>
    <phoneticPr fontId="3"/>
  </si>
  <si>
    <t>宮城</t>
    <rPh sb="0" eb="2">
      <t>ミヤギ</t>
    </rPh>
    <phoneticPr fontId="3"/>
  </si>
  <si>
    <t>太郎</t>
    <rPh sb="0" eb="2">
      <t>タロウ</t>
    </rPh>
    <phoneticPr fontId="3"/>
  </si>
  <si>
    <t>H31</t>
    <phoneticPr fontId="3"/>
  </si>
  <si>
    <t>（記載例）</t>
    <rPh sb="1" eb="4">
      <t>キサイレイ</t>
    </rPh>
    <phoneticPr fontId="3"/>
  </si>
  <si>
    <t>０２２－○○○－３６３９</t>
    <phoneticPr fontId="3"/>
  </si>
  <si>
    <t>ミヤギ　タロウ</t>
    <phoneticPr fontId="3"/>
  </si>
  <si>
    <t>心身に障害のある幼児，児童又は生徒の心理、生理及び病理に関する科目(中心となる領域：聴覚障害者　含む：なし)</t>
    <rPh sb="18" eb="20">
      <t>シンリ</t>
    </rPh>
    <rPh sb="21" eb="23">
      <t>セイリ</t>
    </rPh>
    <rPh sb="23" eb="24">
      <t>オヨ</t>
    </rPh>
    <rPh sb="25" eb="27">
      <t>ビョウリ</t>
    </rPh>
    <rPh sb="42" eb="44">
      <t>チョウカク</t>
    </rPh>
    <phoneticPr fontId="3"/>
  </si>
  <si>
    <t>心身に障害のある幼児，児童又は生徒の教育課程及び指導法に関する科目(中心となる領域：聴覚障害者　含む：なし)</t>
    <rPh sb="18" eb="22">
      <t>キョウイクカテイ</t>
    </rPh>
    <rPh sb="24" eb="27">
      <t>シドウホウ</t>
    </rPh>
    <phoneticPr fontId="3"/>
  </si>
  <si>
    <t>心身に障害のある幼児，児童又は生徒の心理、生理及び病理に関する科目(中心となる領域：肢体不自由者　含む：なし)</t>
    <rPh sb="18" eb="20">
      <t>シンリ</t>
    </rPh>
    <rPh sb="21" eb="23">
      <t>セイリ</t>
    </rPh>
    <rPh sb="23" eb="24">
      <t>オヨ</t>
    </rPh>
    <rPh sb="25" eb="27">
      <t>ビョウリ</t>
    </rPh>
    <rPh sb="42" eb="47">
      <t>シタイフジユウ</t>
    </rPh>
    <rPh sb="47" eb="48">
      <t>モノ</t>
    </rPh>
    <phoneticPr fontId="3"/>
  </si>
  <si>
    <t>心身に障害のある幼児，児童又は生徒の心理、生理及び病理に関する科目(中心となる領域：病弱者　含む：なし)</t>
    <rPh sb="18" eb="20">
      <t>シンリ</t>
    </rPh>
    <rPh sb="21" eb="23">
      <t>セイリ</t>
    </rPh>
    <rPh sb="23" eb="24">
      <t>オヨ</t>
    </rPh>
    <rPh sb="25" eb="27">
      <t>ビョウリ</t>
    </rPh>
    <rPh sb="42" eb="45">
      <t>ビョウジャクシャ</t>
    </rPh>
    <phoneticPr fontId="3"/>
  </si>
  <si>
    <t>和　史朗</t>
    <rPh sb="0" eb="1">
      <t>ワ</t>
    </rPh>
    <rPh sb="2" eb="4">
      <t>フミロウ</t>
    </rPh>
    <phoneticPr fontId="3"/>
  </si>
  <si>
    <t>村上　由則</t>
    <rPh sb="0" eb="2">
      <t>ムラカミ</t>
    </rPh>
    <rPh sb="3" eb="4">
      <t>ユウ</t>
    </rPh>
    <phoneticPr fontId="3"/>
  </si>
  <si>
    <t>6期</t>
    <rPh sb="1" eb="2">
      <t>キ</t>
    </rPh>
    <phoneticPr fontId="3"/>
  </si>
  <si>
    <t>特別支援教育総論</t>
    <rPh sb="0" eb="8">
      <t>トクベツシエンキョウイクソウロン</t>
    </rPh>
    <phoneticPr fontId="3"/>
  </si>
  <si>
    <t>聴覚障害者の心理・生理・病理</t>
    <rPh sb="0" eb="4">
      <t>チョウカクショウガイ</t>
    </rPh>
    <rPh sb="4" eb="5">
      <t>シャ</t>
    </rPh>
    <rPh sb="6" eb="8">
      <t>シンリ</t>
    </rPh>
    <rPh sb="9" eb="11">
      <t>セイリ</t>
    </rPh>
    <rPh sb="12" eb="14">
      <t>ビョウリ</t>
    </rPh>
    <phoneticPr fontId="3"/>
  </si>
  <si>
    <t>聴覚障害教育総論</t>
    <rPh sb="0" eb="4">
      <t>チョウカクショウガイ</t>
    </rPh>
    <rPh sb="4" eb="8">
      <t>キョウイクソウロン</t>
    </rPh>
    <phoneticPr fontId="3"/>
  </si>
  <si>
    <t>病弱の心理・生理・病理</t>
    <rPh sb="0" eb="2">
      <t>ビョウジャク</t>
    </rPh>
    <rPh sb="6" eb="8">
      <t>セイリ</t>
    </rPh>
    <phoneticPr fontId="3"/>
  </si>
  <si>
    <t>肢体不自由者の心理・生理・病理</t>
    <rPh sb="0" eb="6">
      <t>シタイフジユウシャ</t>
    </rPh>
    <rPh sb="10" eb="12">
      <t>セイリ</t>
    </rPh>
    <phoneticPr fontId="3"/>
  </si>
  <si>
    <t>ＬＤおよび重度・重複障害等</t>
    <rPh sb="5" eb="7">
      <t>ジュウド</t>
    </rPh>
    <rPh sb="8" eb="13">
      <t>チョウフクショウガイトウ</t>
    </rPh>
    <phoneticPr fontId="3"/>
  </si>
  <si>
    <t>熊谷　亮</t>
    <rPh sb="0" eb="2">
      <t>クマガイ</t>
    </rPh>
    <rPh sb="3" eb="4">
      <t>リョウ</t>
    </rPh>
    <phoneticPr fontId="3"/>
  </si>
  <si>
    <t>野崎　義和</t>
    <rPh sb="0" eb="2">
      <t>ノザキ</t>
    </rPh>
    <rPh sb="3" eb="5">
      <t>ヨシカズ</t>
    </rPh>
    <phoneticPr fontId="3"/>
  </si>
  <si>
    <t>知的障害者教育論</t>
    <rPh sb="0" eb="5">
      <t>チテキショウガイシャ</t>
    </rPh>
    <rPh sb="5" eb="8">
      <t>キョウイクロン</t>
    </rPh>
    <phoneticPr fontId="3"/>
  </si>
  <si>
    <t>教職の意義及び教員の役割・職務内容（チーム学校運営への対応を含む。）</t>
    <rPh sb="0" eb="2">
      <t>キョウショク</t>
    </rPh>
    <rPh sb="3" eb="5">
      <t>イギ</t>
    </rPh>
    <rPh sb="5" eb="6">
      <t>オヨ</t>
    </rPh>
    <rPh sb="7" eb="9">
      <t>キョウイン</t>
    </rPh>
    <rPh sb="10" eb="12">
      <t>ヤクワリ</t>
    </rPh>
    <rPh sb="13" eb="15">
      <t>ショクム</t>
    </rPh>
    <rPh sb="15" eb="17">
      <t>ナイヨウ</t>
    </rPh>
    <rPh sb="21" eb="23">
      <t>ガッコウ</t>
    </rPh>
    <rPh sb="23" eb="25">
      <t>ウンエイ</t>
    </rPh>
    <rPh sb="27" eb="29">
      <t>タイオウ</t>
    </rPh>
    <rPh sb="30" eb="31">
      <t>フク</t>
    </rPh>
    <phoneticPr fontId="3"/>
  </si>
  <si>
    <t>教職入門</t>
    <phoneticPr fontId="3"/>
  </si>
  <si>
    <t>各教科の指導法（情報通信技術の活用を含む）(音楽)</t>
    <phoneticPr fontId="3"/>
  </si>
  <si>
    <t>各教科の指導法（情報通信技術の活用を含む）(技術)</t>
  </si>
  <si>
    <t>初等音楽科教育法</t>
  </si>
  <si>
    <t>技術科教育法</t>
  </si>
  <si>
    <t>本図　愛実</t>
  </si>
  <si>
    <t>田端　健人</t>
  </si>
  <si>
    <t>原田博之</t>
  </si>
  <si>
    <t>木下和彦</t>
  </si>
  <si>
    <t>板垣翔大</t>
  </si>
  <si>
    <t>心身に障害のある幼児，児童又は生徒の心理、生理及び病理に関する科目(中心となる領域：視覚障害者　含む：なし)</t>
    <rPh sb="18" eb="20">
      <t>シンリ</t>
    </rPh>
    <rPh sb="21" eb="23">
      <t>セイリ</t>
    </rPh>
    <rPh sb="23" eb="24">
      <t>オヨ</t>
    </rPh>
    <rPh sb="25" eb="27">
      <t>ビョウリ</t>
    </rPh>
    <rPh sb="42" eb="44">
      <t>シカク</t>
    </rPh>
    <rPh sb="44" eb="47">
      <t>ショウガイシャ</t>
    </rPh>
    <phoneticPr fontId="3"/>
  </si>
  <si>
    <t>視覚障害者の心理・生理・病理</t>
    <rPh sb="0" eb="2">
      <t>シカク</t>
    </rPh>
    <rPh sb="2" eb="5">
      <t>ショウガイシャ</t>
    </rPh>
    <rPh sb="4" eb="5">
      <t>シャ</t>
    </rPh>
    <rPh sb="6" eb="8">
      <t>シンリ</t>
    </rPh>
    <rPh sb="9" eb="11">
      <t>セイリ</t>
    </rPh>
    <rPh sb="12" eb="14">
      <t>ビョウリ</t>
    </rPh>
    <phoneticPr fontId="3"/>
  </si>
  <si>
    <t>永井　伸幸</t>
  </si>
  <si>
    <t>寺本　淳志</t>
  </si>
  <si>
    <t>道徳の理論及び指導法</t>
  </si>
  <si>
    <t>越中　康治</t>
  </si>
  <si>
    <t>教育相談（カウンセリングに関する基礎的な知識を含む。）の理論及び方法</t>
  </si>
  <si>
    <t>樋口　広思</t>
  </si>
  <si>
    <t>心身に障害のある幼児，児童又は生徒の心理，生理及び病理に関する科目(中心となる領域：知的障害者　含む：なし)</t>
  </si>
  <si>
    <t>知的障害者の心理・生理・病理</t>
  </si>
  <si>
    <t>大関　信隆</t>
  </si>
  <si>
    <t>中学校教諭二種免許状（技術）</t>
    <rPh sb="0" eb="10">
      <t>チュウガッコウキョウユニシュメンキョジョウ</t>
    </rPh>
    <rPh sb="11" eb="13">
      <t>ギジュツ</t>
    </rPh>
    <phoneticPr fontId="3"/>
  </si>
  <si>
    <t>別表第4</t>
    <rPh sb="0" eb="2">
      <t>ベッピョウ</t>
    </rPh>
    <rPh sb="2" eb="3">
      <t>ダイ</t>
    </rPh>
    <phoneticPr fontId="3"/>
  </si>
  <si>
    <t>〇〇市立□□中学校</t>
    <rPh sb="2" eb="4">
      <t>シリツ</t>
    </rPh>
    <rPh sb="6" eb="9">
      <t>チュウガッコウ</t>
    </rPh>
    <phoneticPr fontId="3"/>
  </si>
  <si>
    <t>宮城　太郎</t>
    <rPh sb="0" eb="2">
      <t>ミヤギ</t>
    </rPh>
    <rPh sb="3" eb="5">
      <t>タロウ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</si>
</sst>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[$-411]ggge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 shrinkToFit="1"/>
    </xf>
    <xf numFmtId="0" fontId="6" fillId="2" borderId="2" xfId="0" applyNumberFormat="1" applyFont="1" applyFill="1" applyBorder="1" applyAlignment="1">
      <alignment vertical="center" shrinkToFit="1"/>
    </xf>
    <xf numFmtId="176" fontId="6" fillId="0" borderId="1" xfId="0" applyNumberFormat="1" applyFont="1" applyFill="1" applyBorder="1" applyAlignment="1">
      <alignment vertical="center" shrinkToFi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56" fontId="0" fillId="0" borderId="1" xfId="0" applyNumberFormat="1" applyBorder="1">
      <alignment vertical="center"/>
    </xf>
    <xf numFmtId="0" fontId="0" fillId="0" borderId="0" xfId="0" applyFont="1" applyAlignment="1">
      <alignment vertical="center"/>
    </xf>
    <xf numFmtId="0" fontId="0" fillId="0" borderId="1" xfId="0" applyNumberFormat="1" applyFont="1" applyFill="1" applyBorder="1" applyAlignment="1">
      <alignment vertical="center" shrinkToFit="1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77" fontId="6" fillId="2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58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shrinkToFit="1"/>
    </xf>
    <xf numFmtId="177" fontId="6" fillId="2" borderId="3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vertical="center" shrinkToFit="1"/>
    </xf>
    <xf numFmtId="176" fontId="8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shrinkToFit="1"/>
    </xf>
    <xf numFmtId="0" fontId="6" fillId="0" borderId="3" xfId="0" applyFont="1" applyFill="1" applyBorder="1" applyAlignment="1">
      <alignment horizontal="left" vertical="center" shrinkToFit="1"/>
    </xf>
    <xf numFmtId="0" fontId="6" fillId="0" borderId="4" xfId="0" applyFont="1" applyFill="1" applyBorder="1" applyAlignment="1">
      <alignment horizontal="left" vertical="center" shrinkToFit="1"/>
    </xf>
    <xf numFmtId="177" fontId="6" fillId="2" borderId="2" xfId="0" applyNumberFormat="1" applyFont="1" applyFill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zoomScaleNormal="100" zoomScaleSheetLayoutView="100" workbookViewId="0">
      <selection activeCell="L8" sqref="L8"/>
    </sheetView>
  </sheetViews>
  <sheetFormatPr defaultRowHeight="13.5" x14ac:dyDescent="0.15"/>
  <cols>
    <col min="1" max="1" width="7.5" style="15" customWidth="1"/>
    <col min="2" max="2" width="15.875" style="15" bestFit="1" customWidth="1"/>
    <col min="3" max="3" width="5.25" style="15" customWidth="1"/>
    <col min="4" max="4" width="9" style="15"/>
    <col min="5" max="6" width="10.625" style="15" customWidth="1"/>
    <col min="7" max="7" width="13.125" style="15" customWidth="1"/>
    <col min="8" max="8" width="15.375" style="15" customWidth="1"/>
    <col min="9" max="9" width="11.625" style="15" customWidth="1"/>
    <col min="10" max="10" width="17.875" style="15" customWidth="1"/>
    <col min="11" max="11" width="5.25" style="15" bestFit="1" customWidth="1"/>
    <col min="12" max="12" width="18.75" style="15" customWidth="1"/>
    <col min="13" max="16384" width="9" style="17"/>
  </cols>
  <sheetData>
    <row r="1" spans="1:13" customFormat="1" x14ac:dyDescent="0.15">
      <c r="A1" s="15" t="s">
        <v>9</v>
      </c>
      <c r="B1" s="2"/>
      <c r="C1" s="2"/>
      <c r="D1" s="15"/>
      <c r="E1" s="15"/>
      <c r="F1" s="15"/>
      <c r="G1" s="15"/>
      <c r="H1" s="15"/>
      <c r="I1" s="15"/>
      <c r="J1" s="15"/>
      <c r="K1" s="15"/>
      <c r="L1" s="15"/>
    </row>
    <row r="2" spans="1:13" customFormat="1" x14ac:dyDescent="0.1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8"/>
    </row>
    <row r="3" spans="1:13" customFormat="1" x14ac:dyDescent="0.15">
      <c r="A3" s="1"/>
      <c r="B3" s="2"/>
      <c r="C3" s="2"/>
      <c r="D3" s="1"/>
      <c r="E3" s="1"/>
      <c r="F3" s="1"/>
      <c r="G3" s="1"/>
      <c r="H3" s="1"/>
      <c r="I3" s="1"/>
      <c r="J3" s="1"/>
      <c r="K3" s="1"/>
      <c r="L3" s="1"/>
    </row>
    <row r="4" spans="1:13" customFormat="1" ht="29.25" customHeight="1" x14ac:dyDescent="0.15">
      <c r="A4" s="2"/>
      <c r="B4" s="1"/>
      <c r="C4" s="1"/>
      <c r="D4" s="1"/>
      <c r="E4" s="1"/>
      <c r="F4" s="1"/>
      <c r="G4" s="3" t="s">
        <v>1</v>
      </c>
      <c r="H4" s="33"/>
      <c r="I4" s="34"/>
      <c r="J4" s="34"/>
      <c r="K4" s="35"/>
      <c r="L4" s="29"/>
    </row>
    <row r="5" spans="1:13" customFormat="1" ht="29.25" customHeight="1" x14ac:dyDescent="0.15">
      <c r="A5" s="1"/>
      <c r="B5" s="1"/>
      <c r="C5" s="1"/>
      <c r="D5" s="1"/>
      <c r="E5" s="1"/>
      <c r="F5" s="1"/>
      <c r="G5" s="3" t="s">
        <v>2</v>
      </c>
      <c r="H5" s="33"/>
      <c r="I5" s="34"/>
      <c r="J5" s="34"/>
      <c r="K5" s="35"/>
      <c r="L5" s="30"/>
    </row>
    <row r="6" spans="1:13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customFormat="1" ht="29.25" customHeight="1" x14ac:dyDescent="0.15">
      <c r="A7" s="4" t="s">
        <v>13</v>
      </c>
      <c r="B7" s="6" t="str">
        <f>IF(A10="","",LOOKUP(A10,講座一覧!$A:$A,講座一覧!$D:$D))</f>
        <v>1期</v>
      </c>
      <c r="C7" s="5" t="s">
        <v>3</v>
      </c>
      <c r="D7" s="3" t="s">
        <v>4</v>
      </c>
      <c r="E7" s="36">
        <f>IF(A10="","",LOOKUP(A10,講座一覧!$A:$A,講座一覧!$I:$I))</f>
        <v>45869</v>
      </c>
      <c r="F7" s="37"/>
      <c r="G7" s="38"/>
      <c r="H7" s="20" t="s">
        <v>30</v>
      </c>
      <c r="I7" s="39" t="str">
        <f>IF(A10="","",TEXT(LOOKUP(A10,講座一覧!$A:$A,講座一覧!$J:$J),"～ggge年m月d日"))</f>
        <v>～令和7年8月1日</v>
      </c>
      <c r="J7" s="39"/>
      <c r="K7" s="40"/>
      <c r="L7" s="31"/>
    </row>
    <row r="8" spans="1:13" customFormat="1" x14ac:dyDescent="0.15">
      <c r="A8" s="1"/>
      <c r="B8" s="2"/>
      <c r="C8" s="2"/>
      <c r="D8" s="2"/>
      <c r="E8" s="2"/>
      <c r="F8" s="2"/>
      <c r="G8" s="2"/>
      <c r="H8" s="1"/>
      <c r="I8" s="1"/>
      <c r="J8" s="1"/>
      <c r="K8" s="1"/>
      <c r="L8" s="1"/>
    </row>
    <row r="9" spans="1:13" customFormat="1" ht="29.25" customHeight="1" x14ac:dyDescent="0.15">
      <c r="A9" s="11" t="s">
        <v>10</v>
      </c>
      <c r="B9" s="11" t="s">
        <v>5</v>
      </c>
      <c r="C9" s="11" t="s">
        <v>18</v>
      </c>
      <c r="D9" s="11" t="s">
        <v>6</v>
      </c>
      <c r="E9" s="11" t="s">
        <v>48</v>
      </c>
      <c r="F9" s="11" t="s">
        <v>49</v>
      </c>
      <c r="G9" s="11" t="s">
        <v>7</v>
      </c>
      <c r="H9" s="11" t="s">
        <v>44</v>
      </c>
      <c r="I9" s="11" t="s">
        <v>45</v>
      </c>
      <c r="J9" s="11" t="s">
        <v>46</v>
      </c>
      <c r="K9" s="11" t="s">
        <v>12</v>
      </c>
      <c r="L9" s="11" t="s">
        <v>47</v>
      </c>
      <c r="M9" s="11" t="s">
        <v>33</v>
      </c>
    </row>
    <row r="10" spans="1:13" customFormat="1" ht="29.25" customHeight="1" x14ac:dyDescent="0.15">
      <c r="A10" s="8">
        <v>1</v>
      </c>
      <c r="B10" s="9" t="str">
        <f>IF(A10="","",LOOKUP(A10,講座一覧!$A:$A,講座一覧!$C:$C))</f>
        <v>教職入門</v>
      </c>
      <c r="C10" s="8"/>
      <c r="D10" s="8"/>
      <c r="E10" s="16"/>
      <c r="F10" s="16"/>
      <c r="G10" s="10"/>
      <c r="H10" s="10"/>
      <c r="I10" s="8"/>
      <c r="J10" s="16"/>
      <c r="K10" s="8"/>
      <c r="L10" s="16"/>
      <c r="M10" s="16"/>
    </row>
    <row r="11" spans="1:13" customFormat="1" ht="29.25" customHeight="1" x14ac:dyDescent="0.15">
      <c r="A11" s="8"/>
      <c r="B11" s="9" t="str">
        <f>IF(A11="","",LOOKUP(A11,講座一覧!$A:$A,講座一覧!$C:$C))</f>
        <v/>
      </c>
      <c r="C11" s="8"/>
      <c r="D11" s="8"/>
      <c r="E11" s="8"/>
      <c r="F11" s="8"/>
      <c r="G11" s="10"/>
      <c r="H11" s="10"/>
      <c r="I11" s="8"/>
      <c r="J11" s="8"/>
      <c r="K11" s="8"/>
      <c r="L11" s="8"/>
      <c r="M11" s="8"/>
    </row>
    <row r="12" spans="1:13" customFormat="1" ht="29.25" customHeight="1" x14ac:dyDescent="0.15">
      <c r="A12" s="8"/>
      <c r="B12" s="9" t="str">
        <f>IF(A12="","",LOOKUP(A12,講座一覧!$A:$A,講座一覧!$C:$C))</f>
        <v/>
      </c>
      <c r="C12" s="8"/>
      <c r="D12" s="8"/>
      <c r="E12" s="8"/>
      <c r="F12" s="8"/>
      <c r="G12" s="10"/>
      <c r="H12" s="10"/>
      <c r="I12" s="8"/>
      <c r="J12" s="8"/>
      <c r="K12" s="8"/>
      <c r="L12" s="8"/>
      <c r="M12" s="8"/>
    </row>
    <row r="13" spans="1:13" customFormat="1" ht="29.25" customHeight="1" x14ac:dyDescent="0.15">
      <c r="A13" s="8"/>
      <c r="B13" s="9" t="str">
        <f>IF(A13="","",LOOKUP(A13,講座一覧!$A:$A,講座一覧!$C:$C))</f>
        <v/>
      </c>
      <c r="C13" s="8"/>
      <c r="D13" s="8"/>
      <c r="E13" s="8"/>
      <c r="F13" s="8"/>
      <c r="G13" s="10"/>
      <c r="H13" s="10"/>
      <c r="I13" s="8"/>
      <c r="J13" s="8"/>
      <c r="K13" s="8"/>
      <c r="L13" s="8"/>
      <c r="M13" s="8"/>
    </row>
    <row r="14" spans="1:13" customFormat="1" ht="29.25" customHeight="1" x14ac:dyDescent="0.15">
      <c r="A14" s="8"/>
      <c r="B14" s="9" t="str">
        <f>IF(A14="","",LOOKUP(A14,講座一覧!$A:$A,講座一覧!$C:$C))</f>
        <v/>
      </c>
      <c r="C14" s="8"/>
      <c r="D14" s="8"/>
      <c r="E14" s="8"/>
      <c r="F14" s="8"/>
      <c r="G14" s="10"/>
      <c r="H14" s="10"/>
      <c r="I14" s="8"/>
      <c r="J14" s="8"/>
      <c r="K14" s="8"/>
      <c r="L14" s="8"/>
      <c r="M14" s="8"/>
    </row>
    <row r="15" spans="1:13" customFormat="1" ht="29.25" customHeight="1" x14ac:dyDescent="0.15">
      <c r="A15" s="8"/>
      <c r="B15" s="9" t="str">
        <f>IF(A15="","",LOOKUP(A15,講座一覧!$A:$A,講座一覧!$C:$C))</f>
        <v/>
      </c>
      <c r="C15" s="8"/>
      <c r="D15" s="8"/>
      <c r="E15" s="8"/>
      <c r="F15" s="8"/>
      <c r="G15" s="10"/>
      <c r="H15" s="10"/>
      <c r="I15" s="8"/>
      <c r="J15" s="8"/>
      <c r="K15" s="8"/>
      <c r="L15" s="8"/>
      <c r="M15" s="8"/>
    </row>
    <row r="16" spans="1:13" customFormat="1" ht="29.25" customHeight="1" x14ac:dyDescent="0.15">
      <c r="A16" s="8"/>
      <c r="B16" s="9" t="str">
        <f>IF(A16="","",LOOKUP(A16,講座一覧!$A:$A,講座一覧!$C:$C))</f>
        <v/>
      </c>
      <c r="C16" s="8"/>
      <c r="D16" s="8"/>
      <c r="E16" s="8"/>
      <c r="F16" s="8"/>
      <c r="G16" s="10"/>
      <c r="H16" s="10"/>
      <c r="I16" s="8"/>
      <c r="J16" s="8"/>
      <c r="K16" s="8"/>
      <c r="L16" s="8"/>
      <c r="M16" s="8"/>
    </row>
    <row r="17" spans="1:13" customFormat="1" ht="29.25" customHeight="1" x14ac:dyDescent="0.15">
      <c r="A17" s="8"/>
      <c r="B17" s="9" t="str">
        <f>IF(A17="","",LOOKUP(A17,講座一覧!$A:$A,講座一覧!$C:$C))</f>
        <v/>
      </c>
      <c r="C17" s="8"/>
      <c r="D17" s="8"/>
      <c r="E17" s="8"/>
      <c r="F17" s="8"/>
      <c r="G17" s="10"/>
      <c r="H17" s="10"/>
      <c r="I17" s="8"/>
      <c r="J17" s="8"/>
      <c r="K17" s="8"/>
      <c r="L17" s="8"/>
      <c r="M17" s="8"/>
    </row>
    <row r="18" spans="1:13" customFormat="1" ht="29.25" customHeight="1" x14ac:dyDescent="0.15">
      <c r="A18" s="8"/>
      <c r="B18" s="9" t="str">
        <f>IF(A18="","",LOOKUP(A18,講座一覧!$A:$A,講座一覧!$C:$C))</f>
        <v/>
      </c>
      <c r="C18" s="8"/>
      <c r="D18" s="8"/>
      <c r="E18" s="8"/>
      <c r="F18" s="8"/>
      <c r="G18" s="10"/>
      <c r="H18" s="10"/>
      <c r="I18" s="8"/>
      <c r="J18" s="8"/>
      <c r="K18" s="8"/>
      <c r="L18" s="8"/>
      <c r="M18" s="8"/>
    </row>
    <row r="19" spans="1:13" customFormat="1" ht="29.25" customHeight="1" x14ac:dyDescent="0.15">
      <c r="A19" s="8"/>
      <c r="B19" s="9" t="str">
        <f>IF(A19="","",LOOKUP(A19,講座一覧!$A:$A,講座一覧!$C:$C))</f>
        <v/>
      </c>
      <c r="C19" s="8"/>
      <c r="D19" s="8"/>
      <c r="E19" s="8"/>
      <c r="F19" s="8"/>
      <c r="G19" s="10"/>
      <c r="H19" s="10"/>
      <c r="I19" s="8"/>
      <c r="J19" s="8"/>
      <c r="K19" s="8"/>
      <c r="L19" s="8"/>
      <c r="M19" s="8"/>
    </row>
    <row r="20" spans="1:13" customFormat="1" ht="29.25" customHeight="1" x14ac:dyDescent="0.15">
      <c r="A20" s="8"/>
      <c r="B20" s="9" t="str">
        <f>IF(A20="","",LOOKUP(A20,講座一覧!$A:$A,講座一覧!$C:$C))</f>
        <v/>
      </c>
      <c r="C20" s="8"/>
      <c r="D20" s="8"/>
      <c r="E20" s="8"/>
      <c r="F20" s="8"/>
      <c r="G20" s="10"/>
      <c r="H20" s="10"/>
      <c r="I20" s="8"/>
      <c r="J20" s="8"/>
      <c r="K20" s="8"/>
      <c r="L20" s="8"/>
      <c r="M20" s="8"/>
    </row>
    <row r="21" spans="1:13" customFormat="1" ht="29.25" customHeight="1" x14ac:dyDescent="0.15">
      <c r="A21" s="8"/>
      <c r="B21" s="9" t="str">
        <f>IF(A21="","",LOOKUP(A21,講座一覧!$A:$A,講座一覧!$C:$C))</f>
        <v/>
      </c>
      <c r="C21" s="8"/>
      <c r="D21" s="16"/>
      <c r="E21" s="8"/>
      <c r="F21" s="8"/>
      <c r="G21" s="10"/>
      <c r="H21" s="10"/>
      <c r="I21" s="8"/>
      <c r="J21" s="8"/>
      <c r="K21" s="8"/>
      <c r="L21" s="8"/>
      <c r="M21" s="8"/>
    </row>
    <row r="22" spans="1:13" customFormat="1" x14ac:dyDescent="0.15">
      <c r="A22" s="1" t="s">
        <v>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3" customForma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3" customFormat="1" x14ac:dyDescent="0.15">
      <c r="A24" s="1" t="s">
        <v>14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3" customFormat="1" x14ac:dyDescent="0.15">
      <c r="A25" s="1" t="s">
        <v>15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customFormat="1" x14ac:dyDescent="0.15">
      <c r="A26" s="1" t="s">
        <v>29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customFormat="1" x14ac:dyDescent="0.15">
      <c r="A27" s="1" t="s">
        <v>16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3" customFormat="1" x14ac:dyDescent="0.15">
      <c r="A28" s="1" t="s">
        <v>17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 customForma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</sheetData>
  <mergeCells count="5">
    <mergeCell ref="A2:K2"/>
    <mergeCell ref="H4:K4"/>
    <mergeCell ref="E7:G7"/>
    <mergeCell ref="I7:K7"/>
    <mergeCell ref="H5:K5"/>
  </mergeCells>
  <phoneticPr fontId="3"/>
  <dataValidations count="2">
    <dataValidation imeMode="on" allowBlank="1" showInputMessage="1" showErrorMessage="1" sqref="M10:M21 I10:I21 D10:F21 K10:K21"/>
    <dataValidation imeMode="off" allowBlank="1" showInputMessage="1" showErrorMessage="1" sqref="C10:C21 G10:H21"/>
  </dataValidations>
  <pageMargins left="0.70866141732283472" right="0.33" top="0.74803149606299213" bottom="0.74803149606299213" header="0.31496062992125984" footer="0.31496062992125984"/>
  <pageSetup paperSize="9" scale="83" fitToWidth="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講座一覧!$A$3:$A$16</xm:f>
          </x14:formula1>
          <xm:sqref>A10:A21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zoomScaleNormal="100" zoomScaleSheetLayoutView="100" workbookViewId="0">
      <selection activeCell="H6" sqref="H6"/>
    </sheetView>
  </sheetViews>
  <sheetFormatPr defaultRowHeight="13.5" x14ac:dyDescent="0.15"/>
  <cols>
    <col min="1" max="1" width="7.5" style="15" customWidth="1"/>
    <col min="2" max="2" width="15.875" style="15" bestFit="1" customWidth="1"/>
    <col min="3" max="3" width="5.25" style="15" customWidth="1"/>
    <col min="4" max="4" width="9" style="15"/>
    <col min="5" max="6" width="10.625" style="15" customWidth="1"/>
    <col min="7" max="8" width="13.125" style="15" customWidth="1"/>
    <col min="9" max="9" width="14" style="15" customWidth="1"/>
    <col min="10" max="10" width="18.125" style="15" customWidth="1"/>
    <col min="11" max="11" width="5.25" style="15" bestFit="1" customWidth="1"/>
    <col min="12" max="12" width="20.625" style="17" bestFit="1" customWidth="1"/>
    <col min="13" max="13" width="12.5" style="17" bestFit="1" customWidth="1"/>
    <col min="14" max="16384" width="9" style="17"/>
  </cols>
  <sheetData>
    <row r="1" spans="1:13" customFormat="1" x14ac:dyDescent="0.15">
      <c r="A1" s="15" t="s">
        <v>9</v>
      </c>
      <c r="B1" s="2" t="s">
        <v>54</v>
      </c>
      <c r="C1" s="2"/>
      <c r="D1" s="15"/>
      <c r="E1" s="15"/>
      <c r="F1" s="15"/>
      <c r="G1" s="15"/>
      <c r="H1" s="15"/>
      <c r="I1" s="15"/>
      <c r="J1" s="15"/>
      <c r="K1" s="15"/>
    </row>
    <row r="2" spans="1:13" customFormat="1" x14ac:dyDescent="0.1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3" customFormat="1" x14ac:dyDescent="0.15">
      <c r="A3" s="1"/>
      <c r="B3" s="2"/>
      <c r="C3" s="2"/>
      <c r="D3" s="1"/>
      <c r="E3" s="1"/>
      <c r="F3" s="1"/>
      <c r="G3" s="1"/>
      <c r="H3" s="1"/>
      <c r="I3" s="1"/>
      <c r="J3" s="1"/>
      <c r="K3" s="1"/>
    </row>
    <row r="4" spans="1:13" customFormat="1" ht="29.25" customHeight="1" x14ac:dyDescent="0.15">
      <c r="A4" s="2"/>
      <c r="B4" s="1"/>
      <c r="C4" s="1"/>
      <c r="D4" s="1"/>
      <c r="E4" s="1"/>
      <c r="F4" s="1"/>
      <c r="G4" s="3" t="s">
        <v>1</v>
      </c>
      <c r="H4" s="41" t="s">
        <v>97</v>
      </c>
      <c r="I4" s="42"/>
      <c r="J4" s="42"/>
      <c r="K4" s="43"/>
    </row>
    <row r="5" spans="1:13" customFormat="1" ht="29.25" customHeight="1" x14ac:dyDescent="0.15">
      <c r="A5" s="1"/>
      <c r="B5" s="1"/>
      <c r="C5" s="1"/>
      <c r="D5" s="1"/>
      <c r="E5" s="1"/>
      <c r="F5" s="1"/>
      <c r="G5" s="3" t="s">
        <v>2</v>
      </c>
      <c r="H5" s="41" t="s">
        <v>98</v>
      </c>
      <c r="I5" s="42"/>
      <c r="J5" s="24"/>
      <c r="K5" s="7"/>
    </row>
    <row r="6" spans="1:13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3" customFormat="1" ht="29.25" customHeight="1" x14ac:dyDescent="0.15">
      <c r="A7" s="4" t="s">
        <v>13</v>
      </c>
      <c r="B7" s="6" t="str">
        <f>IF(A10="","",LOOKUP(A10,講座一覧!$A:$A,講座一覧!$D:$D))</f>
        <v>5期</v>
      </c>
      <c r="C7" s="5" t="s">
        <v>3</v>
      </c>
      <c r="D7" s="3" t="s">
        <v>4</v>
      </c>
      <c r="E7" s="36">
        <f>IF(A10="","",LOOKUP(A10,講座一覧!$A:$A,講座一覧!$I:$I))</f>
        <v>45887</v>
      </c>
      <c r="F7" s="37"/>
      <c r="G7" s="38"/>
      <c r="H7" s="25" t="s">
        <v>30</v>
      </c>
      <c r="I7" s="39" t="str">
        <f>IF(A10="","",TEXT(LOOKUP(A10,講座一覧!$A:$A,講座一覧!$J:$J),"～ggge年m月d日"))</f>
        <v>～令和7年8月19日</v>
      </c>
      <c r="J7" s="39"/>
      <c r="K7" s="40"/>
    </row>
    <row r="8" spans="1:13" customFormat="1" x14ac:dyDescent="0.15">
      <c r="A8" s="1"/>
      <c r="B8" s="2"/>
      <c r="C8" s="2"/>
      <c r="D8" s="2"/>
      <c r="E8" s="2"/>
      <c r="F8" s="2"/>
      <c r="G8" s="2"/>
      <c r="H8" s="1"/>
      <c r="I8" s="1"/>
      <c r="J8" s="1"/>
      <c r="K8" s="1"/>
    </row>
    <row r="9" spans="1:13" customFormat="1" ht="29.25" customHeight="1" x14ac:dyDescent="0.15">
      <c r="A9" s="11" t="s">
        <v>10</v>
      </c>
      <c r="B9" s="11" t="s">
        <v>5</v>
      </c>
      <c r="C9" s="11" t="s">
        <v>18</v>
      </c>
      <c r="D9" s="11" t="s">
        <v>6</v>
      </c>
      <c r="E9" s="11" t="s">
        <v>48</v>
      </c>
      <c r="F9" s="11" t="s">
        <v>49</v>
      </c>
      <c r="G9" s="11" t="s">
        <v>7</v>
      </c>
      <c r="H9" s="11" t="s">
        <v>44</v>
      </c>
      <c r="I9" s="11" t="s">
        <v>45</v>
      </c>
      <c r="J9" s="11" t="s">
        <v>46</v>
      </c>
      <c r="K9" s="11" t="s">
        <v>12</v>
      </c>
      <c r="L9" s="11" t="s">
        <v>47</v>
      </c>
      <c r="M9" s="11" t="s">
        <v>33</v>
      </c>
    </row>
    <row r="10" spans="1:13" customFormat="1" ht="29.25" customHeight="1" x14ac:dyDescent="0.15">
      <c r="A10" s="26">
        <v>3</v>
      </c>
      <c r="B10" s="9" t="str">
        <f>IF(A10="","",LOOKUP(A10,講座一覧!$A:$A,講座一覧!$C:$C))</f>
        <v>技術科教育法</v>
      </c>
      <c r="C10" s="26">
        <v>1</v>
      </c>
      <c r="D10" s="26" t="s">
        <v>50</v>
      </c>
      <c r="E10" s="26" t="s">
        <v>51</v>
      </c>
      <c r="F10" s="26" t="s">
        <v>52</v>
      </c>
      <c r="G10" s="27">
        <v>34580</v>
      </c>
      <c r="H10" s="27" t="s">
        <v>53</v>
      </c>
      <c r="I10" s="26" t="s">
        <v>95</v>
      </c>
      <c r="J10" s="26" t="s">
        <v>96</v>
      </c>
      <c r="K10" s="26"/>
      <c r="L10" s="26" t="s">
        <v>55</v>
      </c>
      <c r="M10" s="12" t="s">
        <v>56</v>
      </c>
    </row>
    <row r="11" spans="1:13" customFormat="1" ht="29.25" customHeight="1" x14ac:dyDescent="0.15">
      <c r="A11" s="8"/>
      <c r="B11" s="9" t="str">
        <f>IF(A11="","",LOOKUP(A11,講座一覧!$A:$A,講座一覧!$C:$C))</f>
        <v/>
      </c>
      <c r="C11" s="8"/>
      <c r="D11" s="8"/>
      <c r="E11" s="8"/>
      <c r="F11" s="8"/>
      <c r="G11" s="8"/>
      <c r="H11" s="10"/>
      <c r="I11" s="10"/>
      <c r="J11" s="8"/>
      <c r="K11" s="8"/>
      <c r="L11" s="8"/>
      <c r="M11" s="12"/>
    </row>
    <row r="12" spans="1:13" customFormat="1" ht="29.25" customHeight="1" x14ac:dyDescent="0.15">
      <c r="A12" s="8"/>
      <c r="B12" s="9" t="str">
        <f>IF(A12="","",LOOKUP(A12,講座一覧!$A:$A,講座一覧!$C:$C))</f>
        <v/>
      </c>
      <c r="C12" s="8"/>
      <c r="D12" s="8"/>
      <c r="E12" s="8"/>
      <c r="F12" s="8"/>
      <c r="G12" s="8"/>
      <c r="H12" s="10"/>
      <c r="I12" s="10"/>
      <c r="J12" s="8"/>
      <c r="K12" s="8"/>
      <c r="L12" s="8"/>
      <c r="M12" s="12"/>
    </row>
    <row r="13" spans="1:13" customFormat="1" ht="29.25" customHeight="1" x14ac:dyDescent="0.15">
      <c r="A13" s="8"/>
      <c r="B13" s="9" t="str">
        <f>IF(A13="","",LOOKUP(A13,講座一覧!$A:$A,講座一覧!$C:$C))</f>
        <v/>
      </c>
      <c r="C13" s="8"/>
      <c r="D13" s="8"/>
      <c r="E13" s="8"/>
      <c r="F13" s="8"/>
      <c r="G13" s="8"/>
      <c r="H13" s="10"/>
      <c r="I13" s="10"/>
      <c r="J13" s="8"/>
      <c r="K13" s="8"/>
      <c r="L13" s="8"/>
      <c r="M13" s="12"/>
    </row>
    <row r="14" spans="1:13" customFormat="1" ht="29.25" customHeight="1" x14ac:dyDescent="0.15">
      <c r="A14" s="8"/>
      <c r="B14" s="9" t="str">
        <f>IF(A14="","",LOOKUP(A14,講座一覧!$A:$A,講座一覧!$C:$C))</f>
        <v/>
      </c>
      <c r="C14" s="8"/>
      <c r="D14" s="8"/>
      <c r="E14" s="8"/>
      <c r="F14" s="8"/>
      <c r="G14" s="8"/>
      <c r="H14" s="10"/>
      <c r="I14" s="10"/>
      <c r="J14" s="8"/>
      <c r="K14" s="8"/>
      <c r="L14" s="8"/>
      <c r="M14" s="12"/>
    </row>
    <row r="15" spans="1:13" customFormat="1" ht="29.25" customHeight="1" x14ac:dyDescent="0.15">
      <c r="A15" s="8"/>
      <c r="B15" s="9" t="str">
        <f>IF(A15="","",LOOKUP(A15,講座一覧!$A:$A,講座一覧!$C:$C))</f>
        <v/>
      </c>
      <c r="C15" s="8"/>
      <c r="D15" s="8"/>
      <c r="E15" s="8"/>
      <c r="F15" s="8"/>
      <c r="G15" s="8"/>
      <c r="H15" s="10"/>
      <c r="I15" s="10"/>
      <c r="J15" s="8"/>
      <c r="K15" s="8"/>
      <c r="L15" s="8"/>
      <c r="M15" s="12"/>
    </row>
    <row r="16" spans="1:13" customFormat="1" ht="29.25" customHeight="1" x14ac:dyDescent="0.15">
      <c r="A16" s="8"/>
      <c r="B16" s="9" t="str">
        <f>IF(A16="","",LOOKUP(A16,講座一覧!$A:$A,講座一覧!$C:$C))</f>
        <v/>
      </c>
      <c r="C16" s="8"/>
      <c r="D16" s="8"/>
      <c r="E16" s="8"/>
      <c r="F16" s="8"/>
      <c r="G16" s="8"/>
      <c r="H16" s="10"/>
      <c r="I16" s="10"/>
      <c r="J16" s="8"/>
      <c r="K16" s="8"/>
      <c r="L16" s="8"/>
      <c r="M16" s="12"/>
    </row>
    <row r="17" spans="1:13" customFormat="1" ht="29.25" customHeight="1" x14ac:dyDescent="0.15">
      <c r="A17" s="8"/>
      <c r="B17" s="9" t="str">
        <f>IF(A17="","",LOOKUP(A17,講座一覧!$A:$A,講座一覧!$C:$C))</f>
        <v/>
      </c>
      <c r="C17" s="8"/>
      <c r="D17" s="8"/>
      <c r="E17" s="8"/>
      <c r="F17" s="8"/>
      <c r="G17" s="8"/>
      <c r="H17" s="10"/>
      <c r="I17" s="10"/>
      <c r="J17" s="8"/>
      <c r="K17" s="8"/>
      <c r="L17" s="8"/>
      <c r="M17" s="12"/>
    </row>
    <row r="18" spans="1:13" customFormat="1" ht="29.25" customHeight="1" x14ac:dyDescent="0.15">
      <c r="A18" s="8"/>
      <c r="B18" s="9" t="str">
        <f>IF(A18="","",LOOKUP(A18,講座一覧!$A:$A,講座一覧!$C:$C))</f>
        <v/>
      </c>
      <c r="C18" s="8"/>
      <c r="D18" s="8"/>
      <c r="E18" s="8"/>
      <c r="F18" s="8"/>
      <c r="G18" s="8"/>
      <c r="H18" s="10"/>
      <c r="I18" s="10"/>
      <c r="J18" s="8"/>
      <c r="K18" s="8"/>
      <c r="L18" s="8"/>
      <c r="M18" s="12"/>
    </row>
    <row r="19" spans="1:13" customFormat="1" ht="29.25" customHeight="1" x14ac:dyDescent="0.15">
      <c r="A19" s="8"/>
      <c r="B19" s="9" t="str">
        <f>IF(A19="","",LOOKUP(A19,講座一覧!$A:$A,講座一覧!$C:$C))</f>
        <v/>
      </c>
      <c r="C19" s="8"/>
      <c r="D19" s="8"/>
      <c r="E19" s="8"/>
      <c r="F19" s="8"/>
      <c r="G19" s="8"/>
      <c r="H19" s="10"/>
      <c r="I19" s="10"/>
      <c r="J19" s="8"/>
      <c r="K19" s="8"/>
      <c r="L19" s="8"/>
      <c r="M19" s="12"/>
    </row>
    <row r="20" spans="1:13" customFormat="1" ht="29.25" customHeight="1" x14ac:dyDescent="0.15">
      <c r="A20" s="8"/>
      <c r="B20" s="9" t="str">
        <f>IF(A20="","",LOOKUP(A20,講座一覧!$A:$A,講座一覧!$C:$C))</f>
        <v/>
      </c>
      <c r="C20" s="8"/>
      <c r="D20" s="8"/>
      <c r="E20" s="8"/>
      <c r="F20" s="8"/>
      <c r="G20" s="8"/>
      <c r="H20" s="10"/>
      <c r="I20" s="10"/>
      <c r="J20" s="8"/>
      <c r="K20" s="8"/>
      <c r="L20" s="8"/>
      <c r="M20" s="12"/>
    </row>
    <row r="21" spans="1:13" customFormat="1" ht="29.25" customHeight="1" x14ac:dyDescent="0.15">
      <c r="A21" s="8"/>
      <c r="B21" s="9" t="str">
        <f>IF(A21="","",LOOKUP(A21,講座一覧!$A:$A,講座一覧!$C:$C))</f>
        <v/>
      </c>
      <c r="C21" s="8"/>
      <c r="D21" s="8"/>
      <c r="E21" s="8"/>
      <c r="F21" s="8"/>
      <c r="G21" s="8"/>
      <c r="H21" s="10"/>
      <c r="I21" s="10"/>
      <c r="J21" s="8"/>
      <c r="K21" s="8"/>
      <c r="L21" s="8"/>
      <c r="M21" s="12"/>
    </row>
    <row r="22" spans="1:13" customFormat="1" x14ac:dyDescent="0.15">
      <c r="A22" s="1" t="s">
        <v>8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3" customForma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3" customFormat="1" x14ac:dyDescent="0.15">
      <c r="A24" s="1" t="s">
        <v>14</v>
      </c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3" customFormat="1" x14ac:dyDescent="0.15">
      <c r="A25" s="1" t="s">
        <v>15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3" customFormat="1" x14ac:dyDescent="0.15">
      <c r="A26" s="1" t="s">
        <v>29</v>
      </c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3" customFormat="1" x14ac:dyDescent="0.15">
      <c r="A27" s="1" t="s">
        <v>16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3" customFormat="1" x14ac:dyDescent="0.15">
      <c r="A28" s="1" t="s">
        <v>17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3" customForma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5">
    <mergeCell ref="A2:K2"/>
    <mergeCell ref="H4:K4"/>
    <mergeCell ref="H5:I5"/>
    <mergeCell ref="E7:G7"/>
    <mergeCell ref="I7:K7"/>
  </mergeCells>
  <phoneticPr fontId="3"/>
  <dataValidations count="2">
    <dataValidation imeMode="off" allowBlank="1" showInputMessage="1" showErrorMessage="1" sqref="C10:C21 H11:I21 G10:H10"/>
    <dataValidation imeMode="on" allowBlank="1" showInputMessage="1" showErrorMessage="1" sqref="G11:G21 D10:F21 J11:J21 I10"/>
  </dataValidations>
  <pageMargins left="0.70866141732283472" right="0.33" top="0.74803149606299213" bottom="0.74803149606299213" header="0.31496062992125984" footer="0.31496062992125984"/>
  <pageSetup paperSize="9" scale="83" fitToWidth="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講座一覧!$A$3:$A$16</xm:f>
          </x14:formula1>
          <xm:sqref>A10:A21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pane ySplit="2" topLeftCell="A3" activePane="bottomLeft" state="frozen"/>
      <selection pane="bottomLeft" activeCell="E8" sqref="E8"/>
    </sheetView>
  </sheetViews>
  <sheetFormatPr defaultRowHeight="13.5" x14ac:dyDescent="0.15"/>
  <cols>
    <col min="2" max="3" width="31.5" customWidth="1"/>
    <col min="4" max="4" width="9.875" style="18" customWidth="1"/>
    <col min="5" max="5" width="7.25" bestFit="1" customWidth="1"/>
    <col min="6" max="7" width="12.375" bestFit="1" customWidth="1"/>
    <col min="8" max="8" width="12.375" customWidth="1"/>
    <col min="9" max="10" width="16.375" bestFit="1" customWidth="1"/>
    <col min="11" max="11" width="0" hidden="1" customWidth="1"/>
    <col min="12" max="13" width="9.125" hidden="1" customWidth="1"/>
  </cols>
  <sheetData>
    <row r="1" spans="1:13" x14ac:dyDescent="0.15">
      <c r="A1" t="s">
        <v>19</v>
      </c>
    </row>
    <row r="2" spans="1:13" x14ac:dyDescent="0.15">
      <c r="A2" s="12" t="s">
        <v>24</v>
      </c>
      <c r="B2" s="12" t="s">
        <v>20</v>
      </c>
      <c r="C2" s="12" t="s">
        <v>21</v>
      </c>
      <c r="D2" s="19" t="s">
        <v>22</v>
      </c>
      <c r="E2" s="12" t="s">
        <v>23</v>
      </c>
      <c r="F2" s="12" t="s">
        <v>25</v>
      </c>
      <c r="G2" s="12" t="s">
        <v>26</v>
      </c>
      <c r="H2" s="12" t="s">
        <v>35</v>
      </c>
      <c r="I2" s="12" t="s">
        <v>27</v>
      </c>
      <c r="J2" s="12" t="s">
        <v>28</v>
      </c>
      <c r="L2" s="12" t="s">
        <v>27</v>
      </c>
      <c r="M2" s="12" t="s">
        <v>28</v>
      </c>
    </row>
    <row r="3" spans="1:13" ht="27" x14ac:dyDescent="0.15">
      <c r="A3" s="21">
        <v>1</v>
      </c>
      <c r="B3" s="13" t="s">
        <v>73</v>
      </c>
      <c r="C3" s="13" t="s">
        <v>74</v>
      </c>
      <c r="D3" s="21" t="s">
        <v>39</v>
      </c>
      <c r="E3" s="21">
        <v>50</v>
      </c>
      <c r="F3" s="21" t="s">
        <v>79</v>
      </c>
      <c r="G3" s="21" t="s">
        <v>80</v>
      </c>
      <c r="H3" s="21"/>
      <c r="I3" s="22">
        <v>45869</v>
      </c>
      <c r="J3" s="22">
        <v>45870</v>
      </c>
      <c r="L3" s="14">
        <v>43694</v>
      </c>
      <c r="M3" s="14">
        <v>43695</v>
      </c>
    </row>
    <row r="4" spans="1:13" ht="27" x14ac:dyDescent="0.15">
      <c r="A4" s="21">
        <v>2</v>
      </c>
      <c r="B4" s="13" t="s">
        <v>75</v>
      </c>
      <c r="C4" s="21" t="s">
        <v>77</v>
      </c>
      <c r="D4" s="21" t="s">
        <v>36</v>
      </c>
      <c r="E4" s="21">
        <v>40</v>
      </c>
      <c r="F4" s="12" t="s">
        <v>81</v>
      </c>
      <c r="G4" s="21" t="s">
        <v>82</v>
      </c>
      <c r="H4" s="13"/>
      <c r="I4" s="22">
        <v>45873</v>
      </c>
      <c r="J4" s="22">
        <v>45874</v>
      </c>
      <c r="L4" s="14">
        <v>43701</v>
      </c>
      <c r="M4" s="14">
        <v>43702</v>
      </c>
    </row>
    <row r="5" spans="1:13" ht="33" customHeight="1" x14ac:dyDescent="0.15">
      <c r="A5" s="21">
        <v>3</v>
      </c>
      <c r="B5" s="13" t="s">
        <v>76</v>
      </c>
      <c r="C5" s="21" t="s">
        <v>78</v>
      </c>
      <c r="D5" s="21" t="s">
        <v>40</v>
      </c>
      <c r="E5" s="21">
        <v>40</v>
      </c>
      <c r="F5" s="12" t="s">
        <v>83</v>
      </c>
      <c r="G5" s="21"/>
      <c r="H5" s="21"/>
      <c r="I5" s="22">
        <v>45887</v>
      </c>
      <c r="J5" s="22">
        <v>45888</v>
      </c>
      <c r="L5" s="14">
        <v>43701</v>
      </c>
      <c r="M5" s="14">
        <v>43702</v>
      </c>
    </row>
    <row r="6" spans="1:13" ht="27" x14ac:dyDescent="0.15">
      <c r="A6" s="21">
        <v>4</v>
      </c>
      <c r="B6" s="13" t="s">
        <v>42</v>
      </c>
      <c r="C6" s="21" t="s">
        <v>64</v>
      </c>
      <c r="D6" s="21" t="s">
        <v>37</v>
      </c>
      <c r="E6" s="21">
        <v>100</v>
      </c>
      <c r="F6" s="12" t="s">
        <v>31</v>
      </c>
      <c r="G6" s="21"/>
      <c r="H6" s="21"/>
      <c r="I6" s="22">
        <v>45871</v>
      </c>
      <c r="J6" s="22">
        <v>45872</v>
      </c>
      <c r="L6" s="14">
        <v>43701</v>
      </c>
      <c r="M6" s="14">
        <v>43702</v>
      </c>
    </row>
    <row r="7" spans="1:13" ht="61.5" customHeight="1" x14ac:dyDescent="0.15">
      <c r="A7" s="21">
        <v>5</v>
      </c>
      <c r="B7" s="13" t="s">
        <v>84</v>
      </c>
      <c r="C7" s="21" t="s">
        <v>85</v>
      </c>
      <c r="D7" s="21" t="s">
        <v>63</v>
      </c>
      <c r="E7" s="21">
        <v>70</v>
      </c>
      <c r="F7" s="12" t="s">
        <v>86</v>
      </c>
      <c r="G7" s="21"/>
      <c r="H7" s="21"/>
      <c r="I7" s="22">
        <v>45889</v>
      </c>
      <c r="J7" s="22">
        <v>45890</v>
      </c>
      <c r="L7" s="14">
        <v>43694</v>
      </c>
      <c r="M7" s="14">
        <v>43695</v>
      </c>
    </row>
    <row r="8" spans="1:13" ht="54" x14ac:dyDescent="0.15">
      <c r="A8" s="21">
        <v>6</v>
      </c>
      <c r="B8" s="13" t="s">
        <v>57</v>
      </c>
      <c r="C8" s="21" t="s">
        <v>65</v>
      </c>
      <c r="D8" s="21" t="s">
        <v>40</v>
      </c>
      <c r="E8" s="21">
        <v>80</v>
      </c>
      <c r="F8" s="12" t="s">
        <v>31</v>
      </c>
      <c r="G8" s="21"/>
      <c r="H8" s="21"/>
      <c r="I8" s="22">
        <v>45887</v>
      </c>
      <c r="J8" s="22">
        <v>45888</v>
      </c>
      <c r="K8" s="22">
        <v>45528</v>
      </c>
      <c r="L8" s="22">
        <v>45529</v>
      </c>
      <c r="M8" s="22">
        <v>45530</v>
      </c>
    </row>
    <row r="9" spans="1:13" ht="54" x14ac:dyDescent="0.15">
      <c r="A9" s="21">
        <v>7</v>
      </c>
      <c r="B9" s="13" t="s">
        <v>58</v>
      </c>
      <c r="C9" s="21" t="s">
        <v>66</v>
      </c>
      <c r="D9" s="21" t="s">
        <v>63</v>
      </c>
      <c r="E9" s="21">
        <v>80</v>
      </c>
      <c r="F9" s="12" t="s">
        <v>41</v>
      </c>
      <c r="G9" s="21"/>
      <c r="H9" s="21"/>
      <c r="I9" s="22">
        <v>45889</v>
      </c>
      <c r="J9" s="22">
        <v>45890</v>
      </c>
      <c r="L9" s="14">
        <v>43701</v>
      </c>
      <c r="M9" s="14">
        <v>43702</v>
      </c>
    </row>
    <row r="10" spans="1:13" ht="55.5" customHeight="1" x14ac:dyDescent="0.15">
      <c r="A10" s="21">
        <v>8</v>
      </c>
      <c r="B10" s="13" t="s">
        <v>59</v>
      </c>
      <c r="C10" s="21" t="s">
        <v>68</v>
      </c>
      <c r="D10" s="21" t="s">
        <v>36</v>
      </c>
      <c r="E10" s="21">
        <v>60</v>
      </c>
      <c r="F10" s="12" t="s">
        <v>61</v>
      </c>
      <c r="G10" s="21"/>
      <c r="H10" s="21"/>
      <c r="I10" s="22">
        <v>45873</v>
      </c>
      <c r="J10" s="22">
        <v>45874</v>
      </c>
      <c r="L10" s="14">
        <v>43701</v>
      </c>
      <c r="M10" s="14">
        <v>43702</v>
      </c>
    </row>
    <row r="11" spans="1:13" ht="54.75" customHeight="1" x14ac:dyDescent="0.15">
      <c r="A11" s="21">
        <v>9</v>
      </c>
      <c r="B11" s="13" t="s">
        <v>60</v>
      </c>
      <c r="C11" s="21" t="s">
        <v>67</v>
      </c>
      <c r="D11" s="21" t="s">
        <v>39</v>
      </c>
      <c r="E11" s="21">
        <v>60</v>
      </c>
      <c r="F11" s="12" t="s">
        <v>62</v>
      </c>
      <c r="G11" s="21"/>
      <c r="H11" s="21"/>
      <c r="I11" s="22">
        <v>45869</v>
      </c>
      <c r="J11" s="22">
        <v>45870</v>
      </c>
      <c r="L11" s="14">
        <v>43701</v>
      </c>
      <c r="M11" s="14">
        <v>43702</v>
      </c>
    </row>
    <row r="12" spans="1:13" ht="67.5" x14ac:dyDescent="0.15">
      <c r="A12" s="21">
        <v>10</v>
      </c>
      <c r="B12" s="13" t="s">
        <v>34</v>
      </c>
      <c r="C12" s="21" t="s">
        <v>69</v>
      </c>
      <c r="D12" s="21" t="s">
        <v>38</v>
      </c>
      <c r="E12" s="21">
        <v>100</v>
      </c>
      <c r="F12" s="12" t="s">
        <v>87</v>
      </c>
      <c r="G12" s="21" t="s">
        <v>70</v>
      </c>
      <c r="H12" s="21"/>
      <c r="I12" s="22">
        <v>45891</v>
      </c>
      <c r="J12" s="22">
        <v>45892</v>
      </c>
      <c r="L12" s="14">
        <v>43694</v>
      </c>
      <c r="M12" s="14">
        <v>43695</v>
      </c>
    </row>
    <row r="13" spans="1:13" ht="42" customHeight="1" x14ac:dyDescent="0.15">
      <c r="A13" s="21">
        <v>11</v>
      </c>
      <c r="B13" s="13" t="s">
        <v>88</v>
      </c>
      <c r="C13" s="13" t="s">
        <v>88</v>
      </c>
      <c r="D13" s="21" t="s">
        <v>39</v>
      </c>
      <c r="E13" s="21">
        <v>80</v>
      </c>
      <c r="F13" s="12" t="s">
        <v>89</v>
      </c>
      <c r="G13" s="21"/>
      <c r="H13" s="21"/>
      <c r="I13" s="22">
        <v>45869</v>
      </c>
      <c r="J13" s="22">
        <v>45870</v>
      </c>
      <c r="L13" s="14">
        <v>43683</v>
      </c>
      <c r="M13" s="14">
        <v>43684</v>
      </c>
    </row>
    <row r="14" spans="1:13" ht="42" customHeight="1" x14ac:dyDescent="0.15">
      <c r="A14" s="21">
        <v>12</v>
      </c>
      <c r="B14" s="13" t="s">
        <v>90</v>
      </c>
      <c r="C14" s="13" t="s">
        <v>90</v>
      </c>
      <c r="D14" s="21" t="s">
        <v>32</v>
      </c>
      <c r="E14" s="21">
        <v>60</v>
      </c>
      <c r="F14" s="12" t="s">
        <v>91</v>
      </c>
      <c r="G14" s="21"/>
      <c r="H14" s="21"/>
      <c r="I14" s="22">
        <v>45876</v>
      </c>
      <c r="J14" s="22">
        <v>45877</v>
      </c>
      <c r="L14" s="14">
        <v>43694</v>
      </c>
      <c r="M14" s="14">
        <v>43695</v>
      </c>
    </row>
    <row r="15" spans="1:13" ht="54" x14ac:dyDescent="0.15">
      <c r="A15" s="21">
        <v>13</v>
      </c>
      <c r="B15" s="23" t="s">
        <v>92</v>
      </c>
      <c r="C15" s="13" t="s">
        <v>93</v>
      </c>
      <c r="D15" s="21" t="s">
        <v>63</v>
      </c>
      <c r="E15" s="21">
        <v>100</v>
      </c>
      <c r="F15" s="12" t="s">
        <v>94</v>
      </c>
      <c r="G15" s="21"/>
      <c r="H15" s="21"/>
      <c r="I15" s="22">
        <v>45889</v>
      </c>
      <c r="J15" s="22">
        <v>45890</v>
      </c>
      <c r="L15" s="14">
        <v>43687</v>
      </c>
      <c r="M15" s="14">
        <v>43688</v>
      </c>
    </row>
    <row r="16" spans="1:13" ht="54" x14ac:dyDescent="0.15">
      <c r="A16" s="21">
        <v>14</v>
      </c>
      <c r="B16" s="13" t="s">
        <v>43</v>
      </c>
      <c r="C16" s="13" t="s">
        <v>72</v>
      </c>
      <c r="D16" s="21" t="s">
        <v>37</v>
      </c>
      <c r="E16" s="21">
        <v>100</v>
      </c>
      <c r="F16" s="12" t="s">
        <v>71</v>
      </c>
      <c r="G16" s="21"/>
      <c r="H16" s="21"/>
      <c r="I16" s="22">
        <v>45871</v>
      </c>
      <c r="J16" s="22">
        <v>45872</v>
      </c>
      <c r="L16" s="14">
        <v>43694</v>
      </c>
      <c r="M16" s="14">
        <v>43695</v>
      </c>
    </row>
  </sheetData>
  <autoFilter ref="A2:J16"/>
  <phoneticPr fontId="3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受講申込一覧(様式2)</vt:lpstr>
      <vt:lpstr>受講申込一覧(様式2) (記載例)</vt:lpstr>
      <vt:lpstr>講座一覧</vt:lpstr>
      <vt:lpstr>'受講申込一覧(様式2)'!Print_Area</vt:lpstr>
      <vt:lpstr>'受講申込一覧(様式2) 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2024-05-21T02:02:33Z</cp:lastPrinted>
  <dcterms:created xsi:type="dcterms:W3CDTF">2016-05-04T06:32:30Z</dcterms:created>
  <dcterms:modified xsi:type="dcterms:W3CDTF">2025-05-23T05:09:13Z</dcterms:modified>
</cp:coreProperties>
</file>