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k135301\D_環境保健共\保健科学部\@保健科学部共\5_地域保健G\管理栄養士業務ファイル\01  がん等疾病予防支援システム構築事業(H13- )\★H16-がん等疾病予防支援システム\02　過去の集計結果\令和７年度（2025年度）がん等疾病予防支援システム（学校保健対象事業領域）集計結果\PDF\公フォルダ用\"/>
    </mc:Choice>
  </mc:AlternateContent>
  <xr:revisionPtr revIDLastSave="0" documentId="13_ncr:1_{44516470-6076-4AD0-82D8-E9BF4708CE12}" xr6:coauthVersionLast="47" xr6:coauthVersionMax="47" xr10:uidLastSave="{00000000-0000-0000-0000-000000000000}"/>
  <bookViews>
    <workbookView xWindow="11364" yWindow="-13128" windowWidth="23256" windowHeight="12456" xr2:uid="{17BA1B29-3FB0-4EE1-BF18-7CA5D2E17D46}"/>
  </bookViews>
  <sheets>
    <sheet name="対象者数" sheetId="17" r:id="rId1"/>
    <sheet name="01体格" sheetId="2" r:id="rId2"/>
    <sheet name="02朝食" sheetId="3" r:id="rId3"/>
    <sheet name="03間食" sheetId="4" r:id="rId4"/>
    <sheet name="04-1食べない食品群の有無" sheetId="5" r:id="rId5"/>
    <sheet name="04-2食べない食品群の種類" sheetId="6" r:id="rId6"/>
    <sheet name="05歯磨き" sheetId="7" r:id="rId7"/>
    <sheet name="06歯磨き剤" sheetId="8" r:id="rId8"/>
    <sheet name="07糸ようじ" sheetId="19" r:id="rId9"/>
    <sheet name="08歯科医院" sheetId="10" r:id="rId10"/>
    <sheet name="09運動" sheetId="20" r:id="rId11"/>
    <sheet name="10身体活動" sheetId="21" r:id="rId12"/>
    <sheet name="11相談相手" sheetId="22" r:id="rId13"/>
    <sheet name="12起床時間" sheetId="14" r:id="rId14"/>
    <sheet name="13就寝時間" sheetId="15" r:id="rId15"/>
    <sheet name="14睡眠時間" sheetId="16" r:id="rId16"/>
  </sheets>
  <definedNames>
    <definedName name="_xlnm.Print_Area" localSheetId="1">'01体格'!$A$1:$V$249</definedName>
    <definedName name="_xlnm.Print_Area" localSheetId="0">対象者数!$A$1:$T$50</definedName>
    <definedName name="_xlnm.Print_Titles" localSheetId="1">'01体格'!$8:$9</definedName>
    <definedName name="_xlnm.Print_Titles" localSheetId="0">対象者数!$A:$B,対象者数!$4:$4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7" i="16" l="1"/>
  <c r="I177" i="16"/>
  <c r="H177" i="16"/>
  <c r="G177" i="16"/>
  <c r="F177" i="16"/>
  <c r="E177" i="16"/>
  <c r="D177" i="16"/>
  <c r="J176" i="16"/>
  <c r="I176" i="16"/>
  <c r="H176" i="16"/>
  <c r="G176" i="16"/>
  <c r="F176" i="16"/>
  <c r="E176" i="16"/>
  <c r="D176" i="16"/>
  <c r="J175" i="16"/>
  <c r="I175" i="16"/>
  <c r="H175" i="16"/>
  <c r="G175" i="16"/>
  <c r="F175" i="16"/>
  <c r="E175" i="16"/>
  <c r="D175" i="16"/>
  <c r="J174" i="16"/>
  <c r="I174" i="16"/>
  <c r="H174" i="16"/>
  <c r="G174" i="16"/>
  <c r="F174" i="16"/>
  <c r="E174" i="16"/>
  <c r="D174" i="16"/>
  <c r="J173" i="16"/>
  <c r="I173" i="16"/>
  <c r="H173" i="16"/>
  <c r="G173" i="16"/>
  <c r="F173" i="16"/>
  <c r="E173" i="16"/>
  <c r="D173" i="16"/>
  <c r="J172" i="16"/>
  <c r="I172" i="16"/>
  <c r="H172" i="16"/>
  <c r="G172" i="16"/>
  <c r="F172" i="16"/>
  <c r="E172" i="16"/>
  <c r="D172" i="16"/>
  <c r="J171" i="16"/>
  <c r="I171" i="16"/>
  <c r="H171" i="16"/>
  <c r="G171" i="16"/>
  <c r="F171" i="16"/>
  <c r="E171" i="16"/>
  <c r="D171" i="16"/>
  <c r="J170" i="16"/>
  <c r="I170" i="16"/>
  <c r="H170" i="16"/>
  <c r="G170" i="16"/>
  <c r="F170" i="16"/>
  <c r="E170" i="16"/>
  <c r="D170" i="16"/>
  <c r="J169" i="16"/>
  <c r="I169" i="16"/>
  <c r="H169" i="16"/>
  <c r="G169" i="16"/>
  <c r="F169" i="16"/>
  <c r="E169" i="16"/>
  <c r="D169" i="16"/>
  <c r="J168" i="16"/>
  <c r="I168" i="16"/>
  <c r="H168" i="16"/>
  <c r="G168" i="16"/>
  <c r="F168" i="16"/>
  <c r="E168" i="16"/>
  <c r="D168" i="16"/>
  <c r="J97" i="16"/>
  <c r="I97" i="16"/>
  <c r="H97" i="16"/>
  <c r="G97" i="16"/>
  <c r="F97" i="16"/>
  <c r="E97" i="16"/>
  <c r="D97" i="16"/>
  <c r="J96" i="16"/>
  <c r="I96" i="16"/>
  <c r="H96" i="16"/>
  <c r="G96" i="16"/>
  <c r="F96" i="16"/>
  <c r="E96" i="16"/>
  <c r="D96" i="16"/>
  <c r="J95" i="16"/>
  <c r="I95" i="16"/>
  <c r="H95" i="16"/>
  <c r="G95" i="16"/>
  <c r="F95" i="16"/>
  <c r="E95" i="16"/>
  <c r="D95" i="16"/>
  <c r="J94" i="16"/>
  <c r="I94" i="16"/>
  <c r="H94" i="16"/>
  <c r="G94" i="16"/>
  <c r="F94" i="16"/>
  <c r="E94" i="16"/>
  <c r="D94" i="16"/>
  <c r="J93" i="16"/>
  <c r="I93" i="16"/>
  <c r="H93" i="16"/>
  <c r="G93" i="16"/>
  <c r="F93" i="16"/>
  <c r="E93" i="16"/>
  <c r="D93" i="16"/>
  <c r="J92" i="16"/>
  <c r="I92" i="16"/>
  <c r="H92" i="16"/>
  <c r="G92" i="16"/>
  <c r="F92" i="16"/>
  <c r="E92" i="16"/>
  <c r="D92" i="16"/>
  <c r="J91" i="16"/>
  <c r="I91" i="16"/>
  <c r="H91" i="16"/>
  <c r="G91" i="16"/>
  <c r="F91" i="16"/>
  <c r="E91" i="16"/>
  <c r="D91" i="16"/>
  <c r="J90" i="16"/>
  <c r="I90" i="16"/>
  <c r="H90" i="16"/>
  <c r="G90" i="16"/>
  <c r="F90" i="16"/>
  <c r="E90" i="16"/>
  <c r="D90" i="16"/>
  <c r="J89" i="16"/>
  <c r="I89" i="16"/>
  <c r="H89" i="16"/>
  <c r="G89" i="16"/>
  <c r="F89" i="16"/>
  <c r="E89" i="16"/>
  <c r="D89" i="16"/>
  <c r="J88" i="16"/>
  <c r="I88" i="16"/>
  <c r="H88" i="16"/>
  <c r="G88" i="16"/>
  <c r="F88" i="16"/>
  <c r="E88" i="16"/>
  <c r="D88" i="16"/>
  <c r="J17" i="16"/>
  <c r="I17" i="16"/>
  <c r="H17" i="16"/>
  <c r="G17" i="16"/>
  <c r="F17" i="16"/>
  <c r="E17" i="16"/>
  <c r="J16" i="16"/>
  <c r="I16" i="16"/>
  <c r="H16" i="16"/>
  <c r="G16" i="16"/>
  <c r="F16" i="16"/>
  <c r="E16" i="16"/>
  <c r="J15" i="16"/>
  <c r="I15" i="16"/>
  <c r="H15" i="16"/>
  <c r="G15" i="16"/>
  <c r="F15" i="16"/>
  <c r="E15" i="16"/>
  <c r="J14" i="16"/>
  <c r="I14" i="16"/>
  <c r="H14" i="16"/>
  <c r="G14" i="16"/>
  <c r="F14" i="16"/>
  <c r="E14" i="16"/>
  <c r="J13" i="16"/>
  <c r="I13" i="16"/>
  <c r="H13" i="16"/>
  <c r="G13" i="16"/>
  <c r="F13" i="16"/>
  <c r="E13" i="16"/>
  <c r="J12" i="16"/>
  <c r="I12" i="16"/>
  <c r="H12" i="16"/>
  <c r="G12" i="16"/>
  <c r="F12" i="16"/>
  <c r="E12" i="16"/>
  <c r="J11" i="16"/>
  <c r="I11" i="16"/>
  <c r="H11" i="16"/>
  <c r="G11" i="16"/>
  <c r="F11" i="16"/>
  <c r="E11" i="16"/>
  <c r="J10" i="16"/>
  <c r="I10" i="16"/>
  <c r="H10" i="16"/>
  <c r="G10" i="16"/>
  <c r="F10" i="16"/>
  <c r="E10" i="16"/>
  <c r="J9" i="16"/>
  <c r="I9" i="16"/>
  <c r="H9" i="16"/>
  <c r="G9" i="16"/>
  <c r="F9" i="16"/>
  <c r="E9" i="16"/>
  <c r="J8" i="16"/>
  <c r="I8" i="16"/>
  <c r="H8" i="16"/>
  <c r="G8" i="16"/>
  <c r="F8" i="16"/>
  <c r="E8" i="16"/>
  <c r="D17" i="16"/>
  <c r="D16" i="16"/>
  <c r="D15" i="16"/>
  <c r="D14" i="16"/>
  <c r="D13" i="16"/>
  <c r="D12" i="16"/>
  <c r="D11" i="16"/>
  <c r="D10" i="16"/>
  <c r="D9" i="16"/>
  <c r="D8" i="16"/>
  <c r="J177" i="15" l="1"/>
  <c r="I177" i="15"/>
  <c r="H177" i="15"/>
  <c r="G177" i="15"/>
  <c r="F177" i="15"/>
  <c r="E177" i="15"/>
  <c r="D177" i="15"/>
  <c r="J176" i="15"/>
  <c r="I176" i="15"/>
  <c r="H176" i="15"/>
  <c r="G176" i="15"/>
  <c r="F176" i="15"/>
  <c r="E176" i="15"/>
  <c r="D176" i="15"/>
  <c r="J175" i="15"/>
  <c r="I175" i="15"/>
  <c r="H175" i="15"/>
  <c r="G175" i="15"/>
  <c r="F175" i="15"/>
  <c r="E175" i="15"/>
  <c r="D175" i="15"/>
  <c r="J174" i="15"/>
  <c r="I174" i="15"/>
  <c r="H174" i="15"/>
  <c r="G174" i="15"/>
  <c r="F174" i="15"/>
  <c r="E174" i="15"/>
  <c r="D174" i="15"/>
  <c r="J173" i="15"/>
  <c r="I173" i="15"/>
  <c r="H173" i="15"/>
  <c r="G173" i="15"/>
  <c r="F173" i="15"/>
  <c r="E173" i="15"/>
  <c r="D173" i="15"/>
  <c r="J172" i="15"/>
  <c r="I172" i="15"/>
  <c r="H172" i="15"/>
  <c r="G172" i="15"/>
  <c r="F172" i="15"/>
  <c r="E172" i="15"/>
  <c r="D172" i="15"/>
  <c r="J171" i="15"/>
  <c r="I171" i="15"/>
  <c r="H171" i="15"/>
  <c r="G171" i="15"/>
  <c r="F171" i="15"/>
  <c r="E171" i="15"/>
  <c r="D171" i="15"/>
  <c r="J170" i="15"/>
  <c r="I170" i="15"/>
  <c r="H170" i="15"/>
  <c r="G170" i="15"/>
  <c r="F170" i="15"/>
  <c r="E170" i="15"/>
  <c r="D170" i="15"/>
  <c r="J169" i="15"/>
  <c r="I169" i="15"/>
  <c r="H169" i="15"/>
  <c r="G169" i="15"/>
  <c r="F169" i="15"/>
  <c r="E169" i="15"/>
  <c r="D169" i="15"/>
  <c r="J168" i="15"/>
  <c r="I168" i="15"/>
  <c r="H168" i="15"/>
  <c r="G168" i="15"/>
  <c r="F168" i="15"/>
  <c r="E168" i="15"/>
  <c r="D168" i="15"/>
  <c r="J97" i="15"/>
  <c r="I97" i="15"/>
  <c r="H97" i="15"/>
  <c r="G97" i="15"/>
  <c r="F97" i="15"/>
  <c r="E97" i="15"/>
  <c r="D97" i="15"/>
  <c r="J96" i="15"/>
  <c r="I96" i="15"/>
  <c r="H96" i="15"/>
  <c r="G96" i="15"/>
  <c r="F96" i="15"/>
  <c r="E96" i="15"/>
  <c r="D96" i="15"/>
  <c r="J95" i="15"/>
  <c r="I95" i="15"/>
  <c r="H95" i="15"/>
  <c r="G95" i="15"/>
  <c r="F95" i="15"/>
  <c r="E95" i="15"/>
  <c r="D95" i="15"/>
  <c r="J94" i="15"/>
  <c r="I94" i="15"/>
  <c r="H94" i="15"/>
  <c r="G94" i="15"/>
  <c r="F94" i="15"/>
  <c r="E94" i="15"/>
  <c r="D94" i="15"/>
  <c r="J93" i="15"/>
  <c r="I93" i="15"/>
  <c r="H93" i="15"/>
  <c r="G93" i="15"/>
  <c r="F93" i="15"/>
  <c r="E93" i="15"/>
  <c r="D93" i="15"/>
  <c r="J92" i="15"/>
  <c r="I92" i="15"/>
  <c r="H92" i="15"/>
  <c r="G92" i="15"/>
  <c r="F92" i="15"/>
  <c r="E92" i="15"/>
  <c r="D92" i="15"/>
  <c r="J91" i="15"/>
  <c r="I91" i="15"/>
  <c r="H91" i="15"/>
  <c r="G91" i="15"/>
  <c r="F91" i="15"/>
  <c r="E91" i="15"/>
  <c r="D91" i="15"/>
  <c r="J90" i="15"/>
  <c r="I90" i="15"/>
  <c r="H90" i="15"/>
  <c r="G90" i="15"/>
  <c r="F90" i="15"/>
  <c r="E90" i="15"/>
  <c r="D90" i="15"/>
  <c r="J89" i="15"/>
  <c r="I89" i="15"/>
  <c r="H89" i="15"/>
  <c r="G89" i="15"/>
  <c r="F89" i="15"/>
  <c r="E89" i="15"/>
  <c r="D89" i="15"/>
  <c r="J88" i="15"/>
  <c r="I88" i="15"/>
  <c r="H88" i="15"/>
  <c r="G88" i="15"/>
  <c r="F88" i="15"/>
  <c r="E88" i="15"/>
  <c r="D88" i="15"/>
  <c r="J17" i="15"/>
  <c r="I17" i="15"/>
  <c r="H17" i="15"/>
  <c r="G17" i="15"/>
  <c r="F17" i="15"/>
  <c r="E17" i="15"/>
  <c r="J16" i="15"/>
  <c r="I16" i="15"/>
  <c r="H16" i="15"/>
  <c r="G16" i="15"/>
  <c r="F16" i="15"/>
  <c r="E16" i="15"/>
  <c r="J15" i="15"/>
  <c r="I15" i="15"/>
  <c r="H15" i="15"/>
  <c r="G15" i="15"/>
  <c r="F15" i="15"/>
  <c r="E15" i="15"/>
  <c r="J14" i="15"/>
  <c r="I14" i="15"/>
  <c r="H14" i="15"/>
  <c r="G14" i="15"/>
  <c r="F14" i="15"/>
  <c r="E14" i="15"/>
  <c r="J13" i="15"/>
  <c r="I13" i="15"/>
  <c r="H13" i="15"/>
  <c r="G13" i="15"/>
  <c r="F13" i="15"/>
  <c r="E13" i="15"/>
  <c r="J12" i="15"/>
  <c r="I12" i="15"/>
  <c r="H12" i="15"/>
  <c r="G12" i="15"/>
  <c r="F12" i="15"/>
  <c r="E12" i="15"/>
  <c r="J11" i="15"/>
  <c r="I11" i="15"/>
  <c r="H11" i="15"/>
  <c r="G11" i="15"/>
  <c r="F11" i="15"/>
  <c r="E11" i="15"/>
  <c r="J10" i="15"/>
  <c r="I10" i="15"/>
  <c r="H10" i="15"/>
  <c r="G10" i="15"/>
  <c r="F10" i="15"/>
  <c r="E10" i="15"/>
  <c r="J9" i="15"/>
  <c r="I9" i="15"/>
  <c r="H9" i="15"/>
  <c r="G9" i="15"/>
  <c r="F9" i="15"/>
  <c r="E9" i="15"/>
  <c r="J8" i="15"/>
  <c r="I8" i="15"/>
  <c r="H8" i="15"/>
  <c r="G8" i="15"/>
  <c r="F8" i="15"/>
  <c r="E8" i="15"/>
  <c r="D17" i="15"/>
  <c r="D16" i="15"/>
  <c r="D15" i="15"/>
  <c r="D14" i="15"/>
  <c r="D13" i="15"/>
  <c r="D12" i="15"/>
  <c r="D11" i="15"/>
  <c r="D10" i="15"/>
  <c r="D9" i="15"/>
  <c r="D8" i="15"/>
  <c r="J177" i="14" l="1"/>
  <c r="I177" i="14"/>
  <c r="H177" i="14"/>
  <c r="G177" i="14"/>
  <c r="F177" i="14"/>
  <c r="E177" i="14"/>
  <c r="D177" i="14"/>
  <c r="J176" i="14"/>
  <c r="I176" i="14"/>
  <c r="H176" i="14"/>
  <c r="G176" i="14"/>
  <c r="F176" i="14"/>
  <c r="E176" i="14"/>
  <c r="D176" i="14"/>
  <c r="J175" i="14"/>
  <c r="I175" i="14"/>
  <c r="H175" i="14"/>
  <c r="G175" i="14"/>
  <c r="F175" i="14"/>
  <c r="E175" i="14"/>
  <c r="D175" i="14"/>
  <c r="J174" i="14"/>
  <c r="I174" i="14"/>
  <c r="H174" i="14"/>
  <c r="G174" i="14"/>
  <c r="F174" i="14"/>
  <c r="E174" i="14"/>
  <c r="D174" i="14"/>
  <c r="J173" i="14"/>
  <c r="I173" i="14"/>
  <c r="H173" i="14"/>
  <c r="G173" i="14"/>
  <c r="F173" i="14"/>
  <c r="E173" i="14"/>
  <c r="D173" i="14"/>
  <c r="J172" i="14"/>
  <c r="I172" i="14"/>
  <c r="H172" i="14"/>
  <c r="G172" i="14"/>
  <c r="F172" i="14"/>
  <c r="E172" i="14"/>
  <c r="D172" i="14"/>
  <c r="J171" i="14"/>
  <c r="I171" i="14"/>
  <c r="H171" i="14"/>
  <c r="G171" i="14"/>
  <c r="F171" i="14"/>
  <c r="E171" i="14"/>
  <c r="D171" i="14"/>
  <c r="J170" i="14"/>
  <c r="I170" i="14"/>
  <c r="H170" i="14"/>
  <c r="G170" i="14"/>
  <c r="F170" i="14"/>
  <c r="E170" i="14"/>
  <c r="D170" i="14"/>
  <c r="J169" i="14"/>
  <c r="I169" i="14"/>
  <c r="H169" i="14"/>
  <c r="G169" i="14"/>
  <c r="F169" i="14"/>
  <c r="E169" i="14"/>
  <c r="D169" i="14"/>
  <c r="J168" i="14"/>
  <c r="I168" i="14"/>
  <c r="H168" i="14"/>
  <c r="G168" i="14"/>
  <c r="F168" i="14"/>
  <c r="E168" i="14"/>
  <c r="D168" i="14"/>
  <c r="J97" i="14"/>
  <c r="I97" i="14"/>
  <c r="H97" i="14"/>
  <c r="G97" i="14"/>
  <c r="F97" i="14"/>
  <c r="E97" i="14"/>
  <c r="D97" i="14"/>
  <c r="J96" i="14"/>
  <c r="I96" i="14"/>
  <c r="H96" i="14"/>
  <c r="G96" i="14"/>
  <c r="F96" i="14"/>
  <c r="E96" i="14"/>
  <c r="D96" i="14"/>
  <c r="J95" i="14"/>
  <c r="I95" i="14"/>
  <c r="H95" i="14"/>
  <c r="G95" i="14"/>
  <c r="F95" i="14"/>
  <c r="E95" i="14"/>
  <c r="D95" i="14"/>
  <c r="J94" i="14"/>
  <c r="I94" i="14"/>
  <c r="H94" i="14"/>
  <c r="G94" i="14"/>
  <c r="F94" i="14"/>
  <c r="E94" i="14"/>
  <c r="D94" i="14"/>
  <c r="J93" i="14"/>
  <c r="I93" i="14"/>
  <c r="H93" i="14"/>
  <c r="G93" i="14"/>
  <c r="F93" i="14"/>
  <c r="E93" i="14"/>
  <c r="D93" i="14"/>
  <c r="J92" i="14"/>
  <c r="I92" i="14"/>
  <c r="H92" i="14"/>
  <c r="G92" i="14"/>
  <c r="F92" i="14"/>
  <c r="E92" i="14"/>
  <c r="D92" i="14"/>
  <c r="J91" i="14"/>
  <c r="I91" i="14"/>
  <c r="H91" i="14"/>
  <c r="G91" i="14"/>
  <c r="F91" i="14"/>
  <c r="E91" i="14"/>
  <c r="D91" i="14"/>
  <c r="J90" i="14"/>
  <c r="I90" i="14"/>
  <c r="H90" i="14"/>
  <c r="G90" i="14"/>
  <c r="F90" i="14"/>
  <c r="E90" i="14"/>
  <c r="D90" i="14"/>
  <c r="J89" i="14"/>
  <c r="I89" i="14"/>
  <c r="H89" i="14"/>
  <c r="G89" i="14"/>
  <c r="F89" i="14"/>
  <c r="E89" i="14"/>
  <c r="D89" i="14"/>
  <c r="J88" i="14"/>
  <c r="I88" i="14"/>
  <c r="H88" i="14"/>
  <c r="G88" i="14"/>
  <c r="F88" i="14"/>
  <c r="E88" i="14"/>
  <c r="D88" i="14"/>
  <c r="J17" i="14"/>
  <c r="I17" i="14"/>
  <c r="H17" i="14"/>
  <c r="G17" i="14"/>
  <c r="F17" i="14"/>
  <c r="E17" i="14"/>
  <c r="J16" i="14"/>
  <c r="I16" i="14"/>
  <c r="H16" i="14"/>
  <c r="G16" i="14"/>
  <c r="F16" i="14"/>
  <c r="E16" i="14"/>
  <c r="J15" i="14"/>
  <c r="I15" i="14"/>
  <c r="H15" i="14"/>
  <c r="G15" i="14"/>
  <c r="F15" i="14"/>
  <c r="E15" i="14"/>
  <c r="J14" i="14"/>
  <c r="I14" i="14"/>
  <c r="H14" i="14"/>
  <c r="G14" i="14"/>
  <c r="F14" i="14"/>
  <c r="E14" i="14"/>
  <c r="J13" i="14"/>
  <c r="I13" i="14"/>
  <c r="H13" i="14"/>
  <c r="G13" i="14"/>
  <c r="F13" i="14"/>
  <c r="E13" i="14"/>
  <c r="J12" i="14"/>
  <c r="I12" i="14"/>
  <c r="H12" i="14"/>
  <c r="G12" i="14"/>
  <c r="F12" i="14"/>
  <c r="E12" i="14"/>
  <c r="J11" i="14"/>
  <c r="I11" i="14"/>
  <c r="H11" i="14"/>
  <c r="G11" i="14"/>
  <c r="F11" i="14"/>
  <c r="E11" i="14"/>
  <c r="J10" i="14"/>
  <c r="I10" i="14"/>
  <c r="H10" i="14"/>
  <c r="G10" i="14"/>
  <c r="F10" i="14"/>
  <c r="E10" i="14"/>
  <c r="J9" i="14"/>
  <c r="I9" i="14"/>
  <c r="H9" i="14"/>
  <c r="G9" i="14"/>
  <c r="F9" i="14"/>
  <c r="E9" i="14"/>
  <c r="J8" i="14"/>
  <c r="I8" i="14"/>
  <c r="H8" i="14"/>
  <c r="G8" i="14"/>
  <c r="F8" i="14"/>
  <c r="E8" i="14"/>
  <c r="D17" i="14"/>
  <c r="D16" i="14"/>
  <c r="D15" i="14"/>
  <c r="D14" i="14"/>
  <c r="D13" i="14"/>
  <c r="D12" i="14"/>
  <c r="D11" i="14"/>
  <c r="D10" i="14"/>
  <c r="D9" i="14"/>
  <c r="D8" i="14"/>
  <c r="F177" i="10" l="1"/>
  <c r="E177" i="10"/>
  <c r="D177" i="10"/>
  <c r="F176" i="10"/>
  <c r="E176" i="10"/>
  <c r="D176" i="10"/>
  <c r="F175" i="10"/>
  <c r="E175" i="10"/>
  <c r="D175" i="10"/>
  <c r="F174" i="10"/>
  <c r="E174" i="10"/>
  <c r="D174" i="10"/>
  <c r="F173" i="10"/>
  <c r="E173" i="10"/>
  <c r="D173" i="10"/>
  <c r="F172" i="10"/>
  <c r="E172" i="10"/>
  <c r="D172" i="10"/>
  <c r="F171" i="10"/>
  <c r="E171" i="10"/>
  <c r="D171" i="10"/>
  <c r="F170" i="10"/>
  <c r="E170" i="10"/>
  <c r="D170" i="10"/>
  <c r="F169" i="10"/>
  <c r="E169" i="10"/>
  <c r="D169" i="10"/>
  <c r="F168" i="10"/>
  <c r="E168" i="10"/>
  <c r="D168" i="10"/>
  <c r="F97" i="10"/>
  <c r="E97" i="10"/>
  <c r="D97" i="10"/>
  <c r="F96" i="10"/>
  <c r="E96" i="10"/>
  <c r="D96" i="10"/>
  <c r="F95" i="10"/>
  <c r="E95" i="10"/>
  <c r="D95" i="10"/>
  <c r="F94" i="10"/>
  <c r="E94" i="10"/>
  <c r="D94" i="10"/>
  <c r="F93" i="10"/>
  <c r="E93" i="10"/>
  <c r="D93" i="10"/>
  <c r="F92" i="10"/>
  <c r="E92" i="10"/>
  <c r="D92" i="10"/>
  <c r="F91" i="10"/>
  <c r="E91" i="10"/>
  <c r="D91" i="10"/>
  <c r="F90" i="10"/>
  <c r="E90" i="10"/>
  <c r="D90" i="10"/>
  <c r="F89" i="10"/>
  <c r="E89" i="10"/>
  <c r="D89" i="10"/>
  <c r="F88" i="10"/>
  <c r="E88" i="10"/>
  <c r="D88" i="10"/>
  <c r="F17" i="10"/>
  <c r="F16" i="10"/>
  <c r="F15" i="10"/>
  <c r="F14" i="10"/>
  <c r="F13" i="10"/>
  <c r="F12" i="10"/>
  <c r="F11" i="10"/>
  <c r="F10" i="10"/>
  <c r="F9" i="10"/>
  <c r="F8" i="10"/>
  <c r="E17" i="10"/>
  <c r="E16" i="10"/>
  <c r="E15" i="10"/>
  <c r="E14" i="10"/>
  <c r="E13" i="10"/>
  <c r="E12" i="10"/>
  <c r="E11" i="10"/>
  <c r="E10" i="10"/>
  <c r="E9" i="10"/>
  <c r="E8" i="10"/>
  <c r="D17" i="10"/>
  <c r="D16" i="10"/>
  <c r="D15" i="10"/>
  <c r="D14" i="10"/>
  <c r="D13" i="10"/>
  <c r="D12" i="10"/>
  <c r="D11" i="10"/>
  <c r="D10" i="10"/>
  <c r="D9" i="10"/>
  <c r="D8" i="10"/>
  <c r="I177" i="7" l="1"/>
  <c r="H177" i="7"/>
  <c r="G177" i="7"/>
  <c r="F177" i="7"/>
  <c r="E177" i="7"/>
  <c r="D177" i="7"/>
  <c r="I176" i="7"/>
  <c r="H176" i="7"/>
  <c r="G176" i="7"/>
  <c r="F176" i="7"/>
  <c r="E176" i="7"/>
  <c r="D176" i="7"/>
  <c r="I175" i="7"/>
  <c r="H175" i="7"/>
  <c r="G175" i="7"/>
  <c r="F175" i="7"/>
  <c r="E175" i="7"/>
  <c r="D175" i="7"/>
  <c r="I174" i="7"/>
  <c r="H174" i="7"/>
  <c r="G174" i="7"/>
  <c r="F174" i="7"/>
  <c r="E174" i="7"/>
  <c r="D174" i="7"/>
  <c r="I173" i="7"/>
  <c r="H173" i="7"/>
  <c r="G173" i="7"/>
  <c r="F173" i="7"/>
  <c r="E173" i="7"/>
  <c r="D173" i="7"/>
  <c r="I172" i="7"/>
  <c r="H172" i="7"/>
  <c r="G172" i="7"/>
  <c r="F172" i="7"/>
  <c r="E172" i="7"/>
  <c r="D172" i="7"/>
  <c r="I171" i="7"/>
  <c r="H171" i="7"/>
  <c r="G171" i="7"/>
  <c r="F171" i="7"/>
  <c r="E171" i="7"/>
  <c r="D171" i="7"/>
  <c r="I170" i="7"/>
  <c r="H170" i="7"/>
  <c r="G170" i="7"/>
  <c r="F170" i="7"/>
  <c r="E170" i="7"/>
  <c r="D170" i="7"/>
  <c r="I169" i="7"/>
  <c r="H169" i="7"/>
  <c r="G169" i="7"/>
  <c r="F169" i="7"/>
  <c r="E169" i="7"/>
  <c r="D169" i="7"/>
  <c r="I168" i="7"/>
  <c r="H168" i="7"/>
  <c r="G168" i="7"/>
  <c r="F168" i="7"/>
  <c r="E168" i="7"/>
  <c r="D168" i="7"/>
  <c r="I97" i="7"/>
  <c r="H97" i="7"/>
  <c r="G97" i="7"/>
  <c r="F97" i="7"/>
  <c r="E97" i="7"/>
  <c r="D97" i="7"/>
  <c r="I96" i="7"/>
  <c r="H96" i="7"/>
  <c r="G96" i="7"/>
  <c r="F96" i="7"/>
  <c r="E96" i="7"/>
  <c r="D96" i="7"/>
  <c r="I95" i="7"/>
  <c r="H95" i="7"/>
  <c r="G95" i="7"/>
  <c r="F95" i="7"/>
  <c r="E95" i="7"/>
  <c r="D95" i="7"/>
  <c r="I94" i="7"/>
  <c r="H94" i="7"/>
  <c r="G94" i="7"/>
  <c r="F94" i="7"/>
  <c r="E94" i="7"/>
  <c r="D94" i="7"/>
  <c r="I93" i="7"/>
  <c r="H93" i="7"/>
  <c r="G93" i="7"/>
  <c r="F93" i="7"/>
  <c r="E93" i="7"/>
  <c r="D93" i="7"/>
  <c r="I92" i="7"/>
  <c r="H92" i="7"/>
  <c r="G92" i="7"/>
  <c r="F92" i="7"/>
  <c r="E92" i="7"/>
  <c r="D92" i="7"/>
  <c r="I91" i="7"/>
  <c r="H91" i="7"/>
  <c r="G91" i="7"/>
  <c r="F91" i="7"/>
  <c r="E91" i="7"/>
  <c r="D91" i="7"/>
  <c r="I90" i="7"/>
  <c r="H90" i="7"/>
  <c r="G90" i="7"/>
  <c r="F90" i="7"/>
  <c r="E90" i="7"/>
  <c r="D90" i="7"/>
  <c r="I89" i="7"/>
  <c r="H89" i="7"/>
  <c r="G89" i="7"/>
  <c r="F89" i="7"/>
  <c r="E89" i="7"/>
  <c r="D89" i="7"/>
  <c r="I88" i="7"/>
  <c r="H88" i="7"/>
  <c r="G88" i="7"/>
  <c r="F88" i="7"/>
  <c r="E88" i="7"/>
  <c r="D88" i="7"/>
  <c r="I17" i="7"/>
  <c r="H17" i="7"/>
  <c r="G17" i="7"/>
  <c r="F17" i="7"/>
  <c r="E17" i="7"/>
  <c r="I16" i="7"/>
  <c r="H16" i="7"/>
  <c r="G16" i="7"/>
  <c r="F16" i="7"/>
  <c r="E16" i="7"/>
  <c r="I15" i="7"/>
  <c r="H15" i="7"/>
  <c r="G15" i="7"/>
  <c r="F15" i="7"/>
  <c r="E15" i="7"/>
  <c r="I14" i="7"/>
  <c r="H14" i="7"/>
  <c r="G14" i="7"/>
  <c r="F14" i="7"/>
  <c r="E14" i="7"/>
  <c r="I13" i="7"/>
  <c r="H13" i="7"/>
  <c r="G13" i="7"/>
  <c r="F13" i="7"/>
  <c r="E13" i="7"/>
  <c r="I12" i="7"/>
  <c r="H12" i="7"/>
  <c r="G12" i="7"/>
  <c r="F12" i="7"/>
  <c r="E12" i="7"/>
  <c r="I11" i="7"/>
  <c r="H11" i="7"/>
  <c r="G11" i="7"/>
  <c r="F11" i="7"/>
  <c r="E11" i="7"/>
  <c r="I10" i="7"/>
  <c r="H10" i="7"/>
  <c r="G10" i="7"/>
  <c r="F10" i="7"/>
  <c r="E10" i="7"/>
  <c r="I9" i="7"/>
  <c r="H9" i="7"/>
  <c r="G9" i="7"/>
  <c r="F9" i="7"/>
  <c r="E9" i="7"/>
  <c r="I8" i="7"/>
  <c r="H8" i="7"/>
  <c r="G8" i="7"/>
  <c r="F8" i="7"/>
  <c r="E8" i="7"/>
  <c r="D17" i="7"/>
  <c r="D16" i="7"/>
  <c r="D15" i="7"/>
  <c r="D14" i="7"/>
  <c r="D13" i="7"/>
  <c r="D12" i="7"/>
  <c r="D11" i="7"/>
  <c r="D10" i="7"/>
  <c r="D9" i="7"/>
  <c r="D8" i="7"/>
  <c r="L178" i="6" l="1"/>
  <c r="K178" i="6"/>
  <c r="J178" i="6"/>
  <c r="I178" i="6"/>
  <c r="H178" i="6"/>
  <c r="G178" i="6"/>
  <c r="F178" i="6"/>
  <c r="E178" i="6"/>
  <c r="D178" i="6"/>
  <c r="L177" i="6"/>
  <c r="K177" i="6"/>
  <c r="J177" i="6"/>
  <c r="I177" i="6"/>
  <c r="H177" i="6"/>
  <c r="G177" i="6"/>
  <c r="F177" i="6"/>
  <c r="E177" i="6"/>
  <c r="D177" i="6"/>
  <c r="L176" i="6"/>
  <c r="K176" i="6"/>
  <c r="J176" i="6"/>
  <c r="I176" i="6"/>
  <c r="H176" i="6"/>
  <c r="G176" i="6"/>
  <c r="F176" i="6"/>
  <c r="E176" i="6"/>
  <c r="D176" i="6"/>
  <c r="L175" i="6"/>
  <c r="K175" i="6"/>
  <c r="J175" i="6"/>
  <c r="I175" i="6"/>
  <c r="H175" i="6"/>
  <c r="G175" i="6"/>
  <c r="F175" i="6"/>
  <c r="E175" i="6"/>
  <c r="D175" i="6"/>
  <c r="L174" i="6"/>
  <c r="K174" i="6"/>
  <c r="J174" i="6"/>
  <c r="I174" i="6"/>
  <c r="H174" i="6"/>
  <c r="G174" i="6"/>
  <c r="F174" i="6"/>
  <c r="E174" i="6"/>
  <c r="D174" i="6"/>
  <c r="L173" i="6"/>
  <c r="K173" i="6"/>
  <c r="J173" i="6"/>
  <c r="I173" i="6"/>
  <c r="H173" i="6"/>
  <c r="G173" i="6"/>
  <c r="F173" i="6"/>
  <c r="E173" i="6"/>
  <c r="D173" i="6"/>
  <c r="L172" i="6"/>
  <c r="K172" i="6"/>
  <c r="J172" i="6"/>
  <c r="I172" i="6"/>
  <c r="H172" i="6"/>
  <c r="G172" i="6"/>
  <c r="F172" i="6"/>
  <c r="E172" i="6"/>
  <c r="D172" i="6"/>
  <c r="L171" i="6"/>
  <c r="K171" i="6"/>
  <c r="J171" i="6"/>
  <c r="I171" i="6"/>
  <c r="H171" i="6"/>
  <c r="G171" i="6"/>
  <c r="F171" i="6"/>
  <c r="E171" i="6"/>
  <c r="D171" i="6"/>
  <c r="L170" i="6"/>
  <c r="K170" i="6"/>
  <c r="J170" i="6"/>
  <c r="I170" i="6"/>
  <c r="H170" i="6"/>
  <c r="G170" i="6"/>
  <c r="F170" i="6"/>
  <c r="E170" i="6"/>
  <c r="D170" i="6"/>
  <c r="L169" i="6"/>
  <c r="K169" i="6"/>
  <c r="J169" i="6"/>
  <c r="I169" i="6"/>
  <c r="H169" i="6"/>
  <c r="G169" i="6"/>
  <c r="F169" i="6"/>
  <c r="E169" i="6"/>
  <c r="D169" i="6"/>
  <c r="L98" i="6"/>
  <c r="K98" i="6"/>
  <c r="J98" i="6"/>
  <c r="I98" i="6"/>
  <c r="H98" i="6"/>
  <c r="G98" i="6"/>
  <c r="F98" i="6"/>
  <c r="E98" i="6"/>
  <c r="L97" i="6"/>
  <c r="K97" i="6"/>
  <c r="J97" i="6"/>
  <c r="I97" i="6"/>
  <c r="H97" i="6"/>
  <c r="G97" i="6"/>
  <c r="F97" i="6"/>
  <c r="E97" i="6"/>
  <c r="L96" i="6"/>
  <c r="K96" i="6"/>
  <c r="J96" i="6"/>
  <c r="I96" i="6"/>
  <c r="H96" i="6"/>
  <c r="G96" i="6"/>
  <c r="F96" i="6"/>
  <c r="E96" i="6"/>
  <c r="L95" i="6"/>
  <c r="K95" i="6"/>
  <c r="J95" i="6"/>
  <c r="I95" i="6"/>
  <c r="H95" i="6"/>
  <c r="G95" i="6"/>
  <c r="F95" i="6"/>
  <c r="E95" i="6"/>
  <c r="L94" i="6"/>
  <c r="K94" i="6"/>
  <c r="J94" i="6"/>
  <c r="I94" i="6"/>
  <c r="H94" i="6"/>
  <c r="G94" i="6"/>
  <c r="F94" i="6"/>
  <c r="E94" i="6"/>
  <c r="L93" i="6"/>
  <c r="K93" i="6"/>
  <c r="J93" i="6"/>
  <c r="I93" i="6"/>
  <c r="H93" i="6"/>
  <c r="G93" i="6"/>
  <c r="F93" i="6"/>
  <c r="E93" i="6"/>
  <c r="L92" i="6"/>
  <c r="K92" i="6"/>
  <c r="J92" i="6"/>
  <c r="I92" i="6"/>
  <c r="H92" i="6"/>
  <c r="G92" i="6"/>
  <c r="F92" i="6"/>
  <c r="E92" i="6"/>
  <c r="L91" i="6"/>
  <c r="K91" i="6"/>
  <c r="J91" i="6"/>
  <c r="I91" i="6"/>
  <c r="H91" i="6"/>
  <c r="G91" i="6"/>
  <c r="F91" i="6"/>
  <c r="E91" i="6"/>
  <c r="L90" i="6"/>
  <c r="K90" i="6"/>
  <c r="J90" i="6"/>
  <c r="I90" i="6"/>
  <c r="H90" i="6"/>
  <c r="G90" i="6"/>
  <c r="F90" i="6"/>
  <c r="E90" i="6"/>
  <c r="L89" i="6"/>
  <c r="K89" i="6"/>
  <c r="J89" i="6"/>
  <c r="I89" i="6"/>
  <c r="H89" i="6"/>
  <c r="G89" i="6"/>
  <c r="F89" i="6"/>
  <c r="E89" i="6"/>
  <c r="D98" i="6"/>
  <c r="D97" i="6"/>
  <c r="D96" i="6"/>
  <c r="D95" i="6"/>
  <c r="D94" i="6"/>
  <c r="D93" i="6"/>
  <c r="D92" i="6"/>
  <c r="D91" i="6"/>
  <c r="D90" i="6"/>
  <c r="D89" i="6"/>
  <c r="L18" i="6"/>
  <c r="K18" i="6"/>
  <c r="J18" i="6"/>
  <c r="I18" i="6"/>
  <c r="H18" i="6"/>
  <c r="G18" i="6"/>
  <c r="F18" i="6"/>
  <c r="E18" i="6"/>
  <c r="L17" i="6"/>
  <c r="K17" i="6"/>
  <c r="J17" i="6"/>
  <c r="I17" i="6"/>
  <c r="H17" i="6"/>
  <c r="G17" i="6"/>
  <c r="F17" i="6"/>
  <c r="E17" i="6"/>
  <c r="L16" i="6"/>
  <c r="K16" i="6"/>
  <c r="J16" i="6"/>
  <c r="I16" i="6"/>
  <c r="H16" i="6"/>
  <c r="G16" i="6"/>
  <c r="F16" i="6"/>
  <c r="E16" i="6"/>
  <c r="L15" i="6"/>
  <c r="K15" i="6"/>
  <c r="J15" i="6"/>
  <c r="I15" i="6"/>
  <c r="H15" i="6"/>
  <c r="G15" i="6"/>
  <c r="F15" i="6"/>
  <c r="E15" i="6"/>
  <c r="L14" i="6"/>
  <c r="K14" i="6"/>
  <c r="J14" i="6"/>
  <c r="I14" i="6"/>
  <c r="H14" i="6"/>
  <c r="G14" i="6"/>
  <c r="F14" i="6"/>
  <c r="E14" i="6"/>
  <c r="L13" i="6"/>
  <c r="K13" i="6"/>
  <c r="J13" i="6"/>
  <c r="I13" i="6"/>
  <c r="H13" i="6"/>
  <c r="G13" i="6"/>
  <c r="F13" i="6"/>
  <c r="E13" i="6"/>
  <c r="L12" i="6"/>
  <c r="K12" i="6"/>
  <c r="J12" i="6"/>
  <c r="I12" i="6"/>
  <c r="H12" i="6"/>
  <c r="G12" i="6"/>
  <c r="F12" i="6"/>
  <c r="E12" i="6"/>
  <c r="L11" i="6"/>
  <c r="K11" i="6"/>
  <c r="J11" i="6"/>
  <c r="I11" i="6"/>
  <c r="H11" i="6"/>
  <c r="G11" i="6"/>
  <c r="F11" i="6"/>
  <c r="E11" i="6"/>
  <c r="L10" i="6"/>
  <c r="K10" i="6"/>
  <c r="J10" i="6"/>
  <c r="I10" i="6"/>
  <c r="H10" i="6"/>
  <c r="G10" i="6"/>
  <c r="F10" i="6"/>
  <c r="E10" i="6"/>
  <c r="L9" i="6"/>
  <c r="K9" i="6"/>
  <c r="J9" i="6"/>
  <c r="I9" i="6"/>
  <c r="H9" i="6"/>
  <c r="G9" i="6"/>
  <c r="F9" i="6"/>
  <c r="E9" i="6"/>
  <c r="D18" i="6"/>
  <c r="D17" i="6"/>
  <c r="D16" i="6"/>
  <c r="D15" i="6"/>
  <c r="D14" i="6"/>
  <c r="D13" i="6"/>
  <c r="D12" i="6"/>
  <c r="D11" i="6"/>
  <c r="D10" i="6"/>
  <c r="D9" i="6"/>
  <c r="F178" i="5"/>
  <c r="E178" i="5"/>
  <c r="D178" i="5"/>
  <c r="F177" i="5"/>
  <c r="E177" i="5"/>
  <c r="D177" i="5"/>
  <c r="F176" i="5"/>
  <c r="E176" i="5"/>
  <c r="D176" i="5"/>
  <c r="F175" i="5"/>
  <c r="E175" i="5"/>
  <c r="D175" i="5"/>
  <c r="F174" i="5"/>
  <c r="E174" i="5"/>
  <c r="D174" i="5"/>
  <c r="F173" i="5"/>
  <c r="E173" i="5"/>
  <c r="D173" i="5"/>
  <c r="F172" i="5"/>
  <c r="E172" i="5"/>
  <c r="D172" i="5"/>
  <c r="F171" i="5"/>
  <c r="E171" i="5"/>
  <c r="D171" i="5"/>
  <c r="F170" i="5"/>
  <c r="E170" i="5"/>
  <c r="D170" i="5"/>
  <c r="F169" i="5"/>
  <c r="E169" i="5"/>
  <c r="D169" i="5"/>
  <c r="F98" i="5"/>
  <c r="E98" i="5"/>
  <c r="D98" i="5"/>
  <c r="F97" i="5"/>
  <c r="E97" i="5"/>
  <c r="D97" i="5"/>
  <c r="F96" i="5"/>
  <c r="E96" i="5"/>
  <c r="D96" i="5"/>
  <c r="F95" i="5"/>
  <c r="E95" i="5"/>
  <c r="D95" i="5"/>
  <c r="F94" i="5"/>
  <c r="E94" i="5"/>
  <c r="D94" i="5"/>
  <c r="F93" i="5"/>
  <c r="E93" i="5"/>
  <c r="D93" i="5"/>
  <c r="F92" i="5"/>
  <c r="E92" i="5"/>
  <c r="D92" i="5"/>
  <c r="F91" i="5"/>
  <c r="E91" i="5"/>
  <c r="D91" i="5"/>
  <c r="F90" i="5"/>
  <c r="E90" i="5"/>
  <c r="D90" i="5"/>
  <c r="F89" i="5"/>
  <c r="E89" i="5"/>
  <c r="D8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F11" i="5"/>
  <c r="E11" i="5"/>
  <c r="F10" i="5"/>
  <c r="E10" i="5"/>
  <c r="F9" i="5"/>
  <c r="E9" i="5"/>
  <c r="D18" i="5"/>
  <c r="D17" i="5"/>
  <c r="D16" i="5"/>
  <c r="D15" i="5"/>
  <c r="D14" i="5"/>
  <c r="D13" i="5"/>
  <c r="D12" i="5"/>
  <c r="D11" i="5"/>
  <c r="D10" i="5"/>
  <c r="D9" i="5"/>
  <c r="H177" i="4" l="1"/>
  <c r="G177" i="4"/>
  <c r="F177" i="4"/>
  <c r="E177" i="4"/>
  <c r="D177" i="4"/>
  <c r="H176" i="4"/>
  <c r="G176" i="4"/>
  <c r="F176" i="4"/>
  <c r="E176" i="4"/>
  <c r="D176" i="4"/>
  <c r="H175" i="4"/>
  <c r="G175" i="4"/>
  <c r="F175" i="4"/>
  <c r="E175" i="4"/>
  <c r="D175" i="4"/>
  <c r="H174" i="4"/>
  <c r="G174" i="4"/>
  <c r="F174" i="4"/>
  <c r="E174" i="4"/>
  <c r="D174" i="4"/>
  <c r="H173" i="4"/>
  <c r="G173" i="4"/>
  <c r="F173" i="4"/>
  <c r="E173" i="4"/>
  <c r="D173" i="4"/>
  <c r="H172" i="4"/>
  <c r="G172" i="4"/>
  <c r="F172" i="4"/>
  <c r="E172" i="4"/>
  <c r="D172" i="4"/>
  <c r="H171" i="4"/>
  <c r="G171" i="4"/>
  <c r="F171" i="4"/>
  <c r="E171" i="4"/>
  <c r="D171" i="4"/>
  <c r="H170" i="4"/>
  <c r="G170" i="4"/>
  <c r="F170" i="4"/>
  <c r="E170" i="4"/>
  <c r="D170" i="4"/>
  <c r="H169" i="4"/>
  <c r="G169" i="4"/>
  <c r="F169" i="4"/>
  <c r="E169" i="4"/>
  <c r="D169" i="4"/>
  <c r="H168" i="4"/>
  <c r="G168" i="4"/>
  <c r="F168" i="4"/>
  <c r="E168" i="4"/>
  <c r="D168" i="4"/>
  <c r="H97" i="4"/>
  <c r="G97" i="4"/>
  <c r="F97" i="4"/>
  <c r="E97" i="4"/>
  <c r="D97" i="4"/>
  <c r="H96" i="4"/>
  <c r="G96" i="4"/>
  <c r="F96" i="4"/>
  <c r="E96" i="4"/>
  <c r="D96" i="4"/>
  <c r="H95" i="4"/>
  <c r="G95" i="4"/>
  <c r="F95" i="4"/>
  <c r="E95" i="4"/>
  <c r="D95" i="4"/>
  <c r="H94" i="4"/>
  <c r="G94" i="4"/>
  <c r="F94" i="4"/>
  <c r="E94" i="4"/>
  <c r="D94" i="4"/>
  <c r="H93" i="4"/>
  <c r="G93" i="4"/>
  <c r="F93" i="4"/>
  <c r="E93" i="4"/>
  <c r="D93" i="4"/>
  <c r="H92" i="4"/>
  <c r="G92" i="4"/>
  <c r="F92" i="4"/>
  <c r="E92" i="4"/>
  <c r="D92" i="4"/>
  <c r="H91" i="4"/>
  <c r="G91" i="4"/>
  <c r="F91" i="4"/>
  <c r="E91" i="4"/>
  <c r="D91" i="4"/>
  <c r="H90" i="4"/>
  <c r="G90" i="4"/>
  <c r="F90" i="4"/>
  <c r="E90" i="4"/>
  <c r="D90" i="4"/>
  <c r="H89" i="4"/>
  <c r="G89" i="4"/>
  <c r="F89" i="4"/>
  <c r="E89" i="4"/>
  <c r="D89" i="4"/>
  <c r="H88" i="4"/>
  <c r="G88" i="4"/>
  <c r="F88" i="4"/>
  <c r="E88" i="4"/>
  <c r="D88" i="4"/>
  <c r="H17" i="4"/>
  <c r="G17" i="4"/>
  <c r="F17" i="4"/>
  <c r="E17" i="4"/>
  <c r="H16" i="4"/>
  <c r="G16" i="4"/>
  <c r="F16" i="4"/>
  <c r="E16" i="4"/>
  <c r="H15" i="4"/>
  <c r="G15" i="4"/>
  <c r="F15" i="4"/>
  <c r="E15" i="4"/>
  <c r="H14" i="4"/>
  <c r="G14" i="4"/>
  <c r="F14" i="4"/>
  <c r="E14" i="4"/>
  <c r="H13" i="4"/>
  <c r="G13" i="4"/>
  <c r="F13" i="4"/>
  <c r="E13" i="4"/>
  <c r="H12" i="4"/>
  <c r="G12" i="4"/>
  <c r="F12" i="4"/>
  <c r="E12" i="4"/>
  <c r="H11" i="4"/>
  <c r="G11" i="4"/>
  <c r="F11" i="4"/>
  <c r="E11" i="4"/>
  <c r="H10" i="4"/>
  <c r="G10" i="4"/>
  <c r="F10" i="4"/>
  <c r="E10" i="4"/>
  <c r="H9" i="4"/>
  <c r="G9" i="4"/>
  <c r="F9" i="4"/>
  <c r="E9" i="4"/>
  <c r="H8" i="4"/>
  <c r="G8" i="4"/>
  <c r="F8" i="4"/>
  <c r="E8" i="4"/>
  <c r="D17" i="4"/>
  <c r="D16" i="4"/>
  <c r="D15" i="4"/>
  <c r="D14" i="4"/>
  <c r="D13" i="4"/>
  <c r="D12" i="4"/>
  <c r="D11" i="4"/>
  <c r="D10" i="4"/>
  <c r="D9" i="4"/>
  <c r="D8" i="4"/>
  <c r="G177" i="3" l="1"/>
  <c r="F177" i="3"/>
  <c r="E177" i="3"/>
  <c r="D177" i="3"/>
  <c r="G176" i="3"/>
  <c r="F176" i="3"/>
  <c r="E176" i="3"/>
  <c r="D176" i="3"/>
  <c r="G175" i="3"/>
  <c r="F175" i="3"/>
  <c r="E175" i="3"/>
  <c r="D175" i="3"/>
  <c r="G174" i="3"/>
  <c r="F174" i="3"/>
  <c r="E174" i="3"/>
  <c r="D174" i="3"/>
  <c r="G173" i="3"/>
  <c r="F173" i="3"/>
  <c r="E173" i="3"/>
  <c r="D173" i="3"/>
  <c r="G172" i="3"/>
  <c r="F172" i="3"/>
  <c r="E172" i="3"/>
  <c r="D172" i="3"/>
  <c r="G171" i="3"/>
  <c r="F171" i="3"/>
  <c r="E171" i="3"/>
  <c r="D171" i="3"/>
  <c r="G170" i="3"/>
  <c r="F170" i="3"/>
  <c r="E170" i="3"/>
  <c r="D170" i="3"/>
  <c r="G169" i="3"/>
  <c r="F169" i="3"/>
  <c r="E169" i="3"/>
  <c r="D169" i="3"/>
  <c r="G168" i="3"/>
  <c r="F168" i="3"/>
  <c r="E168" i="3"/>
  <c r="D168" i="3"/>
  <c r="G97" i="3"/>
  <c r="F97" i="3"/>
  <c r="E97" i="3"/>
  <c r="D97" i="3"/>
  <c r="G96" i="3"/>
  <c r="F96" i="3"/>
  <c r="E96" i="3"/>
  <c r="D96" i="3"/>
  <c r="G95" i="3"/>
  <c r="F95" i="3"/>
  <c r="E95" i="3"/>
  <c r="D95" i="3"/>
  <c r="G94" i="3"/>
  <c r="F94" i="3"/>
  <c r="E94" i="3"/>
  <c r="D94" i="3"/>
  <c r="G93" i="3"/>
  <c r="F93" i="3"/>
  <c r="E93" i="3"/>
  <c r="D93" i="3"/>
  <c r="G92" i="3"/>
  <c r="F92" i="3"/>
  <c r="E92" i="3"/>
  <c r="D92" i="3"/>
  <c r="G91" i="3"/>
  <c r="F91" i="3"/>
  <c r="E91" i="3"/>
  <c r="D91" i="3"/>
  <c r="G90" i="3"/>
  <c r="F90" i="3"/>
  <c r="E90" i="3"/>
  <c r="D90" i="3"/>
  <c r="G89" i="3"/>
  <c r="F89" i="3"/>
  <c r="E89" i="3"/>
  <c r="D89" i="3"/>
  <c r="G88" i="3"/>
  <c r="F88" i="3"/>
  <c r="E88" i="3"/>
  <c r="D88" i="3"/>
  <c r="G17" i="3"/>
  <c r="F17" i="3"/>
  <c r="E17" i="3"/>
  <c r="G16" i="3"/>
  <c r="F16" i="3"/>
  <c r="E16" i="3"/>
  <c r="G15" i="3"/>
  <c r="F15" i="3"/>
  <c r="E15" i="3"/>
  <c r="G14" i="3"/>
  <c r="F14" i="3"/>
  <c r="E14" i="3"/>
  <c r="G13" i="3"/>
  <c r="F13" i="3"/>
  <c r="E13" i="3"/>
  <c r="G12" i="3"/>
  <c r="F12" i="3"/>
  <c r="E12" i="3"/>
  <c r="G11" i="3"/>
  <c r="F11" i="3"/>
  <c r="E11" i="3"/>
  <c r="G10" i="3"/>
  <c r="F10" i="3"/>
  <c r="E10" i="3"/>
  <c r="G9" i="3"/>
  <c r="F9" i="3"/>
  <c r="E9" i="3"/>
  <c r="G8" i="3"/>
  <c r="F8" i="3"/>
  <c r="E8" i="3"/>
  <c r="D17" i="3"/>
  <c r="D16" i="3"/>
  <c r="D15" i="3"/>
  <c r="D14" i="3"/>
  <c r="D13" i="3"/>
  <c r="D12" i="3"/>
  <c r="D11" i="3"/>
  <c r="D10" i="3"/>
  <c r="D9" i="3"/>
  <c r="D8" i="3"/>
  <c r="M179" i="2"/>
  <c r="L179" i="2"/>
  <c r="K179" i="2"/>
  <c r="J179" i="2"/>
  <c r="I179" i="2"/>
  <c r="H179" i="2"/>
  <c r="G179" i="2"/>
  <c r="F179" i="2"/>
  <c r="E179" i="2"/>
  <c r="D179" i="2"/>
  <c r="M178" i="2"/>
  <c r="L178" i="2"/>
  <c r="K178" i="2"/>
  <c r="J178" i="2"/>
  <c r="I178" i="2"/>
  <c r="H178" i="2"/>
  <c r="G178" i="2"/>
  <c r="F178" i="2"/>
  <c r="E178" i="2"/>
  <c r="D178" i="2"/>
  <c r="M177" i="2"/>
  <c r="L177" i="2"/>
  <c r="K177" i="2"/>
  <c r="J177" i="2"/>
  <c r="I177" i="2"/>
  <c r="H177" i="2"/>
  <c r="G177" i="2"/>
  <c r="F177" i="2"/>
  <c r="E177" i="2"/>
  <c r="D177" i="2"/>
  <c r="M176" i="2"/>
  <c r="L176" i="2"/>
  <c r="K176" i="2"/>
  <c r="J176" i="2"/>
  <c r="I176" i="2"/>
  <c r="H176" i="2"/>
  <c r="G176" i="2"/>
  <c r="F176" i="2"/>
  <c r="E176" i="2"/>
  <c r="D176" i="2"/>
  <c r="M175" i="2"/>
  <c r="L175" i="2"/>
  <c r="K175" i="2"/>
  <c r="J175" i="2"/>
  <c r="I175" i="2"/>
  <c r="H175" i="2"/>
  <c r="G175" i="2"/>
  <c r="F175" i="2"/>
  <c r="E175" i="2"/>
  <c r="D175" i="2"/>
  <c r="M174" i="2"/>
  <c r="L174" i="2"/>
  <c r="K174" i="2"/>
  <c r="J174" i="2"/>
  <c r="I174" i="2"/>
  <c r="H174" i="2"/>
  <c r="G174" i="2"/>
  <c r="F174" i="2"/>
  <c r="E174" i="2"/>
  <c r="D174" i="2"/>
  <c r="M173" i="2"/>
  <c r="L173" i="2"/>
  <c r="K173" i="2"/>
  <c r="J173" i="2"/>
  <c r="I173" i="2"/>
  <c r="H173" i="2"/>
  <c r="G173" i="2"/>
  <c r="F173" i="2"/>
  <c r="E173" i="2"/>
  <c r="D173" i="2"/>
  <c r="M172" i="2"/>
  <c r="L172" i="2"/>
  <c r="K172" i="2"/>
  <c r="J172" i="2"/>
  <c r="I172" i="2"/>
  <c r="H172" i="2"/>
  <c r="G172" i="2"/>
  <c r="F172" i="2"/>
  <c r="E172" i="2"/>
  <c r="D172" i="2"/>
  <c r="M171" i="2"/>
  <c r="L171" i="2"/>
  <c r="K171" i="2"/>
  <c r="J171" i="2"/>
  <c r="I171" i="2"/>
  <c r="H171" i="2"/>
  <c r="G171" i="2"/>
  <c r="F171" i="2"/>
  <c r="E171" i="2"/>
  <c r="D171" i="2"/>
  <c r="M170" i="2"/>
  <c r="L170" i="2"/>
  <c r="K170" i="2"/>
  <c r="J170" i="2"/>
  <c r="I170" i="2"/>
  <c r="H170" i="2"/>
  <c r="G170" i="2"/>
  <c r="F170" i="2"/>
  <c r="E170" i="2"/>
  <c r="D170" i="2"/>
  <c r="D90" i="2"/>
  <c r="M99" i="2"/>
  <c r="L99" i="2"/>
  <c r="K99" i="2"/>
  <c r="J99" i="2"/>
  <c r="I99" i="2"/>
  <c r="H99" i="2"/>
  <c r="G99" i="2"/>
  <c r="F99" i="2"/>
  <c r="E99" i="2"/>
  <c r="D99" i="2"/>
  <c r="M98" i="2"/>
  <c r="L98" i="2"/>
  <c r="K98" i="2"/>
  <c r="J98" i="2"/>
  <c r="I98" i="2"/>
  <c r="H98" i="2"/>
  <c r="G98" i="2"/>
  <c r="F98" i="2"/>
  <c r="E98" i="2"/>
  <c r="D98" i="2"/>
  <c r="M97" i="2"/>
  <c r="L97" i="2"/>
  <c r="K97" i="2"/>
  <c r="J97" i="2"/>
  <c r="I97" i="2"/>
  <c r="H97" i="2"/>
  <c r="G97" i="2"/>
  <c r="F97" i="2"/>
  <c r="E97" i="2"/>
  <c r="D97" i="2"/>
  <c r="M96" i="2"/>
  <c r="L96" i="2"/>
  <c r="K96" i="2"/>
  <c r="J96" i="2"/>
  <c r="I96" i="2"/>
  <c r="H96" i="2"/>
  <c r="G96" i="2"/>
  <c r="F96" i="2"/>
  <c r="E96" i="2"/>
  <c r="D96" i="2"/>
  <c r="M95" i="2"/>
  <c r="L95" i="2"/>
  <c r="K95" i="2"/>
  <c r="J95" i="2"/>
  <c r="I95" i="2"/>
  <c r="H95" i="2"/>
  <c r="G95" i="2"/>
  <c r="F95" i="2"/>
  <c r="E95" i="2"/>
  <c r="D95" i="2"/>
  <c r="M94" i="2"/>
  <c r="L94" i="2"/>
  <c r="K94" i="2"/>
  <c r="J94" i="2"/>
  <c r="I94" i="2"/>
  <c r="H94" i="2"/>
  <c r="G94" i="2"/>
  <c r="F94" i="2"/>
  <c r="E94" i="2"/>
  <c r="D94" i="2"/>
  <c r="M93" i="2"/>
  <c r="L93" i="2"/>
  <c r="K93" i="2"/>
  <c r="J93" i="2"/>
  <c r="I93" i="2"/>
  <c r="H93" i="2"/>
  <c r="G93" i="2"/>
  <c r="F93" i="2"/>
  <c r="E93" i="2"/>
  <c r="D93" i="2"/>
  <c r="M92" i="2"/>
  <c r="L92" i="2"/>
  <c r="K92" i="2"/>
  <c r="J92" i="2"/>
  <c r="I92" i="2"/>
  <c r="H92" i="2"/>
  <c r="G92" i="2"/>
  <c r="F92" i="2"/>
  <c r="E92" i="2"/>
  <c r="D92" i="2"/>
  <c r="M91" i="2"/>
  <c r="L91" i="2"/>
  <c r="K91" i="2"/>
  <c r="J91" i="2"/>
  <c r="I91" i="2"/>
  <c r="H91" i="2"/>
  <c r="G91" i="2"/>
  <c r="F91" i="2"/>
  <c r="E91" i="2"/>
  <c r="D91" i="2"/>
  <c r="M90" i="2"/>
  <c r="L90" i="2"/>
  <c r="K90" i="2"/>
  <c r="J90" i="2"/>
  <c r="I90" i="2"/>
  <c r="H90" i="2"/>
  <c r="G90" i="2"/>
  <c r="F90" i="2"/>
  <c r="E90" i="2"/>
  <c r="M19" i="2"/>
  <c r="L19" i="2"/>
  <c r="K19" i="2"/>
  <c r="J19" i="2"/>
  <c r="I19" i="2"/>
  <c r="H19" i="2"/>
  <c r="G19" i="2"/>
  <c r="F19" i="2"/>
  <c r="E19" i="2"/>
  <c r="M18" i="2"/>
  <c r="L18" i="2"/>
  <c r="K18" i="2"/>
  <c r="J18" i="2"/>
  <c r="I18" i="2"/>
  <c r="H18" i="2"/>
  <c r="G18" i="2"/>
  <c r="F18" i="2"/>
  <c r="E18" i="2"/>
  <c r="M17" i="2"/>
  <c r="L17" i="2"/>
  <c r="K17" i="2"/>
  <c r="J17" i="2"/>
  <c r="I17" i="2"/>
  <c r="H17" i="2"/>
  <c r="G17" i="2"/>
  <c r="F17" i="2"/>
  <c r="E17" i="2"/>
  <c r="M16" i="2"/>
  <c r="L16" i="2"/>
  <c r="K16" i="2"/>
  <c r="J16" i="2"/>
  <c r="I16" i="2"/>
  <c r="H16" i="2"/>
  <c r="G16" i="2"/>
  <c r="F16" i="2"/>
  <c r="E16" i="2"/>
  <c r="M15" i="2"/>
  <c r="L15" i="2"/>
  <c r="K15" i="2"/>
  <c r="J15" i="2"/>
  <c r="I15" i="2"/>
  <c r="H15" i="2"/>
  <c r="G15" i="2"/>
  <c r="F15" i="2"/>
  <c r="E15" i="2"/>
  <c r="M14" i="2"/>
  <c r="L14" i="2"/>
  <c r="K14" i="2"/>
  <c r="J14" i="2"/>
  <c r="I14" i="2"/>
  <c r="H14" i="2"/>
  <c r="G14" i="2"/>
  <c r="F14" i="2"/>
  <c r="E14" i="2"/>
  <c r="M13" i="2"/>
  <c r="L13" i="2"/>
  <c r="K13" i="2"/>
  <c r="J13" i="2"/>
  <c r="I13" i="2"/>
  <c r="H13" i="2"/>
  <c r="G13" i="2"/>
  <c r="F13" i="2"/>
  <c r="E13" i="2"/>
  <c r="M12" i="2"/>
  <c r="L12" i="2"/>
  <c r="K12" i="2"/>
  <c r="J12" i="2"/>
  <c r="I12" i="2"/>
  <c r="H12" i="2"/>
  <c r="G12" i="2"/>
  <c r="F12" i="2"/>
  <c r="E12" i="2"/>
  <c r="M11" i="2"/>
  <c r="L11" i="2"/>
  <c r="K11" i="2"/>
  <c r="J11" i="2"/>
  <c r="I11" i="2"/>
  <c r="H11" i="2"/>
  <c r="G11" i="2"/>
  <c r="F11" i="2"/>
  <c r="E11" i="2"/>
  <c r="M10" i="2"/>
  <c r="L10" i="2"/>
  <c r="K10" i="2"/>
  <c r="J10" i="2"/>
  <c r="I10" i="2"/>
  <c r="H10" i="2"/>
  <c r="G10" i="2"/>
  <c r="F10" i="2"/>
  <c r="E10" i="2"/>
  <c r="D19" i="2"/>
  <c r="D18" i="2"/>
  <c r="D17" i="2"/>
  <c r="D16" i="2"/>
  <c r="D15" i="2"/>
  <c r="D14" i="2"/>
  <c r="D13" i="2"/>
  <c r="D12" i="2"/>
  <c r="D11" i="2"/>
  <c r="H157" i="22" l="1"/>
  <c r="G157" i="22"/>
  <c r="H156" i="22"/>
  <c r="G156" i="22"/>
  <c r="H155" i="22"/>
  <c r="G155" i="22"/>
  <c r="H154" i="22"/>
  <c r="G154" i="22"/>
  <c r="H153" i="22"/>
  <c r="G153" i="22"/>
  <c r="H152" i="22"/>
  <c r="G152" i="22"/>
  <c r="H151" i="22"/>
  <c r="G151" i="22"/>
  <c r="H150" i="22"/>
  <c r="G150" i="22"/>
  <c r="H149" i="22"/>
  <c r="G149" i="22"/>
  <c r="H148" i="22"/>
  <c r="G148" i="22"/>
  <c r="H147" i="22"/>
  <c r="G147" i="22"/>
  <c r="H146" i="22"/>
  <c r="G146" i="22"/>
  <c r="H145" i="22"/>
  <c r="G145" i="22"/>
  <c r="H144" i="22"/>
  <c r="G144" i="22"/>
  <c r="H143" i="22"/>
  <c r="G143" i="22"/>
  <c r="H142" i="22"/>
  <c r="G142" i="22"/>
  <c r="H141" i="22"/>
  <c r="G141" i="22"/>
  <c r="H140" i="22"/>
  <c r="G140" i="22"/>
  <c r="H139" i="22"/>
  <c r="G139" i="22"/>
  <c r="H138" i="22"/>
  <c r="G138" i="22"/>
  <c r="H137" i="22"/>
  <c r="G137" i="22"/>
  <c r="H136" i="22"/>
  <c r="G136" i="22"/>
  <c r="H135" i="22"/>
  <c r="G135" i="22"/>
  <c r="H134" i="22"/>
  <c r="G134" i="22"/>
  <c r="H133" i="22"/>
  <c r="G133" i="22"/>
  <c r="H132" i="22"/>
  <c r="G132" i="22"/>
  <c r="H131" i="22"/>
  <c r="G131" i="22"/>
  <c r="H130" i="22"/>
  <c r="G130" i="22"/>
  <c r="H129" i="22"/>
  <c r="G129" i="22"/>
  <c r="H128" i="22"/>
  <c r="G128" i="22"/>
  <c r="H127" i="22"/>
  <c r="G127" i="22"/>
  <c r="H126" i="22"/>
  <c r="G126" i="22"/>
  <c r="H125" i="22"/>
  <c r="G125" i="22"/>
  <c r="H124" i="22"/>
  <c r="G124" i="22"/>
  <c r="H123" i="22"/>
  <c r="G123" i="22"/>
  <c r="H122" i="22"/>
  <c r="G122" i="22"/>
  <c r="H121" i="22"/>
  <c r="G121" i="22"/>
  <c r="H120" i="22"/>
  <c r="G120" i="22"/>
  <c r="H119" i="22"/>
  <c r="G119" i="22"/>
  <c r="H118" i="22"/>
  <c r="G118" i="22"/>
  <c r="F117" i="22"/>
  <c r="E117" i="22"/>
  <c r="D117" i="22"/>
  <c r="F116" i="22"/>
  <c r="E116" i="22"/>
  <c r="D116" i="22"/>
  <c r="F115" i="22"/>
  <c r="E115" i="22"/>
  <c r="D115" i="22"/>
  <c r="F114" i="22"/>
  <c r="E114" i="22"/>
  <c r="D114" i="22"/>
  <c r="F113" i="22"/>
  <c r="E113" i="22"/>
  <c r="D113" i="22"/>
  <c r="F112" i="22"/>
  <c r="E112" i="22"/>
  <c r="D112" i="22"/>
  <c r="F111" i="22"/>
  <c r="E111" i="22"/>
  <c r="H111" i="22" s="1"/>
  <c r="D111" i="22"/>
  <c r="F110" i="22"/>
  <c r="E110" i="22"/>
  <c r="D110" i="22"/>
  <c r="F109" i="22"/>
  <c r="E109" i="22"/>
  <c r="H109" i="22" s="1"/>
  <c r="D109" i="22"/>
  <c r="F108" i="22"/>
  <c r="E108" i="22"/>
  <c r="D108" i="22"/>
  <c r="H107" i="22"/>
  <c r="G107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F67" i="22"/>
  <c r="E67" i="22"/>
  <c r="D67" i="22"/>
  <c r="F66" i="22"/>
  <c r="E66" i="22"/>
  <c r="D66" i="22"/>
  <c r="F65" i="22"/>
  <c r="G65" i="22" s="1"/>
  <c r="E65" i="22"/>
  <c r="D65" i="22"/>
  <c r="F64" i="22"/>
  <c r="E64" i="22"/>
  <c r="D64" i="22"/>
  <c r="F63" i="22"/>
  <c r="E63" i="22"/>
  <c r="D63" i="22"/>
  <c r="F62" i="22"/>
  <c r="E62" i="22"/>
  <c r="D62" i="22"/>
  <c r="F61" i="22"/>
  <c r="E61" i="22"/>
  <c r="D61" i="22"/>
  <c r="F60" i="22"/>
  <c r="E60" i="22"/>
  <c r="D60" i="22"/>
  <c r="F59" i="22"/>
  <c r="E59" i="22"/>
  <c r="D59" i="22"/>
  <c r="F58" i="22"/>
  <c r="E58" i="22"/>
  <c r="D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30" i="22"/>
  <c r="G30" i="22"/>
  <c r="H29" i="22"/>
  <c r="G29" i="22"/>
  <c r="H28" i="22"/>
  <c r="G28" i="22"/>
  <c r="H27" i="22"/>
  <c r="G27" i="22"/>
  <c r="H26" i="22"/>
  <c r="G26" i="22"/>
  <c r="H25" i="22"/>
  <c r="G25" i="22"/>
  <c r="H24" i="22"/>
  <c r="G24" i="22"/>
  <c r="H23" i="22"/>
  <c r="G23" i="22"/>
  <c r="H22" i="22"/>
  <c r="G22" i="22"/>
  <c r="H21" i="22"/>
  <c r="G21" i="22"/>
  <c r="H20" i="22"/>
  <c r="G20" i="22"/>
  <c r="H19" i="22"/>
  <c r="G19" i="22"/>
  <c r="H18" i="22"/>
  <c r="G18" i="22"/>
  <c r="F17" i="22"/>
  <c r="E17" i="22"/>
  <c r="D17" i="22"/>
  <c r="F16" i="22"/>
  <c r="E16" i="22"/>
  <c r="D16" i="22"/>
  <c r="F15" i="22"/>
  <c r="E15" i="22"/>
  <c r="D15" i="22"/>
  <c r="G15" i="22" s="1"/>
  <c r="F14" i="22"/>
  <c r="E14" i="22"/>
  <c r="D14" i="22"/>
  <c r="F13" i="22"/>
  <c r="E13" i="22"/>
  <c r="D13" i="22"/>
  <c r="G13" i="22" s="1"/>
  <c r="F12" i="22"/>
  <c r="E12" i="22"/>
  <c r="D12" i="22"/>
  <c r="F11" i="22"/>
  <c r="E11" i="22"/>
  <c r="D11" i="22"/>
  <c r="G11" i="22" s="1"/>
  <c r="F10" i="22"/>
  <c r="E10" i="22"/>
  <c r="D10" i="22"/>
  <c r="G10" i="22" s="1"/>
  <c r="F9" i="22"/>
  <c r="E9" i="22"/>
  <c r="D9" i="22"/>
  <c r="G9" i="22" s="1"/>
  <c r="F8" i="22"/>
  <c r="E8" i="22"/>
  <c r="D8" i="22"/>
  <c r="G8" i="22" s="1"/>
  <c r="H158" i="21"/>
  <c r="G158" i="21"/>
  <c r="H157" i="21"/>
  <c r="G157" i="21"/>
  <c r="H156" i="21"/>
  <c r="G156" i="21"/>
  <c r="H155" i="21"/>
  <c r="G155" i="21"/>
  <c r="H154" i="21"/>
  <c r="G154" i="21"/>
  <c r="H153" i="21"/>
  <c r="G153" i="21"/>
  <c r="H152" i="21"/>
  <c r="G152" i="21"/>
  <c r="H151" i="21"/>
  <c r="G151" i="21"/>
  <c r="H150" i="21"/>
  <c r="G150" i="21"/>
  <c r="H149" i="21"/>
  <c r="G149" i="21"/>
  <c r="H148" i="21"/>
  <c r="G148" i="21"/>
  <c r="H147" i="21"/>
  <c r="G147" i="21"/>
  <c r="H146" i="21"/>
  <c r="G146" i="21"/>
  <c r="H145" i="21"/>
  <c r="G145" i="21"/>
  <c r="H144" i="21"/>
  <c r="G144" i="21"/>
  <c r="H143" i="21"/>
  <c r="G143" i="21"/>
  <c r="H142" i="21"/>
  <c r="G142" i="21"/>
  <c r="H141" i="21"/>
  <c r="G141" i="21"/>
  <c r="H140" i="21"/>
  <c r="G140" i="21"/>
  <c r="H139" i="21"/>
  <c r="G139" i="21"/>
  <c r="H138" i="21"/>
  <c r="G138" i="21"/>
  <c r="H137" i="21"/>
  <c r="G137" i="21"/>
  <c r="H136" i="21"/>
  <c r="G136" i="21"/>
  <c r="H135" i="21"/>
  <c r="G135" i="21"/>
  <c r="H134" i="21"/>
  <c r="G134" i="21"/>
  <c r="H133" i="21"/>
  <c r="G133" i="21"/>
  <c r="H132" i="21"/>
  <c r="G132" i="21"/>
  <c r="H131" i="21"/>
  <c r="G131" i="21"/>
  <c r="H130" i="21"/>
  <c r="G130" i="21"/>
  <c r="H129" i="21"/>
  <c r="G129" i="21"/>
  <c r="H128" i="21"/>
  <c r="G128" i="21"/>
  <c r="H127" i="21"/>
  <c r="G127" i="21"/>
  <c r="H126" i="21"/>
  <c r="G126" i="21"/>
  <c r="H125" i="21"/>
  <c r="G125" i="21"/>
  <c r="H124" i="21"/>
  <c r="G124" i="21"/>
  <c r="H123" i="21"/>
  <c r="G123" i="21"/>
  <c r="H122" i="21"/>
  <c r="G122" i="21"/>
  <c r="H121" i="21"/>
  <c r="G121" i="21"/>
  <c r="H120" i="21"/>
  <c r="G120" i="21"/>
  <c r="H119" i="21"/>
  <c r="G119" i="21"/>
  <c r="F118" i="21"/>
  <c r="E118" i="21"/>
  <c r="D118" i="21"/>
  <c r="F117" i="21"/>
  <c r="E117" i="21"/>
  <c r="D117" i="21"/>
  <c r="F116" i="21"/>
  <c r="E116" i="21"/>
  <c r="D116" i="21"/>
  <c r="F115" i="21"/>
  <c r="E115" i="21"/>
  <c r="D115" i="21"/>
  <c r="F114" i="21"/>
  <c r="H114" i="21" s="1"/>
  <c r="E114" i="21"/>
  <c r="D114" i="21"/>
  <c r="F113" i="21"/>
  <c r="E113" i="21"/>
  <c r="D113" i="21"/>
  <c r="F112" i="21"/>
  <c r="E112" i="21"/>
  <c r="D112" i="21"/>
  <c r="F111" i="21"/>
  <c r="E111" i="21"/>
  <c r="D111" i="21"/>
  <c r="F110" i="21"/>
  <c r="H110" i="21" s="1"/>
  <c r="E110" i="21"/>
  <c r="D110" i="21"/>
  <c r="F109" i="21"/>
  <c r="E109" i="21"/>
  <c r="D109" i="21"/>
  <c r="H108" i="21"/>
  <c r="G108" i="21"/>
  <c r="H107" i="21"/>
  <c r="G107" i="21"/>
  <c r="H106" i="21"/>
  <c r="G106" i="21"/>
  <c r="H105" i="21"/>
  <c r="G105" i="21"/>
  <c r="H104" i="21"/>
  <c r="G104" i="21"/>
  <c r="H103" i="21"/>
  <c r="G103" i="21"/>
  <c r="H102" i="21"/>
  <c r="G102" i="21"/>
  <c r="H101" i="21"/>
  <c r="G101" i="21"/>
  <c r="H100" i="21"/>
  <c r="G100" i="21"/>
  <c r="H99" i="21"/>
  <c r="G99" i="21"/>
  <c r="H98" i="21"/>
  <c r="G98" i="21"/>
  <c r="H97" i="21"/>
  <c r="G97" i="21"/>
  <c r="H96" i="21"/>
  <c r="G96" i="21"/>
  <c r="H95" i="21"/>
  <c r="G95" i="21"/>
  <c r="H94" i="21"/>
  <c r="G94" i="21"/>
  <c r="H93" i="21"/>
  <c r="G93" i="21"/>
  <c r="H92" i="21"/>
  <c r="G92" i="21"/>
  <c r="H91" i="21"/>
  <c r="G91" i="21"/>
  <c r="H90" i="21"/>
  <c r="G90" i="21"/>
  <c r="H89" i="21"/>
  <c r="G89" i="21"/>
  <c r="H88" i="21"/>
  <c r="G88" i="21"/>
  <c r="H87" i="21"/>
  <c r="G87" i="21"/>
  <c r="H86" i="21"/>
  <c r="G86" i="21"/>
  <c r="H85" i="21"/>
  <c r="G85" i="21"/>
  <c r="H84" i="21"/>
  <c r="G84" i="21"/>
  <c r="H83" i="21"/>
  <c r="G83" i="21"/>
  <c r="H82" i="21"/>
  <c r="G82" i="21"/>
  <c r="H81" i="21"/>
  <c r="G81" i="21"/>
  <c r="H80" i="21"/>
  <c r="G80" i="21"/>
  <c r="H79" i="21"/>
  <c r="G79" i="21"/>
  <c r="H78" i="21"/>
  <c r="G78" i="21"/>
  <c r="H77" i="21"/>
  <c r="G77" i="21"/>
  <c r="H76" i="21"/>
  <c r="G76" i="21"/>
  <c r="H75" i="21"/>
  <c r="G75" i="21"/>
  <c r="H74" i="21"/>
  <c r="G74" i="21"/>
  <c r="H73" i="21"/>
  <c r="G73" i="21"/>
  <c r="H72" i="21"/>
  <c r="G72" i="21"/>
  <c r="H71" i="21"/>
  <c r="G71" i="21"/>
  <c r="H70" i="21"/>
  <c r="G70" i="21"/>
  <c r="H69" i="21"/>
  <c r="G69" i="21"/>
  <c r="F68" i="21"/>
  <c r="E68" i="21"/>
  <c r="D68" i="21"/>
  <c r="F67" i="21"/>
  <c r="E67" i="21"/>
  <c r="D67" i="21"/>
  <c r="F66" i="21"/>
  <c r="E66" i="21"/>
  <c r="H66" i="21" s="1"/>
  <c r="D66" i="21"/>
  <c r="F65" i="21"/>
  <c r="E65" i="21"/>
  <c r="D65" i="21"/>
  <c r="F64" i="21"/>
  <c r="E64" i="21"/>
  <c r="D64" i="21"/>
  <c r="F63" i="21"/>
  <c r="E63" i="21"/>
  <c r="D63" i="21"/>
  <c r="F62" i="21"/>
  <c r="E62" i="21"/>
  <c r="D62" i="21"/>
  <c r="F61" i="21"/>
  <c r="E61" i="21"/>
  <c r="D61" i="21"/>
  <c r="F60" i="21"/>
  <c r="E60" i="21"/>
  <c r="H60" i="21" s="1"/>
  <c r="D60" i="21"/>
  <c r="F59" i="21"/>
  <c r="E59" i="21"/>
  <c r="D59" i="21"/>
  <c r="H58" i="21"/>
  <c r="G58" i="21"/>
  <c r="H57" i="21"/>
  <c r="G57" i="21"/>
  <c r="H56" i="21"/>
  <c r="G56" i="21"/>
  <c r="H55" i="21"/>
  <c r="G55" i="21"/>
  <c r="H54" i="21"/>
  <c r="G54" i="21"/>
  <c r="H53" i="21"/>
  <c r="G53" i="21"/>
  <c r="H52" i="21"/>
  <c r="G52" i="21"/>
  <c r="H51" i="21"/>
  <c r="G51" i="21"/>
  <c r="H50" i="21"/>
  <c r="G50" i="21"/>
  <c r="H49" i="21"/>
  <c r="G49" i="21"/>
  <c r="H48" i="21"/>
  <c r="G48" i="21"/>
  <c r="H47" i="21"/>
  <c r="G47" i="21"/>
  <c r="H46" i="21"/>
  <c r="G46" i="21"/>
  <c r="H45" i="21"/>
  <c r="G45" i="21"/>
  <c r="H44" i="21"/>
  <c r="G44" i="21"/>
  <c r="H43" i="21"/>
  <c r="G43" i="21"/>
  <c r="H42" i="21"/>
  <c r="G42" i="21"/>
  <c r="H41" i="21"/>
  <c r="G41" i="21"/>
  <c r="H40" i="21"/>
  <c r="G40" i="21"/>
  <c r="H39" i="21"/>
  <c r="G39" i="21"/>
  <c r="H38" i="21"/>
  <c r="G38" i="21"/>
  <c r="H37" i="21"/>
  <c r="G37" i="21"/>
  <c r="H36" i="21"/>
  <c r="G36" i="21"/>
  <c r="H35" i="21"/>
  <c r="G35" i="21"/>
  <c r="H34" i="21"/>
  <c r="G34" i="21"/>
  <c r="H33" i="21"/>
  <c r="G33" i="21"/>
  <c r="H32" i="21"/>
  <c r="G32" i="21"/>
  <c r="H31" i="21"/>
  <c r="G31" i="21"/>
  <c r="H30" i="21"/>
  <c r="G30" i="21"/>
  <c r="H29" i="21"/>
  <c r="G29" i="21"/>
  <c r="H28" i="21"/>
  <c r="G28" i="21"/>
  <c r="H27" i="21"/>
  <c r="G27" i="21"/>
  <c r="H26" i="21"/>
  <c r="G26" i="21"/>
  <c r="H25" i="21"/>
  <c r="G25" i="21"/>
  <c r="H24" i="21"/>
  <c r="G24" i="21"/>
  <c r="H23" i="21"/>
  <c r="G23" i="21"/>
  <c r="H22" i="21"/>
  <c r="G22" i="21"/>
  <c r="H21" i="21"/>
  <c r="G21" i="21"/>
  <c r="H20" i="21"/>
  <c r="G20" i="21"/>
  <c r="H19" i="21"/>
  <c r="G19" i="21"/>
  <c r="F18" i="21"/>
  <c r="E18" i="21"/>
  <c r="D18" i="21"/>
  <c r="F17" i="21"/>
  <c r="E17" i="21"/>
  <c r="D17" i="21"/>
  <c r="F16" i="21"/>
  <c r="E16" i="21"/>
  <c r="D16" i="21"/>
  <c r="F15" i="21"/>
  <c r="E15" i="21"/>
  <c r="D15" i="21"/>
  <c r="F14" i="21"/>
  <c r="E14" i="21"/>
  <c r="D14" i="21"/>
  <c r="F13" i="21"/>
  <c r="E13" i="21"/>
  <c r="D13" i="21"/>
  <c r="F12" i="21"/>
  <c r="E12" i="21"/>
  <c r="D12" i="21"/>
  <c r="F11" i="21"/>
  <c r="E11" i="21"/>
  <c r="D11" i="21"/>
  <c r="F10" i="21"/>
  <c r="E10" i="21"/>
  <c r="D10" i="21"/>
  <c r="F9" i="21"/>
  <c r="E9" i="21"/>
  <c r="D9" i="21"/>
  <c r="H158" i="20"/>
  <c r="G158" i="20"/>
  <c r="H157" i="20"/>
  <c r="G157" i="20"/>
  <c r="H156" i="20"/>
  <c r="G156" i="20"/>
  <c r="H155" i="20"/>
  <c r="G155" i="20"/>
  <c r="H154" i="20"/>
  <c r="G154" i="20"/>
  <c r="H153" i="20"/>
  <c r="G153" i="20"/>
  <c r="H152" i="20"/>
  <c r="G152" i="20"/>
  <c r="H151" i="20"/>
  <c r="G151" i="20"/>
  <c r="H150" i="20"/>
  <c r="G150" i="20"/>
  <c r="H149" i="20"/>
  <c r="G149" i="20"/>
  <c r="H148" i="20"/>
  <c r="G148" i="20"/>
  <c r="H147" i="20"/>
  <c r="G147" i="20"/>
  <c r="H146" i="20"/>
  <c r="G146" i="20"/>
  <c r="H145" i="20"/>
  <c r="G145" i="20"/>
  <c r="H144" i="20"/>
  <c r="G144" i="20"/>
  <c r="H143" i="20"/>
  <c r="G143" i="20"/>
  <c r="H142" i="20"/>
  <c r="G142" i="20"/>
  <c r="H141" i="20"/>
  <c r="G141" i="20"/>
  <c r="H140" i="20"/>
  <c r="G140" i="20"/>
  <c r="H139" i="20"/>
  <c r="G139" i="20"/>
  <c r="H138" i="20"/>
  <c r="G138" i="20"/>
  <c r="H137" i="20"/>
  <c r="G137" i="20"/>
  <c r="H136" i="20"/>
  <c r="G136" i="20"/>
  <c r="H135" i="20"/>
  <c r="G135" i="20"/>
  <c r="H134" i="20"/>
  <c r="G134" i="20"/>
  <c r="H133" i="20"/>
  <c r="G133" i="20"/>
  <c r="H132" i="20"/>
  <c r="G132" i="20"/>
  <c r="H131" i="20"/>
  <c r="G131" i="20"/>
  <c r="H130" i="20"/>
  <c r="G130" i="20"/>
  <c r="H129" i="20"/>
  <c r="G129" i="20"/>
  <c r="H128" i="20"/>
  <c r="G128" i="20"/>
  <c r="H127" i="20"/>
  <c r="G127" i="20"/>
  <c r="H126" i="20"/>
  <c r="G126" i="20"/>
  <c r="H125" i="20"/>
  <c r="G125" i="20"/>
  <c r="H124" i="20"/>
  <c r="G124" i="20"/>
  <c r="H123" i="20"/>
  <c r="G123" i="20"/>
  <c r="H122" i="20"/>
  <c r="G122" i="20"/>
  <c r="H121" i="20"/>
  <c r="G121" i="20"/>
  <c r="H120" i="20"/>
  <c r="G120" i="20"/>
  <c r="H119" i="20"/>
  <c r="G119" i="20"/>
  <c r="F118" i="20"/>
  <c r="E118" i="20"/>
  <c r="D118" i="20"/>
  <c r="F117" i="20"/>
  <c r="E117" i="20"/>
  <c r="D117" i="20"/>
  <c r="F116" i="20"/>
  <c r="E116" i="20"/>
  <c r="D116" i="20"/>
  <c r="F115" i="20"/>
  <c r="E115" i="20"/>
  <c r="D115" i="20"/>
  <c r="F114" i="20"/>
  <c r="E114" i="20"/>
  <c r="D114" i="20"/>
  <c r="F113" i="20"/>
  <c r="E113" i="20"/>
  <c r="D113" i="20"/>
  <c r="F112" i="20"/>
  <c r="E112" i="20"/>
  <c r="D112" i="20"/>
  <c r="F111" i="20"/>
  <c r="E111" i="20"/>
  <c r="D111" i="20"/>
  <c r="F110" i="20"/>
  <c r="E110" i="20"/>
  <c r="D110" i="20"/>
  <c r="F109" i="20"/>
  <c r="E109" i="20"/>
  <c r="D109" i="20"/>
  <c r="H108" i="20"/>
  <c r="G108" i="20"/>
  <c r="H107" i="20"/>
  <c r="G107" i="20"/>
  <c r="H106" i="20"/>
  <c r="G106" i="20"/>
  <c r="H105" i="20"/>
  <c r="G105" i="20"/>
  <c r="H104" i="20"/>
  <c r="G104" i="20"/>
  <c r="H103" i="20"/>
  <c r="G103" i="20"/>
  <c r="H102" i="20"/>
  <c r="G102" i="20"/>
  <c r="H101" i="20"/>
  <c r="G101" i="20"/>
  <c r="H100" i="20"/>
  <c r="G100" i="20"/>
  <c r="H99" i="20"/>
  <c r="G99" i="20"/>
  <c r="H98" i="20"/>
  <c r="G98" i="20"/>
  <c r="H97" i="20"/>
  <c r="G97" i="20"/>
  <c r="H96" i="20"/>
  <c r="G96" i="20"/>
  <c r="H95" i="20"/>
  <c r="G95" i="20"/>
  <c r="H94" i="20"/>
  <c r="G94" i="20"/>
  <c r="H93" i="20"/>
  <c r="G93" i="20"/>
  <c r="H92" i="20"/>
  <c r="G92" i="20"/>
  <c r="H91" i="20"/>
  <c r="G91" i="20"/>
  <c r="H90" i="20"/>
  <c r="G90" i="20"/>
  <c r="H89" i="20"/>
  <c r="G89" i="20"/>
  <c r="H88" i="20"/>
  <c r="G88" i="20"/>
  <c r="H87" i="20"/>
  <c r="G87" i="20"/>
  <c r="H86" i="20"/>
  <c r="G86" i="20"/>
  <c r="H85" i="20"/>
  <c r="G85" i="20"/>
  <c r="H84" i="20"/>
  <c r="G84" i="20"/>
  <c r="H83" i="20"/>
  <c r="G83" i="20"/>
  <c r="H82" i="20"/>
  <c r="G82" i="20"/>
  <c r="H81" i="20"/>
  <c r="G81" i="20"/>
  <c r="H80" i="20"/>
  <c r="G80" i="20"/>
  <c r="H79" i="20"/>
  <c r="G79" i="20"/>
  <c r="H78" i="20"/>
  <c r="G78" i="20"/>
  <c r="H77" i="20"/>
  <c r="G77" i="20"/>
  <c r="H76" i="20"/>
  <c r="G76" i="20"/>
  <c r="H75" i="20"/>
  <c r="G75" i="20"/>
  <c r="H74" i="20"/>
  <c r="G74" i="20"/>
  <c r="H73" i="20"/>
  <c r="G73" i="20"/>
  <c r="H72" i="20"/>
  <c r="G72" i="20"/>
  <c r="H71" i="20"/>
  <c r="G71" i="20"/>
  <c r="H70" i="20"/>
  <c r="G70" i="20"/>
  <c r="H69" i="20"/>
  <c r="G69" i="20"/>
  <c r="F68" i="20"/>
  <c r="E68" i="20"/>
  <c r="D68" i="20"/>
  <c r="F67" i="20"/>
  <c r="E67" i="20"/>
  <c r="D67" i="20"/>
  <c r="F66" i="20"/>
  <c r="E66" i="20"/>
  <c r="D66" i="20"/>
  <c r="F65" i="20"/>
  <c r="E65" i="20"/>
  <c r="D65" i="20"/>
  <c r="F64" i="20"/>
  <c r="E64" i="20"/>
  <c r="D64" i="20"/>
  <c r="F63" i="20"/>
  <c r="E63" i="20"/>
  <c r="D63" i="20"/>
  <c r="F62" i="20"/>
  <c r="E62" i="20"/>
  <c r="D62" i="20"/>
  <c r="F61" i="20"/>
  <c r="E61" i="20"/>
  <c r="D61" i="20"/>
  <c r="F60" i="20"/>
  <c r="E60" i="20"/>
  <c r="D60" i="20"/>
  <c r="F59" i="20"/>
  <c r="E59" i="20"/>
  <c r="D59" i="20"/>
  <c r="H58" i="20"/>
  <c r="G58" i="20"/>
  <c r="H57" i="20"/>
  <c r="G57" i="20"/>
  <c r="H56" i="20"/>
  <c r="G56" i="20"/>
  <c r="H55" i="20"/>
  <c r="G55" i="20"/>
  <c r="H54" i="20"/>
  <c r="G54" i="20"/>
  <c r="H53" i="20"/>
  <c r="G53" i="20"/>
  <c r="H52" i="20"/>
  <c r="G52" i="20"/>
  <c r="H51" i="20"/>
  <c r="G51" i="20"/>
  <c r="H50" i="20"/>
  <c r="G50" i="20"/>
  <c r="H49" i="20"/>
  <c r="G49" i="20"/>
  <c r="H48" i="20"/>
  <c r="G48" i="20"/>
  <c r="H47" i="20"/>
  <c r="G47" i="20"/>
  <c r="H46" i="20"/>
  <c r="G46" i="20"/>
  <c r="H45" i="20"/>
  <c r="G45" i="20"/>
  <c r="H44" i="20"/>
  <c r="G44" i="20"/>
  <c r="H43" i="20"/>
  <c r="G43" i="20"/>
  <c r="H42" i="20"/>
  <c r="G42" i="20"/>
  <c r="H41" i="20"/>
  <c r="G41" i="20"/>
  <c r="H40" i="20"/>
  <c r="G40" i="20"/>
  <c r="H39" i="20"/>
  <c r="G39" i="20"/>
  <c r="H38" i="20"/>
  <c r="G38" i="20"/>
  <c r="H37" i="20"/>
  <c r="G37" i="20"/>
  <c r="H36" i="20"/>
  <c r="G36" i="20"/>
  <c r="H35" i="20"/>
  <c r="G35" i="20"/>
  <c r="H34" i="20"/>
  <c r="G34" i="20"/>
  <c r="H33" i="20"/>
  <c r="G33" i="20"/>
  <c r="H32" i="20"/>
  <c r="G32" i="20"/>
  <c r="H31" i="20"/>
  <c r="G31" i="20"/>
  <c r="H30" i="20"/>
  <c r="G30" i="20"/>
  <c r="H29" i="20"/>
  <c r="G29" i="20"/>
  <c r="H28" i="20"/>
  <c r="G28" i="20"/>
  <c r="H27" i="20"/>
  <c r="G27" i="20"/>
  <c r="H26" i="20"/>
  <c r="G26" i="20"/>
  <c r="H25" i="20"/>
  <c r="G25" i="20"/>
  <c r="H24" i="20"/>
  <c r="G24" i="20"/>
  <c r="H23" i="20"/>
  <c r="G23" i="20"/>
  <c r="H22" i="20"/>
  <c r="G22" i="20"/>
  <c r="H21" i="20"/>
  <c r="G21" i="20"/>
  <c r="H20" i="20"/>
  <c r="G20" i="20"/>
  <c r="H19" i="20"/>
  <c r="G19" i="20"/>
  <c r="F18" i="20"/>
  <c r="E18" i="20"/>
  <c r="D18" i="20"/>
  <c r="F17" i="20"/>
  <c r="E17" i="20"/>
  <c r="D17" i="20"/>
  <c r="F16" i="20"/>
  <c r="E16" i="20"/>
  <c r="D16" i="20"/>
  <c r="F15" i="20"/>
  <c r="E15" i="20"/>
  <c r="D15" i="20"/>
  <c r="F14" i="20"/>
  <c r="E14" i="20"/>
  <c r="D14" i="20"/>
  <c r="F13" i="20"/>
  <c r="E13" i="20"/>
  <c r="D13" i="20"/>
  <c r="F12" i="20"/>
  <c r="E12" i="20"/>
  <c r="D12" i="20"/>
  <c r="F11" i="20"/>
  <c r="E11" i="20"/>
  <c r="D11" i="20"/>
  <c r="F10" i="20"/>
  <c r="E10" i="20"/>
  <c r="D10" i="20"/>
  <c r="F9" i="20"/>
  <c r="E9" i="20"/>
  <c r="D9" i="20"/>
  <c r="L157" i="19"/>
  <c r="K157" i="19"/>
  <c r="J157" i="19"/>
  <c r="I157" i="19"/>
  <c r="L156" i="19"/>
  <c r="K156" i="19"/>
  <c r="J156" i="19"/>
  <c r="I156" i="19"/>
  <c r="L155" i="19"/>
  <c r="K155" i="19"/>
  <c r="J155" i="19"/>
  <c r="I155" i="19"/>
  <c r="L154" i="19"/>
  <c r="K154" i="19"/>
  <c r="J154" i="19"/>
  <c r="I154" i="19"/>
  <c r="L153" i="19"/>
  <c r="K153" i="19"/>
  <c r="J153" i="19"/>
  <c r="I153" i="19"/>
  <c r="L152" i="19"/>
  <c r="K152" i="19"/>
  <c r="J152" i="19"/>
  <c r="I152" i="19"/>
  <c r="L151" i="19"/>
  <c r="K151" i="19"/>
  <c r="J151" i="19"/>
  <c r="I151" i="19"/>
  <c r="L150" i="19"/>
  <c r="K150" i="19"/>
  <c r="J150" i="19"/>
  <c r="I150" i="19"/>
  <c r="L149" i="19"/>
  <c r="K149" i="19"/>
  <c r="J149" i="19"/>
  <c r="I149" i="19"/>
  <c r="L148" i="19"/>
  <c r="K148" i="19"/>
  <c r="J148" i="19"/>
  <c r="I148" i="19"/>
  <c r="L147" i="19"/>
  <c r="K147" i="19"/>
  <c r="J147" i="19"/>
  <c r="I147" i="19"/>
  <c r="L146" i="19"/>
  <c r="K146" i="19"/>
  <c r="J146" i="19"/>
  <c r="I146" i="19"/>
  <c r="L145" i="19"/>
  <c r="K145" i="19"/>
  <c r="J145" i="19"/>
  <c r="I145" i="19"/>
  <c r="L144" i="19"/>
  <c r="K144" i="19"/>
  <c r="J144" i="19"/>
  <c r="I144" i="19"/>
  <c r="L143" i="19"/>
  <c r="K143" i="19"/>
  <c r="J143" i="19"/>
  <c r="I143" i="19"/>
  <c r="L142" i="19"/>
  <c r="K142" i="19"/>
  <c r="J142" i="19"/>
  <c r="I142" i="19"/>
  <c r="L141" i="19"/>
  <c r="K141" i="19"/>
  <c r="J141" i="19"/>
  <c r="I141" i="19"/>
  <c r="L140" i="19"/>
  <c r="K140" i="19"/>
  <c r="J140" i="19"/>
  <c r="I140" i="19"/>
  <c r="L139" i="19"/>
  <c r="K139" i="19"/>
  <c r="J139" i="19"/>
  <c r="I139" i="19"/>
  <c r="L138" i="19"/>
  <c r="K138" i="19"/>
  <c r="J138" i="19"/>
  <c r="I138" i="19"/>
  <c r="L137" i="19"/>
  <c r="K137" i="19"/>
  <c r="J137" i="19"/>
  <c r="I137" i="19"/>
  <c r="L136" i="19"/>
  <c r="K136" i="19"/>
  <c r="J136" i="19"/>
  <c r="I136" i="19"/>
  <c r="L135" i="19"/>
  <c r="K135" i="19"/>
  <c r="J135" i="19"/>
  <c r="I135" i="19"/>
  <c r="L134" i="19"/>
  <c r="K134" i="19"/>
  <c r="J134" i="19"/>
  <c r="I134" i="19"/>
  <c r="L133" i="19"/>
  <c r="K133" i="19"/>
  <c r="J133" i="19"/>
  <c r="I133" i="19"/>
  <c r="L132" i="19"/>
  <c r="K132" i="19"/>
  <c r="J132" i="19"/>
  <c r="I132" i="19"/>
  <c r="L131" i="19"/>
  <c r="K131" i="19"/>
  <c r="J131" i="19"/>
  <c r="I131" i="19"/>
  <c r="L130" i="19"/>
  <c r="K130" i="19"/>
  <c r="J130" i="19"/>
  <c r="I130" i="19"/>
  <c r="L129" i="19"/>
  <c r="K129" i="19"/>
  <c r="J129" i="19"/>
  <c r="I129" i="19"/>
  <c r="L128" i="19"/>
  <c r="K128" i="19"/>
  <c r="J128" i="19"/>
  <c r="I128" i="19"/>
  <c r="L127" i="19"/>
  <c r="K127" i="19"/>
  <c r="J127" i="19"/>
  <c r="I127" i="19"/>
  <c r="L126" i="19"/>
  <c r="K126" i="19"/>
  <c r="J126" i="19"/>
  <c r="I126" i="19"/>
  <c r="L125" i="19"/>
  <c r="K125" i="19"/>
  <c r="J125" i="19"/>
  <c r="I125" i="19"/>
  <c r="L124" i="19"/>
  <c r="K124" i="19"/>
  <c r="J124" i="19"/>
  <c r="I124" i="19"/>
  <c r="L123" i="19"/>
  <c r="K123" i="19"/>
  <c r="J123" i="19"/>
  <c r="I123" i="19"/>
  <c r="L122" i="19"/>
  <c r="K122" i="19"/>
  <c r="J122" i="19"/>
  <c r="I122" i="19"/>
  <c r="L121" i="19"/>
  <c r="K121" i="19"/>
  <c r="J121" i="19"/>
  <c r="I121" i="19"/>
  <c r="L120" i="19"/>
  <c r="K120" i="19"/>
  <c r="J120" i="19"/>
  <c r="I120" i="19"/>
  <c r="L119" i="19"/>
  <c r="K119" i="19"/>
  <c r="J119" i="19"/>
  <c r="I119" i="19"/>
  <c r="L118" i="19"/>
  <c r="K118" i="19"/>
  <c r="J118" i="19"/>
  <c r="I118" i="19"/>
  <c r="H117" i="19"/>
  <c r="G117" i="19"/>
  <c r="L117" i="19" s="1"/>
  <c r="F117" i="19"/>
  <c r="E117" i="19"/>
  <c r="J117" i="19" s="1"/>
  <c r="D117" i="19"/>
  <c r="H116" i="19"/>
  <c r="G116" i="19"/>
  <c r="F116" i="19"/>
  <c r="E116" i="19"/>
  <c r="D116" i="19"/>
  <c r="H115" i="19"/>
  <c r="G115" i="19"/>
  <c r="F115" i="19"/>
  <c r="E115" i="19"/>
  <c r="D115" i="19"/>
  <c r="H114" i="19"/>
  <c r="G114" i="19"/>
  <c r="F114" i="19"/>
  <c r="E114" i="19"/>
  <c r="D114" i="19"/>
  <c r="H113" i="19"/>
  <c r="G113" i="19"/>
  <c r="L113" i="19" s="1"/>
  <c r="F113" i="19"/>
  <c r="E113" i="19"/>
  <c r="J113" i="19" s="1"/>
  <c r="D113" i="19"/>
  <c r="H112" i="19"/>
  <c r="G112" i="19"/>
  <c r="F112" i="19"/>
  <c r="E112" i="19"/>
  <c r="D112" i="19"/>
  <c r="H111" i="19"/>
  <c r="G111" i="19"/>
  <c r="L111" i="19" s="1"/>
  <c r="F111" i="19"/>
  <c r="E111" i="19"/>
  <c r="J111" i="19" s="1"/>
  <c r="D111" i="19"/>
  <c r="H110" i="19"/>
  <c r="G110" i="19"/>
  <c r="F110" i="19"/>
  <c r="E110" i="19"/>
  <c r="D110" i="19"/>
  <c r="H109" i="19"/>
  <c r="G109" i="19"/>
  <c r="F109" i="19"/>
  <c r="E109" i="19"/>
  <c r="D109" i="19"/>
  <c r="H108" i="19"/>
  <c r="G108" i="19"/>
  <c r="F108" i="19"/>
  <c r="E108" i="19"/>
  <c r="D108" i="19"/>
  <c r="L107" i="19"/>
  <c r="K107" i="19"/>
  <c r="J107" i="19"/>
  <c r="I107" i="19"/>
  <c r="L106" i="19"/>
  <c r="K106" i="19"/>
  <c r="J106" i="19"/>
  <c r="I106" i="19"/>
  <c r="L105" i="19"/>
  <c r="K105" i="19"/>
  <c r="J105" i="19"/>
  <c r="I105" i="19"/>
  <c r="L104" i="19"/>
  <c r="K104" i="19"/>
  <c r="J104" i="19"/>
  <c r="I104" i="19"/>
  <c r="L103" i="19"/>
  <c r="K103" i="19"/>
  <c r="J103" i="19"/>
  <c r="I103" i="19"/>
  <c r="L102" i="19"/>
  <c r="K102" i="19"/>
  <c r="J102" i="19"/>
  <c r="I102" i="19"/>
  <c r="L101" i="19"/>
  <c r="K101" i="19"/>
  <c r="J101" i="19"/>
  <c r="I101" i="19"/>
  <c r="L100" i="19"/>
  <c r="K100" i="19"/>
  <c r="J100" i="19"/>
  <c r="I100" i="19"/>
  <c r="L99" i="19"/>
  <c r="K99" i="19"/>
  <c r="J99" i="19"/>
  <c r="I99" i="19"/>
  <c r="L98" i="19"/>
  <c r="K98" i="19"/>
  <c r="J98" i="19"/>
  <c r="I98" i="19"/>
  <c r="L97" i="19"/>
  <c r="K97" i="19"/>
  <c r="J97" i="19"/>
  <c r="I97" i="19"/>
  <c r="L96" i="19"/>
  <c r="K96" i="19"/>
  <c r="J96" i="19"/>
  <c r="I96" i="19"/>
  <c r="L95" i="19"/>
  <c r="K95" i="19"/>
  <c r="J95" i="19"/>
  <c r="I95" i="19"/>
  <c r="L94" i="19"/>
  <c r="K94" i="19"/>
  <c r="J94" i="19"/>
  <c r="I94" i="19"/>
  <c r="L93" i="19"/>
  <c r="K93" i="19"/>
  <c r="J93" i="19"/>
  <c r="I93" i="19"/>
  <c r="L92" i="19"/>
  <c r="K92" i="19"/>
  <c r="J92" i="19"/>
  <c r="I92" i="19"/>
  <c r="L91" i="19"/>
  <c r="K91" i="19"/>
  <c r="J91" i="19"/>
  <c r="I91" i="19"/>
  <c r="L90" i="19"/>
  <c r="K90" i="19"/>
  <c r="J90" i="19"/>
  <c r="I90" i="19"/>
  <c r="L89" i="19"/>
  <c r="K89" i="19"/>
  <c r="J89" i="19"/>
  <c r="I89" i="19"/>
  <c r="L88" i="19"/>
  <c r="K88" i="19"/>
  <c r="J88" i="19"/>
  <c r="I88" i="19"/>
  <c r="L87" i="19"/>
  <c r="K87" i="19"/>
  <c r="J87" i="19"/>
  <c r="I87" i="19"/>
  <c r="L86" i="19"/>
  <c r="K86" i="19"/>
  <c r="J86" i="19"/>
  <c r="I86" i="19"/>
  <c r="L85" i="19"/>
  <c r="K85" i="19"/>
  <c r="J85" i="19"/>
  <c r="I85" i="19"/>
  <c r="L84" i="19"/>
  <c r="K84" i="19"/>
  <c r="J84" i="19"/>
  <c r="I84" i="19"/>
  <c r="L83" i="19"/>
  <c r="K83" i="19"/>
  <c r="J83" i="19"/>
  <c r="I83" i="19"/>
  <c r="L82" i="19"/>
  <c r="K82" i="19"/>
  <c r="J82" i="19"/>
  <c r="I82" i="19"/>
  <c r="L81" i="19"/>
  <c r="K81" i="19"/>
  <c r="J81" i="19"/>
  <c r="I81" i="19"/>
  <c r="L80" i="19"/>
  <c r="K80" i="19"/>
  <c r="J80" i="19"/>
  <c r="I80" i="19"/>
  <c r="L79" i="19"/>
  <c r="K79" i="19"/>
  <c r="J79" i="19"/>
  <c r="I79" i="19"/>
  <c r="L78" i="19"/>
  <c r="K78" i="19"/>
  <c r="J78" i="19"/>
  <c r="I78" i="19"/>
  <c r="L77" i="19"/>
  <c r="K77" i="19"/>
  <c r="J77" i="19"/>
  <c r="I77" i="19"/>
  <c r="L76" i="19"/>
  <c r="K76" i="19"/>
  <c r="J76" i="19"/>
  <c r="I76" i="19"/>
  <c r="L75" i="19"/>
  <c r="K75" i="19"/>
  <c r="J75" i="19"/>
  <c r="I75" i="19"/>
  <c r="L74" i="19"/>
  <c r="K74" i="19"/>
  <c r="J74" i="19"/>
  <c r="I74" i="19"/>
  <c r="L73" i="19"/>
  <c r="K73" i="19"/>
  <c r="J73" i="19"/>
  <c r="I73" i="19"/>
  <c r="L72" i="19"/>
  <c r="K72" i="19"/>
  <c r="J72" i="19"/>
  <c r="I72" i="19"/>
  <c r="L71" i="19"/>
  <c r="K71" i="19"/>
  <c r="J71" i="19"/>
  <c r="I71" i="19"/>
  <c r="L70" i="19"/>
  <c r="K70" i="19"/>
  <c r="J70" i="19"/>
  <c r="I70" i="19"/>
  <c r="L69" i="19"/>
  <c r="K69" i="19"/>
  <c r="J69" i="19"/>
  <c r="I69" i="19"/>
  <c r="L68" i="19"/>
  <c r="K68" i="19"/>
  <c r="J68" i="19"/>
  <c r="I68" i="19"/>
  <c r="H67" i="19"/>
  <c r="G67" i="19"/>
  <c r="F67" i="19"/>
  <c r="E67" i="19"/>
  <c r="D67" i="19"/>
  <c r="H66" i="19"/>
  <c r="G66" i="19"/>
  <c r="F66" i="19"/>
  <c r="E66" i="19"/>
  <c r="D66" i="19"/>
  <c r="H65" i="19"/>
  <c r="G65" i="19"/>
  <c r="F65" i="19"/>
  <c r="E65" i="19"/>
  <c r="D65" i="19"/>
  <c r="H64" i="19"/>
  <c r="G64" i="19"/>
  <c r="F64" i="19"/>
  <c r="E64" i="19"/>
  <c r="D64" i="19"/>
  <c r="H63" i="19"/>
  <c r="G63" i="19"/>
  <c r="F63" i="19"/>
  <c r="E63" i="19"/>
  <c r="J63" i="19" s="1"/>
  <c r="D63" i="19"/>
  <c r="H62" i="19"/>
  <c r="I62" i="19" s="1"/>
  <c r="G62" i="19"/>
  <c r="F62" i="19"/>
  <c r="E62" i="19"/>
  <c r="D62" i="19"/>
  <c r="H61" i="19"/>
  <c r="G61" i="19"/>
  <c r="L61" i="19" s="1"/>
  <c r="F61" i="19"/>
  <c r="E61" i="19"/>
  <c r="D61" i="19"/>
  <c r="H60" i="19"/>
  <c r="G60" i="19"/>
  <c r="F60" i="19"/>
  <c r="K60" i="19" s="1"/>
  <c r="E60" i="19"/>
  <c r="D60" i="19"/>
  <c r="H59" i="19"/>
  <c r="G59" i="19"/>
  <c r="F59" i="19"/>
  <c r="E59" i="19"/>
  <c r="D59" i="19"/>
  <c r="H58" i="19"/>
  <c r="G58" i="19"/>
  <c r="F58" i="19"/>
  <c r="E58" i="19"/>
  <c r="D58" i="19"/>
  <c r="L57" i="19"/>
  <c r="K57" i="19"/>
  <c r="J57" i="19"/>
  <c r="I57" i="19"/>
  <c r="L56" i="19"/>
  <c r="K56" i="19"/>
  <c r="J56" i="19"/>
  <c r="I56" i="19"/>
  <c r="L55" i="19"/>
  <c r="K55" i="19"/>
  <c r="J55" i="19"/>
  <c r="I55" i="19"/>
  <c r="L54" i="19"/>
  <c r="K54" i="19"/>
  <c r="J54" i="19"/>
  <c r="I54" i="19"/>
  <c r="L53" i="19"/>
  <c r="K53" i="19"/>
  <c r="J53" i="19"/>
  <c r="I53" i="19"/>
  <c r="L52" i="19"/>
  <c r="K52" i="19"/>
  <c r="J52" i="19"/>
  <c r="I52" i="19"/>
  <c r="L51" i="19"/>
  <c r="K51" i="19"/>
  <c r="J51" i="19"/>
  <c r="I51" i="19"/>
  <c r="L50" i="19"/>
  <c r="K50" i="19"/>
  <c r="J50" i="19"/>
  <c r="I50" i="19"/>
  <c r="L49" i="19"/>
  <c r="K49" i="19"/>
  <c r="J49" i="19"/>
  <c r="I49" i="19"/>
  <c r="L48" i="19"/>
  <c r="K48" i="19"/>
  <c r="J48" i="19"/>
  <c r="I48" i="19"/>
  <c r="L47" i="19"/>
  <c r="K47" i="19"/>
  <c r="J47" i="19"/>
  <c r="I47" i="19"/>
  <c r="L46" i="19"/>
  <c r="K46" i="19"/>
  <c r="J46" i="19"/>
  <c r="I46" i="19"/>
  <c r="L45" i="19"/>
  <c r="K45" i="19"/>
  <c r="J45" i="19"/>
  <c r="I45" i="19"/>
  <c r="L44" i="19"/>
  <c r="K44" i="19"/>
  <c r="J44" i="19"/>
  <c r="I44" i="19"/>
  <c r="L43" i="19"/>
  <c r="K43" i="19"/>
  <c r="J43" i="19"/>
  <c r="I43" i="19"/>
  <c r="L42" i="19"/>
  <c r="K42" i="19"/>
  <c r="J42" i="19"/>
  <c r="I42" i="19"/>
  <c r="L41" i="19"/>
  <c r="K41" i="19"/>
  <c r="J41" i="19"/>
  <c r="I41" i="19"/>
  <c r="L40" i="19"/>
  <c r="K40" i="19"/>
  <c r="J40" i="19"/>
  <c r="I40" i="19"/>
  <c r="L39" i="19"/>
  <c r="K39" i="19"/>
  <c r="J39" i="19"/>
  <c r="I39" i="19"/>
  <c r="L38" i="19"/>
  <c r="K38" i="19"/>
  <c r="J38" i="19"/>
  <c r="I38" i="19"/>
  <c r="L37" i="19"/>
  <c r="K37" i="19"/>
  <c r="J37" i="19"/>
  <c r="I37" i="19"/>
  <c r="L36" i="19"/>
  <c r="K36" i="19"/>
  <c r="J36" i="19"/>
  <c r="I36" i="19"/>
  <c r="L35" i="19"/>
  <c r="K35" i="19"/>
  <c r="J35" i="19"/>
  <c r="I35" i="19"/>
  <c r="L34" i="19"/>
  <c r="K34" i="19"/>
  <c r="J34" i="19"/>
  <c r="I34" i="19"/>
  <c r="L33" i="19"/>
  <c r="K33" i="19"/>
  <c r="J33" i="19"/>
  <c r="I33" i="19"/>
  <c r="L32" i="19"/>
  <c r="K32" i="19"/>
  <c r="J32" i="19"/>
  <c r="I32" i="19"/>
  <c r="L31" i="19"/>
  <c r="K31" i="19"/>
  <c r="J31" i="19"/>
  <c r="I31" i="19"/>
  <c r="L30" i="19"/>
  <c r="K30" i="19"/>
  <c r="J30" i="19"/>
  <c r="I30" i="19"/>
  <c r="L29" i="19"/>
  <c r="K29" i="19"/>
  <c r="J29" i="19"/>
  <c r="I29" i="19"/>
  <c r="L28" i="19"/>
  <c r="K28" i="19"/>
  <c r="J28" i="19"/>
  <c r="I28" i="19"/>
  <c r="L27" i="19"/>
  <c r="K27" i="19"/>
  <c r="J27" i="19"/>
  <c r="I27" i="19"/>
  <c r="L26" i="19"/>
  <c r="K26" i="19"/>
  <c r="J26" i="19"/>
  <c r="I26" i="19"/>
  <c r="L25" i="19"/>
  <c r="K25" i="19"/>
  <c r="J25" i="19"/>
  <c r="I25" i="19"/>
  <c r="L24" i="19"/>
  <c r="K24" i="19"/>
  <c r="J24" i="19"/>
  <c r="I24" i="19"/>
  <c r="L23" i="19"/>
  <c r="K23" i="19"/>
  <c r="J23" i="19"/>
  <c r="I23" i="19"/>
  <c r="L22" i="19"/>
  <c r="K22" i="19"/>
  <c r="J22" i="19"/>
  <c r="I22" i="19"/>
  <c r="L21" i="19"/>
  <c r="K21" i="19"/>
  <c r="J21" i="19"/>
  <c r="I21" i="19"/>
  <c r="L20" i="19"/>
  <c r="K20" i="19"/>
  <c r="J20" i="19"/>
  <c r="I20" i="19"/>
  <c r="L19" i="19"/>
  <c r="K19" i="19"/>
  <c r="J19" i="19"/>
  <c r="I19" i="19"/>
  <c r="L18" i="19"/>
  <c r="K18" i="19"/>
  <c r="J18" i="19"/>
  <c r="I18" i="19"/>
  <c r="H17" i="19"/>
  <c r="G17" i="19"/>
  <c r="F17" i="19"/>
  <c r="E17" i="19"/>
  <c r="D17" i="19"/>
  <c r="H16" i="19"/>
  <c r="G16" i="19"/>
  <c r="F16" i="19"/>
  <c r="E16" i="19"/>
  <c r="D16" i="19"/>
  <c r="H15" i="19"/>
  <c r="G15" i="19"/>
  <c r="F15" i="19"/>
  <c r="E15" i="19"/>
  <c r="D15" i="19"/>
  <c r="H14" i="19"/>
  <c r="G14" i="19"/>
  <c r="F14" i="19"/>
  <c r="E14" i="19"/>
  <c r="D14" i="19"/>
  <c r="H13" i="19"/>
  <c r="G13" i="19"/>
  <c r="F13" i="19"/>
  <c r="E13" i="19"/>
  <c r="D13" i="19"/>
  <c r="H12" i="19"/>
  <c r="G12" i="19"/>
  <c r="F12" i="19"/>
  <c r="E12" i="19"/>
  <c r="D12" i="19"/>
  <c r="H11" i="19"/>
  <c r="G11" i="19"/>
  <c r="F11" i="19"/>
  <c r="E11" i="19"/>
  <c r="D11" i="19"/>
  <c r="H10" i="19"/>
  <c r="G10" i="19"/>
  <c r="F10" i="19"/>
  <c r="K10" i="19" s="1"/>
  <c r="E10" i="19"/>
  <c r="D10" i="19"/>
  <c r="H9" i="19"/>
  <c r="G9" i="19"/>
  <c r="F9" i="19"/>
  <c r="E9" i="19"/>
  <c r="D9" i="19"/>
  <c r="H8" i="19"/>
  <c r="G8" i="19"/>
  <c r="F8" i="19"/>
  <c r="E8" i="19"/>
  <c r="D8" i="19"/>
  <c r="G64" i="22" l="1"/>
  <c r="G66" i="22"/>
  <c r="G17" i="22"/>
  <c r="H9" i="22"/>
  <c r="H11" i="22"/>
  <c r="H13" i="22"/>
  <c r="J109" i="19"/>
  <c r="J115" i="19"/>
  <c r="L109" i="19"/>
  <c r="L115" i="19"/>
  <c r="K113" i="19"/>
  <c r="L13" i="19"/>
  <c r="H110" i="22"/>
  <c r="H112" i="22"/>
  <c r="H60" i="22"/>
  <c r="G63" i="22"/>
  <c r="G114" i="21"/>
  <c r="H109" i="21"/>
  <c r="H113" i="21"/>
  <c r="H115" i="21"/>
  <c r="H68" i="21"/>
  <c r="H61" i="21"/>
  <c r="H67" i="21"/>
  <c r="G60" i="21"/>
  <c r="G11" i="21"/>
  <c r="G17" i="21"/>
  <c r="G12" i="21"/>
  <c r="K111" i="19"/>
  <c r="K117" i="19"/>
  <c r="K109" i="19"/>
  <c r="K115" i="19"/>
  <c r="J61" i="19"/>
  <c r="I59" i="19"/>
  <c r="I113" i="19"/>
  <c r="I115" i="19"/>
  <c r="I117" i="19"/>
  <c r="H15" i="21"/>
  <c r="H17" i="21"/>
  <c r="G63" i="21"/>
  <c r="L10" i="19"/>
  <c r="L60" i="19"/>
  <c r="I61" i="19"/>
  <c r="K65" i="19"/>
  <c r="L66" i="19"/>
  <c r="G10" i="20"/>
  <c r="G12" i="20"/>
  <c r="G18" i="20"/>
  <c r="G18" i="21"/>
  <c r="H118" i="21"/>
  <c r="L65" i="19"/>
  <c r="H16" i="21"/>
  <c r="H18" i="21"/>
  <c r="H111" i="21"/>
  <c r="I10" i="19"/>
  <c r="I108" i="19"/>
  <c r="L110" i="19"/>
  <c r="L112" i="19"/>
  <c r="K114" i="19"/>
  <c r="I116" i="19"/>
  <c r="G113" i="21"/>
  <c r="H12" i="22"/>
  <c r="G111" i="22"/>
  <c r="G113" i="22"/>
  <c r="G117" i="22"/>
  <c r="G110" i="22"/>
  <c r="G62" i="22"/>
  <c r="G59" i="22"/>
  <c r="H59" i="22"/>
  <c r="H61" i="22"/>
  <c r="H63" i="22"/>
  <c r="H16" i="22"/>
  <c r="G14" i="22"/>
  <c r="H10" i="22"/>
  <c r="H108" i="22"/>
  <c r="G116" i="22"/>
  <c r="H114" i="22"/>
  <c r="H58" i="22"/>
  <c r="H66" i="22"/>
  <c r="G67" i="22"/>
  <c r="G61" i="22"/>
  <c r="H67" i="22"/>
  <c r="G112" i="22"/>
  <c r="H115" i="22"/>
  <c r="H117" i="22"/>
  <c r="G114" i="22"/>
  <c r="G115" i="22"/>
  <c r="G108" i="22"/>
  <c r="G109" i="22"/>
  <c r="H113" i="22"/>
  <c r="H116" i="22"/>
  <c r="H62" i="22"/>
  <c r="H64" i="22"/>
  <c r="G58" i="22"/>
  <c r="G60" i="22"/>
  <c r="H65" i="22"/>
  <c r="G16" i="22"/>
  <c r="H14" i="22"/>
  <c r="H8" i="22"/>
  <c r="G12" i="22"/>
  <c r="H15" i="22"/>
  <c r="H17" i="22"/>
  <c r="H10" i="21"/>
  <c r="H12" i="21"/>
  <c r="H9" i="21"/>
  <c r="H11" i="21"/>
  <c r="G116" i="21"/>
  <c r="G59" i="21"/>
  <c r="G68" i="21"/>
  <c r="H62" i="21"/>
  <c r="G66" i="21"/>
  <c r="G10" i="21"/>
  <c r="G15" i="21"/>
  <c r="G13" i="21"/>
  <c r="H14" i="21"/>
  <c r="H13" i="21"/>
  <c r="G9" i="21"/>
  <c r="G14" i="21"/>
  <c r="G16" i="21"/>
  <c r="G111" i="21"/>
  <c r="G118" i="21"/>
  <c r="G109" i="21"/>
  <c r="H116" i="21"/>
  <c r="G110" i="21"/>
  <c r="G112" i="21"/>
  <c r="G117" i="21"/>
  <c r="H112" i="21"/>
  <c r="G115" i="21"/>
  <c r="H117" i="21"/>
  <c r="G61" i="21"/>
  <c r="H63" i="21"/>
  <c r="H65" i="21"/>
  <c r="G65" i="21"/>
  <c r="G62" i="21"/>
  <c r="G64" i="21"/>
  <c r="H59" i="21"/>
  <c r="H64" i="21"/>
  <c r="G67" i="21"/>
  <c r="H113" i="20"/>
  <c r="G68" i="20"/>
  <c r="H117" i="20"/>
  <c r="G110" i="20"/>
  <c r="G112" i="20"/>
  <c r="H116" i="20"/>
  <c r="H65" i="20"/>
  <c r="H67" i="20"/>
  <c r="G59" i="20"/>
  <c r="G109" i="20"/>
  <c r="G61" i="20"/>
  <c r="G60" i="20"/>
  <c r="G62" i="20"/>
  <c r="G64" i="20"/>
  <c r="H60" i="20"/>
  <c r="H62" i="20"/>
  <c r="H68" i="20"/>
  <c r="H59" i="20"/>
  <c r="H112" i="20"/>
  <c r="G114" i="20"/>
  <c r="G115" i="20"/>
  <c r="G117" i="20"/>
  <c r="H13" i="20"/>
  <c r="G66" i="20"/>
  <c r="H63" i="20"/>
  <c r="G113" i="20"/>
  <c r="H114" i="20"/>
  <c r="H11" i="20"/>
  <c r="G9" i="20"/>
  <c r="H61" i="20"/>
  <c r="G67" i="20"/>
  <c r="G118" i="20"/>
  <c r="H9" i="20"/>
  <c r="H15" i="20"/>
  <c r="H12" i="20"/>
  <c r="H18" i="20"/>
  <c r="H115" i="20"/>
  <c r="H118" i="20"/>
  <c r="G14" i="20"/>
  <c r="G16" i="20"/>
  <c r="H17" i="20"/>
  <c r="G11" i="20"/>
  <c r="G13" i="20"/>
  <c r="G15" i="20"/>
  <c r="G17" i="20"/>
  <c r="H10" i="20"/>
  <c r="H14" i="20"/>
  <c r="H16" i="20"/>
  <c r="G65" i="20"/>
  <c r="H66" i="20"/>
  <c r="G111" i="20"/>
  <c r="G63" i="20"/>
  <c r="H64" i="20"/>
  <c r="H110" i="20"/>
  <c r="G116" i="20"/>
  <c r="H109" i="20"/>
  <c r="H111" i="20"/>
  <c r="I8" i="19"/>
  <c r="L11" i="19"/>
  <c r="J8" i="19"/>
  <c r="I12" i="19"/>
  <c r="L16" i="19"/>
  <c r="I64" i="19"/>
  <c r="J60" i="19"/>
  <c r="K61" i="19"/>
  <c r="L62" i="19"/>
  <c r="K67" i="19"/>
  <c r="J64" i="19"/>
  <c r="K64" i="19"/>
  <c r="J62" i="19"/>
  <c r="L64" i="19"/>
  <c r="I65" i="19"/>
  <c r="I67" i="19"/>
  <c r="J12" i="19"/>
  <c r="L17" i="19"/>
  <c r="L8" i="19"/>
  <c r="L15" i="19"/>
  <c r="K13" i="19"/>
  <c r="L67" i="19"/>
  <c r="L63" i="19"/>
  <c r="I60" i="19"/>
  <c r="I63" i="19"/>
  <c r="J67" i="19"/>
  <c r="L58" i="19"/>
  <c r="K59" i="19"/>
  <c r="J65" i="19"/>
  <c r="J66" i="19"/>
  <c r="J114" i="19"/>
  <c r="J116" i="19"/>
  <c r="L108" i="19"/>
  <c r="I109" i="19"/>
  <c r="I111" i="19"/>
  <c r="L114" i="19"/>
  <c r="L116" i="19"/>
  <c r="I58" i="19"/>
  <c r="K63" i="19"/>
  <c r="J59" i="19"/>
  <c r="J58" i="19"/>
  <c r="K62" i="19"/>
  <c r="K66" i="19"/>
  <c r="K58" i="19"/>
  <c r="L59" i="19"/>
  <c r="I66" i="19"/>
  <c r="J10" i="19"/>
  <c r="J11" i="19"/>
  <c r="K12" i="19"/>
  <c r="L14" i="19"/>
  <c r="K8" i="19"/>
  <c r="J9" i="19"/>
  <c r="K11" i="19"/>
  <c r="L12" i="19"/>
  <c r="I11" i="19"/>
  <c r="I17" i="19"/>
  <c r="J14" i="19"/>
  <c r="J15" i="19"/>
  <c r="J17" i="19"/>
  <c r="J13" i="19"/>
  <c r="K14" i="19"/>
  <c r="K15" i="19"/>
  <c r="K17" i="19"/>
  <c r="K16" i="19"/>
  <c r="K9" i="19"/>
  <c r="I16" i="19"/>
  <c r="L9" i="19"/>
  <c r="I14" i="19"/>
  <c r="J16" i="19"/>
  <c r="I13" i="19"/>
  <c r="I15" i="19"/>
  <c r="I9" i="19"/>
  <c r="I114" i="19"/>
  <c r="J108" i="19"/>
  <c r="J110" i="19"/>
  <c r="J112" i="19"/>
  <c r="I110" i="19"/>
  <c r="I112" i="19"/>
  <c r="K108" i="19"/>
  <c r="K110" i="19"/>
  <c r="K112" i="19"/>
  <c r="K116" i="19"/>
  <c r="L157" i="8"/>
  <c r="K157" i="8"/>
  <c r="J157" i="8"/>
  <c r="I157" i="8"/>
  <c r="L156" i="8"/>
  <c r="K156" i="8"/>
  <c r="J156" i="8"/>
  <c r="I156" i="8"/>
  <c r="L155" i="8"/>
  <c r="K155" i="8"/>
  <c r="J155" i="8"/>
  <c r="I155" i="8"/>
  <c r="L154" i="8"/>
  <c r="K154" i="8"/>
  <c r="J154" i="8"/>
  <c r="I154" i="8"/>
  <c r="L153" i="8"/>
  <c r="K153" i="8"/>
  <c r="J153" i="8"/>
  <c r="I153" i="8"/>
  <c r="L152" i="8"/>
  <c r="K152" i="8"/>
  <c r="J152" i="8"/>
  <c r="I152" i="8"/>
  <c r="L151" i="8"/>
  <c r="K151" i="8"/>
  <c r="J151" i="8"/>
  <c r="I151" i="8"/>
  <c r="L150" i="8"/>
  <c r="K150" i="8"/>
  <c r="J150" i="8"/>
  <c r="I150" i="8"/>
  <c r="L149" i="8"/>
  <c r="K149" i="8"/>
  <c r="J149" i="8"/>
  <c r="I149" i="8"/>
  <c r="L148" i="8"/>
  <c r="K148" i="8"/>
  <c r="J148" i="8"/>
  <c r="I148" i="8"/>
  <c r="L147" i="8"/>
  <c r="K147" i="8"/>
  <c r="J147" i="8"/>
  <c r="I147" i="8"/>
  <c r="L146" i="8"/>
  <c r="K146" i="8"/>
  <c r="J146" i="8"/>
  <c r="I146" i="8"/>
  <c r="L145" i="8"/>
  <c r="K145" i="8"/>
  <c r="J145" i="8"/>
  <c r="I145" i="8"/>
  <c r="L144" i="8"/>
  <c r="K144" i="8"/>
  <c r="J144" i="8"/>
  <c r="I144" i="8"/>
  <c r="L143" i="8"/>
  <c r="K143" i="8"/>
  <c r="J143" i="8"/>
  <c r="I143" i="8"/>
  <c r="L142" i="8"/>
  <c r="K142" i="8"/>
  <c r="J142" i="8"/>
  <c r="I142" i="8"/>
  <c r="L141" i="8"/>
  <c r="K141" i="8"/>
  <c r="J141" i="8"/>
  <c r="I141" i="8"/>
  <c r="L140" i="8"/>
  <c r="K140" i="8"/>
  <c r="J140" i="8"/>
  <c r="I140" i="8"/>
  <c r="L139" i="8"/>
  <c r="K139" i="8"/>
  <c r="J139" i="8"/>
  <c r="I139" i="8"/>
  <c r="L138" i="8"/>
  <c r="K138" i="8"/>
  <c r="J138" i="8"/>
  <c r="I138" i="8"/>
  <c r="L137" i="8"/>
  <c r="K137" i="8"/>
  <c r="J137" i="8"/>
  <c r="I137" i="8"/>
  <c r="L136" i="8"/>
  <c r="K136" i="8"/>
  <c r="J136" i="8"/>
  <c r="I136" i="8"/>
  <c r="L135" i="8"/>
  <c r="K135" i="8"/>
  <c r="J135" i="8"/>
  <c r="I135" i="8"/>
  <c r="L134" i="8"/>
  <c r="K134" i="8"/>
  <c r="J134" i="8"/>
  <c r="I134" i="8"/>
  <c r="L133" i="8"/>
  <c r="K133" i="8"/>
  <c r="J133" i="8"/>
  <c r="I133" i="8"/>
  <c r="L132" i="8"/>
  <c r="K132" i="8"/>
  <c r="J132" i="8"/>
  <c r="I132" i="8"/>
  <c r="L131" i="8"/>
  <c r="K131" i="8"/>
  <c r="J131" i="8"/>
  <c r="I131" i="8"/>
  <c r="L130" i="8"/>
  <c r="K130" i="8"/>
  <c r="J130" i="8"/>
  <c r="I130" i="8"/>
  <c r="L129" i="8"/>
  <c r="K129" i="8"/>
  <c r="J129" i="8"/>
  <c r="I129" i="8"/>
  <c r="L128" i="8"/>
  <c r="K128" i="8"/>
  <c r="J128" i="8"/>
  <c r="I128" i="8"/>
  <c r="L127" i="8"/>
  <c r="K127" i="8"/>
  <c r="J127" i="8"/>
  <c r="I127" i="8"/>
  <c r="L126" i="8"/>
  <c r="K126" i="8"/>
  <c r="J126" i="8"/>
  <c r="I126" i="8"/>
  <c r="L125" i="8"/>
  <c r="K125" i="8"/>
  <c r="J125" i="8"/>
  <c r="I125" i="8"/>
  <c r="L124" i="8"/>
  <c r="K124" i="8"/>
  <c r="J124" i="8"/>
  <c r="I124" i="8"/>
  <c r="L123" i="8"/>
  <c r="K123" i="8"/>
  <c r="J123" i="8"/>
  <c r="I123" i="8"/>
  <c r="L122" i="8"/>
  <c r="K122" i="8"/>
  <c r="J122" i="8"/>
  <c r="I122" i="8"/>
  <c r="L121" i="8"/>
  <c r="K121" i="8"/>
  <c r="J121" i="8"/>
  <c r="I121" i="8"/>
  <c r="L120" i="8"/>
  <c r="K120" i="8"/>
  <c r="J120" i="8"/>
  <c r="I120" i="8"/>
  <c r="L119" i="8"/>
  <c r="K119" i="8"/>
  <c r="J119" i="8"/>
  <c r="I119" i="8"/>
  <c r="L118" i="8"/>
  <c r="K118" i="8"/>
  <c r="J118" i="8"/>
  <c r="I118" i="8"/>
  <c r="H117" i="8"/>
  <c r="G117" i="8"/>
  <c r="F117" i="8"/>
  <c r="E117" i="8"/>
  <c r="D117" i="8"/>
  <c r="H116" i="8"/>
  <c r="G116" i="8"/>
  <c r="F116" i="8"/>
  <c r="E116" i="8"/>
  <c r="D116" i="8"/>
  <c r="H115" i="8"/>
  <c r="G115" i="8"/>
  <c r="F115" i="8"/>
  <c r="E115" i="8"/>
  <c r="D115" i="8"/>
  <c r="H114" i="8"/>
  <c r="G114" i="8"/>
  <c r="F114" i="8"/>
  <c r="E114" i="8"/>
  <c r="D114" i="8"/>
  <c r="H113" i="8"/>
  <c r="G113" i="8"/>
  <c r="F113" i="8"/>
  <c r="E113" i="8"/>
  <c r="D113" i="8"/>
  <c r="H112" i="8"/>
  <c r="G112" i="8"/>
  <c r="F112" i="8"/>
  <c r="E112" i="8"/>
  <c r="D112" i="8"/>
  <c r="H111" i="8"/>
  <c r="G111" i="8"/>
  <c r="F111" i="8"/>
  <c r="E111" i="8"/>
  <c r="D111" i="8"/>
  <c r="H110" i="8"/>
  <c r="G110" i="8"/>
  <c r="F110" i="8"/>
  <c r="E110" i="8"/>
  <c r="D110" i="8"/>
  <c r="H109" i="8"/>
  <c r="G109" i="8"/>
  <c r="F109" i="8"/>
  <c r="E109" i="8"/>
  <c r="D109" i="8"/>
  <c r="H108" i="8"/>
  <c r="G108" i="8"/>
  <c r="F108" i="8"/>
  <c r="E108" i="8"/>
  <c r="D108" i="8"/>
  <c r="H67" i="8"/>
  <c r="G67" i="8"/>
  <c r="F67" i="8"/>
  <c r="E67" i="8"/>
  <c r="D67" i="8"/>
  <c r="H66" i="8"/>
  <c r="G66" i="8"/>
  <c r="F66" i="8"/>
  <c r="E66" i="8"/>
  <c r="D66" i="8"/>
  <c r="H65" i="8"/>
  <c r="G65" i="8"/>
  <c r="F65" i="8"/>
  <c r="E65" i="8"/>
  <c r="D65" i="8"/>
  <c r="H64" i="8"/>
  <c r="G64" i="8"/>
  <c r="F64" i="8"/>
  <c r="K64" i="8" s="1"/>
  <c r="E64" i="8"/>
  <c r="D64" i="8"/>
  <c r="H63" i="8"/>
  <c r="G63" i="8"/>
  <c r="F63" i="8"/>
  <c r="K63" i="8" s="1"/>
  <c r="E63" i="8"/>
  <c r="J63" i="8" s="1"/>
  <c r="D63" i="8"/>
  <c r="H62" i="8"/>
  <c r="G62" i="8"/>
  <c r="F62" i="8"/>
  <c r="E62" i="8"/>
  <c r="D62" i="8"/>
  <c r="H61" i="8"/>
  <c r="G61" i="8"/>
  <c r="F61" i="8"/>
  <c r="E61" i="8"/>
  <c r="D61" i="8"/>
  <c r="H60" i="8"/>
  <c r="G60" i="8"/>
  <c r="F60" i="8"/>
  <c r="E60" i="8"/>
  <c r="D60" i="8"/>
  <c r="H59" i="8"/>
  <c r="G59" i="8"/>
  <c r="L59" i="8" s="1"/>
  <c r="F59" i="8"/>
  <c r="E59" i="8"/>
  <c r="D59" i="8"/>
  <c r="H58" i="8"/>
  <c r="G58" i="8"/>
  <c r="F58" i="8"/>
  <c r="K58" i="8" s="1"/>
  <c r="E58" i="8"/>
  <c r="D58" i="8"/>
  <c r="H17" i="8"/>
  <c r="G17" i="8"/>
  <c r="F17" i="8"/>
  <c r="E17" i="8"/>
  <c r="D17" i="8"/>
  <c r="H16" i="8"/>
  <c r="G16" i="8"/>
  <c r="F16" i="8"/>
  <c r="E16" i="8"/>
  <c r="D16" i="8"/>
  <c r="H15" i="8"/>
  <c r="G15" i="8"/>
  <c r="F15" i="8"/>
  <c r="E15" i="8"/>
  <c r="D15" i="8"/>
  <c r="H14" i="8"/>
  <c r="G14" i="8"/>
  <c r="F14" i="8"/>
  <c r="E14" i="8"/>
  <c r="D14" i="8"/>
  <c r="H13" i="8"/>
  <c r="G13" i="8"/>
  <c r="F13" i="8"/>
  <c r="E13" i="8"/>
  <c r="D13" i="8"/>
  <c r="H12" i="8"/>
  <c r="G12" i="8"/>
  <c r="F12" i="8"/>
  <c r="E12" i="8"/>
  <c r="D12" i="8"/>
  <c r="H11" i="8"/>
  <c r="G11" i="8"/>
  <c r="F11" i="8"/>
  <c r="E11" i="8"/>
  <c r="D11" i="8"/>
  <c r="H10" i="8"/>
  <c r="G10" i="8"/>
  <c r="F10" i="8"/>
  <c r="E10" i="8"/>
  <c r="D10" i="8"/>
  <c r="H9" i="8"/>
  <c r="G9" i="8"/>
  <c r="F9" i="8"/>
  <c r="E9" i="8"/>
  <c r="D9" i="8"/>
  <c r="H8" i="8"/>
  <c r="G8" i="8"/>
  <c r="F8" i="8"/>
  <c r="E8" i="8"/>
  <c r="D8" i="8"/>
  <c r="J62" i="8" l="1"/>
  <c r="K62" i="8"/>
  <c r="L63" i="8"/>
  <c r="L113" i="8"/>
  <c r="J109" i="8"/>
  <c r="L111" i="8"/>
  <c r="K113" i="8"/>
  <c r="I115" i="8"/>
  <c r="L65" i="8"/>
  <c r="J111" i="8"/>
  <c r="J58" i="8"/>
  <c r="K59" i="8"/>
  <c r="I63" i="8"/>
  <c r="J64" i="8"/>
  <c r="K65" i="8"/>
  <c r="I109" i="8"/>
  <c r="K111" i="8"/>
  <c r="I113" i="8"/>
  <c r="K109" i="8"/>
  <c r="I111" i="8"/>
  <c r="I117" i="8"/>
  <c r="L109" i="8"/>
  <c r="L115" i="8"/>
  <c r="D10" i="2"/>
  <c r="L116" i="8"/>
  <c r="L114" i="8"/>
  <c r="L110" i="8"/>
  <c r="J115" i="8"/>
  <c r="K117" i="8"/>
  <c r="L112" i="8"/>
  <c r="J117" i="8"/>
  <c r="L108" i="8"/>
  <c r="J113" i="8"/>
  <c r="K115" i="8"/>
  <c r="L117" i="8"/>
  <c r="I61" i="8"/>
  <c r="I67" i="8"/>
  <c r="J61" i="8"/>
  <c r="J67" i="8"/>
  <c r="I59" i="8"/>
  <c r="J60" i="8"/>
  <c r="K61" i="8"/>
  <c r="I65" i="8"/>
  <c r="J66" i="8"/>
  <c r="K67" i="8"/>
  <c r="J59" i="8"/>
  <c r="K60" i="8"/>
  <c r="L61" i="8"/>
  <c r="J65" i="8"/>
  <c r="K66" i="8"/>
  <c r="L67" i="8"/>
  <c r="I108" i="8"/>
  <c r="I110" i="8"/>
  <c r="I112" i="8"/>
  <c r="I114" i="8"/>
  <c r="I116" i="8"/>
  <c r="K108" i="8"/>
  <c r="K110" i="8"/>
  <c r="K112" i="8"/>
  <c r="K114" i="8"/>
  <c r="K116" i="8"/>
  <c r="I58" i="8"/>
  <c r="I60" i="8"/>
  <c r="I62" i="8"/>
  <c r="I64" i="8"/>
  <c r="I66" i="8"/>
  <c r="L58" i="8"/>
  <c r="L60" i="8"/>
  <c r="L62" i="8"/>
  <c r="L64" i="8"/>
  <c r="L66" i="8"/>
  <c r="J108" i="8"/>
  <c r="J110" i="8"/>
  <c r="J112" i="8"/>
  <c r="J114" i="8"/>
  <c r="J116" i="8"/>
  <c r="T49" i="17" l="1"/>
  <c r="S49" i="17"/>
  <c r="R49" i="17"/>
  <c r="S46" i="17" l="1"/>
  <c r="R46" i="17"/>
  <c r="S45" i="17"/>
  <c r="R45" i="17"/>
  <c r="S44" i="17"/>
  <c r="R44" i="17"/>
  <c r="T44" i="17" s="1"/>
  <c r="S43" i="17"/>
  <c r="R43" i="17"/>
  <c r="S41" i="17"/>
  <c r="R41" i="17"/>
  <c r="S40" i="17"/>
  <c r="R40" i="17"/>
  <c r="T40" i="17" s="1"/>
  <c r="S39" i="17"/>
  <c r="R39" i="17"/>
  <c r="S38" i="17"/>
  <c r="R38" i="17"/>
  <c r="S36" i="17"/>
  <c r="R36" i="17"/>
  <c r="T36" i="17" s="1"/>
  <c r="S35" i="17"/>
  <c r="R35" i="17"/>
  <c r="S34" i="17"/>
  <c r="R34" i="17"/>
  <c r="S33" i="17"/>
  <c r="R33" i="17"/>
  <c r="T33" i="17" s="1"/>
  <c r="S31" i="17"/>
  <c r="R31" i="17"/>
  <c r="S30" i="17"/>
  <c r="R30" i="17"/>
  <c r="S28" i="17"/>
  <c r="R28" i="17"/>
  <c r="T28" i="17" s="1"/>
  <c r="S27" i="17"/>
  <c r="R27" i="17"/>
  <c r="S26" i="17"/>
  <c r="R26" i="17"/>
  <c r="S24" i="17"/>
  <c r="R24" i="17"/>
  <c r="S23" i="17"/>
  <c r="R23" i="17"/>
  <c r="S21" i="17"/>
  <c r="R21" i="17"/>
  <c r="S20" i="17"/>
  <c r="R20" i="17"/>
  <c r="T20" i="17" s="1"/>
  <c r="S18" i="17"/>
  <c r="R18" i="17"/>
  <c r="S17" i="17"/>
  <c r="R17" i="17"/>
  <c r="S16" i="17"/>
  <c r="R16" i="17"/>
  <c r="T16" i="17" s="1"/>
  <c r="S15" i="17"/>
  <c r="R15" i="17"/>
  <c r="S13" i="17"/>
  <c r="R13" i="17"/>
  <c r="S12" i="17"/>
  <c r="R12" i="17"/>
  <c r="S11" i="17"/>
  <c r="R11" i="17"/>
  <c r="S10" i="17"/>
  <c r="R10" i="17"/>
  <c r="S9" i="17"/>
  <c r="R9" i="17"/>
  <c r="S8" i="17"/>
  <c r="R8" i="17"/>
  <c r="S7" i="17"/>
  <c r="R7" i="17"/>
  <c r="S6" i="17"/>
  <c r="R6" i="17"/>
  <c r="T39" i="17" l="1"/>
  <c r="T46" i="17"/>
  <c r="T17" i="17"/>
  <c r="T26" i="17"/>
  <c r="T30" i="17"/>
  <c r="T34" i="17"/>
  <c r="T38" i="17"/>
  <c r="T45" i="17"/>
  <c r="S32" i="17"/>
  <c r="R32" i="17"/>
  <c r="S47" i="17"/>
  <c r="T41" i="17"/>
  <c r="R29" i="17"/>
  <c r="S22" i="17"/>
  <c r="S29" i="17"/>
  <c r="S37" i="17"/>
  <c r="S42" i="17"/>
  <c r="T8" i="17"/>
  <c r="T18" i="17"/>
  <c r="T23" i="17"/>
  <c r="T27" i="17"/>
  <c r="T31" i="17"/>
  <c r="T35" i="17"/>
  <c r="T43" i="17"/>
  <c r="R22" i="17"/>
  <c r="P48" i="17"/>
  <c r="P50" i="17" s="1"/>
  <c r="R25" i="17"/>
  <c r="F48" i="17"/>
  <c r="F50" i="17" s="1"/>
  <c r="G48" i="17"/>
  <c r="G50" i="17" s="1"/>
  <c r="S19" i="17"/>
  <c r="T7" i="17"/>
  <c r="T10" i="17"/>
  <c r="T13" i="17"/>
  <c r="T9" i="17"/>
  <c r="T12" i="17"/>
  <c r="S14" i="17"/>
  <c r="T11" i="17"/>
  <c r="L48" i="17"/>
  <c r="L50" i="17" s="1"/>
  <c r="N48" i="17"/>
  <c r="N50" i="17" s="1"/>
  <c r="R42" i="17"/>
  <c r="O48" i="17"/>
  <c r="O50" i="17" s="1"/>
  <c r="R19" i="17"/>
  <c r="J48" i="17"/>
  <c r="J50" i="17" s="1"/>
  <c r="I48" i="17"/>
  <c r="I50" i="17" s="1"/>
  <c r="D48" i="17"/>
  <c r="D50" i="17" s="1"/>
  <c r="M48" i="17"/>
  <c r="M50" i="17" s="1"/>
  <c r="Q48" i="17"/>
  <c r="Q50" i="17" s="1"/>
  <c r="C48" i="17"/>
  <c r="C50" i="17" s="1"/>
  <c r="T15" i="17"/>
  <c r="S25" i="17"/>
  <c r="T21" i="17"/>
  <c r="T22" i="17" s="1"/>
  <c r="R37" i="17"/>
  <c r="R47" i="17"/>
  <c r="T24" i="17"/>
  <c r="R14" i="17"/>
  <c r="T6" i="17"/>
  <c r="T37" i="17" l="1"/>
  <c r="T32" i="17"/>
  <c r="T29" i="17"/>
  <c r="T19" i="17"/>
  <c r="T25" i="17"/>
  <c r="T47" i="17"/>
  <c r="T42" i="17"/>
  <c r="K48" i="17"/>
  <c r="K50" i="17" s="1"/>
  <c r="R48" i="17"/>
  <c r="R50" i="17" s="1"/>
  <c r="E48" i="17"/>
  <c r="E50" i="17" s="1"/>
  <c r="T14" i="17"/>
  <c r="S48" i="17"/>
  <c r="S50" i="17" s="1"/>
  <c r="H48" i="17"/>
  <c r="H50" i="17" s="1"/>
  <c r="T48" i="17" l="1"/>
  <c r="T50" i="17" s="1"/>
  <c r="V179" i="2"/>
  <c r="U179" i="2"/>
  <c r="T179" i="2"/>
  <c r="U178" i="2"/>
  <c r="U177" i="2"/>
  <c r="U176" i="2"/>
  <c r="V175" i="2"/>
  <c r="U175" i="2"/>
  <c r="T175" i="2"/>
  <c r="T174" i="2"/>
  <c r="V173" i="2"/>
  <c r="U173" i="2"/>
  <c r="U172" i="2"/>
  <c r="T172" i="2"/>
  <c r="U171" i="2"/>
  <c r="U99" i="2"/>
  <c r="T99" i="2"/>
  <c r="N99" i="2"/>
  <c r="T98" i="2"/>
  <c r="N98" i="2"/>
  <c r="U97" i="2"/>
  <c r="N97" i="2"/>
  <c r="V96" i="2"/>
  <c r="U96" i="2"/>
  <c r="T96" i="2"/>
  <c r="N96" i="2"/>
  <c r="O95" i="2"/>
  <c r="N95" i="2"/>
  <c r="T94" i="2"/>
  <c r="N94" i="2"/>
  <c r="U93" i="2"/>
  <c r="N93" i="2"/>
  <c r="T92" i="2"/>
  <c r="N92" i="2"/>
  <c r="V91" i="2"/>
  <c r="T91" i="2"/>
  <c r="N91" i="2"/>
  <c r="T11" i="2"/>
  <c r="U11" i="2"/>
  <c r="V11" i="2"/>
  <c r="T12" i="2"/>
  <c r="U12" i="2"/>
  <c r="T13" i="2"/>
  <c r="V14" i="2"/>
  <c r="T15" i="2"/>
  <c r="T16" i="2"/>
  <c r="U16" i="2"/>
  <c r="T17" i="2"/>
  <c r="U17" i="2"/>
  <c r="V17" i="2"/>
  <c r="T18" i="2"/>
  <c r="U18" i="2"/>
  <c r="T19" i="2"/>
  <c r="T160" i="2"/>
  <c r="T240" i="2"/>
  <c r="O93" i="2"/>
  <c r="O96" i="2"/>
  <c r="O99" i="2"/>
  <c r="T230" i="2"/>
  <c r="V230" i="2"/>
  <c r="T150" i="2"/>
  <c r="T70" i="2"/>
  <c r="T190" i="2"/>
  <c r="N31" i="2"/>
  <c r="N32" i="2"/>
  <c r="N33" i="2"/>
  <c r="N34" i="2"/>
  <c r="N35" i="2"/>
  <c r="N36" i="2"/>
  <c r="N37" i="2"/>
  <c r="N38" i="2"/>
  <c r="N39" i="2"/>
  <c r="U10" i="2"/>
  <c r="T10" i="2"/>
  <c r="T40" i="2"/>
  <c r="T200" i="2"/>
  <c r="T120" i="2"/>
  <c r="T14" i="2"/>
  <c r="U14" i="2"/>
  <c r="U20" i="2"/>
  <c r="T21" i="2"/>
  <c r="U21" i="2"/>
  <c r="V21" i="2"/>
  <c r="T22" i="2"/>
  <c r="U22" i="2"/>
  <c r="V22" i="2"/>
  <c r="T23" i="2"/>
  <c r="U23" i="2"/>
  <c r="V23" i="2"/>
  <c r="T24" i="2"/>
  <c r="U24" i="2"/>
  <c r="V24" i="2"/>
  <c r="T25" i="2"/>
  <c r="U25" i="2"/>
  <c r="V25" i="2"/>
  <c r="T26" i="2"/>
  <c r="U26" i="2"/>
  <c r="V26" i="2"/>
  <c r="T27" i="2"/>
  <c r="U27" i="2"/>
  <c r="V27" i="2"/>
  <c r="T28" i="2"/>
  <c r="U28" i="2"/>
  <c r="V28" i="2"/>
  <c r="T29" i="2"/>
  <c r="U29" i="2"/>
  <c r="V29" i="2"/>
  <c r="T31" i="2"/>
  <c r="U31" i="2"/>
  <c r="V31" i="2"/>
  <c r="T32" i="2"/>
  <c r="U32" i="2"/>
  <c r="V32" i="2"/>
  <c r="T33" i="2"/>
  <c r="U33" i="2"/>
  <c r="V33" i="2"/>
  <c r="T34" i="2"/>
  <c r="U34" i="2"/>
  <c r="V34" i="2"/>
  <c r="T35" i="2"/>
  <c r="U35" i="2"/>
  <c r="V35" i="2"/>
  <c r="T36" i="2"/>
  <c r="U36" i="2"/>
  <c r="V36" i="2"/>
  <c r="T37" i="2"/>
  <c r="U37" i="2"/>
  <c r="V37" i="2"/>
  <c r="T38" i="2"/>
  <c r="U38" i="2"/>
  <c r="V38" i="2"/>
  <c r="T39" i="2"/>
  <c r="U39" i="2"/>
  <c r="V39" i="2"/>
  <c r="T41" i="2"/>
  <c r="U41" i="2"/>
  <c r="V41" i="2"/>
  <c r="T42" i="2"/>
  <c r="U42" i="2"/>
  <c r="V42" i="2"/>
  <c r="T43" i="2"/>
  <c r="U43" i="2"/>
  <c r="V43" i="2"/>
  <c r="T44" i="2"/>
  <c r="U44" i="2"/>
  <c r="V44" i="2"/>
  <c r="T45" i="2"/>
  <c r="U45" i="2"/>
  <c r="V45" i="2"/>
  <c r="T46" i="2"/>
  <c r="U46" i="2"/>
  <c r="V46" i="2"/>
  <c r="T47" i="2"/>
  <c r="U47" i="2"/>
  <c r="V47" i="2"/>
  <c r="T48" i="2"/>
  <c r="U48" i="2"/>
  <c r="V48" i="2"/>
  <c r="T49" i="2"/>
  <c r="U49" i="2"/>
  <c r="V49" i="2"/>
  <c r="T51" i="2"/>
  <c r="U51" i="2"/>
  <c r="V51" i="2"/>
  <c r="T52" i="2"/>
  <c r="U52" i="2"/>
  <c r="V52" i="2"/>
  <c r="T53" i="2"/>
  <c r="U53" i="2"/>
  <c r="V53" i="2"/>
  <c r="T54" i="2"/>
  <c r="U54" i="2"/>
  <c r="V54" i="2"/>
  <c r="T55" i="2"/>
  <c r="U55" i="2"/>
  <c r="V55" i="2"/>
  <c r="T56" i="2"/>
  <c r="U56" i="2"/>
  <c r="V56" i="2"/>
  <c r="T57" i="2"/>
  <c r="U57" i="2"/>
  <c r="V57" i="2"/>
  <c r="T58" i="2"/>
  <c r="U58" i="2"/>
  <c r="V58" i="2"/>
  <c r="T59" i="2"/>
  <c r="U59" i="2"/>
  <c r="V59" i="2"/>
  <c r="T61" i="2"/>
  <c r="U61" i="2"/>
  <c r="V61" i="2"/>
  <c r="T62" i="2"/>
  <c r="U62" i="2"/>
  <c r="V62" i="2"/>
  <c r="T63" i="2"/>
  <c r="U63" i="2"/>
  <c r="V63" i="2"/>
  <c r="T64" i="2"/>
  <c r="U64" i="2"/>
  <c r="V64" i="2"/>
  <c r="T65" i="2"/>
  <c r="U65" i="2"/>
  <c r="V65" i="2"/>
  <c r="T66" i="2"/>
  <c r="U66" i="2"/>
  <c r="V66" i="2"/>
  <c r="T67" i="2"/>
  <c r="U67" i="2"/>
  <c r="V67" i="2"/>
  <c r="T68" i="2"/>
  <c r="U68" i="2"/>
  <c r="V68" i="2"/>
  <c r="T69" i="2"/>
  <c r="U69" i="2"/>
  <c r="V69" i="2"/>
  <c r="T71" i="2"/>
  <c r="U71" i="2"/>
  <c r="V71" i="2"/>
  <c r="T72" i="2"/>
  <c r="U72" i="2"/>
  <c r="V72" i="2"/>
  <c r="T73" i="2"/>
  <c r="U73" i="2"/>
  <c r="V73" i="2"/>
  <c r="T74" i="2"/>
  <c r="U74" i="2"/>
  <c r="V74" i="2"/>
  <c r="T75" i="2"/>
  <c r="U75" i="2"/>
  <c r="V75" i="2"/>
  <c r="T76" i="2"/>
  <c r="U76" i="2"/>
  <c r="V76" i="2"/>
  <c r="T77" i="2"/>
  <c r="U77" i="2"/>
  <c r="V77" i="2"/>
  <c r="T78" i="2"/>
  <c r="U78" i="2"/>
  <c r="V78" i="2"/>
  <c r="T79" i="2"/>
  <c r="U79" i="2"/>
  <c r="V79" i="2"/>
  <c r="T81" i="2"/>
  <c r="U81" i="2"/>
  <c r="V81" i="2"/>
  <c r="T82" i="2"/>
  <c r="U82" i="2"/>
  <c r="V82" i="2"/>
  <c r="T83" i="2"/>
  <c r="U83" i="2"/>
  <c r="V83" i="2"/>
  <c r="T84" i="2"/>
  <c r="U84" i="2"/>
  <c r="V84" i="2"/>
  <c r="T85" i="2"/>
  <c r="U85" i="2"/>
  <c r="V85" i="2"/>
  <c r="T86" i="2"/>
  <c r="U86" i="2"/>
  <c r="V86" i="2"/>
  <c r="T87" i="2"/>
  <c r="U87" i="2"/>
  <c r="V87" i="2"/>
  <c r="T88" i="2"/>
  <c r="U88" i="2"/>
  <c r="V88" i="2"/>
  <c r="T89" i="2"/>
  <c r="U89" i="2"/>
  <c r="V89" i="2"/>
  <c r="T93" i="2"/>
  <c r="V93" i="2"/>
  <c r="V95" i="2"/>
  <c r="V99" i="2"/>
  <c r="U100" i="2"/>
  <c r="T101" i="2"/>
  <c r="U101" i="2"/>
  <c r="V101" i="2"/>
  <c r="T102" i="2"/>
  <c r="U102" i="2"/>
  <c r="V102" i="2"/>
  <c r="T103" i="2"/>
  <c r="U103" i="2"/>
  <c r="V103" i="2"/>
  <c r="T104" i="2"/>
  <c r="U104" i="2"/>
  <c r="V104" i="2"/>
  <c r="T105" i="2"/>
  <c r="U105" i="2"/>
  <c r="V105" i="2"/>
  <c r="T106" i="2"/>
  <c r="U106" i="2"/>
  <c r="V106" i="2"/>
  <c r="T107" i="2"/>
  <c r="U107" i="2"/>
  <c r="V107" i="2"/>
  <c r="T108" i="2"/>
  <c r="U108" i="2"/>
  <c r="V108" i="2"/>
  <c r="T109" i="2"/>
  <c r="U109" i="2"/>
  <c r="V109" i="2"/>
  <c r="T111" i="2"/>
  <c r="U111" i="2"/>
  <c r="V111" i="2"/>
  <c r="T112" i="2"/>
  <c r="U112" i="2"/>
  <c r="V112" i="2"/>
  <c r="T113" i="2"/>
  <c r="U113" i="2"/>
  <c r="V113" i="2"/>
  <c r="T114" i="2"/>
  <c r="U114" i="2"/>
  <c r="V114" i="2"/>
  <c r="T115" i="2"/>
  <c r="U115" i="2"/>
  <c r="V115" i="2"/>
  <c r="T116" i="2"/>
  <c r="U116" i="2"/>
  <c r="V116" i="2"/>
  <c r="T117" i="2"/>
  <c r="U117" i="2"/>
  <c r="V117" i="2"/>
  <c r="T118" i="2"/>
  <c r="U118" i="2"/>
  <c r="V118" i="2"/>
  <c r="T119" i="2"/>
  <c r="U119" i="2"/>
  <c r="V119" i="2"/>
  <c r="T121" i="2"/>
  <c r="U121" i="2"/>
  <c r="V121" i="2"/>
  <c r="T122" i="2"/>
  <c r="U122" i="2"/>
  <c r="V122" i="2"/>
  <c r="T123" i="2"/>
  <c r="U123" i="2"/>
  <c r="V123" i="2"/>
  <c r="T124" i="2"/>
  <c r="U124" i="2"/>
  <c r="V124" i="2"/>
  <c r="T125" i="2"/>
  <c r="U125" i="2"/>
  <c r="V125" i="2"/>
  <c r="T126" i="2"/>
  <c r="U126" i="2"/>
  <c r="V126" i="2"/>
  <c r="T127" i="2"/>
  <c r="U127" i="2"/>
  <c r="V127" i="2"/>
  <c r="T128" i="2"/>
  <c r="U128" i="2"/>
  <c r="V128" i="2"/>
  <c r="T129" i="2"/>
  <c r="U129" i="2"/>
  <c r="V129" i="2"/>
  <c r="T131" i="2"/>
  <c r="U131" i="2"/>
  <c r="V131" i="2"/>
  <c r="T132" i="2"/>
  <c r="U132" i="2"/>
  <c r="V132" i="2"/>
  <c r="T133" i="2"/>
  <c r="U133" i="2"/>
  <c r="V133" i="2"/>
  <c r="T134" i="2"/>
  <c r="U134" i="2"/>
  <c r="V134" i="2"/>
  <c r="T135" i="2"/>
  <c r="U135" i="2"/>
  <c r="V135" i="2"/>
  <c r="T136" i="2"/>
  <c r="U136" i="2"/>
  <c r="V136" i="2"/>
  <c r="T137" i="2"/>
  <c r="U137" i="2"/>
  <c r="V137" i="2"/>
  <c r="T138" i="2"/>
  <c r="U138" i="2"/>
  <c r="V138" i="2"/>
  <c r="T139" i="2"/>
  <c r="U139" i="2"/>
  <c r="V139" i="2"/>
  <c r="T141" i="2"/>
  <c r="U141" i="2"/>
  <c r="V141" i="2"/>
  <c r="T142" i="2"/>
  <c r="U142" i="2"/>
  <c r="V142" i="2"/>
  <c r="T143" i="2"/>
  <c r="U143" i="2"/>
  <c r="V143" i="2"/>
  <c r="T144" i="2"/>
  <c r="U144" i="2"/>
  <c r="V144" i="2"/>
  <c r="T145" i="2"/>
  <c r="U145" i="2"/>
  <c r="V145" i="2"/>
  <c r="T146" i="2"/>
  <c r="U146" i="2"/>
  <c r="V146" i="2"/>
  <c r="T147" i="2"/>
  <c r="U147" i="2"/>
  <c r="V147" i="2"/>
  <c r="T148" i="2"/>
  <c r="U148" i="2"/>
  <c r="V148" i="2"/>
  <c r="T149" i="2"/>
  <c r="U149" i="2"/>
  <c r="V149" i="2"/>
  <c r="T151" i="2"/>
  <c r="U151" i="2"/>
  <c r="V151" i="2"/>
  <c r="T152" i="2"/>
  <c r="U152" i="2"/>
  <c r="V152" i="2"/>
  <c r="T153" i="2"/>
  <c r="U153" i="2"/>
  <c r="V153" i="2"/>
  <c r="T154" i="2"/>
  <c r="U154" i="2"/>
  <c r="V154" i="2"/>
  <c r="T155" i="2"/>
  <c r="U155" i="2"/>
  <c r="V155" i="2"/>
  <c r="T156" i="2"/>
  <c r="U156" i="2"/>
  <c r="V156" i="2"/>
  <c r="T157" i="2"/>
  <c r="U157" i="2"/>
  <c r="V157" i="2"/>
  <c r="T158" i="2"/>
  <c r="U158" i="2"/>
  <c r="V158" i="2"/>
  <c r="T159" i="2"/>
  <c r="U159" i="2"/>
  <c r="V159" i="2"/>
  <c r="U160" i="2"/>
  <c r="T161" i="2"/>
  <c r="U161" i="2"/>
  <c r="V161" i="2"/>
  <c r="T162" i="2"/>
  <c r="U162" i="2"/>
  <c r="V162" i="2"/>
  <c r="T163" i="2"/>
  <c r="U163" i="2"/>
  <c r="V163" i="2"/>
  <c r="T164" i="2"/>
  <c r="U164" i="2"/>
  <c r="V164" i="2"/>
  <c r="T165" i="2"/>
  <c r="U165" i="2"/>
  <c r="V165" i="2"/>
  <c r="T166" i="2"/>
  <c r="U166" i="2"/>
  <c r="V166" i="2"/>
  <c r="T167" i="2"/>
  <c r="U167" i="2"/>
  <c r="V167" i="2"/>
  <c r="T168" i="2"/>
  <c r="U168" i="2"/>
  <c r="V168" i="2"/>
  <c r="T169" i="2"/>
  <c r="U169" i="2"/>
  <c r="V169" i="2"/>
  <c r="T171" i="2"/>
  <c r="V172" i="2"/>
  <c r="T173" i="2"/>
  <c r="T176" i="2"/>
  <c r="V176" i="2"/>
  <c r="T178" i="2"/>
  <c r="V178" i="2"/>
  <c r="T180" i="2"/>
  <c r="T181" i="2"/>
  <c r="U181" i="2"/>
  <c r="V181" i="2"/>
  <c r="T182" i="2"/>
  <c r="U182" i="2"/>
  <c r="V182" i="2"/>
  <c r="T183" i="2"/>
  <c r="U183" i="2"/>
  <c r="V183" i="2"/>
  <c r="T184" i="2"/>
  <c r="U184" i="2"/>
  <c r="V184" i="2"/>
  <c r="T185" i="2"/>
  <c r="U185" i="2"/>
  <c r="V185" i="2"/>
  <c r="T186" i="2"/>
  <c r="U186" i="2"/>
  <c r="V186" i="2"/>
  <c r="T187" i="2"/>
  <c r="U187" i="2"/>
  <c r="V187" i="2"/>
  <c r="T188" i="2"/>
  <c r="U188" i="2"/>
  <c r="V188" i="2"/>
  <c r="T189" i="2"/>
  <c r="U189" i="2"/>
  <c r="V189" i="2"/>
  <c r="T191" i="2"/>
  <c r="U191" i="2"/>
  <c r="V191" i="2"/>
  <c r="T192" i="2"/>
  <c r="U192" i="2"/>
  <c r="V192" i="2"/>
  <c r="T193" i="2"/>
  <c r="U193" i="2"/>
  <c r="V193" i="2"/>
  <c r="T194" i="2"/>
  <c r="U194" i="2"/>
  <c r="V194" i="2"/>
  <c r="T195" i="2"/>
  <c r="U195" i="2"/>
  <c r="V195" i="2"/>
  <c r="T196" i="2"/>
  <c r="U196" i="2"/>
  <c r="V196" i="2"/>
  <c r="T197" i="2"/>
  <c r="U197" i="2"/>
  <c r="V197" i="2"/>
  <c r="T198" i="2"/>
  <c r="U198" i="2"/>
  <c r="V198" i="2"/>
  <c r="T199" i="2"/>
  <c r="U199" i="2"/>
  <c r="V199" i="2"/>
  <c r="T201" i="2"/>
  <c r="U201" i="2"/>
  <c r="V201" i="2"/>
  <c r="T202" i="2"/>
  <c r="U202" i="2"/>
  <c r="V202" i="2"/>
  <c r="T203" i="2"/>
  <c r="U203" i="2"/>
  <c r="V203" i="2"/>
  <c r="T204" i="2"/>
  <c r="U204" i="2"/>
  <c r="V204" i="2"/>
  <c r="T205" i="2"/>
  <c r="U205" i="2"/>
  <c r="V205" i="2"/>
  <c r="T206" i="2"/>
  <c r="U206" i="2"/>
  <c r="V206" i="2"/>
  <c r="T207" i="2"/>
  <c r="U207" i="2"/>
  <c r="V207" i="2"/>
  <c r="T208" i="2"/>
  <c r="U208" i="2"/>
  <c r="V208" i="2"/>
  <c r="T209" i="2"/>
  <c r="U209" i="2"/>
  <c r="V209" i="2"/>
  <c r="V210" i="2"/>
  <c r="T211" i="2"/>
  <c r="U211" i="2"/>
  <c r="V211" i="2"/>
  <c r="T212" i="2"/>
  <c r="U212" i="2"/>
  <c r="V212" i="2"/>
  <c r="T213" i="2"/>
  <c r="U213" i="2"/>
  <c r="V213" i="2"/>
  <c r="T214" i="2"/>
  <c r="U214" i="2"/>
  <c r="V214" i="2"/>
  <c r="T215" i="2"/>
  <c r="U215" i="2"/>
  <c r="V215" i="2"/>
  <c r="T216" i="2"/>
  <c r="U216" i="2"/>
  <c r="V216" i="2"/>
  <c r="T217" i="2"/>
  <c r="U217" i="2"/>
  <c r="V217" i="2"/>
  <c r="T218" i="2"/>
  <c r="U218" i="2"/>
  <c r="V218" i="2"/>
  <c r="T219" i="2"/>
  <c r="U219" i="2"/>
  <c r="V219" i="2"/>
  <c r="T221" i="2"/>
  <c r="U221" i="2"/>
  <c r="V221" i="2"/>
  <c r="T222" i="2"/>
  <c r="U222" i="2"/>
  <c r="V222" i="2"/>
  <c r="T223" i="2"/>
  <c r="U223" i="2"/>
  <c r="V223" i="2"/>
  <c r="T224" i="2"/>
  <c r="U224" i="2"/>
  <c r="V224" i="2"/>
  <c r="T225" i="2"/>
  <c r="U225" i="2"/>
  <c r="V225" i="2"/>
  <c r="T226" i="2"/>
  <c r="U226" i="2"/>
  <c r="V226" i="2"/>
  <c r="T227" i="2"/>
  <c r="U227" i="2"/>
  <c r="V227" i="2"/>
  <c r="T228" i="2"/>
  <c r="U228" i="2"/>
  <c r="V228" i="2"/>
  <c r="T229" i="2"/>
  <c r="U229" i="2"/>
  <c r="V229" i="2"/>
  <c r="U230" i="2"/>
  <c r="T231" i="2"/>
  <c r="U231" i="2"/>
  <c r="V231" i="2"/>
  <c r="T232" i="2"/>
  <c r="U232" i="2"/>
  <c r="V232" i="2"/>
  <c r="T233" i="2"/>
  <c r="U233" i="2"/>
  <c r="V233" i="2"/>
  <c r="T234" i="2"/>
  <c r="U234" i="2"/>
  <c r="V234" i="2"/>
  <c r="T235" i="2"/>
  <c r="U235" i="2"/>
  <c r="V235" i="2"/>
  <c r="T236" i="2"/>
  <c r="U236" i="2"/>
  <c r="V236" i="2"/>
  <c r="T237" i="2"/>
  <c r="U237" i="2"/>
  <c r="V237" i="2"/>
  <c r="T238" i="2"/>
  <c r="U238" i="2"/>
  <c r="V238" i="2"/>
  <c r="T239" i="2"/>
  <c r="U239" i="2"/>
  <c r="V239" i="2"/>
  <c r="T241" i="2"/>
  <c r="U241" i="2"/>
  <c r="V241" i="2"/>
  <c r="T242" i="2"/>
  <c r="U242" i="2"/>
  <c r="V242" i="2"/>
  <c r="T243" i="2"/>
  <c r="U243" i="2"/>
  <c r="V243" i="2"/>
  <c r="T244" i="2"/>
  <c r="U244" i="2"/>
  <c r="V244" i="2"/>
  <c r="T245" i="2"/>
  <c r="U245" i="2"/>
  <c r="V245" i="2"/>
  <c r="T246" i="2"/>
  <c r="U246" i="2"/>
  <c r="V246" i="2"/>
  <c r="T247" i="2"/>
  <c r="U247" i="2"/>
  <c r="V247" i="2"/>
  <c r="T248" i="2"/>
  <c r="U248" i="2"/>
  <c r="V248" i="2"/>
  <c r="T249" i="2"/>
  <c r="U249" i="2"/>
  <c r="V249" i="2"/>
  <c r="P247" i="16"/>
  <c r="O247" i="16"/>
  <c r="N247" i="16"/>
  <c r="M247" i="16"/>
  <c r="L247" i="16"/>
  <c r="K247" i="16"/>
  <c r="P246" i="16"/>
  <c r="O246" i="16"/>
  <c r="N246" i="16"/>
  <c r="M246" i="16"/>
  <c r="L246" i="16"/>
  <c r="K246" i="16"/>
  <c r="P245" i="16"/>
  <c r="O245" i="16"/>
  <c r="N245" i="16"/>
  <c r="M245" i="16"/>
  <c r="L245" i="16"/>
  <c r="K245" i="16"/>
  <c r="P244" i="16"/>
  <c r="O244" i="16"/>
  <c r="N244" i="16"/>
  <c r="M244" i="16"/>
  <c r="L244" i="16"/>
  <c r="K244" i="16"/>
  <c r="P243" i="16"/>
  <c r="O243" i="16"/>
  <c r="N243" i="16"/>
  <c r="M243" i="16"/>
  <c r="L243" i="16"/>
  <c r="K243" i="16"/>
  <c r="P242" i="16"/>
  <c r="O242" i="16"/>
  <c r="N242" i="16"/>
  <c r="M242" i="16"/>
  <c r="L242" i="16"/>
  <c r="K242" i="16"/>
  <c r="P241" i="16"/>
  <c r="O241" i="16"/>
  <c r="N241" i="16"/>
  <c r="M241" i="16"/>
  <c r="L241" i="16"/>
  <c r="K241" i="16"/>
  <c r="P240" i="16"/>
  <c r="O240" i="16"/>
  <c r="N240" i="16"/>
  <c r="M240" i="16"/>
  <c r="L240" i="16"/>
  <c r="K240" i="16"/>
  <c r="P239" i="16"/>
  <c r="O239" i="16"/>
  <c r="N239" i="16"/>
  <c r="M239" i="16"/>
  <c r="L239" i="16"/>
  <c r="K239" i="16"/>
  <c r="P238" i="16"/>
  <c r="O238" i="16"/>
  <c r="N238" i="16"/>
  <c r="M238" i="16"/>
  <c r="L238" i="16"/>
  <c r="K238" i="16"/>
  <c r="P237" i="16"/>
  <c r="O237" i="16"/>
  <c r="N237" i="16"/>
  <c r="M237" i="16"/>
  <c r="L237" i="16"/>
  <c r="K237" i="16"/>
  <c r="P236" i="16"/>
  <c r="O236" i="16"/>
  <c r="N236" i="16"/>
  <c r="M236" i="16"/>
  <c r="L236" i="16"/>
  <c r="K236" i="16"/>
  <c r="P235" i="16"/>
  <c r="O235" i="16"/>
  <c r="N235" i="16"/>
  <c r="M235" i="16"/>
  <c r="L235" i="16"/>
  <c r="K235" i="16"/>
  <c r="P234" i="16"/>
  <c r="O234" i="16"/>
  <c r="N234" i="16"/>
  <c r="M234" i="16"/>
  <c r="L234" i="16"/>
  <c r="K234" i="16"/>
  <c r="P233" i="16"/>
  <c r="O233" i="16"/>
  <c r="N233" i="16"/>
  <c r="M233" i="16"/>
  <c r="L233" i="16"/>
  <c r="K233" i="16"/>
  <c r="P232" i="16"/>
  <c r="O232" i="16"/>
  <c r="N232" i="16"/>
  <c r="M232" i="16"/>
  <c r="L232" i="16"/>
  <c r="K232" i="16"/>
  <c r="P231" i="16"/>
  <c r="O231" i="16"/>
  <c r="N231" i="16"/>
  <c r="M231" i="16"/>
  <c r="L231" i="16"/>
  <c r="K231" i="16"/>
  <c r="P230" i="16"/>
  <c r="O230" i="16"/>
  <c r="N230" i="16"/>
  <c r="M230" i="16"/>
  <c r="L230" i="16"/>
  <c r="K230" i="16"/>
  <c r="P229" i="16"/>
  <c r="O229" i="16"/>
  <c r="N229" i="16"/>
  <c r="M229" i="16"/>
  <c r="L229" i="16"/>
  <c r="K229" i="16"/>
  <c r="P228" i="16"/>
  <c r="O228" i="16"/>
  <c r="N228" i="16"/>
  <c r="M228" i="16"/>
  <c r="L228" i="16"/>
  <c r="K228" i="16"/>
  <c r="P227" i="16"/>
  <c r="O227" i="16"/>
  <c r="N227" i="16"/>
  <c r="M227" i="16"/>
  <c r="L227" i="16"/>
  <c r="K227" i="16"/>
  <c r="P226" i="16"/>
  <c r="O226" i="16"/>
  <c r="N226" i="16"/>
  <c r="M226" i="16"/>
  <c r="L226" i="16"/>
  <c r="K226" i="16"/>
  <c r="P225" i="16"/>
  <c r="O225" i="16"/>
  <c r="N225" i="16"/>
  <c r="M225" i="16"/>
  <c r="L225" i="16"/>
  <c r="K225" i="16"/>
  <c r="P224" i="16"/>
  <c r="O224" i="16"/>
  <c r="N224" i="16"/>
  <c r="M224" i="16"/>
  <c r="L224" i="16"/>
  <c r="K224" i="16"/>
  <c r="P223" i="16"/>
  <c r="O223" i="16"/>
  <c r="N223" i="16"/>
  <c r="M223" i="16"/>
  <c r="L223" i="16"/>
  <c r="K223" i="16"/>
  <c r="P222" i="16"/>
  <c r="O222" i="16"/>
  <c r="N222" i="16"/>
  <c r="M222" i="16"/>
  <c r="L222" i="16"/>
  <c r="K222" i="16"/>
  <c r="P221" i="16"/>
  <c r="O221" i="16"/>
  <c r="N221" i="16"/>
  <c r="M221" i="16"/>
  <c r="L221" i="16"/>
  <c r="K221" i="16"/>
  <c r="P220" i="16"/>
  <c r="O220" i="16"/>
  <c r="N220" i="16"/>
  <c r="M220" i="16"/>
  <c r="L220" i="16"/>
  <c r="K220" i="16"/>
  <c r="P219" i="16"/>
  <c r="O219" i="16"/>
  <c r="N219" i="16"/>
  <c r="M219" i="16"/>
  <c r="L219" i="16"/>
  <c r="K219" i="16"/>
  <c r="P218" i="16"/>
  <c r="O218" i="16"/>
  <c r="N218" i="16"/>
  <c r="M218" i="16"/>
  <c r="L218" i="16"/>
  <c r="K218" i="16"/>
  <c r="P217" i="16"/>
  <c r="O217" i="16"/>
  <c r="N217" i="16"/>
  <c r="M217" i="16"/>
  <c r="L217" i="16"/>
  <c r="K217" i="16"/>
  <c r="P216" i="16"/>
  <c r="O216" i="16"/>
  <c r="N216" i="16"/>
  <c r="M216" i="16"/>
  <c r="L216" i="16"/>
  <c r="K216" i="16"/>
  <c r="P215" i="16"/>
  <c r="O215" i="16"/>
  <c r="N215" i="16"/>
  <c r="M215" i="16"/>
  <c r="L215" i="16"/>
  <c r="K215" i="16"/>
  <c r="P214" i="16"/>
  <c r="O214" i="16"/>
  <c r="N214" i="16"/>
  <c r="M214" i="16"/>
  <c r="L214" i="16"/>
  <c r="K214" i="16"/>
  <c r="P213" i="16"/>
  <c r="O213" i="16"/>
  <c r="N213" i="16"/>
  <c r="M213" i="16"/>
  <c r="L213" i="16"/>
  <c r="K213" i="16"/>
  <c r="P212" i="16"/>
  <c r="O212" i="16"/>
  <c r="N212" i="16"/>
  <c r="M212" i="16"/>
  <c r="L212" i="16"/>
  <c r="K212" i="16"/>
  <c r="P211" i="16"/>
  <c r="O211" i="16"/>
  <c r="N211" i="16"/>
  <c r="M211" i="16"/>
  <c r="L211" i="16"/>
  <c r="K211" i="16"/>
  <c r="P210" i="16"/>
  <c r="O210" i="16"/>
  <c r="N210" i="16"/>
  <c r="M210" i="16"/>
  <c r="L210" i="16"/>
  <c r="K210" i="16"/>
  <c r="P209" i="16"/>
  <c r="O209" i="16"/>
  <c r="N209" i="16"/>
  <c r="M209" i="16"/>
  <c r="L209" i="16"/>
  <c r="K209" i="16"/>
  <c r="P208" i="16"/>
  <c r="O208" i="16"/>
  <c r="N208" i="16"/>
  <c r="M208" i="16"/>
  <c r="L208" i="16"/>
  <c r="K208" i="16"/>
  <c r="P207" i="16"/>
  <c r="O207" i="16"/>
  <c r="N207" i="16"/>
  <c r="M207" i="16"/>
  <c r="L207" i="16"/>
  <c r="K207" i="16"/>
  <c r="P206" i="16"/>
  <c r="O206" i="16"/>
  <c r="N206" i="16"/>
  <c r="M206" i="16"/>
  <c r="L206" i="16"/>
  <c r="K206" i="16"/>
  <c r="P205" i="16"/>
  <c r="O205" i="16"/>
  <c r="N205" i="16"/>
  <c r="M205" i="16"/>
  <c r="L205" i="16"/>
  <c r="K205" i="16"/>
  <c r="P204" i="16"/>
  <c r="O204" i="16"/>
  <c r="N204" i="16"/>
  <c r="M204" i="16"/>
  <c r="L204" i="16"/>
  <c r="K204" i="16"/>
  <c r="P203" i="16"/>
  <c r="O203" i="16"/>
  <c r="N203" i="16"/>
  <c r="M203" i="16"/>
  <c r="L203" i="16"/>
  <c r="K203" i="16"/>
  <c r="P202" i="16"/>
  <c r="O202" i="16"/>
  <c r="N202" i="16"/>
  <c r="M202" i="16"/>
  <c r="L202" i="16"/>
  <c r="K202" i="16"/>
  <c r="P201" i="16"/>
  <c r="O201" i="16"/>
  <c r="N201" i="16"/>
  <c r="M201" i="16"/>
  <c r="L201" i="16"/>
  <c r="K201" i="16"/>
  <c r="P200" i="16"/>
  <c r="O200" i="16"/>
  <c r="N200" i="16"/>
  <c r="M200" i="16"/>
  <c r="L200" i="16"/>
  <c r="K200" i="16"/>
  <c r="P199" i="16"/>
  <c r="O199" i="16"/>
  <c r="N199" i="16"/>
  <c r="M199" i="16"/>
  <c r="L199" i="16"/>
  <c r="K199" i="16"/>
  <c r="P198" i="16"/>
  <c r="O198" i="16"/>
  <c r="N198" i="16"/>
  <c r="M198" i="16"/>
  <c r="L198" i="16"/>
  <c r="K198" i="16"/>
  <c r="P197" i="16"/>
  <c r="O197" i="16"/>
  <c r="N197" i="16"/>
  <c r="M197" i="16"/>
  <c r="L197" i="16"/>
  <c r="K197" i="16"/>
  <c r="P196" i="16"/>
  <c r="O196" i="16"/>
  <c r="N196" i="16"/>
  <c r="M196" i="16"/>
  <c r="L196" i="16"/>
  <c r="K196" i="16"/>
  <c r="P195" i="16"/>
  <c r="O195" i="16"/>
  <c r="N195" i="16"/>
  <c r="M195" i="16"/>
  <c r="L195" i="16"/>
  <c r="K195" i="16"/>
  <c r="P194" i="16"/>
  <c r="O194" i="16"/>
  <c r="N194" i="16"/>
  <c r="M194" i="16"/>
  <c r="L194" i="16"/>
  <c r="K194" i="16"/>
  <c r="P193" i="16"/>
  <c r="O193" i="16"/>
  <c r="N193" i="16"/>
  <c r="M193" i="16"/>
  <c r="L193" i="16"/>
  <c r="K193" i="16"/>
  <c r="P192" i="16"/>
  <c r="O192" i="16"/>
  <c r="N192" i="16"/>
  <c r="M192" i="16"/>
  <c r="L192" i="16"/>
  <c r="K192" i="16"/>
  <c r="P191" i="16"/>
  <c r="O191" i="16"/>
  <c r="N191" i="16"/>
  <c r="M191" i="16"/>
  <c r="L191" i="16"/>
  <c r="K191" i="16"/>
  <c r="P190" i="16"/>
  <c r="O190" i="16"/>
  <c r="N190" i="16"/>
  <c r="M190" i="16"/>
  <c r="L190" i="16"/>
  <c r="K190" i="16"/>
  <c r="P189" i="16"/>
  <c r="O189" i="16"/>
  <c r="N189" i="16"/>
  <c r="M189" i="16"/>
  <c r="L189" i="16"/>
  <c r="K189" i="16"/>
  <c r="P188" i="16"/>
  <c r="O188" i="16"/>
  <c r="N188" i="16"/>
  <c r="M188" i="16"/>
  <c r="L188" i="16"/>
  <c r="K188" i="16"/>
  <c r="P187" i="16"/>
  <c r="O187" i="16"/>
  <c r="N187" i="16"/>
  <c r="M187" i="16"/>
  <c r="L187" i="16"/>
  <c r="K187" i="16"/>
  <c r="P186" i="16"/>
  <c r="O186" i="16"/>
  <c r="N186" i="16"/>
  <c r="M186" i="16"/>
  <c r="L186" i="16"/>
  <c r="K186" i="16"/>
  <c r="P185" i="16"/>
  <c r="O185" i="16"/>
  <c r="N185" i="16"/>
  <c r="M185" i="16"/>
  <c r="L185" i="16"/>
  <c r="K185" i="16"/>
  <c r="P184" i="16"/>
  <c r="O184" i="16"/>
  <c r="N184" i="16"/>
  <c r="M184" i="16"/>
  <c r="L184" i="16"/>
  <c r="K184" i="16"/>
  <c r="P183" i="16"/>
  <c r="O183" i="16"/>
  <c r="N183" i="16"/>
  <c r="M183" i="16"/>
  <c r="L183" i="16"/>
  <c r="K183" i="16"/>
  <c r="P182" i="16"/>
  <c r="O182" i="16"/>
  <c r="N182" i="16"/>
  <c r="M182" i="16"/>
  <c r="L182" i="16"/>
  <c r="K182" i="16"/>
  <c r="P181" i="16"/>
  <c r="O181" i="16"/>
  <c r="N181" i="16"/>
  <c r="M181" i="16"/>
  <c r="L181" i="16"/>
  <c r="K181" i="16"/>
  <c r="P180" i="16"/>
  <c r="O180" i="16"/>
  <c r="N180" i="16"/>
  <c r="M180" i="16"/>
  <c r="L180" i="16"/>
  <c r="K180" i="16"/>
  <c r="P179" i="16"/>
  <c r="O179" i="16"/>
  <c r="N179" i="16"/>
  <c r="M179" i="16"/>
  <c r="L179" i="16"/>
  <c r="K179" i="16"/>
  <c r="P178" i="16"/>
  <c r="O178" i="16"/>
  <c r="N178" i="16"/>
  <c r="M178" i="16"/>
  <c r="L178" i="16"/>
  <c r="K178" i="16"/>
  <c r="P177" i="16"/>
  <c r="O177" i="16"/>
  <c r="N177" i="16"/>
  <c r="M177" i="16"/>
  <c r="L177" i="16"/>
  <c r="K177" i="16"/>
  <c r="P176" i="16"/>
  <c r="O176" i="16"/>
  <c r="N176" i="16"/>
  <c r="M176" i="16"/>
  <c r="L176" i="16"/>
  <c r="K176" i="16"/>
  <c r="P175" i="16"/>
  <c r="O175" i="16"/>
  <c r="N175" i="16"/>
  <c r="M175" i="16"/>
  <c r="L175" i="16"/>
  <c r="K175" i="16"/>
  <c r="P174" i="16"/>
  <c r="O174" i="16"/>
  <c r="N174" i="16"/>
  <c r="M174" i="16"/>
  <c r="L174" i="16"/>
  <c r="K174" i="16"/>
  <c r="P173" i="16"/>
  <c r="O173" i="16"/>
  <c r="N173" i="16"/>
  <c r="M173" i="16"/>
  <c r="L173" i="16"/>
  <c r="K173" i="16"/>
  <c r="P172" i="16"/>
  <c r="O172" i="16"/>
  <c r="N172" i="16"/>
  <c r="M172" i="16"/>
  <c r="L172" i="16"/>
  <c r="K172" i="16"/>
  <c r="P171" i="16"/>
  <c r="O171" i="16"/>
  <c r="N171" i="16"/>
  <c r="M171" i="16"/>
  <c r="L171" i="16"/>
  <c r="K171" i="16"/>
  <c r="P170" i="16"/>
  <c r="O170" i="16"/>
  <c r="N170" i="16"/>
  <c r="M170" i="16"/>
  <c r="L170" i="16"/>
  <c r="K170" i="16"/>
  <c r="P169" i="16"/>
  <c r="O169" i="16"/>
  <c r="N169" i="16"/>
  <c r="M169" i="16"/>
  <c r="L169" i="16"/>
  <c r="K169" i="16"/>
  <c r="P168" i="16"/>
  <c r="O168" i="16"/>
  <c r="N168" i="16"/>
  <c r="M168" i="16"/>
  <c r="L168" i="16"/>
  <c r="K168" i="16"/>
  <c r="P167" i="16"/>
  <c r="O167" i="16"/>
  <c r="N167" i="16"/>
  <c r="M167" i="16"/>
  <c r="L167" i="16"/>
  <c r="K167" i="16"/>
  <c r="P166" i="16"/>
  <c r="O166" i="16"/>
  <c r="N166" i="16"/>
  <c r="M166" i="16"/>
  <c r="L166" i="16"/>
  <c r="K166" i="16"/>
  <c r="P165" i="16"/>
  <c r="O165" i="16"/>
  <c r="N165" i="16"/>
  <c r="M165" i="16"/>
  <c r="L165" i="16"/>
  <c r="K165" i="16"/>
  <c r="P164" i="16"/>
  <c r="O164" i="16"/>
  <c r="N164" i="16"/>
  <c r="M164" i="16"/>
  <c r="L164" i="16"/>
  <c r="K164" i="16"/>
  <c r="P163" i="16"/>
  <c r="O163" i="16"/>
  <c r="N163" i="16"/>
  <c r="M163" i="16"/>
  <c r="L163" i="16"/>
  <c r="K163" i="16"/>
  <c r="P162" i="16"/>
  <c r="O162" i="16"/>
  <c r="N162" i="16"/>
  <c r="M162" i="16"/>
  <c r="L162" i="16"/>
  <c r="K162" i="16"/>
  <c r="P161" i="16"/>
  <c r="O161" i="16"/>
  <c r="N161" i="16"/>
  <c r="M161" i="16"/>
  <c r="L161" i="16"/>
  <c r="K161" i="16"/>
  <c r="P160" i="16"/>
  <c r="O160" i="16"/>
  <c r="N160" i="16"/>
  <c r="M160" i="16"/>
  <c r="L160" i="16"/>
  <c r="K160" i="16"/>
  <c r="P159" i="16"/>
  <c r="O159" i="16"/>
  <c r="N159" i="16"/>
  <c r="M159" i="16"/>
  <c r="L159" i="16"/>
  <c r="K159" i="16"/>
  <c r="P158" i="16"/>
  <c r="O158" i="16"/>
  <c r="N158" i="16"/>
  <c r="M158" i="16"/>
  <c r="L158" i="16"/>
  <c r="K158" i="16"/>
  <c r="P157" i="16"/>
  <c r="O157" i="16"/>
  <c r="N157" i="16"/>
  <c r="M157" i="16"/>
  <c r="L157" i="16"/>
  <c r="K157" i="16"/>
  <c r="P156" i="16"/>
  <c r="O156" i="16"/>
  <c r="N156" i="16"/>
  <c r="M156" i="16"/>
  <c r="L156" i="16"/>
  <c r="K156" i="16"/>
  <c r="P155" i="16"/>
  <c r="O155" i="16"/>
  <c r="N155" i="16"/>
  <c r="M155" i="16"/>
  <c r="L155" i="16"/>
  <c r="K155" i="16"/>
  <c r="P154" i="16"/>
  <c r="O154" i="16"/>
  <c r="N154" i="16"/>
  <c r="M154" i="16"/>
  <c r="L154" i="16"/>
  <c r="K154" i="16"/>
  <c r="P153" i="16"/>
  <c r="O153" i="16"/>
  <c r="N153" i="16"/>
  <c r="M153" i="16"/>
  <c r="L153" i="16"/>
  <c r="K153" i="16"/>
  <c r="P152" i="16"/>
  <c r="O152" i="16"/>
  <c r="N152" i="16"/>
  <c r="M152" i="16"/>
  <c r="L152" i="16"/>
  <c r="K152" i="16"/>
  <c r="P151" i="16"/>
  <c r="O151" i="16"/>
  <c r="N151" i="16"/>
  <c r="M151" i="16"/>
  <c r="L151" i="16"/>
  <c r="K151" i="16"/>
  <c r="P150" i="16"/>
  <c r="O150" i="16"/>
  <c r="N150" i="16"/>
  <c r="M150" i="16"/>
  <c r="L150" i="16"/>
  <c r="K150" i="16"/>
  <c r="P149" i="16"/>
  <c r="O149" i="16"/>
  <c r="N149" i="16"/>
  <c r="M149" i="16"/>
  <c r="L149" i="16"/>
  <c r="K149" i="16"/>
  <c r="P148" i="16"/>
  <c r="O148" i="16"/>
  <c r="N148" i="16"/>
  <c r="M148" i="16"/>
  <c r="L148" i="16"/>
  <c r="K148" i="16"/>
  <c r="P147" i="16"/>
  <c r="O147" i="16"/>
  <c r="N147" i="16"/>
  <c r="M147" i="16"/>
  <c r="L147" i="16"/>
  <c r="K147" i="16"/>
  <c r="P146" i="16"/>
  <c r="O146" i="16"/>
  <c r="N146" i="16"/>
  <c r="M146" i="16"/>
  <c r="L146" i="16"/>
  <c r="K146" i="16"/>
  <c r="P145" i="16"/>
  <c r="O145" i="16"/>
  <c r="N145" i="16"/>
  <c r="M145" i="16"/>
  <c r="L145" i="16"/>
  <c r="K145" i="16"/>
  <c r="P144" i="16"/>
  <c r="O144" i="16"/>
  <c r="N144" i="16"/>
  <c r="M144" i="16"/>
  <c r="L144" i="16"/>
  <c r="K144" i="16"/>
  <c r="P143" i="16"/>
  <c r="O143" i="16"/>
  <c r="N143" i="16"/>
  <c r="M143" i="16"/>
  <c r="L143" i="16"/>
  <c r="K143" i="16"/>
  <c r="P142" i="16"/>
  <c r="O142" i="16"/>
  <c r="N142" i="16"/>
  <c r="M142" i="16"/>
  <c r="L142" i="16"/>
  <c r="K142" i="16"/>
  <c r="P141" i="16"/>
  <c r="O141" i="16"/>
  <c r="N141" i="16"/>
  <c r="M141" i="16"/>
  <c r="L141" i="16"/>
  <c r="K141" i="16"/>
  <c r="P140" i="16"/>
  <c r="O140" i="16"/>
  <c r="N140" i="16"/>
  <c r="M140" i="16"/>
  <c r="L140" i="16"/>
  <c r="K140" i="16"/>
  <c r="P139" i="16"/>
  <c r="O139" i="16"/>
  <c r="N139" i="16"/>
  <c r="M139" i="16"/>
  <c r="L139" i="16"/>
  <c r="K139" i="16"/>
  <c r="P138" i="16"/>
  <c r="O138" i="16"/>
  <c r="N138" i="16"/>
  <c r="M138" i="16"/>
  <c r="L138" i="16"/>
  <c r="K138" i="16"/>
  <c r="P137" i="16"/>
  <c r="O137" i="16"/>
  <c r="N137" i="16"/>
  <c r="M137" i="16"/>
  <c r="L137" i="16"/>
  <c r="K137" i="16"/>
  <c r="P136" i="16"/>
  <c r="O136" i="16"/>
  <c r="N136" i="16"/>
  <c r="M136" i="16"/>
  <c r="L136" i="16"/>
  <c r="K136" i="16"/>
  <c r="P135" i="16"/>
  <c r="O135" i="16"/>
  <c r="N135" i="16"/>
  <c r="M135" i="16"/>
  <c r="L135" i="16"/>
  <c r="K135" i="16"/>
  <c r="P134" i="16"/>
  <c r="O134" i="16"/>
  <c r="N134" i="16"/>
  <c r="M134" i="16"/>
  <c r="L134" i="16"/>
  <c r="K134" i="16"/>
  <c r="P133" i="16"/>
  <c r="O133" i="16"/>
  <c r="N133" i="16"/>
  <c r="M133" i="16"/>
  <c r="L133" i="16"/>
  <c r="K133" i="16"/>
  <c r="P132" i="16"/>
  <c r="O132" i="16"/>
  <c r="N132" i="16"/>
  <c r="M132" i="16"/>
  <c r="L132" i="16"/>
  <c r="K132" i="16"/>
  <c r="P131" i="16"/>
  <c r="O131" i="16"/>
  <c r="N131" i="16"/>
  <c r="M131" i="16"/>
  <c r="L131" i="16"/>
  <c r="K131" i="16"/>
  <c r="P130" i="16"/>
  <c r="O130" i="16"/>
  <c r="N130" i="16"/>
  <c r="M130" i="16"/>
  <c r="L130" i="16"/>
  <c r="K130" i="16"/>
  <c r="P129" i="16"/>
  <c r="O129" i="16"/>
  <c r="N129" i="16"/>
  <c r="M129" i="16"/>
  <c r="L129" i="16"/>
  <c r="K129" i="16"/>
  <c r="P128" i="16"/>
  <c r="O128" i="16"/>
  <c r="N128" i="16"/>
  <c r="M128" i="16"/>
  <c r="L128" i="16"/>
  <c r="K128" i="16"/>
  <c r="P127" i="16"/>
  <c r="O127" i="16"/>
  <c r="N127" i="16"/>
  <c r="M127" i="16"/>
  <c r="L127" i="16"/>
  <c r="K127" i="16"/>
  <c r="P126" i="16"/>
  <c r="O126" i="16"/>
  <c r="N126" i="16"/>
  <c r="M126" i="16"/>
  <c r="L126" i="16"/>
  <c r="K126" i="16"/>
  <c r="P125" i="16"/>
  <c r="O125" i="16"/>
  <c r="N125" i="16"/>
  <c r="M125" i="16"/>
  <c r="L125" i="16"/>
  <c r="K125" i="16"/>
  <c r="P124" i="16"/>
  <c r="O124" i="16"/>
  <c r="N124" i="16"/>
  <c r="M124" i="16"/>
  <c r="L124" i="16"/>
  <c r="K124" i="16"/>
  <c r="P123" i="16"/>
  <c r="O123" i="16"/>
  <c r="N123" i="16"/>
  <c r="M123" i="16"/>
  <c r="L123" i="16"/>
  <c r="K123" i="16"/>
  <c r="P122" i="16"/>
  <c r="O122" i="16"/>
  <c r="N122" i="16"/>
  <c r="M122" i="16"/>
  <c r="L122" i="16"/>
  <c r="K122" i="16"/>
  <c r="P121" i="16"/>
  <c r="O121" i="16"/>
  <c r="N121" i="16"/>
  <c r="M121" i="16"/>
  <c r="L121" i="16"/>
  <c r="K121" i="16"/>
  <c r="P120" i="16"/>
  <c r="O120" i="16"/>
  <c r="N120" i="16"/>
  <c r="M120" i="16"/>
  <c r="L120" i="16"/>
  <c r="K120" i="16"/>
  <c r="P119" i="16"/>
  <c r="O119" i="16"/>
  <c r="N119" i="16"/>
  <c r="M119" i="16"/>
  <c r="L119" i="16"/>
  <c r="K119" i="16"/>
  <c r="P118" i="16"/>
  <c r="O118" i="16"/>
  <c r="N118" i="16"/>
  <c r="M118" i="16"/>
  <c r="L118" i="16"/>
  <c r="K118" i="16"/>
  <c r="P117" i="16"/>
  <c r="O117" i="16"/>
  <c r="N117" i="16"/>
  <c r="M117" i="16"/>
  <c r="L117" i="16"/>
  <c r="K117" i="16"/>
  <c r="P116" i="16"/>
  <c r="O116" i="16"/>
  <c r="N116" i="16"/>
  <c r="M116" i="16"/>
  <c r="L116" i="16"/>
  <c r="K116" i="16"/>
  <c r="P115" i="16"/>
  <c r="O115" i="16"/>
  <c r="N115" i="16"/>
  <c r="M115" i="16"/>
  <c r="L115" i="16"/>
  <c r="K115" i="16"/>
  <c r="P114" i="16"/>
  <c r="O114" i="16"/>
  <c r="N114" i="16"/>
  <c r="M114" i="16"/>
  <c r="L114" i="16"/>
  <c r="K114" i="16"/>
  <c r="P113" i="16"/>
  <c r="O113" i="16"/>
  <c r="N113" i="16"/>
  <c r="M113" i="16"/>
  <c r="L113" i="16"/>
  <c r="K113" i="16"/>
  <c r="P112" i="16"/>
  <c r="O112" i="16"/>
  <c r="N112" i="16"/>
  <c r="M112" i="16"/>
  <c r="L112" i="16"/>
  <c r="K112" i="16"/>
  <c r="P111" i="16"/>
  <c r="O111" i="16"/>
  <c r="N111" i="16"/>
  <c r="M111" i="16"/>
  <c r="L111" i="16"/>
  <c r="K111" i="16"/>
  <c r="P110" i="16"/>
  <c r="O110" i="16"/>
  <c r="N110" i="16"/>
  <c r="M110" i="16"/>
  <c r="L110" i="16"/>
  <c r="K110" i="16"/>
  <c r="P109" i="16"/>
  <c r="O109" i="16"/>
  <c r="N109" i="16"/>
  <c r="M109" i="16"/>
  <c r="L109" i="16"/>
  <c r="K109" i="16"/>
  <c r="P108" i="16"/>
  <c r="O108" i="16"/>
  <c r="N108" i="16"/>
  <c r="M108" i="16"/>
  <c r="L108" i="16"/>
  <c r="K108" i="16"/>
  <c r="P107" i="16"/>
  <c r="O107" i="16"/>
  <c r="N107" i="16"/>
  <c r="M107" i="16"/>
  <c r="L107" i="16"/>
  <c r="K107" i="16"/>
  <c r="P106" i="16"/>
  <c r="O106" i="16"/>
  <c r="N106" i="16"/>
  <c r="M106" i="16"/>
  <c r="L106" i="16"/>
  <c r="K106" i="16"/>
  <c r="P105" i="16"/>
  <c r="O105" i="16"/>
  <c r="N105" i="16"/>
  <c r="M105" i="16"/>
  <c r="L105" i="16"/>
  <c r="K105" i="16"/>
  <c r="P104" i="16"/>
  <c r="O104" i="16"/>
  <c r="N104" i="16"/>
  <c r="M104" i="16"/>
  <c r="L104" i="16"/>
  <c r="K104" i="16"/>
  <c r="P103" i="16"/>
  <c r="O103" i="16"/>
  <c r="N103" i="16"/>
  <c r="M103" i="16"/>
  <c r="L103" i="16"/>
  <c r="K103" i="16"/>
  <c r="P102" i="16"/>
  <c r="O102" i="16"/>
  <c r="N102" i="16"/>
  <c r="M102" i="16"/>
  <c r="L102" i="16"/>
  <c r="K102" i="16"/>
  <c r="P101" i="16"/>
  <c r="O101" i="16"/>
  <c r="N101" i="16"/>
  <c r="M101" i="16"/>
  <c r="L101" i="16"/>
  <c r="K101" i="16"/>
  <c r="P100" i="16"/>
  <c r="O100" i="16"/>
  <c r="N100" i="16"/>
  <c r="M100" i="16"/>
  <c r="L100" i="16"/>
  <c r="K100" i="16"/>
  <c r="P99" i="16"/>
  <c r="O99" i="16"/>
  <c r="N99" i="16"/>
  <c r="M99" i="16"/>
  <c r="L99" i="16"/>
  <c r="K99" i="16"/>
  <c r="P98" i="16"/>
  <c r="O98" i="16"/>
  <c r="N98" i="16"/>
  <c r="M98" i="16"/>
  <c r="L98" i="16"/>
  <c r="K98" i="16"/>
  <c r="P97" i="16"/>
  <c r="O97" i="16"/>
  <c r="N97" i="16"/>
  <c r="M97" i="16"/>
  <c r="L97" i="16"/>
  <c r="K97" i="16"/>
  <c r="P96" i="16"/>
  <c r="O96" i="16"/>
  <c r="N96" i="16"/>
  <c r="M96" i="16"/>
  <c r="L96" i="16"/>
  <c r="K96" i="16"/>
  <c r="P95" i="16"/>
  <c r="O95" i="16"/>
  <c r="N95" i="16"/>
  <c r="M95" i="16"/>
  <c r="L95" i="16"/>
  <c r="K95" i="16"/>
  <c r="P94" i="16"/>
  <c r="O94" i="16"/>
  <c r="N94" i="16"/>
  <c r="M94" i="16"/>
  <c r="L94" i="16"/>
  <c r="K94" i="16"/>
  <c r="P93" i="16"/>
  <c r="O93" i="16"/>
  <c r="N93" i="16"/>
  <c r="M93" i="16"/>
  <c r="L93" i="16"/>
  <c r="K93" i="16"/>
  <c r="P92" i="16"/>
  <c r="O92" i="16"/>
  <c r="N92" i="16"/>
  <c r="M92" i="16"/>
  <c r="L92" i="16"/>
  <c r="K92" i="16"/>
  <c r="P91" i="16"/>
  <c r="O91" i="16"/>
  <c r="N91" i="16"/>
  <c r="M91" i="16"/>
  <c r="L91" i="16"/>
  <c r="K91" i="16"/>
  <c r="P90" i="16"/>
  <c r="O90" i="16"/>
  <c r="N90" i="16"/>
  <c r="M90" i="16"/>
  <c r="L90" i="16"/>
  <c r="K90" i="16"/>
  <c r="P89" i="16"/>
  <c r="O89" i="16"/>
  <c r="N89" i="16"/>
  <c r="M89" i="16"/>
  <c r="L89" i="16"/>
  <c r="K89" i="16"/>
  <c r="P88" i="16"/>
  <c r="O88" i="16"/>
  <c r="N88" i="16"/>
  <c r="M88" i="16"/>
  <c r="L88" i="16"/>
  <c r="K88" i="16"/>
  <c r="P87" i="16"/>
  <c r="O87" i="16"/>
  <c r="N87" i="16"/>
  <c r="M87" i="16"/>
  <c r="L87" i="16"/>
  <c r="K87" i="16"/>
  <c r="P86" i="16"/>
  <c r="O86" i="16"/>
  <c r="N86" i="16"/>
  <c r="M86" i="16"/>
  <c r="L86" i="16"/>
  <c r="K86" i="16"/>
  <c r="P85" i="16"/>
  <c r="O85" i="16"/>
  <c r="N85" i="16"/>
  <c r="M85" i="16"/>
  <c r="L85" i="16"/>
  <c r="K85" i="16"/>
  <c r="P84" i="16"/>
  <c r="O84" i="16"/>
  <c r="N84" i="16"/>
  <c r="M84" i="16"/>
  <c r="L84" i="16"/>
  <c r="K84" i="16"/>
  <c r="P83" i="16"/>
  <c r="O83" i="16"/>
  <c r="N83" i="16"/>
  <c r="M83" i="16"/>
  <c r="L83" i="16"/>
  <c r="K83" i="16"/>
  <c r="P82" i="16"/>
  <c r="O82" i="16"/>
  <c r="N82" i="16"/>
  <c r="M82" i="16"/>
  <c r="L82" i="16"/>
  <c r="K82" i="16"/>
  <c r="P81" i="16"/>
  <c r="O81" i="16"/>
  <c r="N81" i="16"/>
  <c r="M81" i="16"/>
  <c r="L81" i="16"/>
  <c r="K81" i="16"/>
  <c r="P80" i="16"/>
  <c r="O80" i="16"/>
  <c r="N80" i="16"/>
  <c r="M80" i="16"/>
  <c r="L80" i="16"/>
  <c r="K80" i="16"/>
  <c r="P79" i="16"/>
  <c r="O79" i="16"/>
  <c r="N79" i="16"/>
  <c r="M79" i="16"/>
  <c r="L79" i="16"/>
  <c r="K79" i="16"/>
  <c r="P78" i="16"/>
  <c r="O78" i="16"/>
  <c r="N78" i="16"/>
  <c r="M78" i="16"/>
  <c r="L78" i="16"/>
  <c r="K78" i="16"/>
  <c r="P77" i="16"/>
  <c r="O77" i="16"/>
  <c r="N77" i="16"/>
  <c r="M77" i="16"/>
  <c r="L77" i="16"/>
  <c r="K77" i="16"/>
  <c r="P76" i="16"/>
  <c r="O76" i="16"/>
  <c r="N76" i="16"/>
  <c r="M76" i="16"/>
  <c r="L76" i="16"/>
  <c r="K76" i="16"/>
  <c r="P75" i="16"/>
  <c r="O75" i="16"/>
  <c r="N75" i="16"/>
  <c r="M75" i="16"/>
  <c r="L75" i="16"/>
  <c r="K75" i="16"/>
  <c r="P74" i="16"/>
  <c r="O74" i="16"/>
  <c r="N74" i="16"/>
  <c r="M74" i="16"/>
  <c r="L74" i="16"/>
  <c r="K74" i="16"/>
  <c r="P73" i="16"/>
  <c r="O73" i="16"/>
  <c r="N73" i="16"/>
  <c r="M73" i="16"/>
  <c r="L73" i="16"/>
  <c r="K73" i="16"/>
  <c r="P72" i="16"/>
  <c r="O72" i="16"/>
  <c r="N72" i="16"/>
  <c r="M72" i="16"/>
  <c r="L72" i="16"/>
  <c r="K72" i="16"/>
  <c r="P71" i="16"/>
  <c r="O71" i="16"/>
  <c r="N71" i="16"/>
  <c r="M71" i="16"/>
  <c r="L71" i="16"/>
  <c r="K71" i="16"/>
  <c r="P70" i="16"/>
  <c r="O70" i="16"/>
  <c r="N70" i="16"/>
  <c r="M70" i="16"/>
  <c r="L70" i="16"/>
  <c r="K70" i="16"/>
  <c r="P69" i="16"/>
  <c r="O69" i="16"/>
  <c r="N69" i="16"/>
  <c r="M69" i="16"/>
  <c r="L69" i="16"/>
  <c r="K69" i="16"/>
  <c r="P68" i="16"/>
  <c r="O68" i="16"/>
  <c r="N68" i="16"/>
  <c r="M68" i="16"/>
  <c r="L68" i="16"/>
  <c r="K68" i="16"/>
  <c r="P67" i="16"/>
  <c r="O67" i="16"/>
  <c r="N67" i="16"/>
  <c r="M67" i="16"/>
  <c r="L67" i="16"/>
  <c r="K67" i="16"/>
  <c r="P66" i="16"/>
  <c r="O66" i="16"/>
  <c r="N66" i="16"/>
  <c r="M66" i="16"/>
  <c r="L66" i="16"/>
  <c r="K66" i="16"/>
  <c r="P65" i="16"/>
  <c r="O65" i="16"/>
  <c r="N65" i="16"/>
  <c r="M65" i="16"/>
  <c r="L65" i="16"/>
  <c r="K65" i="16"/>
  <c r="P64" i="16"/>
  <c r="O64" i="16"/>
  <c r="N64" i="16"/>
  <c r="M64" i="16"/>
  <c r="L64" i="16"/>
  <c r="K64" i="16"/>
  <c r="P63" i="16"/>
  <c r="O63" i="16"/>
  <c r="N63" i="16"/>
  <c r="M63" i="16"/>
  <c r="L63" i="16"/>
  <c r="K63" i="16"/>
  <c r="P62" i="16"/>
  <c r="O62" i="16"/>
  <c r="N62" i="16"/>
  <c r="M62" i="16"/>
  <c r="L62" i="16"/>
  <c r="K62" i="16"/>
  <c r="P61" i="16"/>
  <c r="O61" i="16"/>
  <c r="N61" i="16"/>
  <c r="M61" i="16"/>
  <c r="L61" i="16"/>
  <c r="K61" i="16"/>
  <c r="P60" i="16"/>
  <c r="O60" i="16"/>
  <c r="N60" i="16"/>
  <c r="M60" i="16"/>
  <c r="L60" i="16"/>
  <c r="K60" i="16"/>
  <c r="P59" i="16"/>
  <c r="O59" i="16"/>
  <c r="N59" i="16"/>
  <c r="M59" i="16"/>
  <c r="L59" i="16"/>
  <c r="K59" i="16"/>
  <c r="P58" i="16"/>
  <c r="O58" i="16"/>
  <c r="N58" i="16"/>
  <c r="M58" i="16"/>
  <c r="L58" i="16"/>
  <c r="K58" i="16"/>
  <c r="P57" i="16"/>
  <c r="O57" i="16"/>
  <c r="N57" i="16"/>
  <c r="M57" i="16"/>
  <c r="L57" i="16"/>
  <c r="K57" i="16"/>
  <c r="P56" i="16"/>
  <c r="O56" i="16"/>
  <c r="N56" i="16"/>
  <c r="M56" i="16"/>
  <c r="L56" i="16"/>
  <c r="K56" i="16"/>
  <c r="P55" i="16"/>
  <c r="O55" i="16"/>
  <c r="N55" i="16"/>
  <c r="M55" i="16"/>
  <c r="L55" i="16"/>
  <c r="K55" i="16"/>
  <c r="P54" i="16"/>
  <c r="O54" i="16"/>
  <c r="N54" i="16"/>
  <c r="M54" i="16"/>
  <c r="L54" i="16"/>
  <c r="K54" i="16"/>
  <c r="P53" i="16"/>
  <c r="O53" i="16"/>
  <c r="N53" i="16"/>
  <c r="M53" i="16"/>
  <c r="L53" i="16"/>
  <c r="K53" i="16"/>
  <c r="P52" i="16"/>
  <c r="O52" i="16"/>
  <c r="N52" i="16"/>
  <c r="M52" i="16"/>
  <c r="L52" i="16"/>
  <c r="K52" i="16"/>
  <c r="P51" i="16"/>
  <c r="O51" i="16"/>
  <c r="N51" i="16"/>
  <c r="M51" i="16"/>
  <c r="L51" i="16"/>
  <c r="K51" i="16"/>
  <c r="P50" i="16"/>
  <c r="O50" i="16"/>
  <c r="N50" i="16"/>
  <c r="M50" i="16"/>
  <c r="L50" i="16"/>
  <c r="K50" i="16"/>
  <c r="P49" i="16"/>
  <c r="O49" i="16"/>
  <c r="N49" i="16"/>
  <c r="M49" i="16"/>
  <c r="L49" i="16"/>
  <c r="K49" i="16"/>
  <c r="P48" i="16"/>
  <c r="O48" i="16"/>
  <c r="N48" i="16"/>
  <c r="M48" i="16"/>
  <c r="L48" i="16"/>
  <c r="K48" i="16"/>
  <c r="P47" i="16"/>
  <c r="O47" i="16"/>
  <c r="N47" i="16"/>
  <c r="M47" i="16"/>
  <c r="L47" i="16"/>
  <c r="K47" i="16"/>
  <c r="P46" i="16"/>
  <c r="O46" i="16"/>
  <c r="N46" i="16"/>
  <c r="M46" i="16"/>
  <c r="L46" i="16"/>
  <c r="K46" i="16"/>
  <c r="P45" i="16"/>
  <c r="O45" i="16"/>
  <c r="N45" i="16"/>
  <c r="M45" i="16"/>
  <c r="L45" i="16"/>
  <c r="K45" i="16"/>
  <c r="P44" i="16"/>
  <c r="O44" i="16"/>
  <c r="N44" i="16"/>
  <c r="M44" i="16"/>
  <c r="L44" i="16"/>
  <c r="K44" i="16"/>
  <c r="P43" i="16"/>
  <c r="O43" i="16"/>
  <c r="N43" i="16"/>
  <c r="M43" i="16"/>
  <c r="L43" i="16"/>
  <c r="K43" i="16"/>
  <c r="P42" i="16"/>
  <c r="O42" i="16"/>
  <c r="N42" i="16"/>
  <c r="M42" i="16"/>
  <c r="L42" i="16"/>
  <c r="K42" i="16"/>
  <c r="P41" i="16"/>
  <c r="O41" i="16"/>
  <c r="N41" i="16"/>
  <c r="M41" i="16"/>
  <c r="L41" i="16"/>
  <c r="K41" i="16"/>
  <c r="P40" i="16"/>
  <c r="O40" i="16"/>
  <c r="N40" i="16"/>
  <c r="M40" i="16"/>
  <c r="L40" i="16"/>
  <c r="K40" i="16"/>
  <c r="P39" i="16"/>
  <c r="O39" i="16"/>
  <c r="N39" i="16"/>
  <c r="M39" i="16"/>
  <c r="L39" i="16"/>
  <c r="K39" i="16"/>
  <c r="P38" i="16"/>
  <c r="O38" i="16"/>
  <c r="N38" i="16"/>
  <c r="M38" i="16"/>
  <c r="L38" i="16"/>
  <c r="K38" i="16"/>
  <c r="P37" i="16"/>
  <c r="O37" i="16"/>
  <c r="N37" i="16"/>
  <c r="M37" i="16"/>
  <c r="L37" i="16"/>
  <c r="K37" i="16"/>
  <c r="P36" i="16"/>
  <c r="O36" i="16"/>
  <c r="N36" i="16"/>
  <c r="M36" i="16"/>
  <c r="L36" i="16"/>
  <c r="K36" i="16"/>
  <c r="P35" i="16"/>
  <c r="O35" i="16"/>
  <c r="N35" i="16"/>
  <c r="M35" i="16"/>
  <c r="L35" i="16"/>
  <c r="K35" i="16"/>
  <c r="P34" i="16"/>
  <c r="O34" i="16"/>
  <c r="N34" i="16"/>
  <c r="M34" i="16"/>
  <c r="L34" i="16"/>
  <c r="K34" i="16"/>
  <c r="P33" i="16"/>
  <c r="O33" i="16"/>
  <c r="N33" i="16"/>
  <c r="M33" i="16"/>
  <c r="L33" i="16"/>
  <c r="K33" i="16"/>
  <c r="P32" i="16"/>
  <c r="O32" i="16"/>
  <c r="N32" i="16"/>
  <c r="M32" i="16"/>
  <c r="L32" i="16"/>
  <c r="K32" i="16"/>
  <c r="P31" i="16"/>
  <c r="O31" i="16"/>
  <c r="N31" i="16"/>
  <c r="M31" i="16"/>
  <c r="L31" i="16"/>
  <c r="K31" i="16"/>
  <c r="P30" i="16"/>
  <c r="O30" i="16"/>
  <c r="N30" i="16"/>
  <c r="M30" i="16"/>
  <c r="L30" i="16"/>
  <c r="K30" i="16"/>
  <c r="P29" i="16"/>
  <c r="O29" i="16"/>
  <c r="N29" i="16"/>
  <c r="M29" i="16"/>
  <c r="L29" i="16"/>
  <c r="K29" i="16"/>
  <c r="P28" i="16"/>
  <c r="O28" i="16"/>
  <c r="N28" i="16"/>
  <c r="M28" i="16"/>
  <c r="L28" i="16"/>
  <c r="K28" i="16"/>
  <c r="P27" i="16"/>
  <c r="O27" i="16"/>
  <c r="N27" i="16"/>
  <c r="M27" i="16"/>
  <c r="L27" i="16"/>
  <c r="K27" i="16"/>
  <c r="P26" i="16"/>
  <c r="O26" i="16"/>
  <c r="N26" i="16"/>
  <c r="M26" i="16"/>
  <c r="L26" i="16"/>
  <c r="K26" i="16"/>
  <c r="P25" i="16"/>
  <c r="O25" i="16"/>
  <c r="N25" i="16"/>
  <c r="M25" i="16"/>
  <c r="L25" i="16"/>
  <c r="K25" i="16"/>
  <c r="P24" i="16"/>
  <c r="O24" i="16"/>
  <c r="N24" i="16"/>
  <c r="M24" i="16"/>
  <c r="L24" i="16"/>
  <c r="K24" i="16"/>
  <c r="P23" i="16"/>
  <c r="O23" i="16"/>
  <c r="N23" i="16"/>
  <c r="M23" i="16"/>
  <c r="L23" i="16"/>
  <c r="K23" i="16"/>
  <c r="P22" i="16"/>
  <c r="O22" i="16"/>
  <c r="N22" i="16"/>
  <c r="M22" i="16"/>
  <c r="L22" i="16"/>
  <c r="K22" i="16"/>
  <c r="P21" i="16"/>
  <c r="O21" i="16"/>
  <c r="N21" i="16"/>
  <c r="M21" i="16"/>
  <c r="L21" i="16"/>
  <c r="K21" i="16"/>
  <c r="P20" i="16"/>
  <c r="O20" i="16"/>
  <c r="N20" i="16"/>
  <c r="M20" i="16"/>
  <c r="L20" i="16"/>
  <c r="K20" i="16"/>
  <c r="P19" i="16"/>
  <c r="O19" i="16"/>
  <c r="N19" i="16"/>
  <c r="M19" i="16"/>
  <c r="L19" i="16"/>
  <c r="K19" i="16"/>
  <c r="P18" i="16"/>
  <c r="O18" i="16"/>
  <c r="N18" i="16"/>
  <c r="M18" i="16"/>
  <c r="L18" i="16"/>
  <c r="K18" i="16"/>
  <c r="P17" i="16"/>
  <c r="O17" i="16"/>
  <c r="N17" i="16"/>
  <c r="M17" i="16"/>
  <c r="L17" i="16"/>
  <c r="K17" i="16"/>
  <c r="P16" i="16"/>
  <c r="O16" i="16"/>
  <c r="N16" i="16"/>
  <c r="M16" i="16"/>
  <c r="L16" i="16"/>
  <c r="K16" i="16"/>
  <c r="P15" i="16"/>
  <c r="O15" i="16"/>
  <c r="N15" i="16"/>
  <c r="M15" i="16"/>
  <c r="L15" i="16"/>
  <c r="K15" i="16"/>
  <c r="P14" i="16"/>
  <c r="O14" i="16"/>
  <c r="N14" i="16"/>
  <c r="M14" i="16"/>
  <c r="L14" i="16"/>
  <c r="K14" i="16"/>
  <c r="P13" i="16"/>
  <c r="O13" i="16"/>
  <c r="N13" i="16"/>
  <c r="M13" i="16"/>
  <c r="L13" i="16"/>
  <c r="K13" i="16"/>
  <c r="P12" i="16"/>
  <c r="O12" i="16"/>
  <c r="N12" i="16"/>
  <c r="M12" i="16"/>
  <c r="L12" i="16"/>
  <c r="K12" i="16"/>
  <c r="P11" i="16"/>
  <c r="O11" i="16"/>
  <c r="N11" i="16"/>
  <c r="M11" i="16"/>
  <c r="L11" i="16"/>
  <c r="K11" i="16"/>
  <c r="P10" i="16"/>
  <c r="O10" i="16"/>
  <c r="N10" i="16"/>
  <c r="M10" i="16"/>
  <c r="L10" i="16"/>
  <c r="K10" i="16"/>
  <c r="P9" i="16"/>
  <c r="O9" i="16"/>
  <c r="N9" i="16"/>
  <c r="M9" i="16"/>
  <c r="L9" i="16"/>
  <c r="K9" i="16"/>
  <c r="P8" i="16"/>
  <c r="O8" i="16"/>
  <c r="N8" i="16"/>
  <c r="M8" i="16"/>
  <c r="L8" i="16"/>
  <c r="K8" i="16"/>
  <c r="P247" i="15"/>
  <c r="O247" i="15"/>
  <c r="N247" i="15"/>
  <c r="M247" i="15"/>
  <c r="L247" i="15"/>
  <c r="K247" i="15"/>
  <c r="P246" i="15"/>
  <c r="O246" i="15"/>
  <c r="N246" i="15"/>
  <c r="M246" i="15"/>
  <c r="L246" i="15"/>
  <c r="K246" i="15"/>
  <c r="P245" i="15"/>
  <c r="O245" i="15"/>
  <c r="N245" i="15"/>
  <c r="M245" i="15"/>
  <c r="L245" i="15"/>
  <c r="K245" i="15"/>
  <c r="P244" i="15"/>
  <c r="O244" i="15"/>
  <c r="N244" i="15"/>
  <c r="M244" i="15"/>
  <c r="L244" i="15"/>
  <c r="K244" i="15"/>
  <c r="P243" i="15"/>
  <c r="O243" i="15"/>
  <c r="N243" i="15"/>
  <c r="M243" i="15"/>
  <c r="L243" i="15"/>
  <c r="K243" i="15"/>
  <c r="P242" i="15"/>
  <c r="O242" i="15"/>
  <c r="N242" i="15"/>
  <c r="M242" i="15"/>
  <c r="L242" i="15"/>
  <c r="K242" i="15"/>
  <c r="P241" i="15"/>
  <c r="O241" i="15"/>
  <c r="N241" i="15"/>
  <c r="M241" i="15"/>
  <c r="L241" i="15"/>
  <c r="K241" i="15"/>
  <c r="P240" i="15"/>
  <c r="O240" i="15"/>
  <c r="N240" i="15"/>
  <c r="M240" i="15"/>
  <c r="L240" i="15"/>
  <c r="K240" i="15"/>
  <c r="P239" i="15"/>
  <c r="O239" i="15"/>
  <c r="N239" i="15"/>
  <c r="M239" i="15"/>
  <c r="L239" i="15"/>
  <c r="K239" i="15"/>
  <c r="P238" i="15"/>
  <c r="O238" i="15"/>
  <c r="N238" i="15"/>
  <c r="M238" i="15"/>
  <c r="L238" i="15"/>
  <c r="K238" i="15"/>
  <c r="P237" i="15"/>
  <c r="O237" i="15"/>
  <c r="N237" i="15"/>
  <c r="M237" i="15"/>
  <c r="L237" i="15"/>
  <c r="K237" i="15"/>
  <c r="P236" i="15"/>
  <c r="O236" i="15"/>
  <c r="N236" i="15"/>
  <c r="M236" i="15"/>
  <c r="L236" i="15"/>
  <c r="K236" i="15"/>
  <c r="P235" i="15"/>
  <c r="O235" i="15"/>
  <c r="N235" i="15"/>
  <c r="M235" i="15"/>
  <c r="L235" i="15"/>
  <c r="K235" i="15"/>
  <c r="P234" i="15"/>
  <c r="O234" i="15"/>
  <c r="N234" i="15"/>
  <c r="M234" i="15"/>
  <c r="L234" i="15"/>
  <c r="K234" i="15"/>
  <c r="P233" i="15"/>
  <c r="O233" i="15"/>
  <c r="N233" i="15"/>
  <c r="M233" i="15"/>
  <c r="L233" i="15"/>
  <c r="K233" i="15"/>
  <c r="P232" i="15"/>
  <c r="O232" i="15"/>
  <c r="N232" i="15"/>
  <c r="M232" i="15"/>
  <c r="L232" i="15"/>
  <c r="K232" i="15"/>
  <c r="P231" i="15"/>
  <c r="O231" i="15"/>
  <c r="N231" i="15"/>
  <c r="M231" i="15"/>
  <c r="L231" i="15"/>
  <c r="K231" i="15"/>
  <c r="P230" i="15"/>
  <c r="O230" i="15"/>
  <c r="N230" i="15"/>
  <c r="M230" i="15"/>
  <c r="L230" i="15"/>
  <c r="K230" i="15"/>
  <c r="P229" i="15"/>
  <c r="O229" i="15"/>
  <c r="N229" i="15"/>
  <c r="M229" i="15"/>
  <c r="L229" i="15"/>
  <c r="K229" i="15"/>
  <c r="P228" i="15"/>
  <c r="O228" i="15"/>
  <c r="N228" i="15"/>
  <c r="M228" i="15"/>
  <c r="L228" i="15"/>
  <c r="K228" i="15"/>
  <c r="P227" i="15"/>
  <c r="O227" i="15"/>
  <c r="N227" i="15"/>
  <c r="M227" i="15"/>
  <c r="L227" i="15"/>
  <c r="K227" i="15"/>
  <c r="P226" i="15"/>
  <c r="O226" i="15"/>
  <c r="N226" i="15"/>
  <c r="M226" i="15"/>
  <c r="L226" i="15"/>
  <c r="K226" i="15"/>
  <c r="P225" i="15"/>
  <c r="O225" i="15"/>
  <c r="N225" i="15"/>
  <c r="M225" i="15"/>
  <c r="L225" i="15"/>
  <c r="K225" i="15"/>
  <c r="P224" i="15"/>
  <c r="O224" i="15"/>
  <c r="N224" i="15"/>
  <c r="M224" i="15"/>
  <c r="L224" i="15"/>
  <c r="K224" i="15"/>
  <c r="P223" i="15"/>
  <c r="O223" i="15"/>
  <c r="N223" i="15"/>
  <c r="M223" i="15"/>
  <c r="L223" i="15"/>
  <c r="K223" i="15"/>
  <c r="P222" i="15"/>
  <c r="O222" i="15"/>
  <c r="N222" i="15"/>
  <c r="M222" i="15"/>
  <c r="L222" i="15"/>
  <c r="K222" i="15"/>
  <c r="P221" i="15"/>
  <c r="O221" i="15"/>
  <c r="N221" i="15"/>
  <c r="M221" i="15"/>
  <c r="L221" i="15"/>
  <c r="K221" i="15"/>
  <c r="P220" i="15"/>
  <c r="O220" i="15"/>
  <c r="N220" i="15"/>
  <c r="M220" i="15"/>
  <c r="L220" i="15"/>
  <c r="K220" i="15"/>
  <c r="P219" i="15"/>
  <c r="O219" i="15"/>
  <c r="N219" i="15"/>
  <c r="M219" i="15"/>
  <c r="L219" i="15"/>
  <c r="K219" i="15"/>
  <c r="P218" i="15"/>
  <c r="O218" i="15"/>
  <c r="N218" i="15"/>
  <c r="M218" i="15"/>
  <c r="L218" i="15"/>
  <c r="K218" i="15"/>
  <c r="P217" i="15"/>
  <c r="O217" i="15"/>
  <c r="N217" i="15"/>
  <c r="M217" i="15"/>
  <c r="L217" i="15"/>
  <c r="K217" i="15"/>
  <c r="P216" i="15"/>
  <c r="O216" i="15"/>
  <c r="N216" i="15"/>
  <c r="M216" i="15"/>
  <c r="L216" i="15"/>
  <c r="K216" i="15"/>
  <c r="P215" i="15"/>
  <c r="O215" i="15"/>
  <c r="N215" i="15"/>
  <c r="M215" i="15"/>
  <c r="L215" i="15"/>
  <c r="K215" i="15"/>
  <c r="P214" i="15"/>
  <c r="O214" i="15"/>
  <c r="N214" i="15"/>
  <c r="M214" i="15"/>
  <c r="L214" i="15"/>
  <c r="K214" i="15"/>
  <c r="P213" i="15"/>
  <c r="O213" i="15"/>
  <c r="N213" i="15"/>
  <c r="M213" i="15"/>
  <c r="L213" i="15"/>
  <c r="K213" i="15"/>
  <c r="P212" i="15"/>
  <c r="O212" i="15"/>
  <c r="N212" i="15"/>
  <c r="M212" i="15"/>
  <c r="L212" i="15"/>
  <c r="K212" i="15"/>
  <c r="P211" i="15"/>
  <c r="O211" i="15"/>
  <c r="N211" i="15"/>
  <c r="M211" i="15"/>
  <c r="L211" i="15"/>
  <c r="K211" i="15"/>
  <c r="P210" i="15"/>
  <c r="O210" i="15"/>
  <c r="N210" i="15"/>
  <c r="M210" i="15"/>
  <c r="L210" i="15"/>
  <c r="K210" i="15"/>
  <c r="P209" i="15"/>
  <c r="O209" i="15"/>
  <c r="N209" i="15"/>
  <c r="M209" i="15"/>
  <c r="L209" i="15"/>
  <c r="K209" i="15"/>
  <c r="P208" i="15"/>
  <c r="O208" i="15"/>
  <c r="N208" i="15"/>
  <c r="M208" i="15"/>
  <c r="L208" i="15"/>
  <c r="K208" i="15"/>
  <c r="P207" i="15"/>
  <c r="O207" i="15"/>
  <c r="N207" i="15"/>
  <c r="M207" i="15"/>
  <c r="L207" i="15"/>
  <c r="K207" i="15"/>
  <c r="P206" i="15"/>
  <c r="O206" i="15"/>
  <c r="N206" i="15"/>
  <c r="M206" i="15"/>
  <c r="L206" i="15"/>
  <c r="K206" i="15"/>
  <c r="P205" i="15"/>
  <c r="O205" i="15"/>
  <c r="N205" i="15"/>
  <c r="M205" i="15"/>
  <c r="L205" i="15"/>
  <c r="K205" i="15"/>
  <c r="P204" i="15"/>
  <c r="O204" i="15"/>
  <c r="N204" i="15"/>
  <c r="M204" i="15"/>
  <c r="L204" i="15"/>
  <c r="K204" i="15"/>
  <c r="P203" i="15"/>
  <c r="O203" i="15"/>
  <c r="N203" i="15"/>
  <c r="M203" i="15"/>
  <c r="L203" i="15"/>
  <c r="K203" i="15"/>
  <c r="P202" i="15"/>
  <c r="O202" i="15"/>
  <c r="N202" i="15"/>
  <c r="M202" i="15"/>
  <c r="L202" i="15"/>
  <c r="K202" i="15"/>
  <c r="P201" i="15"/>
  <c r="O201" i="15"/>
  <c r="N201" i="15"/>
  <c r="M201" i="15"/>
  <c r="L201" i="15"/>
  <c r="K201" i="15"/>
  <c r="P200" i="15"/>
  <c r="O200" i="15"/>
  <c r="N200" i="15"/>
  <c r="M200" i="15"/>
  <c r="L200" i="15"/>
  <c r="K200" i="15"/>
  <c r="P199" i="15"/>
  <c r="O199" i="15"/>
  <c r="N199" i="15"/>
  <c r="M199" i="15"/>
  <c r="L199" i="15"/>
  <c r="K199" i="15"/>
  <c r="P198" i="15"/>
  <c r="O198" i="15"/>
  <c r="N198" i="15"/>
  <c r="M198" i="15"/>
  <c r="L198" i="15"/>
  <c r="K198" i="15"/>
  <c r="P197" i="15"/>
  <c r="O197" i="15"/>
  <c r="N197" i="15"/>
  <c r="M197" i="15"/>
  <c r="L197" i="15"/>
  <c r="K197" i="15"/>
  <c r="P196" i="15"/>
  <c r="O196" i="15"/>
  <c r="N196" i="15"/>
  <c r="M196" i="15"/>
  <c r="L196" i="15"/>
  <c r="K196" i="15"/>
  <c r="P195" i="15"/>
  <c r="O195" i="15"/>
  <c r="N195" i="15"/>
  <c r="M195" i="15"/>
  <c r="L195" i="15"/>
  <c r="K195" i="15"/>
  <c r="P194" i="15"/>
  <c r="O194" i="15"/>
  <c r="N194" i="15"/>
  <c r="M194" i="15"/>
  <c r="L194" i="15"/>
  <c r="K194" i="15"/>
  <c r="P193" i="15"/>
  <c r="O193" i="15"/>
  <c r="N193" i="15"/>
  <c r="M193" i="15"/>
  <c r="L193" i="15"/>
  <c r="K193" i="15"/>
  <c r="P192" i="15"/>
  <c r="O192" i="15"/>
  <c r="N192" i="15"/>
  <c r="M192" i="15"/>
  <c r="L192" i="15"/>
  <c r="K192" i="15"/>
  <c r="P191" i="15"/>
  <c r="O191" i="15"/>
  <c r="N191" i="15"/>
  <c r="M191" i="15"/>
  <c r="L191" i="15"/>
  <c r="K191" i="15"/>
  <c r="P190" i="15"/>
  <c r="O190" i="15"/>
  <c r="N190" i="15"/>
  <c r="M190" i="15"/>
  <c r="L190" i="15"/>
  <c r="K190" i="15"/>
  <c r="P189" i="15"/>
  <c r="O189" i="15"/>
  <c r="N189" i="15"/>
  <c r="M189" i="15"/>
  <c r="L189" i="15"/>
  <c r="K189" i="15"/>
  <c r="P188" i="15"/>
  <c r="O188" i="15"/>
  <c r="N188" i="15"/>
  <c r="M188" i="15"/>
  <c r="L188" i="15"/>
  <c r="K188" i="15"/>
  <c r="P187" i="15"/>
  <c r="O187" i="15"/>
  <c r="N187" i="15"/>
  <c r="M187" i="15"/>
  <c r="L187" i="15"/>
  <c r="K187" i="15"/>
  <c r="P186" i="15"/>
  <c r="O186" i="15"/>
  <c r="N186" i="15"/>
  <c r="M186" i="15"/>
  <c r="L186" i="15"/>
  <c r="K186" i="15"/>
  <c r="P185" i="15"/>
  <c r="O185" i="15"/>
  <c r="N185" i="15"/>
  <c r="M185" i="15"/>
  <c r="L185" i="15"/>
  <c r="K185" i="15"/>
  <c r="P184" i="15"/>
  <c r="O184" i="15"/>
  <c r="N184" i="15"/>
  <c r="M184" i="15"/>
  <c r="L184" i="15"/>
  <c r="K184" i="15"/>
  <c r="P183" i="15"/>
  <c r="O183" i="15"/>
  <c r="N183" i="15"/>
  <c r="M183" i="15"/>
  <c r="L183" i="15"/>
  <c r="K183" i="15"/>
  <c r="P182" i="15"/>
  <c r="O182" i="15"/>
  <c r="N182" i="15"/>
  <c r="M182" i="15"/>
  <c r="L182" i="15"/>
  <c r="K182" i="15"/>
  <c r="P181" i="15"/>
  <c r="O181" i="15"/>
  <c r="N181" i="15"/>
  <c r="M181" i="15"/>
  <c r="L181" i="15"/>
  <c r="K181" i="15"/>
  <c r="P180" i="15"/>
  <c r="O180" i="15"/>
  <c r="N180" i="15"/>
  <c r="M180" i="15"/>
  <c r="L180" i="15"/>
  <c r="K180" i="15"/>
  <c r="P179" i="15"/>
  <c r="O179" i="15"/>
  <c r="N179" i="15"/>
  <c r="M179" i="15"/>
  <c r="L179" i="15"/>
  <c r="K179" i="15"/>
  <c r="P178" i="15"/>
  <c r="O178" i="15"/>
  <c r="N178" i="15"/>
  <c r="M178" i="15"/>
  <c r="L178" i="15"/>
  <c r="K178" i="15"/>
  <c r="P177" i="15"/>
  <c r="O177" i="15"/>
  <c r="N177" i="15"/>
  <c r="M177" i="15"/>
  <c r="L177" i="15"/>
  <c r="K177" i="15"/>
  <c r="P176" i="15"/>
  <c r="O176" i="15"/>
  <c r="N176" i="15"/>
  <c r="M176" i="15"/>
  <c r="L176" i="15"/>
  <c r="K176" i="15"/>
  <c r="P175" i="15"/>
  <c r="O175" i="15"/>
  <c r="N175" i="15"/>
  <c r="M175" i="15"/>
  <c r="L175" i="15"/>
  <c r="K175" i="15"/>
  <c r="P174" i="15"/>
  <c r="O174" i="15"/>
  <c r="N174" i="15"/>
  <c r="M174" i="15"/>
  <c r="L174" i="15"/>
  <c r="K174" i="15"/>
  <c r="P173" i="15"/>
  <c r="O173" i="15"/>
  <c r="N173" i="15"/>
  <c r="M173" i="15"/>
  <c r="L173" i="15"/>
  <c r="K173" i="15"/>
  <c r="P172" i="15"/>
  <c r="O172" i="15"/>
  <c r="N172" i="15"/>
  <c r="M172" i="15"/>
  <c r="L172" i="15"/>
  <c r="K172" i="15"/>
  <c r="P171" i="15"/>
  <c r="O171" i="15"/>
  <c r="N171" i="15"/>
  <c r="M171" i="15"/>
  <c r="L171" i="15"/>
  <c r="K171" i="15"/>
  <c r="P170" i="15"/>
  <c r="O170" i="15"/>
  <c r="N170" i="15"/>
  <c r="M170" i="15"/>
  <c r="L170" i="15"/>
  <c r="K170" i="15"/>
  <c r="P169" i="15"/>
  <c r="O169" i="15"/>
  <c r="N169" i="15"/>
  <c r="M169" i="15"/>
  <c r="L169" i="15"/>
  <c r="K169" i="15"/>
  <c r="P168" i="15"/>
  <c r="O168" i="15"/>
  <c r="N168" i="15"/>
  <c r="M168" i="15"/>
  <c r="L168" i="15"/>
  <c r="K168" i="15"/>
  <c r="P167" i="15"/>
  <c r="O167" i="15"/>
  <c r="N167" i="15"/>
  <c r="M167" i="15"/>
  <c r="L167" i="15"/>
  <c r="K167" i="15"/>
  <c r="P166" i="15"/>
  <c r="O166" i="15"/>
  <c r="N166" i="15"/>
  <c r="M166" i="15"/>
  <c r="L166" i="15"/>
  <c r="K166" i="15"/>
  <c r="P165" i="15"/>
  <c r="O165" i="15"/>
  <c r="N165" i="15"/>
  <c r="M165" i="15"/>
  <c r="L165" i="15"/>
  <c r="K165" i="15"/>
  <c r="P164" i="15"/>
  <c r="O164" i="15"/>
  <c r="N164" i="15"/>
  <c r="M164" i="15"/>
  <c r="L164" i="15"/>
  <c r="K164" i="15"/>
  <c r="P163" i="15"/>
  <c r="O163" i="15"/>
  <c r="N163" i="15"/>
  <c r="M163" i="15"/>
  <c r="L163" i="15"/>
  <c r="K163" i="15"/>
  <c r="P162" i="15"/>
  <c r="O162" i="15"/>
  <c r="N162" i="15"/>
  <c r="M162" i="15"/>
  <c r="L162" i="15"/>
  <c r="K162" i="15"/>
  <c r="P161" i="15"/>
  <c r="O161" i="15"/>
  <c r="N161" i="15"/>
  <c r="M161" i="15"/>
  <c r="L161" i="15"/>
  <c r="K161" i="15"/>
  <c r="P160" i="15"/>
  <c r="O160" i="15"/>
  <c r="N160" i="15"/>
  <c r="M160" i="15"/>
  <c r="L160" i="15"/>
  <c r="K160" i="15"/>
  <c r="P159" i="15"/>
  <c r="O159" i="15"/>
  <c r="N159" i="15"/>
  <c r="M159" i="15"/>
  <c r="L159" i="15"/>
  <c r="K159" i="15"/>
  <c r="P158" i="15"/>
  <c r="O158" i="15"/>
  <c r="N158" i="15"/>
  <c r="M158" i="15"/>
  <c r="L158" i="15"/>
  <c r="K158" i="15"/>
  <c r="P157" i="15"/>
  <c r="O157" i="15"/>
  <c r="N157" i="15"/>
  <c r="M157" i="15"/>
  <c r="L157" i="15"/>
  <c r="K157" i="15"/>
  <c r="P156" i="15"/>
  <c r="O156" i="15"/>
  <c r="N156" i="15"/>
  <c r="M156" i="15"/>
  <c r="L156" i="15"/>
  <c r="K156" i="15"/>
  <c r="P155" i="15"/>
  <c r="O155" i="15"/>
  <c r="N155" i="15"/>
  <c r="M155" i="15"/>
  <c r="L155" i="15"/>
  <c r="K155" i="15"/>
  <c r="P154" i="15"/>
  <c r="O154" i="15"/>
  <c r="N154" i="15"/>
  <c r="M154" i="15"/>
  <c r="L154" i="15"/>
  <c r="K154" i="15"/>
  <c r="P153" i="15"/>
  <c r="O153" i="15"/>
  <c r="N153" i="15"/>
  <c r="M153" i="15"/>
  <c r="L153" i="15"/>
  <c r="K153" i="15"/>
  <c r="P152" i="15"/>
  <c r="O152" i="15"/>
  <c r="N152" i="15"/>
  <c r="M152" i="15"/>
  <c r="L152" i="15"/>
  <c r="K152" i="15"/>
  <c r="P151" i="15"/>
  <c r="O151" i="15"/>
  <c r="N151" i="15"/>
  <c r="M151" i="15"/>
  <c r="L151" i="15"/>
  <c r="K151" i="15"/>
  <c r="P150" i="15"/>
  <c r="O150" i="15"/>
  <c r="N150" i="15"/>
  <c r="M150" i="15"/>
  <c r="L150" i="15"/>
  <c r="K150" i="15"/>
  <c r="P149" i="15"/>
  <c r="O149" i="15"/>
  <c r="N149" i="15"/>
  <c r="M149" i="15"/>
  <c r="L149" i="15"/>
  <c r="K149" i="15"/>
  <c r="P148" i="15"/>
  <c r="O148" i="15"/>
  <c r="N148" i="15"/>
  <c r="M148" i="15"/>
  <c r="L148" i="15"/>
  <c r="K148" i="15"/>
  <c r="P147" i="15"/>
  <c r="O147" i="15"/>
  <c r="N147" i="15"/>
  <c r="M147" i="15"/>
  <c r="L147" i="15"/>
  <c r="K147" i="15"/>
  <c r="P146" i="15"/>
  <c r="O146" i="15"/>
  <c r="N146" i="15"/>
  <c r="M146" i="15"/>
  <c r="L146" i="15"/>
  <c r="K146" i="15"/>
  <c r="P145" i="15"/>
  <c r="O145" i="15"/>
  <c r="N145" i="15"/>
  <c r="M145" i="15"/>
  <c r="L145" i="15"/>
  <c r="K145" i="15"/>
  <c r="P144" i="15"/>
  <c r="O144" i="15"/>
  <c r="N144" i="15"/>
  <c r="M144" i="15"/>
  <c r="L144" i="15"/>
  <c r="K144" i="15"/>
  <c r="P143" i="15"/>
  <c r="O143" i="15"/>
  <c r="N143" i="15"/>
  <c r="M143" i="15"/>
  <c r="L143" i="15"/>
  <c r="K143" i="15"/>
  <c r="P142" i="15"/>
  <c r="O142" i="15"/>
  <c r="N142" i="15"/>
  <c r="M142" i="15"/>
  <c r="L142" i="15"/>
  <c r="K142" i="15"/>
  <c r="P141" i="15"/>
  <c r="O141" i="15"/>
  <c r="N141" i="15"/>
  <c r="M141" i="15"/>
  <c r="L141" i="15"/>
  <c r="K141" i="15"/>
  <c r="P140" i="15"/>
  <c r="O140" i="15"/>
  <c r="N140" i="15"/>
  <c r="M140" i="15"/>
  <c r="L140" i="15"/>
  <c r="K140" i="15"/>
  <c r="P139" i="15"/>
  <c r="O139" i="15"/>
  <c r="N139" i="15"/>
  <c r="M139" i="15"/>
  <c r="L139" i="15"/>
  <c r="K139" i="15"/>
  <c r="P138" i="15"/>
  <c r="O138" i="15"/>
  <c r="N138" i="15"/>
  <c r="M138" i="15"/>
  <c r="L138" i="15"/>
  <c r="K138" i="15"/>
  <c r="P137" i="15"/>
  <c r="O137" i="15"/>
  <c r="N137" i="15"/>
  <c r="M137" i="15"/>
  <c r="L137" i="15"/>
  <c r="K137" i="15"/>
  <c r="P136" i="15"/>
  <c r="O136" i="15"/>
  <c r="N136" i="15"/>
  <c r="M136" i="15"/>
  <c r="L136" i="15"/>
  <c r="K136" i="15"/>
  <c r="P135" i="15"/>
  <c r="O135" i="15"/>
  <c r="N135" i="15"/>
  <c r="M135" i="15"/>
  <c r="L135" i="15"/>
  <c r="K135" i="15"/>
  <c r="P134" i="15"/>
  <c r="O134" i="15"/>
  <c r="N134" i="15"/>
  <c r="M134" i="15"/>
  <c r="L134" i="15"/>
  <c r="K134" i="15"/>
  <c r="P133" i="15"/>
  <c r="O133" i="15"/>
  <c r="N133" i="15"/>
  <c r="M133" i="15"/>
  <c r="L133" i="15"/>
  <c r="K133" i="15"/>
  <c r="P132" i="15"/>
  <c r="O132" i="15"/>
  <c r="N132" i="15"/>
  <c r="M132" i="15"/>
  <c r="L132" i="15"/>
  <c r="K132" i="15"/>
  <c r="P131" i="15"/>
  <c r="O131" i="15"/>
  <c r="N131" i="15"/>
  <c r="M131" i="15"/>
  <c r="L131" i="15"/>
  <c r="K131" i="15"/>
  <c r="P130" i="15"/>
  <c r="O130" i="15"/>
  <c r="N130" i="15"/>
  <c r="M130" i="15"/>
  <c r="L130" i="15"/>
  <c r="K130" i="15"/>
  <c r="P129" i="15"/>
  <c r="O129" i="15"/>
  <c r="N129" i="15"/>
  <c r="M129" i="15"/>
  <c r="L129" i="15"/>
  <c r="K129" i="15"/>
  <c r="P128" i="15"/>
  <c r="O128" i="15"/>
  <c r="N128" i="15"/>
  <c r="M128" i="15"/>
  <c r="L128" i="15"/>
  <c r="K128" i="15"/>
  <c r="P127" i="15"/>
  <c r="O127" i="15"/>
  <c r="N127" i="15"/>
  <c r="M127" i="15"/>
  <c r="L127" i="15"/>
  <c r="K127" i="15"/>
  <c r="P126" i="15"/>
  <c r="O126" i="15"/>
  <c r="N126" i="15"/>
  <c r="M126" i="15"/>
  <c r="L126" i="15"/>
  <c r="K126" i="15"/>
  <c r="P125" i="15"/>
  <c r="O125" i="15"/>
  <c r="N125" i="15"/>
  <c r="M125" i="15"/>
  <c r="L125" i="15"/>
  <c r="K125" i="15"/>
  <c r="P124" i="15"/>
  <c r="O124" i="15"/>
  <c r="N124" i="15"/>
  <c r="M124" i="15"/>
  <c r="L124" i="15"/>
  <c r="K124" i="15"/>
  <c r="P123" i="15"/>
  <c r="O123" i="15"/>
  <c r="N123" i="15"/>
  <c r="M123" i="15"/>
  <c r="L123" i="15"/>
  <c r="K123" i="15"/>
  <c r="P122" i="15"/>
  <c r="O122" i="15"/>
  <c r="N122" i="15"/>
  <c r="M122" i="15"/>
  <c r="L122" i="15"/>
  <c r="K122" i="15"/>
  <c r="P121" i="15"/>
  <c r="O121" i="15"/>
  <c r="N121" i="15"/>
  <c r="M121" i="15"/>
  <c r="L121" i="15"/>
  <c r="K121" i="15"/>
  <c r="P120" i="15"/>
  <c r="O120" i="15"/>
  <c r="N120" i="15"/>
  <c r="M120" i="15"/>
  <c r="L120" i="15"/>
  <c r="K120" i="15"/>
  <c r="P119" i="15"/>
  <c r="O119" i="15"/>
  <c r="N119" i="15"/>
  <c r="M119" i="15"/>
  <c r="L119" i="15"/>
  <c r="K119" i="15"/>
  <c r="P118" i="15"/>
  <c r="O118" i="15"/>
  <c r="N118" i="15"/>
  <c r="M118" i="15"/>
  <c r="L118" i="15"/>
  <c r="K118" i="15"/>
  <c r="P117" i="15"/>
  <c r="O117" i="15"/>
  <c r="N117" i="15"/>
  <c r="M117" i="15"/>
  <c r="L117" i="15"/>
  <c r="K117" i="15"/>
  <c r="P116" i="15"/>
  <c r="O116" i="15"/>
  <c r="N116" i="15"/>
  <c r="M116" i="15"/>
  <c r="L116" i="15"/>
  <c r="K116" i="15"/>
  <c r="P115" i="15"/>
  <c r="O115" i="15"/>
  <c r="N115" i="15"/>
  <c r="M115" i="15"/>
  <c r="L115" i="15"/>
  <c r="K115" i="15"/>
  <c r="P114" i="15"/>
  <c r="O114" i="15"/>
  <c r="N114" i="15"/>
  <c r="M114" i="15"/>
  <c r="L114" i="15"/>
  <c r="K114" i="15"/>
  <c r="P113" i="15"/>
  <c r="O113" i="15"/>
  <c r="N113" i="15"/>
  <c r="M113" i="15"/>
  <c r="L113" i="15"/>
  <c r="K113" i="15"/>
  <c r="P112" i="15"/>
  <c r="O112" i="15"/>
  <c r="N112" i="15"/>
  <c r="M112" i="15"/>
  <c r="L112" i="15"/>
  <c r="K112" i="15"/>
  <c r="P111" i="15"/>
  <c r="O111" i="15"/>
  <c r="N111" i="15"/>
  <c r="M111" i="15"/>
  <c r="L111" i="15"/>
  <c r="K111" i="15"/>
  <c r="P110" i="15"/>
  <c r="O110" i="15"/>
  <c r="N110" i="15"/>
  <c r="M110" i="15"/>
  <c r="L110" i="15"/>
  <c r="K110" i="15"/>
  <c r="P109" i="15"/>
  <c r="O109" i="15"/>
  <c r="N109" i="15"/>
  <c r="M109" i="15"/>
  <c r="L109" i="15"/>
  <c r="K109" i="15"/>
  <c r="P108" i="15"/>
  <c r="O108" i="15"/>
  <c r="N108" i="15"/>
  <c r="M108" i="15"/>
  <c r="L108" i="15"/>
  <c r="K108" i="15"/>
  <c r="P107" i="15"/>
  <c r="O107" i="15"/>
  <c r="N107" i="15"/>
  <c r="M107" i="15"/>
  <c r="L107" i="15"/>
  <c r="K107" i="15"/>
  <c r="P106" i="15"/>
  <c r="O106" i="15"/>
  <c r="N106" i="15"/>
  <c r="M106" i="15"/>
  <c r="L106" i="15"/>
  <c r="K106" i="15"/>
  <c r="P105" i="15"/>
  <c r="O105" i="15"/>
  <c r="N105" i="15"/>
  <c r="M105" i="15"/>
  <c r="L105" i="15"/>
  <c r="K105" i="15"/>
  <c r="P104" i="15"/>
  <c r="O104" i="15"/>
  <c r="N104" i="15"/>
  <c r="M104" i="15"/>
  <c r="L104" i="15"/>
  <c r="K104" i="15"/>
  <c r="P103" i="15"/>
  <c r="O103" i="15"/>
  <c r="N103" i="15"/>
  <c r="M103" i="15"/>
  <c r="L103" i="15"/>
  <c r="K103" i="15"/>
  <c r="P102" i="15"/>
  <c r="O102" i="15"/>
  <c r="N102" i="15"/>
  <c r="M102" i="15"/>
  <c r="L102" i="15"/>
  <c r="K102" i="15"/>
  <c r="P101" i="15"/>
  <c r="O101" i="15"/>
  <c r="N101" i="15"/>
  <c r="M101" i="15"/>
  <c r="L101" i="15"/>
  <c r="K101" i="15"/>
  <c r="P100" i="15"/>
  <c r="O100" i="15"/>
  <c r="N100" i="15"/>
  <c r="M100" i="15"/>
  <c r="L100" i="15"/>
  <c r="K100" i="15"/>
  <c r="P99" i="15"/>
  <c r="O99" i="15"/>
  <c r="N99" i="15"/>
  <c r="M99" i="15"/>
  <c r="L99" i="15"/>
  <c r="K99" i="15"/>
  <c r="P98" i="15"/>
  <c r="O98" i="15"/>
  <c r="N98" i="15"/>
  <c r="M98" i="15"/>
  <c r="L98" i="15"/>
  <c r="K98" i="15"/>
  <c r="P97" i="15"/>
  <c r="O97" i="15"/>
  <c r="N97" i="15"/>
  <c r="M97" i="15"/>
  <c r="L97" i="15"/>
  <c r="K97" i="15"/>
  <c r="P96" i="15"/>
  <c r="O96" i="15"/>
  <c r="N96" i="15"/>
  <c r="M96" i="15"/>
  <c r="L96" i="15"/>
  <c r="K96" i="15"/>
  <c r="P95" i="15"/>
  <c r="O95" i="15"/>
  <c r="N95" i="15"/>
  <c r="M95" i="15"/>
  <c r="L95" i="15"/>
  <c r="K95" i="15"/>
  <c r="P94" i="15"/>
  <c r="O94" i="15"/>
  <c r="N94" i="15"/>
  <c r="M94" i="15"/>
  <c r="L94" i="15"/>
  <c r="K94" i="15"/>
  <c r="P93" i="15"/>
  <c r="O93" i="15"/>
  <c r="N93" i="15"/>
  <c r="M93" i="15"/>
  <c r="L93" i="15"/>
  <c r="K93" i="15"/>
  <c r="P92" i="15"/>
  <c r="O92" i="15"/>
  <c r="N92" i="15"/>
  <c r="M92" i="15"/>
  <c r="L92" i="15"/>
  <c r="K92" i="15"/>
  <c r="P91" i="15"/>
  <c r="O91" i="15"/>
  <c r="N91" i="15"/>
  <c r="M91" i="15"/>
  <c r="L91" i="15"/>
  <c r="K91" i="15"/>
  <c r="P90" i="15"/>
  <c r="O90" i="15"/>
  <c r="N90" i="15"/>
  <c r="M90" i="15"/>
  <c r="L90" i="15"/>
  <c r="K90" i="15"/>
  <c r="P89" i="15"/>
  <c r="O89" i="15"/>
  <c r="N89" i="15"/>
  <c r="M89" i="15"/>
  <c r="L89" i="15"/>
  <c r="K89" i="15"/>
  <c r="P88" i="15"/>
  <c r="O88" i="15"/>
  <c r="N88" i="15"/>
  <c r="M88" i="15"/>
  <c r="L88" i="15"/>
  <c r="K88" i="15"/>
  <c r="P87" i="15"/>
  <c r="O87" i="15"/>
  <c r="N87" i="15"/>
  <c r="M87" i="15"/>
  <c r="L87" i="15"/>
  <c r="K87" i="15"/>
  <c r="P86" i="15"/>
  <c r="O86" i="15"/>
  <c r="N86" i="15"/>
  <c r="M86" i="15"/>
  <c r="L86" i="15"/>
  <c r="K86" i="15"/>
  <c r="P85" i="15"/>
  <c r="O85" i="15"/>
  <c r="N85" i="15"/>
  <c r="M85" i="15"/>
  <c r="L85" i="15"/>
  <c r="K85" i="15"/>
  <c r="P84" i="15"/>
  <c r="O84" i="15"/>
  <c r="N84" i="15"/>
  <c r="M84" i="15"/>
  <c r="L84" i="15"/>
  <c r="K84" i="15"/>
  <c r="P83" i="15"/>
  <c r="O83" i="15"/>
  <c r="N83" i="15"/>
  <c r="M83" i="15"/>
  <c r="L83" i="15"/>
  <c r="K83" i="15"/>
  <c r="P82" i="15"/>
  <c r="O82" i="15"/>
  <c r="N82" i="15"/>
  <c r="M82" i="15"/>
  <c r="L82" i="15"/>
  <c r="K82" i="15"/>
  <c r="P81" i="15"/>
  <c r="O81" i="15"/>
  <c r="N81" i="15"/>
  <c r="M81" i="15"/>
  <c r="L81" i="15"/>
  <c r="K81" i="15"/>
  <c r="P80" i="15"/>
  <c r="O80" i="15"/>
  <c r="N80" i="15"/>
  <c r="M80" i="15"/>
  <c r="L80" i="15"/>
  <c r="K80" i="15"/>
  <c r="P79" i="15"/>
  <c r="O79" i="15"/>
  <c r="N79" i="15"/>
  <c r="M79" i="15"/>
  <c r="L79" i="15"/>
  <c r="K79" i="15"/>
  <c r="P78" i="15"/>
  <c r="O78" i="15"/>
  <c r="N78" i="15"/>
  <c r="M78" i="15"/>
  <c r="L78" i="15"/>
  <c r="K78" i="15"/>
  <c r="P77" i="15"/>
  <c r="O77" i="15"/>
  <c r="N77" i="15"/>
  <c r="M77" i="15"/>
  <c r="L77" i="15"/>
  <c r="K77" i="15"/>
  <c r="P76" i="15"/>
  <c r="O76" i="15"/>
  <c r="N76" i="15"/>
  <c r="M76" i="15"/>
  <c r="L76" i="15"/>
  <c r="K76" i="15"/>
  <c r="P75" i="15"/>
  <c r="O75" i="15"/>
  <c r="N75" i="15"/>
  <c r="M75" i="15"/>
  <c r="L75" i="15"/>
  <c r="K75" i="15"/>
  <c r="P74" i="15"/>
  <c r="O74" i="15"/>
  <c r="N74" i="15"/>
  <c r="M74" i="15"/>
  <c r="L74" i="15"/>
  <c r="K74" i="15"/>
  <c r="P73" i="15"/>
  <c r="O73" i="15"/>
  <c r="N73" i="15"/>
  <c r="M73" i="15"/>
  <c r="L73" i="15"/>
  <c r="K73" i="15"/>
  <c r="P72" i="15"/>
  <c r="O72" i="15"/>
  <c r="N72" i="15"/>
  <c r="M72" i="15"/>
  <c r="L72" i="15"/>
  <c r="K72" i="15"/>
  <c r="P71" i="15"/>
  <c r="O71" i="15"/>
  <c r="N71" i="15"/>
  <c r="M71" i="15"/>
  <c r="L71" i="15"/>
  <c r="K71" i="15"/>
  <c r="P70" i="15"/>
  <c r="O70" i="15"/>
  <c r="N70" i="15"/>
  <c r="M70" i="15"/>
  <c r="L70" i="15"/>
  <c r="K70" i="15"/>
  <c r="P69" i="15"/>
  <c r="O69" i="15"/>
  <c r="N69" i="15"/>
  <c r="M69" i="15"/>
  <c r="L69" i="15"/>
  <c r="K69" i="15"/>
  <c r="P68" i="15"/>
  <c r="O68" i="15"/>
  <c r="N68" i="15"/>
  <c r="M68" i="15"/>
  <c r="L68" i="15"/>
  <c r="K68" i="15"/>
  <c r="P67" i="15"/>
  <c r="O67" i="15"/>
  <c r="N67" i="15"/>
  <c r="M67" i="15"/>
  <c r="L67" i="15"/>
  <c r="K67" i="15"/>
  <c r="P66" i="15"/>
  <c r="O66" i="15"/>
  <c r="N66" i="15"/>
  <c r="M66" i="15"/>
  <c r="L66" i="15"/>
  <c r="K66" i="15"/>
  <c r="P65" i="15"/>
  <c r="O65" i="15"/>
  <c r="N65" i="15"/>
  <c r="M65" i="15"/>
  <c r="L65" i="15"/>
  <c r="K65" i="15"/>
  <c r="P64" i="15"/>
  <c r="O64" i="15"/>
  <c r="N64" i="15"/>
  <c r="M64" i="15"/>
  <c r="L64" i="15"/>
  <c r="K64" i="15"/>
  <c r="P63" i="15"/>
  <c r="O63" i="15"/>
  <c r="N63" i="15"/>
  <c r="M63" i="15"/>
  <c r="L63" i="15"/>
  <c r="K63" i="15"/>
  <c r="P62" i="15"/>
  <c r="O62" i="15"/>
  <c r="N62" i="15"/>
  <c r="M62" i="15"/>
  <c r="L62" i="15"/>
  <c r="K62" i="15"/>
  <c r="P61" i="15"/>
  <c r="O61" i="15"/>
  <c r="N61" i="15"/>
  <c r="M61" i="15"/>
  <c r="L61" i="15"/>
  <c r="K61" i="15"/>
  <c r="P60" i="15"/>
  <c r="O60" i="15"/>
  <c r="N60" i="15"/>
  <c r="M60" i="15"/>
  <c r="L60" i="15"/>
  <c r="K60" i="15"/>
  <c r="P59" i="15"/>
  <c r="O59" i="15"/>
  <c r="N59" i="15"/>
  <c r="M59" i="15"/>
  <c r="L59" i="15"/>
  <c r="K59" i="15"/>
  <c r="P58" i="15"/>
  <c r="O58" i="15"/>
  <c r="N58" i="15"/>
  <c r="M58" i="15"/>
  <c r="L58" i="15"/>
  <c r="K58" i="15"/>
  <c r="P57" i="15"/>
  <c r="O57" i="15"/>
  <c r="N57" i="15"/>
  <c r="M57" i="15"/>
  <c r="L57" i="15"/>
  <c r="K57" i="15"/>
  <c r="P56" i="15"/>
  <c r="O56" i="15"/>
  <c r="N56" i="15"/>
  <c r="M56" i="15"/>
  <c r="L56" i="15"/>
  <c r="K56" i="15"/>
  <c r="P55" i="15"/>
  <c r="O55" i="15"/>
  <c r="N55" i="15"/>
  <c r="M55" i="15"/>
  <c r="L55" i="15"/>
  <c r="K55" i="15"/>
  <c r="P54" i="15"/>
  <c r="O54" i="15"/>
  <c r="N54" i="15"/>
  <c r="M54" i="15"/>
  <c r="L54" i="15"/>
  <c r="K54" i="15"/>
  <c r="P53" i="15"/>
  <c r="O53" i="15"/>
  <c r="N53" i="15"/>
  <c r="M53" i="15"/>
  <c r="L53" i="15"/>
  <c r="K53" i="15"/>
  <c r="P52" i="15"/>
  <c r="O52" i="15"/>
  <c r="N52" i="15"/>
  <c r="M52" i="15"/>
  <c r="L52" i="15"/>
  <c r="K52" i="15"/>
  <c r="P51" i="15"/>
  <c r="O51" i="15"/>
  <c r="N51" i="15"/>
  <c r="M51" i="15"/>
  <c r="L51" i="15"/>
  <c r="K51" i="15"/>
  <c r="P50" i="15"/>
  <c r="O50" i="15"/>
  <c r="N50" i="15"/>
  <c r="M50" i="15"/>
  <c r="L50" i="15"/>
  <c r="K50" i="15"/>
  <c r="P49" i="15"/>
  <c r="O49" i="15"/>
  <c r="N49" i="15"/>
  <c r="M49" i="15"/>
  <c r="L49" i="15"/>
  <c r="K49" i="15"/>
  <c r="P48" i="15"/>
  <c r="O48" i="15"/>
  <c r="N48" i="15"/>
  <c r="M48" i="15"/>
  <c r="L48" i="15"/>
  <c r="K48" i="15"/>
  <c r="P47" i="15"/>
  <c r="O47" i="15"/>
  <c r="N47" i="15"/>
  <c r="M47" i="15"/>
  <c r="L47" i="15"/>
  <c r="K47" i="15"/>
  <c r="P46" i="15"/>
  <c r="O46" i="15"/>
  <c r="N46" i="15"/>
  <c r="M46" i="15"/>
  <c r="L46" i="15"/>
  <c r="K46" i="15"/>
  <c r="P45" i="15"/>
  <c r="O45" i="15"/>
  <c r="N45" i="15"/>
  <c r="M45" i="15"/>
  <c r="L45" i="15"/>
  <c r="K45" i="15"/>
  <c r="P44" i="15"/>
  <c r="O44" i="15"/>
  <c r="N44" i="15"/>
  <c r="M44" i="15"/>
  <c r="L44" i="15"/>
  <c r="K44" i="15"/>
  <c r="P43" i="15"/>
  <c r="O43" i="15"/>
  <c r="N43" i="15"/>
  <c r="M43" i="15"/>
  <c r="L43" i="15"/>
  <c r="K43" i="15"/>
  <c r="P42" i="15"/>
  <c r="O42" i="15"/>
  <c r="N42" i="15"/>
  <c r="M42" i="15"/>
  <c r="L42" i="15"/>
  <c r="K42" i="15"/>
  <c r="P41" i="15"/>
  <c r="O41" i="15"/>
  <c r="N41" i="15"/>
  <c r="M41" i="15"/>
  <c r="L41" i="15"/>
  <c r="K41" i="15"/>
  <c r="P40" i="15"/>
  <c r="O40" i="15"/>
  <c r="N40" i="15"/>
  <c r="M40" i="15"/>
  <c r="L40" i="15"/>
  <c r="K40" i="15"/>
  <c r="P39" i="15"/>
  <c r="O39" i="15"/>
  <c r="N39" i="15"/>
  <c r="M39" i="15"/>
  <c r="L39" i="15"/>
  <c r="K39" i="15"/>
  <c r="P38" i="15"/>
  <c r="O38" i="15"/>
  <c r="N38" i="15"/>
  <c r="M38" i="15"/>
  <c r="L38" i="15"/>
  <c r="K38" i="15"/>
  <c r="P37" i="15"/>
  <c r="O37" i="15"/>
  <c r="N37" i="15"/>
  <c r="M37" i="15"/>
  <c r="L37" i="15"/>
  <c r="K37" i="15"/>
  <c r="P36" i="15"/>
  <c r="O36" i="15"/>
  <c r="N36" i="15"/>
  <c r="M36" i="15"/>
  <c r="L36" i="15"/>
  <c r="K36" i="15"/>
  <c r="P35" i="15"/>
  <c r="O35" i="15"/>
  <c r="N35" i="15"/>
  <c r="M35" i="15"/>
  <c r="L35" i="15"/>
  <c r="K35" i="15"/>
  <c r="P34" i="15"/>
  <c r="O34" i="15"/>
  <c r="N34" i="15"/>
  <c r="M34" i="15"/>
  <c r="L34" i="15"/>
  <c r="K34" i="15"/>
  <c r="P33" i="15"/>
  <c r="O33" i="15"/>
  <c r="N33" i="15"/>
  <c r="M33" i="15"/>
  <c r="L33" i="15"/>
  <c r="K33" i="15"/>
  <c r="P32" i="15"/>
  <c r="O32" i="15"/>
  <c r="N32" i="15"/>
  <c r="M32" i="15"/>
  <c r="L32" i="15"/>
  <c r="K32" i="15"/>
  <c r="P31" i="15"/>
  <c r="O31" i="15"/>
  <c r="N31" i="15"/>
  <c r="M31" i="15"/>
  <c r="L31" i="15"/>
  <c r="K31" i="15"/>
  <c r="P30" i="15"/>
  <c r="O30" i="15"/>
  <c r="N30" i="15"/>
  <c r="M30" i="15"/>
  <c r="L30" i="15"/>
  <c r="K30" i="15"/>
  <c r="P29" i="15"/>
  <c r="O29" i="15"/>
  <c r="N29" i="15"/>
  <c r="M29" i="15"/>
  <c r="L29" i="15"/>
  <c r="K29" i="15"/>
  <c r="P28" i="15"/>
  <c r="O28" i="15"/>
  <c r="N28" i="15"/>
  <c r="M28" i="15"/>
  <c r="L28" i="15"/>
  <c r="K28" i="15"/>
  <c r="P27" i="15"/>
  <c r="O27" i="15"/>
  <c r="N27" i="15"/>
  <c r="M27" i="15"/>
  <c r="L27" i="15"/>
  <c r="K27" i="15"/>
  <c r="P26" i="15"/>
  <c r="O26" i="15"/>
  <c r="N26" i="15"/>
  <c r="M26" i="15"/>
  <c r="L26" i="15"/>
  <c r="K26" i="15"/>
  <c r="P25" i="15"/>
  <c r="O25" i="15"/>
  <c r="N25" i="15"/>
  <c r="M25" i="15"/>
  <c r="L25" i="15"/>
  <c r="K25" i="15"/>
  <c r="P24" i="15"/>
  <c r="O24" i="15"/>
  <c r="N24" i="15"/>
  <c r="M24" i="15"/>
  <c r="L24" i="15"/>
  <c r="K24" i="15"/>
  <c r="P23" i="15"/>
  <c r="O23" i="15"/>
  <c r="N23" i="15"/>
  <c r="M23" i="15"/>
  <c r="L23" i="15"/>
  <c r="K23" i="15"/>
  <c r="P22" i="15"/>
  <c r="O22" i="15"/>
  <c r="N22" i="15"/>
  <c r="M22" i="15"/>
  <c r="L22" i="15"/>
  <c r="K22" i="15"/>
  <c r="P21" i="15"/>
  <c r="O21" i="15"/>
  <c r="N21" i="15"/>
  <c r="M21" i="15"/>
  <c r="L21" i="15"/>
  <c r="K21" i="15"/>
  <c r="P20" i="15"/>
  <c r="O20" i="15"/>
  <c r="N20" i="15"/>
  <c r="M20" i="15"/>
  <c r="L20" i="15"/>
  <c r="K20" i="15"/>
  <c r="P19" i="15"/>
  <c r="O19" i="15"/>
  <c r="N19" i="15"/>
  <c r="M19" i="15"/>
  <c r="L19" i="15"/>
  <c r="K19" i="15"/>
  <c r="P18" i="15"/>
  <c r="O18" i="15"/>
  <c r="N18" i="15"/>
  <c r="M18" i="15"/>
  <c r="L18" i="15"/>
  <c r="K18" i="15"/>
  <c r="P17" i="15"/>
  <c r="O17" i="15"/>
  <c r="N17" i="15"/>
  <c r="M17" i="15"/>
  <c r="L17" i="15"/>
  <c r="K17" i="15"/>
  <c r="P16" i="15"/>
  <c r="O16" i="15"/>
  <c r="N16" i="15"/>
  <c r="M16" i="15"/>
  <c r="L16" i="15"/>
  <c r="K16" i="15"/>
  <c r="P15" i="15"/>
  <c r="O15" i="15"/>
  <c r="N15" i="15"/>
  <c r="M15" i="15"/>
  <c r="L15" i="15"/>
  <c r="K15" i="15"/>
  <c r="P14" i="15"/>
  <c r="O14" i="15"/>
  <c r="N14" i="15"/>
  <c r="M14" i="15"/>
  <c r="L14" i="15"/>
  <c r="K14" i="15"/>
  <c r="P13" i="15"/>
  <c r="O13" i="15"/>
  <c r="N13" i="15"/>
  <c r="M13" i="15"/>
  <c r="L13" i="15"/>
  <c r="K13" i="15"/>
  <c r="P12" i="15"/>
  <c r="O12" i="15"/>
  <c r="N12" i="15"/>
  <c r="M12" i="15"/>
  <c r="L12" i="15"/>
  <c r="K12" i="15"/>
  <c r="P11" i="15"/>
  <c r="O11" i="15"/>
  <c r="N11" i="15"/>
  <c r="M11" i="15"/>
  <c r="L11" i="15"/>
  <c r="K11" i="15"/>
  <c r="P10" i="15"/>
  <c r="O10" i="15"/>
  <c r="N10" i="15"/>
  <c r="M10" i="15"/>
  <c r="L10" i="15"/>
  <c r="K10" i="15"/>
  <c r="P9" i="15"/>
  <c r="O9" i="15"/>
  <c r="N9" i="15"/>
  <c r="M9" i="15"/>
  <c r="L9" i="15"/>
  <c r="K9" i="15"/>
  <c r="P8" i="15"/>
  <c r="O8" i="15"/>
  <c r="N8" i="15"/>
  <c r="M8" i="15"/>
  <c r="L8" i="15"/>
  <c r="K8" i="15"/>
  <c r="K9" i="14"/>
  <c r="L9" i="14"/>
  <c r="M9" i="14"/>
  <c r="N9" i="14"/>
  <c r="O9" i="14"/>
  <c r="P9" i="14"/>
  <c r="K10" i="14"/>
  <c r="L10" i="14"/>
  <c r="M10" i="14"/>
  <c r="N10" i="14"/>
  <c r="O10" i="14"/>
  <c r="P10" i="14"/>
  <c r="K11" i="14"/>
  <c r="L11" i="14"/>
  <c r="M11" i="14"/>
  <c r="N11" i="14"/>
  <c r="O11" i="14"/>
  <c r="P11" i="14"/>
  <c r="K12" i="14"/>
  <c r="L12" i="14"/>
  <c r="M12" i="14"/>
  <c r="N12" i="14"/>
  <c r="O12" i="14"/>
  <c r="P12" i="14"/>
  <c r="K13" i="14"/>
  <c r="L13" i="14"/>
  <c r="M13" i="14"/>
  <c r="N13" i="14"/>
  <c r="O13" i="14"/>
  <c r="P13" i="14"/>
  <c r="K14" i="14"/>
  <c r="L14" i="14"/>
  <c r="M14" i="14"/>
  <c r="N14" i="14"/>
  <c r="O14" i="14"/>
  <c r="P14" i="14"/>
  <c r="K15" i="14"/>
  <c r="L15" i="14"/>
  <c r="M15" i="14"/>
  <c r="N15" i="14"/>
  <c r="O15" i="14"/>
  <c r="P15" i="14"/>
  <c r="K16" i="14"/>
  <c r="L16" i="14"/>
  <c r="M16" i="14"/>
  <c r="N16" i="14"/>
  <c r="O16" i="14"/>
  <c r="P16" i="14"/>
  <c r="K17" i="14"/>
  <c r="L17" i="14"/>
  <c r="M17" i="14"/>
  <c r="N17" i="14"/>
  <c r="O17" i="14"/>
  <c r="P17" i="14"/>
  <c r="K18" i="14"/>
  <c r="L18" i="14"/>
  <c r="M18" i="14"/>
  <c r="N18" i="14"/>
  <c r="O18" i="14"/>
  <c r="P18" i="14"/>
  <c r="K19" i="14"/>
  <c r="L19" i="14"/>
  <c r="M19" i="14"/>
  <c r="N19" i="14"/>
  <c r="O19" i="14"/>
  <c r="P19" i="14"/>
  <c r="K20" i="14"/>
  <c r="L20" i="14"/>
  <c r="M20" i="14"/>
  <c r="N20" i="14"/>
  <c r="O20" i="14"/>
  <c r="P20" i="14"/>
  <c r="K21" i="14"/>
  <c r="L21" i="14"/>
  <c r="M21" i="14"/>
  <c r="N21" i="14"/>
  <c r="O21" i="14"/>
  <c r="P21" i="14"/>
  <c r="K22" i="14"/>
  <c r="L22" i="14"/>
  <c r="M22" i="14"/>
  <c r="N22" i="14"/>
  <c r="O22" i="14"/>
  <c r="P22" i="14"/>
  <c r="K23" i="14"/>
  <c r="L23" i="14"/>
  <c r="M23" i="14"/>
  <c r="N23" i="14"/>
  <c r="O23" i="14"/>
  <c r="P23" i="14"/>
  <c r="K24" i="14"/>
  <c r="L24" i="14"/>
  <c r="M24" i="14"/>
  <c r="N24" i="14"/>
  <c r="O24" i="14"/>
  <c r="P24" i="14"/>
  <c r="K25" i="14"/>
  <c r="L25" i="14"/>
  <c r="M25" i="14"/>
  <c r="N25" i="14"/>
  <c r="O25" i="14"/>
  <c r="P25" i="14"/>
  <c r="K26" i="14"/>
  <c r="L26" i="14"/>
  <c r="M26" i="14"/>
  <c r="N26" i="14"/>
  <c r="O26" i="14"/>
  <c r="P26" i="14"/>
  <c r="K27" i="14"/>
  <c r="L27" i="14"/>
  <c r="M27" i="14"/>
  <c r="N27" i="14"/>
  <c r="O27" i="14"/>
  <c r="P27" i="14"/>
  <c r="K28" i="14"/>
  <c r="L28" i="14"/>
  <c r="M28" i="14"/>
  <c r="N28" i="14"/>
  <c r="O28" i="14"/>
  <c r="P28" i="14"/>
  <c r="K29" i="14"/>
  <c r="L29" i="14"/>
  <c r="M29" i="14"/>
  <c r="N29" i="14"/>
  <c r="O29" i="14"/>
  <c r="P29" i="14"/>
  <c r="K30" i="14"/>
  <c r="L30" i="14"/>
  <c r="M30" i="14"/>
  <c r="N30" i="14"/>
  <c r="O30" i="14"/>
  <c r="P30" i="14"/>
  <c r="K31" i="14"/>
  <c r="L31" i="14"/>
  <c r="M31" i="14"/>
  <c r="N31" i="14"/>
  <c r="O31" i="14"/>
  <c r="P31" i="14"/>
  <c r="K32" i="14"/>
  <c r="L32" i="14"/>
  <c r="M32" i="14"/>
  <c r="N32" i="14"/>
  <c r="O32" i="14"/>
  <c r="P32" i="14"/>
  <c r="K33" i="14"/>
  <c r="L33" i="14"/>
  <c r="M33" i="14"/>
  <c r="N33" i="14"/>
  <c r="O33" i="14"/>
  <c r="P33" i="14"/>
  <c r="K34" i="14"/>
  <c r="L34" i="14"/>
  <c r="M34" i="14"/>
  <c r="N34" i="14"/>
  <c r="O34" i="14"/>
  <c r="P34" i="14"/>
  <c r="K35" i="14"/>
  <c r="L35" i="14"/>
  <c r="M35" i="14"/>
  <c r="N35" i="14"/>
  <c r="O35" i="14"/>
  <c r="P35" i="14"/>
  <c r="K36" i="14"/>
  <c r="L36" i="14"/>
  <c r="M36" i="14"/>
  <c r="N36" i="14"/>
  <c r="O36" i="14"/>
  <c r="P36" i="14"/>
  <c r="K37" i="14"/>
  <c r="L37" i="14"/>
  <c r="M37" i="14"/>
  <c r="N37" i="14"/>
  <c r="O37" i="14"/>
  <c r="P37" i="14"/>
  <c r="K38" i="14"/>
  <c r="L38" i="14"/>
  <c r="M38" i="14"/>
  <c r="N38" i="14"/>
  <c r="O38" i="14"/>
  <c r="P38" i="14"/>
  <c r="K39" i="14"/>
  <c r="L39" i="14"/>
  <c r="M39" i="14"/>
  <c r="N39" i="14"/>
  <c r="O39" i="14"/>
  <c r="P39" i="14"/>
  <c r="K40" i="14"/>
  <c r="L40" i="14"/>
  <c r="M40" i="14"/>
  <c r="N40" i="14"/>
  <c r="O40" i="14"/>
  <c r="P40" i="14"/>
  <c r="K41" i="14"/>
  <c r="L41" i="14"/>
  <c r="M41" i="14"/>
  <c r="N41" i="14"/>
  <c r="O41" i="14"/>
  <c r="P41" i="14"/>
  <c r="K42" i="14"/>
  <c r="L42" i="14"/>
  <c r="M42" i="14"/>
  <c r="N42" i="14"/>
  <c r="O42" i="14"/>
  <c r="P42" i="14"/>
  <c r="K43" i="14"/>
  <c r="L43" i="14"/>
  <c r="M43" i="14"/>
  <c r="N43" i="14"/>
  <c r="O43" i="14"/>
  <c r="P43" i="14"/>
  <c r="K44" i="14"/>
  <c r="L44" i="14"/>
  <c r="M44" i="14"/>
  <c r="N44" i="14"/>
  <c r="O44" i="14"/>
  <c r="P44" i="14"/>
  <c r="K45" i="14"/>
  <c r="L45" i="14"/>
  <c r="M45" i="14"/>
  <c r="N45" i="14"/>
  <c r="O45" i="14"/>
  <c r="P45" i="14"/>
  <c r="K46" i="14"/>
  <c r="L46" i="14"/>
  <c r="M46" i="14"/>
  <c r="N46" i="14"/>
  <c r="O46" i="14"/>
  <c r="P46" i="14"/>
  <c r="K47" i="14"/>
  <c r="L47" i="14"/>
  <c r="M47" i="14"/>
  <c r="N47" i="14"/>
  <c r="O47" i="14"/>
  <c r="P47" i="14"/>
  <c r="K48" i="14"/>
  <c r="L48" i="14"/>
  <c r="M48" i="14"/>
  <c r="N48" i="14"/>
  <c r="O48" i="14"/>
  <c r="P48" i="14"/>
  <c r="K49" i="14"/>
  <c r="L49" i="14"/>
  <c r="M49" i="14"/>
  <c r="N49" i="14"/>
  <c r="O49" i="14"/>
  <c r="P49" i="14"/>
  <c r="K50" i="14"/>
  <c r="L50" i="14"/>
  <c r="M50" i="14"/>
  <c r="N50" i="14"/>
  <c r="O50" i="14"/>
  <c r="P50" i="14"/>
  <c r="K51" i="14"/>
  <c r="L51" i="14"/>
  <c r="M51" i="14"/>
  <c r="N51" i="14"/>
  <c r="O51" i="14"/>
  <c r="P51" i="14"/>
  <c r="K52" i="14"/>
  <c r="L52" i="14"/>
  <c r="M52" i="14"/>
  <c r="N52" i="14"/>
  <c r="O52" i="14"/>
  <c r="P52" i="14"/>
  <c r="K53" i="14"/>
  <c r="L53" i="14"/>
  <c r="M53" i="14"/>
  <c r="N53" i="14"/>
  <c r="O53" i="14"/>
  <c r="P53" i="14"/>
  <c r="K54" i="14"/>
  <c r="L54" i="14"/>
  <c r="M54" i="14"/>
  <c r="N54" i="14"/>
  <c r="O54" i="14"/>
  <c r="P54" i="14"/>
  <c r="K55" i="14"/>
  <c r="L55" i="14"/>
  <c r="M55" i="14"/>
  <c r="N55" i="14"/>
  <c r="O55" i="14"/>
  <c r="P55" i="14"/>
  <c r="K56" i="14"/>
  <c r="L56" i="14"/>
  <c r="M56" i="14"/>
  <c r="N56" i="14"/>
  <c r="O56" i="14"/>
  <c r="P56" i="14"/>
  <c r="K57" i="14"/>
  <c r="L57" i="14"/>
  <c r="M57" i="14"/>
  <c r="N57" i="14"/>
  <c r="O57" i="14"/>
  <c r="P57" i="14"/>
  <c r="K58" i="14"/>
  <c r="L58" i="14"/>
  <c r="M58" i="14"/>
  <c r="N58" i="14"/>
  <c r="O58" i="14"/>
  <c r="P58" i="14"/>
  <c r="K59" i="14"/>
  <c r="L59" i="14"/>
  <c r="M59" i="14"/>
  <c r="N59" i="14"/>
  <c r="O59" i="14"/>
  <c r="P59" i="14"/>
  <c r="K60" i="14"/>
  <c r="L60" i="14"/>
  <c r="M60" i="14"/>
  <c r="N60" i="14"/>
  <c r="O60" i="14"/>
  <c r="P60" i="14"/>
  <c r="K61" i="14"/>
  <c r="L61" i="14"/>
  <c r="M61" i="14"/>
  <c r="N61" i="14"/>
  <c r="O61" i="14"/>
  <c r="P61" i="14"/>
  <c r="K62" i="14"/>
  <c r="L62" i="14"/>
  <c r="M62" i="14"/>
  <c r="N62" i="14"/>
  <c r="O62" i="14"/>
  <c r="P62" i="14"/>
  <c r="K63" i="14"/>
  <c r="L63" i="14"/>
  <c r="M63" i="14"/>
  <c r="N63" i="14"/>
  <c r="O63" i="14"/>
  <c r="P63" i="14"/>
  <c r="K64" i="14"/>
  <c r="L64" i="14"/>
  <c r="M64" i="14"/>
  <c r="N64" i="14"/>
  <c r="O64" i="14"/>
  <c r="P64" i="14"/>
  <c r="K65" i="14"/>
  <c r="L65" i="14"/>
  <c r="M65" i="14"/>
  <c r="N65" i="14"/>
  <c r="O65" i="14"/>
  <c r="P65" i="14"/>
  <c r="K66" i="14"/>
  <c r="L66" i="14"/>
  <c r="M66" i="14"/>
  <c r="N66" i="14"/>
  <c r="O66" i="14"/>
  <c r="P66" i="14"/>
  <c r="K67" i="14"/>
  <c r="L67" i="14"/>
  <c r="M67" i="14"/>
  <c r="N67" i="14"/>
  <c r="O67" i="14"/>
  <c r="P67" i="14"/>
  <c r="K68" i="14"/>
  <c r="L68" i="14"/>
  <c r="M68" i="14"/>
  <c r="N68" i="14"/>
  <c r="O68" i="14"/>
  <c r="P68" i="14"/>
  <c r="K69" i="14"/>
  <c r="L69" i="14"/>
  <c r="M69" i="14"/>
  <c r="N69" i="14"/>
  <c r="O69" i="14"/>
  <c r="P69" i="14"/>
  <c r="K70" i="14"/>
  <c r="L70" i="14"/>
  <c r="M70" i="14"/>
  <c r="N70" i="14"/>
  <c r="O70" i="14"/>
  <c r="P70" i="14"/>
  <c r="K71" i="14"/>
  <c r="L71" i="14"/>
  <c r="M71" i="14"/>
  <c r="N71" i="14"/>
  <c r="O71" i="14"/>
  <c r="P71" i="14"/>
  <c r="K72" i="14"/>
  <c r="L72" i="14"/>
  <c r="M72" i="14"/>
  <c r="N72" i="14"/>
  <c r="O72" i="14"/>
  <c r="P72" i="14"/>
  <c r="K73" i="14"/>
  <c r="L73" i="14"/>
  <c r="M73" i="14"/>
  <c r="N73" i="14"/>
  <c r="O73" i="14"/>
  <c r="P73" i="14"/>
  <c r="K74" i="14"/>
  <c r="L74" i="14"/>
  <c r="M74" i="14"/>
  <c r="N74" i="14"/>
  <c r="O74" i="14"/>
  <c r="P74" i="14"/>
  <c r="K75" i="14"/>
  <c r="L75" i="14"/>
  <c r="M75" i="14"/>
  <c r="N75" i="14"/>
  <c r="O75" i="14"/>
  <c r="P75" i="14"/>
  <c r="K76" i="14"/>
  <c r="L76" i="14"/>
  <c r="M76" i="14"/>
  <c r="N76" i="14"/>
  <c r="O76" i="14"/>
  <c r="P76" i="14"/>
  <c r="K77" i="14"/>
  <c r="L77" i="14"/>
  <c r="M77" i="14"/>
  <c r="N77" i="14"/>
  <c r="O77" i="14"/>
  <c r="P77" i="14"/>
  <c r="K78" i="14"/>
  <c r="L78" i="14"/>
  <c r="M78" i="14"/>
  <c r="N78" i="14"/>
  <c r="O78" i="14"/>
  <c r="P78" i="14"/>
  <c r="K79" i="14"/>
  <c r="L79" i="14"/>
  <c r="M79" i="14"/>
  <c r="N79" i="14"/>
  <c r="O79" i="14"/>
  <c r="P79" i="14"/>
  <c r="K80" i="14"/>
  <c r="L80" i="14"/>
  <c r="M80" i="14"/>
  <c r="N80" i="14"/>
  <c r="O80" i="14"/>
  <c r="P80" i="14"/>
  <c r="K81" i="14"/>
  <c r="L81" i="14"/>
  <c r="M81" i="14"/>
  <c r="N81" i="14"/>
  <c r="O81" i="14"/>
  <c r="P81" i="14"/>
  <c r="K82" i="14"/>
  <c r="L82" i="14"/>
  <c r="M82" i="14"/>
  <c r="N82" i="14"/>
  <c r="O82" i="14"/>
  <c r="P82" i="14"/>
  <c r="K83" i="14"/>
  <c r="L83" i="14"/>
  <c r="M83" i="14"/>
  <c r="N83" i="14"/>
  <c r="O83" i="14"/>
  <c r="P83" i="14"/>
  <c r="K84" i="14"/>
  <c r="L84" i="14"/>
  <c r="M84" i="14"/>
  <c r="N84" i="14"/>
  <c r="O84" i="14"/>
  <c r="P84" i="14"/>
  <c r="K85" i="14"/>
  <c r="L85" i="14"/>
  <c r="M85" i="14"/>
  <c r="N85" i="14"/>
  <c r="O85" i="14"/>
  <c r="P85" i="14"/>
  <c r="K86" i="14"/>
  <c r="L86" i="14"/>
  <c r="M86" i="14"/>
  <c r="N86" i="14"/>
  <c r="O86" i="14"/>
  <c r="P86" i="14"/>
  <c r="K87" i="14"/>
  <c r="L87" i="14"/>
  <c r="M87" i="14"/>
  <c r="N87" i="14"/>
  <c r="O87" i="14"/>
  <c r="P87" i="14"/>
  <c r="K88" i="14"/>
  <c r="L88" i="14"/>
  <c r="M88" i="14"/>
  <c r="N88" i="14"/>
  <c r="O88" i="14"/>
  <c r="P88" i="14"/>
  <c r="K89" i="14"/>
  <c r="L89" i="14"/>
  <c r="M89" i="14"/>
  <c r="N89" i="14"/>
  <c r="O89" i="14"/>
  <c r="P89" i="14"/>
  <c r="K90" i="14"/>
  <c r="L90" i="14"/>
  <c r="M90" i="14"/>
  <c r="N90" i="14"/>
  <c r="O90" i="14"/>
  <c r="P90" i="14"/>
  <c r="K91" i="14"/>
  <c r="L91" i="14"/>
  <c r="M91" i="14"/>
  <c r="N91" i="14"/>
  <c r="O91" i="14"/>
  <c r="P91" i="14"/>
  <c r="K92" i="14"/>
  <c r="L92" i="14"/>
  <c r="M92" i="14"/>
  <c r="N92" i="14"/>
  <c r="O92" i="14"/>
  <c r="P92" i="14"/>
  <c r="K93" i="14"/>
  <c r="L93" i="14"/>
  <c r="M93" i="14"/>
  <c r="N93" i="14"/>
  <c r="O93" i="14"/>
  <c r="P93" i="14"/>
  <c r="K94" i="14"/>
  <c r="L94" i="14"/>
  <c r="M94" i="14"/>
  <c r="N94" i="14"/>
  <c r="O94" i="14"/>
  <c r="P94" i="14"/>
  <c r="K95" i="14"/>
  <c r="L95" i="14"/>
  <c r="M95" i="14"/>
  <c r="N95" i="14"/>
  <c r="O95" i="14"/>
  <c r="P95" i="14"/>
  <c r="K96" i="14"/>
  <c r="L96" i="14"/>
  <c r="M96" i="14"/>
  <c r="N96" i="14"/>
  <c r="O96" i="14"/>
  <c r="P96" i="14"/>
  <c r="K97" i="14"/>
  <c r="L97" i="14"/>
  <c r="M97" i="14"/>
  <c r="N97" i="14"/>
  <c r="O97" i="14"/>
  <c r="P97" i="14"/>
  <c r="K98" i="14"/>
  <c r="L98" i="14"/>
  <c r="M98" i="14"/>
  <c r="N98" i="14"/>
  <c r="O98" i="14"/>
  <c r="P98" i="14"/>
  <c r="K99" i="14"/>
  <c r="L99" i="14"/>
  <c r="M99" i="14"/>
  <c r="N99" i="14"/>
  <c r="O99" i="14"/>
  <c r="P99" i="14"/>
  <c r="K100" i="14"/>
  <c r="L100" i="14"/>
  <c r="M100" i="14"/>
  <c r="N100" i="14"/>
  <c r="O100" i="14"/>
  <c r="P100" i="14"/>
  <c r="K101" i="14"/>
  <c r="L101" i="14"/>
  <c r="M101" i="14"/>
  <c r="N101" i="14"/>
  <c r="O101" i="14"/>
  <c r="P101" i="14"/>
  <c r="K102" i="14"/>
  <c r="L102" i="14"/>
  <c r="M102" i="14"/>
  <c r="N102" i="14"/>
  <c r="O102" i="14"/>
  <c r="P102" i="14"/>
  <c r="K103" i="14"/>
  <c r="L103" i="14"/>
  <c r="M103" i="14"/>
  <c r="N103" i="14"/>
  <c r="O103" i="14"/>
  <c r="P103" i="14"/>
  <c r="K104" i="14"/>
  <c r="L104" i="14"/>
  <c r="M104" i="14"/>
  <c r="N104" i="14"/>
  <c r="O104" i="14"/>
  <c r="P104" i="14"/>
  <c r="K105" i="14"/>
  <c r="L105" i="14"/>
  <c r="M105" i="14"/>
  <c r="N105" i="14"/>
  <c r="O105" i="14"/>
  <c r="P105" i="14"/>
  <c r="K106" i="14"/>
  <c r="L106" i="14"/>
  <c r="M106" i="14"/>
  <c r="N106" i="14"/>
  <c r="O106" i="14"/>
  <c r="P106" i="14"/>
  <c r="K107" i="14"/>
  <c r="L107" i="14"/>
  <c r="M107" i="14"/>
  <c r="N107" i="14"/>
  <c r="O107" i="14"/>
  <c r="P107" i="14"/>
  <c r="K108" i="14"/>
  <c r="L108" i="14"/>
  <c r="M108" i="14"/>
  <c r="N108" i="14"/>
  <c r="O108" i="14"/>
  <c r="P108" i="14"/>
  <c r="K109" i="14"/>
  <c r="L109" i="14"/>
  <c r="M109" i="14"/>
  <c r="N109" i="14"/>
  <c r="O109" i="14"/>
  <c r="P109" i="14"/>
  <c r="K110" i="14"/>
  <c r="L110" i="14"/>
  <c r="M110" i="14"/>
  <c r="N110" i="14"/>
  <c r="O110" i="14"/>
  <c r="P110" i="14"/>
  <c r="K111" i="14"/>
  <c r="L111" i="14"/>
  <c r="M111" i="14"/>
  <c r="N111" i="14"/>
  <c r="O111" i="14"/>
  <c r="P111" i="14"/>
  <c r="K112" i="14"/>
  <c r="L112" i="14"/>
  <c r="M112" i="14"/>
  <c r="N112" i="14"/>
  <c r="O112" i="14"/>
  <c r="P112" i="14"/>
  <c r="K113" i="14"/>
  <c r="L113" i="14"/>
  <c r="M113" i="14"/>
  <c r="N113" i="14"/>
  <c r="O113" i="14"/>
  <c r="P113" i="14"/>
  <c r="K114" i="14"/>
  <c r="L114" i="14"/>
  <c r="M114" i="14"/>
  <c r="N114" i="14"/>
  <c r="O114" i="14"/>
  <c r="P114" i="14"/>
  <c r="K115" i="14"/>
  <c r="L115" i="14"/>
  <c r="M115" i="14"/>
  <c r="N115" i="14"/>
  <c r="O115" i="14"/>
  <c r="P115" i="14"/>
  <c r="K116" i="14"/>
  <c r="L116" i="14"/>
  <c r="M116" i="14"/>
  <c r="N116" i="14"/>
  <c r="O116" i="14"/>
  <c r="P116" i="14"/>
  <c r="K117" i="14"/>
  <c r="L117" i="14"/>
  <c r="M117" i="14"/>
  <c r="N117" i="14"/>
  <c r="O117" i="14"/>
  <c r="P117" i="14"/>
  <c r="K118" i="14"/>
  <c r="L118" i="14"/>
  <c r="M118" i="14"/>
  <c r="N118" i="14"/>
  <c r="O118" i="14"/>
  <c r="P118" i="14"/>
  <c r="K119" i="14"/>
  <c r="L119" i="14"/>
  <c r="M119" i="14"/>
  <c r="N119" i="14"/>
  <c r="O119" i="14"/>
  <c r="P119" i="14"/>
  <c r="K120" i="14"/>
  <c r="L120" i="14"/>
  <c r="M120" i="14"/>
  <c r="N120" i="14"/>
  <c r="O120" i="14"/>
  <c r="P120" i="14"/>
  <c r="K121" i="14"/>
  <c r="L121" i="14"/>
  <c r="M121" i="14"/>
  <c r="N121" i="14"/>
  <c r="O121" i="14"/>
  <c r="P121" i="14"/>
  <c r="K122" i="14"/>
  <c r="L122" i="14"/>
  <c r="M122" i="14"/>
  <c r="N122" i="14"/>
  <c r="O122" i="14"/>
  <c r="P122" i="14"/>
  <c r="K123" i="14"/>
  <c r="L123" i="14"/>
  <c r="M123" i="14"/>
  <c r="N123" i="14"/>
  <c r="O123" i="14"/>
  <c r="P123" i="14"/>
  <c r="K124" i="14"/>
  <c r="L124" i="14"/>
  <c r="M124" i="14"/>
  <c r="N124" i="14"/>
  <c r="O124" i="14"/>
  <c r="P124" i="14"/>
  <c r="K125" i="14"/>
  <c r="L125" i="14"/>
  <c r="M125" i="14"/>
  <c r="N125" i="14"/>
  <c r="O125" i="14"/>
  <c r="P125" i="14"/>
  <c r="K126" i="14"/>
  <c r="L126" i="14"/>
  <c r="M126" i="14"/>
  <c r="N126" i="14"/>
  <c r="O126" i="14"/>
  <c r="P126" i="14"/>
  <c r="K127" i="14"/>
  <c r="L127" i="14"/>
  <c r="M127" i="14"/>
  <c r="N127" i="14"/>
  <c r="O127" i="14"/>
  <c r="P127" i="14"/>
  <c r="K128" i="14"/>
  <c r="L128" i="14"/>
  <c r="M128" i="14"/>
  <c r="N128" i="14"/>
  <c r="O128" i="14"/>
  <c r="P128" i="14"/>
  <c r="K129" i="14"/>
  <c r="L129" i="14"/>
  <c r="M129" i="14"/>
  <c r="N129" i="14"/>
  <c r="O129" i="14"/>
  <c r="P129" i="14"/>
  <c r="K130" i="14"/>
  <c r="L130" i="14"/>
  <c r="M130" i="14"/>
  <c r="N130" i="14"/>
  <c r="O130" i="14"/>
  <c r="P130" i="14"/>
  <c r="K131" i="14"/>
  <c r="L131" i="14"/>
  <c r="M131" i="14"/>
  <c r="N131" i="14"/>
  <c r="O131" i="14"/>
  <c r="P131" i="14"/>
  <c r="K132" i="14"/>
  <c r="L132" i="14"/>
  <c r="M132" i="14"/>
  <c r="N132" i="14"/>
  <c r="O132" i="14"/>
  <c r="P132" i="14"/>
  <c r="K133" i="14"/>
  <c r="L133" i="14"/>
  <c r="M133" i="14"/>
  <c r="N133" i="14"/>
  <c r="O133" i="14"/>
  <c r="P133" i="14"/>
  <c r="K134" i="14"/>
  <c r="L134" i="14"/>
  <c r="M134" i="14"/>
  <c r="N134" i="14"/>
  <c r="O134" i="14"/>
  <c r="P134" i="14"/>
  <c r="K135" i="14"/>
  <c r="L135" i="14"/>
  <c r="M135" i="14"/>
  <c r="N135" i="14"/>
  <c r="O135" i="14"/>
  <c r="P135" i="14"/>
  <c r="K136" i="14"/>
  <c r="L136" i="14"/>
  <c r="M136" i="14"/>
  <c r="N136" i="14"/>
  <c r="O136" i="14"/>
  <c r="P136" i="14"/>
  <c r="K137" i="14"/>
  <c r="L137" i="14"/>
  <c r="M137" i="14"/>
  <c r="N137" i="14"/>
  <c r="O137" i="14"/>
  <c r="P137" i="14"/>
  <c r="K138" i="14"/>
  <c r="L138" i="14"/>
  <c r="M138" i="14"/>
  <c r="N138" i="14"/>
  <c r="O138" i="14"/>
  <c r="P138" i="14"/>
  <c r="K139" i="14"/>
  <c r="L139" i="14"/>
  <c r="M139" i="14"/>
  <c r="N139" i="14"/>
  <c r="O139" i="14"/>
  <c r="P139" i="14"/>
  <c r="K140" i="14"/>
  <c r="L140" i="14"/>
  <c r="M140" i="14"/>
  <c r="N140" i="14"/>
  <c r="O140" i="14"/>
  <c r="P140" i="14"/>
  <c r="K141" i="14"/>
  <c r="L141" i="14"/>
  <c r="M141" i="14"/>
  <c r="N141" i="14"/>
  <c r="O141" i="14"/>
  <c r="P141" i="14"/>
  <c r="K142" i="14"/>
  <c r="L142" i="14"/>
  <c r="M142" i="14"/>
  <c r="N142" i="14"/>
  <c r="O142" i="14"/>
  <c r="P142" i="14"/>
  <c r="K143" i="14"/>
  <c r="L143" i="14"/>
  <c r="M143" i="14"/>
  <c r="N143" i="14"/>
  <c r="O143" i="14"/>
  <c r="P143" i="14"/>
  <c r="K144" i="14"/>
  <c r="L144" i="14"/>
  <c r="M144" i="14"/>
  <c r="N144" i="14"/>
  <c r="O144" i="14"/>
  <c r="P144" i="14"/>
  <c r="K145" i="14"/>
  <c r="L145" i="14"/>
  <c r="M145" i="14"/>
  <c r="N145" i="14"/>
  <c r="O145" i="14"/>
  <c r="P145" i="14"/>
  <c r="K146" i="14"/>
  <c r="L146" i="14"/>
  <c r="M146" i="14"/>
  <c r="N146" i="14"/>
  <c r="O146" i="14"/>
  <c r="P146" i="14"/>
  <c r="K147" i="14"/>
  <c r="L147" i="14"/>
  <c r="M147" i="14"/>
  <c r="N147" i="14"/>
  <c r="O147" i="14"/>
  <c r="P147" i="14"/>
  <c r="K148" i="14"/>
  <c r="L148" i="14"/>
  <c r="M148" i="14"/>
  <c r="N148" i="14"/>
  <c r="O148" i="14"/>
  <c r="P148" i="14"/>
  <c r="K149" i="14"/>
  <c r="L149" i="14"/>
  <c r="M149" i="14"/>
  <c r="N149" i="14"/>
  <c r="O149" i="14"/>
  <c r="P149" i="14"/>
  <c r="K150" i="14"/>
  <c r="L150" i="14"/>
  <c r="M150" i="14"/>
  <c r="N150" i="14"/>
  <c r="O150" i="14"/>
  <c r="P150" i="14"/>
  <c r="K151" i="14"/>
  <c r="L151" i="14"/>
  <c r="M151" i="14"/>
  <c r="N151" i="14"/>
  <c r="O151" i="14"/>
  <c r="P151" i="14"/>
  <c r="K152" i="14"/>
  <c r="L152" i="14"/>
  <c r="M152" i="14"/>
  <c r="N152" i="14"/>
  <c r="O152" i="14"/>
  <c r="P152" i="14"/>
  <c r="K153" i="14"/>
  <c r="L153" i="14"/>
  <c r="M153" i="14"/>
  <c r="N153" i="14"/>
  <c r="O153" i="14"/>
  <c r="P153" i="14"/>
  <c r="K154" i="14"/>
  <c r="L154" i="14"/>
  <c r="M154" i="14"/>
  <c r="N154" i="14"/>
  <c r="O154" i="14"/>
  <c r="P154" i="14"/>
  <c r="K155" i="14"/>
  <c r="L155" i="14"/>
  <c r="M155" i="14"/>
  <c r="N155" i="14"/>
  <c r="O155" i="14"/>
  <c r="P155" i="14"/>
  <c r="K156" i="14"/>
  <c r="L156" i="14"/>
  <c r="M156" i="14"/>
  <c r="N156" i="14"/>
  <c r="O156" i="14"/>
  <c r="P156" i="14"/>
  <c r="K157" i="14"/>
  <c r="L157" i="14"/>
  <c r="M157" i="14"/>
  <c r="N157" i="14"/>
  <c r="O157" i="14"/>
  <c r="P157" i="14"/>
  <c r="K158" i="14"/>
  <c r="L158" i="14"/>
  <c r="M158" i="14"/>
  <c r="N158" i="14"/>
  <c r="O158" i="14"/>
  <c r="P158" i="14"/>
  <c r="K159" i="14"/>
  <c r="L159" i="14"/>
  <c r="M159" i="14"/>
  <c r="N159" i="14"/>
  <c r="O159" i="14"/>
  <c r="P159" i="14"/>
  <c r="K160" i="14"/>
  <c r="L160" i="14"/>
  <c r="M160" i="14"/>
  <c r="N160" i="14"/>
  <c r="O160" i="14"/>
  <c r="P160" i="14"/>
  <c r="K161" i="14"/>
  <c r="L161" i="14"/>
  <c r="M161" i="14"/>
  <c r="N161" i="14"/>
  <c r="O161" i="14"/>
  <c r="P161" i="14"/>
  <c r="K162" i="14"/>
  <c r="L162" i="14"/>
  <c r="M162" i="14"/>
  <c r="N162" i="14"/>
  <c r="O162" i="14"/>
  <c r="P162" i="14"/>
  <c r="K163" i="14"/>
  <c r="L163" i="14"/>
  <c r="M163" i="14"/>
  <c r="N163" i="14"/>
  <c r="O163" i="14"/>
  <c r="P163" i="14"/>
  <c r="K164" i="14"/>
  <c r="L164" i="14"/>
  <c r="M164" i="14"/>
  <c r="N164" i="14"/>
  <c r="O164" i="14"/>
  <c r="P164" i="14"/>
  <c r="K165" i="14"/>
  <c r="L165" i="14"/>
  <c r="M165" i="14"/>
  <c r="N165" i="14"/>
  <c r="O165" i="14"/>
  <c r="P165" i="14"/>
  <c r="K166" i="14"/>
  <c r="L166" i="14"/>
  <c r="M166" i="14"/>
  <c r="N166" i="14"/>
  <c r="O166" i="14"/>
  <c r="P166" i="14"/>
  <c r="K167" i="14"/>
  <c r="L167" i="14"/>
  <c r="M167" i="14"/>
  <c r="N167" i="14"/>
  <c r="O167" i="14"/>
  <c r="P167" i="14"/>
  <c r="K168" i="14"/>
  <c r="L168" i="14"/>
  <c r="M168" i="14"/>
  <c r="N168" i="14"/>
  <c r="O168" i="14"/>
  <c r="P168" i="14"/>
  <c r="K169" i="14"/>
  <c r="L169" i="14"/>
  <c r="M169" i="14"/>
  <c r="N169" i="14"/>
  <c r="O169" i="14"/>
  <c r="P169" i="14"/>
  <c r="K170" i="14"/>
  <c r="L170" i="14"/>
  <c r="M170" i="14"/>
  <c r="N170" i="14"/>
  <c r="O170" i="14"/>
  <c r="P170" i="14"/>
  <c r="K171" i="14"/>
  <c r="L171" i="14"/>
  <c r="M171" i="14"/>
  <c r="N171" i="14"/>
  <c r="O171" i="14"/>
  <c r="P171" i="14"/>
  <c r="K172" i="14"/>
  <c r="L172" i="14"/>
  <c r="M172" i="14"/>
  <c r="N172" i="14"/>
  <c r="O172" i="14"/>
  <c r="P172" i="14"/>
  <c r="K173" i="14"/>
  <c r="L173" i="14"/>
  <c r="M173" i="14"/>
  <c r="N173" i="14"/>
  <c r="O173" i="14"/>
  <c r="P173" i="14"/>
  <c r="K174" i="14"/>
  <c r="L174" i="14"/>
  <c r="M174" i="14"/>
  <c r="N174" i="14"/>
  <c r="O174" i="14"/>
  <c r="P174" i="14"/>
  <c r="K175" i="14"/>
  <c r="L175" i="14"/>
  <c r="M175" i="14"/>
  <c r="N175" i="14"/>
  <c r="O175" i="14"/>
  <c r="P175" i="14"/>
  <c r="K176" i="14"/>
  <c r="L176" i="14"/>
  <c r="M176" i="14"/>
  <c r="N176" i="14"/>
  <c r="O176" i="14"/>
  <c r="P176" i="14"/>
  <c r="K177" i="14"/>
  <c r="L177" i="14"/>
  <c r="M177" i="14"/>
  <c r="N177" i="14"/>
  <c r="O177" i="14"/>
  <c r="P177" i="14"/>
  <c r="K178" i="14"/>
  <c r="L178" i="14"/>
  <c r="M178" i="14"/>
  <c r="N178" i="14"/>
  <c r="O178" i="14"/>
  <c r="P178" i="14"/>
  <c r="K179" i="14"/>
  <c r="L179" i="14"/>
  <c r="M179" i="14"/>
  <c r="N179" i="14"/>
  <c r="O179" i="14"/>
  <c r="P179" i="14"/>
  <c r="K180" i="14"/>
  <c r="L180" i="14"/>
  <c r="M180" i="14"/>
  <c r="N180" i="14"/>
  <c r="O180" i="14"/>
  <c r="P180" i="14"/>
  <c r="K181" i="14"/>
  <c r="L181" i="14"/>
  <c r="M181" i="14"/>
  <c r="N181" i="14"/>
  <c r="O181" i="14"/>
  <c r="P181" i="14"/>
  <c r="K182" i="14"/>
  <c r="L182" i="14"/>
  <c r="M182" i="14"/>
  <c r="N182" i="14"/>
  <c r="O182" i="14"/>
  <c r="P182" i="14"/>
  <c r="K183" i="14"/>
  <c r="L183" i="14"/>
  <c r="M183" i="14"/>
  <c r="N183" i="14"/>
  <c r="O183" i="14"/>
  <c r="P183" i="14"/>
  <c r="K184" i="14"/>
  <c r="L184" i="14"/>
  <c r="M184" i="14"/>
  <c r="N184" i="14"/>
  <c r="O184" i="14"/>
  <c r="P184" i="14"/>
  <c r="K185" i="14"/>
  <c r="L185" i="14"/>
  <c r="M185" i="14"/>
  <c r="N185" i="14"/>
  <c r="O185" i="14"/>
  <c r="P185" i="14"/>
  <c r="K186" i="14"/>
  <c r="L186" i="14"/>
  <c r="M186" i="14"/>
  <c r="N186" i="14"/>
  <c r="O186" i="14"/>
  <c r="P186" i="14"/>
  <c r="K187" i="14"/>
  <c r="L187" i="14"/>
  <c r="M187" i="14"/>
  <c r="N187" i="14"/>
  <c r="O187" i="14"/>
  <c r="P187" i="14"/>
  <c r="K188" i="14"/>
  <c r="L188" i="14"/>
  <c r="M188" i="14"/>
  <c r="N188" i="14"/>
  <c r="O188" i="14"/>
  <c r="P188" i="14"/>
  <c r="K189" i="14"/>
  <c r="L189" i="14"/>
  <c r="M189" i="14"/>
  <c r="N189" i="14"/>
  <c r="O189" i="14"/>
  <c r="P189" i="14"/>
  <c r="K190" i="14"/>
  <c r="L190" i="14"/>
  <c r="M190" i="14"/>
  <c r="N190" i="14"/>
  <c r="O190" i="14"/>
  <c r="P190" i="14"/>
  <c r="K191" i="14"/>
  <c r="L191" i="14"/>
  <c r="M191" i="14"/>
  <c r="N191" i="14"/>
  <c r="O191" i="14"/>
  <c r="P191" i="14"/>
  <c r="K192" i="14"/>
  <c r="L192" i="14"/>
  <c r="M192" i="14"/>
  <c r="N192" i="14"/>
  <c r="O192" i="14"/>
  <c r="P192" i="14"/>
  <c r="K193" i="14"/>
  <c r="L193" i="14"/>
  <c r="M193" i="14"/>
  <c r="N193" i="14"/>
  <c r="O193" i="14"/>
  <c r="P193" i="14"/>
  <c r="K194" i="14"/>
  <c r="L194" i="14"/>
  <c r="M194" i="14"/>
  <c r="N194" i="14"/>
  <c r="O194" i="14"/>
  <c r="P194" i="14"/>
  <c r="K195" i="14"/>
  <c r="L195" i="14"/>
  <c r="M195" i="14"/>
  <c r="N195" i="14"/>
  <c r="O195" i="14"/>
  <c r="P195" i="14"/>
  <c r="K196" i="14"/>
  <c r="L196" i="14"/>
  <c r="M196" i="14"/>
  <c r="N196" i="14"/>
  <c r="O196" i="14"/>
  <c r="P196" i="14"/>
  <c r="K197" i="14"/>
  <c r="L197" i="14"/>
  <c r="M197" i="14"/>
  <c r="N197" i="14"/>
  <c r="O197" i="14"/>
  <c r="P197" i="14"/>
  <c r="K198" i="14"/>
  <c r="L198" i="14"/>
  <c r="M198" i="14"/>
  <c r="N198" i="14"/>
  <c r="O198" i="14"/>
  <c r="P198" i="14"/>
  <c r="K199" i="14"/>
  <c r="L199" i="14"/>
  <c r="M199" i="14"/>
  <c r="N199" i="14"/>
  <c r="O199" i="14"/>
  <c r="P199" i="14"/>
  <c r="K200" i="14"/>
  <c r="L200" i="14"/>
  <c r="M200" i="14"/>
  <c r="N200" i="14"/>
  <c r="O200" i="14"/>
  <c r="P200" i="14"/>
  <c r="K201" i="14"/>
  <c r="L201" i="14"/>
  <c r="M201" i="14"/>
  <c r="N201" i="14"/>
  <c r="O201" i="14"/>
  <c r="P201" i="14"/>
  <c r="K202" i="14"/>
  <c r="L202" i="14"/>
  <c r="M202" i="14"/>
  <c r="N202" i="14"/>
  <c r="O202" i="14"/>
  <c r="P202" i="14"/>
  <c r="K203" i="14"/>
  <c r="L203" i="14"/>
  <c r="M203" i="14"/>
  <c r="N203" i="14"/>
  <c r="O203" i="14"/>
  <c r="P203" i="14"/>
  <c r="K204" i="14"/>
  <c r="L204" i="14"/>
  <c r="M204" i="14"/>
  <c r="N204" i="14"/>
  <c r="O204" i="14"/>
  <c r="P204" i="14"/>
  <c r="K205" i="14"/>
  <c r="L205" i="14"/>
  <c r="M205" i="14"/>
  <c r="N205" i="14"/>
  <c r="O205" i="14"/>
  <c r="P205" i="14"/>
  <c r="K206" i="14"/>
  <c r="L206" i="14"/>
  <c r="M206" i="14"/>
  <c r="N206" i="14"/>
  <c r="O206" i="14"/>
  <c r="P206" i="14"/>
  <c r="K207" i="14"/>
  <c r="L207" i="14"/>
  <c r="M207" i="14"/>
  <c r="N207" i="14"/>
  <c r="O207" i="14"/>
  <c r="P207" i="14"/>
  <c r="K208" i="14"/>
  <c r="L208" i="14"/>
  <c r="M208" i="14"/>
  <c r="N208" i="14"/>
  <c r="O208" i="14"/>
  <c r="P208" i="14"/>
  <c r="K209" i="14"/>
  <c r="L209" i="14"/>
  <c r="M209" i="14"/>
  <c r="N209" i="14"/>
  <c r="O209" i="14"/>
  <c r="P209" i="14"/>
  <c r="K210" i="14"/>
  <c r="L210" i="14"/>
  <c r="M210" i="14"/>
  <c r="N210" i="14"/>
  <c r="O210" i="14"/>
  <c r="P210" i="14"/>
  <c r="K211" i="14"/>
  <c r="L211" i="14"/>
  <c r="M211" i="14"/>
  <c r="N211" i="14"/>
  <c r="O211" i="14"/>
  <c r="P211" i="14"/>
  <c r="K212" i="14"/>
  <c r="L212" i="14"/>
  <c r="M212" i="14"/>
  <c r="N212" i="14"/>
  <c r="O212" i="14"/>
  <c r="P212" i="14"/>
  <c r="K213" i="14"/>
  <c r="L213" i="14"/>
  <c r="M213" i="14"/>
  <c r="N213" i="14"/>
  <c r="O213" i="14"/>
  <c r="P213" i="14"/>
  <c r="K214" i="14"/>
  <c r="L214" i="14"/>
  <c r="M214" i="14"/>
  <c r="N214" i="14"/>
  <c r="O214" i="14"/>
  <c r="P214" i="14"/>
  <c r="K215" i="14"/>
  <c r="L215" i="14"/>
  <c r="M215" i="14"/>
  <c r="N215" i="14"/>
  <c r="O215" i="14"/>
  <c r="P215" i="14"/>
  <c r="K216" i="14"/>
  <c r="L216" i="14"/>
  <c r="M216" i="14"/>
  <c r="N216" i="14"/>
  <c r="O216" i="14"/>
  <c r="P216" i="14"/>
  <c r="K217" i="14"/>
  <c r="L217" i="14"/>
  <c r="M217" i="14"/>
  <c r="N217" i="14"/>
  <c r="O217" i="14"/>
  <c r="P217" i="14"/>
  <c r="K218" i="14"/>
  <c r="L218" i="14"/>
  <c r="M218" i="14"/>
  <c r="N218" i="14"/>
  <c r="O218" i="14"/>
  <c r="P218" i="14"/>
  <c r="K219" i="14"/>
  <c r="L219" i="14"/>
  <c r="M219" i="14"/>
  <c r="N219" i="14"/>
  <c r="O219" i="14"/>
  <c r="P219" i="14"/>
  <c r="K220" i="14"/>
  <c r="L220" i="14"/>
  <c r="M220" i="14"/>
  <c r="N220" i="14"/>
  <c r="O220" i="14"/>
  <c r="P220" i="14"/>
  <c r="K221" i="14"/>
  <c r="L221" i="14"/>
  <c r="M221" i="14"/>
  <c r="N221" i="14"/>
  <c r="O221" i="14"/>
  <c r="P221" i="14"/>
  <c r="K222" i="14"/>
  <c r="L222" i="14"/>
  <c r="M222" i="14"/>
  <c r="N222" i="14"/>
  <c r="O222" i="14"/>
  <c r="P222" i="14"/>
  <c r="K223" i="14"/>
  <c r="L223" i="14"/>
  <c r="M223" i="14"/>
  <c r="N223" i="14"/>
  <c r="O223" i="14"/>
  <c r="P223" i="14"/>
  <c r="K224" i="14"/>
  <c r="L224" i="14"/>
  <c r="M224" i="14"/>
  <c r="N224" i="14"/>
  <c r="O224" i="14"/>
  <c r="P224" i="14"/>
  <c r="K225" i="14"/>
  <c r="L225" i="14"/>
  <c r="M225" i="14"/>
  <c r="N225" i="14"/>
  <c r="O225" i="14"/>
  <c r="P225" i="14"/>
  <c r="K226" i="14"/>
  <c r="L226" i="14"/>
  <c r="M226" i="14"/>
  <c r="N226" i="14"/>
  <c r="O226" i="14"/>
  <c r="P226" i="14"/>
  <c r="K227" i="14"/>
  <c r="L227" i="14"/>
  <c r="M227" i="14"/>
  <c r="N227" i="14"/>
  <c r="O227" i="14"/>
  <c r="P227" i="14"/>
  <c r="K228" i="14"/>
  <c r="L228" i="14"/>
  <c r="M228" i="14"/>
  <c r="N228" i="14"/>
  <c r="O228" i="14"/>
  <c r="P228" i="14"/>
  <c r="K229" i="14"/>
  <c r="L229" i="14"/>
  <c r="M229" i="14"/>
  <c r="N229" i="14"/>
  <c r="O229" i="14"/>
  <c r="P229" i="14"/>
  <c r="K230" i="14"/>
  <c r="L230" i="14"/>
  <c r="M230" i="14"/>
  <c r="N230" i="14"/>
  <c r="O230" i="14"/>
  <c r="P230" i="14"/>
  <c r="K231" i="14"/>
  <c r="L231" i="14"/>
  <c r="M231" i="14"/>
  <c r="N231" i="14"/>
  <c r="O231" i="14"/>
  <c r="P231" i="14"/>
  <c r="K232" i="14"/>
  <c r="L232" i="14"/>
  <c r="M232" i="14"/>
  <c r="N232" i="14"/>
  <c r="O232" i="14"/>
  <c r="P232" i="14"/>
  <c r="K233" i="14"/>
  <c r="L233" i="14"/>
  <c r="M233" i="14"/>
  <c r="N233" i="14"/>
  <c r="O233" i="14"/>
  <c r="P233" i="14"/>
  <c r="K234" i="14"/>
  <c r="L234" i="14"/>
  <c r="M234" i="14"/>
  <c r="N234" i="14"/>
  <c r="O234" i="14"/>
  <c r="P234" i="14"/>
  <c r="K235" i="14"/>
  <c r="L235" i="14"/>
  <c r="M235" i="14"/>
  <c r="N235" i="14"/>
  <c r="O235" i="14"/>
  <c r="P235" i="14"/>
  <c r="K236" i="14"/>
  <c r="L236" i="14"/>
  <c r="M236" i="14"/>
  <c r="N236" i="14"/>
  <c r="O236" i="14"/>
  <c r="P236" i="14"/>
  <c r="K237" i="14"/>
  <c r="L237" i="14"/>
  <c r="M237" i="14"/>
  <c r="N237" i="14"/>
  <c r="O237" i="14"/>
  <c r="P237" i="14"/>
  <c r="K238" i="14"/>
  <c r="L238" i="14"/>
  <c r="M238" i="14"/>
  <c r="N238" i="14"/>
  <c r="O238" i="14"/>
  <c r="P238" i="14"/>
  <c r="K239" i="14"/>
  <c r="L239" i="14"/>
  <c r="M239" i="14"/>
  <c r="N239" i="14"/>
  <c r="O239" i="14"/>
  <c r="P239" i="14"/>
  <c r="K240" i="14"/>
  <c r="L240" i="14"/>
  <c r="M240" i="14"/>
  <c r="N240" i="14"/>
  <c r="O240" i="14"/>
  <c r="P240" i="14"/>
  <c r="K241" i="14"/>
  <c r="L241" i="14"/>
  <c r="M241" i="14"/>
  <c r="N241" i="14"/>
  <c r="O241" i="14"/>
  <c r="P241" i="14"/>
  <c r="K242" i="14"/>
  <c r="L242" i="14"/>
  <c r="M242" i="14"/>
  <c r="N242" i="14"/>
  <c r="O242" i="14"/>
  <c r="P242" i="14"/>
  <c r="K243" i="14"/>
  <c r="L243" i="14"/>
  <c r="M243" i="14"/>
  <c r="N243" i="14"/>
  <c r="O243" i="14"/>
  <c r="P243" i="14"/>
  <c r="K244" i="14"/>
  <c r="L244" i="14"/>
  <c r="M244" i="14"/>
  <c r="N244" i="14"/>
  <c r="O244" i="14"/>
  <c r="P244" i="14"/>
  <c r="K245" i="14"/>
  <c r="L245" i="14"/>
  <c r="M245" i="14"/>
  <c r="N245" i="14"/>
  <c r="O245" i="14"/>
  <c r="P245" i="14"/>
  <c r="K246" i="14"/>
  <c r="L246" i="14"/>
  <c r="M246" i="14"/>
  <c r="N246" i="14"/>
  <c r="O246" i="14"/>
  <c r="P246" i="14"/>
  <c r="K247" i="14"/>
  <c r="L247" i="14"/>
  <c r="M247" i="14"/>
  <c r="N247" i="14"/>
  <c r="O247" i="14"/>
  <c r="P247" i="14"/>
  <c r="L8" i="14"/>
  <c r="M8" i="14"/>
  <c r="N8" i="14"/>
  <c r="O8" i="14"/>
  <c r="P8" i="14"/>
  <c r="K8" i="14"/>
  <c r="G9" i="10"/>
  <c r="H9" i="10"/>
  <c r="G10" i="10"/>
  <c r="H10" i="10"/>
  <c r="G11" i="10"/>
  <c r="H11" i="10"/>
  <c r="G12" i="10"/>
  <c r="H12" i="10"/>
  <c r="G13" i="10"/>
  <c r="H13" i="10"/>
  <c r="G14" i="10"/>
  <c r="H14" i="10"/>
  <c r="G15" i="10"/>
  <c r="H15" i="10"/>
  <c r="G16" i="10"/>
  <c r="H16" i="10"/>
  <c r="G17" i="10"/>
  <c r="H17" i="10"/>
  <c r="G18" i="10"/>
  <c r="H18" i="10"/>
  <c r="G19" i="10"/>
  <c r="H19" i="10"/>
  <c r="G20" i="10"/>
  <c r="H20" i="10"/>
  <c r="G21" i="10"/>
  <c r="H21" i="10"/>
  <c r="G22" i="10"/>
  <c r="H22" i="10"/>
  <c r="G23" i="10"/>
  <c r="H23" i="10"/>
  <c r="G24" i="10"/>
  <c r="H24" i="10"/>
  <c r="G25" i="10"/>
  <c r="H25" i="10"/>
  <c r="G26" i="10"/>
  <c r="H26" i="10"/>
  <c r="G27" i="10"/>
  <c r="H27" i="10"/>
  <c r="G28" i="10"/>
  <c r="H28" i="10"/>
  <c r="G29" i="10"/>
  <c r="H29" i="10"/>
  <c r="G30" i="10"/>
  <c r="H30" i="10"/>
  <c r="G31" i="10"/>
  <c r="H31" i="10"/>
  <c r="G32" i="10"/>
  <c r="H32" i="10"/>
  <c r="G33" i="10"/>
  <c r="H33" i="10"/>
  <c r="G34" i="10"/>
  <c r="H34" i="10"/>
  <c r="G35" i="10"/>
  <c r="H35" i="10"/>
  <c r="G36" i="10"/>
  <c r="H36" i="10"/>
  <c r="G37" i="10"/>
  <c r="H37" i="10"/>
  <c r="G38" i="10"/>
  <c r="H38" i="10"/>
  <c r="G39" i="10"/>
  <c r="H39" i="10"/>
  <c r="G40" i="10"/>
  <c r="H40" i="10"/>
  <c r="G41" i="10"/>
  <c r="H41" i="10"/>
  <c r="G42" i="10"/>
  <c r="H42" i="10"/>
  <c r="G43" i="10"/>
  <c r="H43" i="10"/>
  <c r="G44" i="10"/>
  <c r="H44" i="10"/>
  <c r="G45" i="10"/>
  <c r="H45" i="10"/>
  <c r="G46" i="10"/>
  <c r="H46" i="10"/>
  <c r="G47" i="10"/>
  <c r="H47" i="10"/>
  <c r="G48" i="10"/>
  <c r="H48" i="10"/>
  <c r="G49" i="10"/>
  <c r="H49" i="10"/>
  <c r="G50" i="10"/>
  <c r="H50" i="10"/>
  <c r="G51" i="10"/>
  <c r="H51" i="10"/>
  <c r="G52" i="10"/>
  <c r="H52" i="10"/>
  <c r="G53" i="10"/>
  <c r="H53" i="10"/>
  <c r="G54" i="10"/>
  <c r="H54" i="10"/>
  <c r="G55" i="10"/>
  <c r="H55" i="10"/>
  <c r="G56" i="10"/>
  <c r="H56" i="10"/>
  <c r="G57" i="10"/>
  <c r="H57" i="10"/>
  <c r="G58" i="10"/>
  <c r="H58" i="10"/>
  <c r="G59" i="10"/>
  <c r="H59" i="10"/>
  <c r="G60" i="10"/>
  <c r="H60" i="10"/>
  <c r="G61" i="10"/>
  <c r="H61" i="10"/>
  <c r="G62" i="10"/>
  <c r="H62" i="10"/>
  <c r="G63" i="10"/>
  <c r="H63" i="10"/>
  <c r="G64" i="10"/>
  <c r="H64" i="10"/>
  <c r="G65" i="10"/>
  <c r="H65" i="10"/>
  <c r="G66" i="10"/>
  <c r="H66" i="10"/>
  <c r="G67" i="10"/>
  <c r="H67" i="10"/>
  <c r="G68" i="10"/>
  <c r="H68" i="10"/>
  <c r="G69" i="10"/>
  <c r="H69" i="10"/>
  <c r="G70" i="10"/>
  <c r="H70" i="10"/>
  <c r="G71" i="10"/>
  <c r="H71" i="10"/>
  <c r="G72" i="10"/>
  <c r="H72" i="10"/>
  <c r="G73" i="10"/>
  <c r="H73" i="10"/>
  <c r="G74" i="10"/>
  <c r="H74" i="10"/>
  <c r="G75" i="10"/>
  <c r="H75" i="10"/>
  <c r="G76" i="10"/>
  <c r="H76" i="10"/>
  <c r="G77" i="10"/>
  <c r="H77" i="10"/>
  <c r="G78" i="10"/>
  <c r="H78" i="10"/>
  <c r="G79" i="10"/>
  <c r="H79" i="10"/>
  <c r="G80" i="10"/>
  <c r="H80" i="10"/>
  <c r="G81" i="10"/>
  <c r="H81" i="10"/>
  <c r="G82" i="10"/>
  <c r="H82" i="10"/>
  <c r="G83" i="10"/>
  <c r="H83" i="10"/>
  <c r="G84" i="10"/>
  <c r="H84" i="10"/>
  <c r="G85" i="10"/>
  <c r="H85" i="10"/>
  <c r="G86" i="10"/>
  <c r="H86" i="10"/>
  <c r="G87" i="10"/>
  <c r="H87" i="10"/>
  <c r="G88" i="10"/>
  <c r="H88" i="10"/>
  <c r="G89" i="10"/>
  <c r="H89" i="10"/>
  <c r="G90" i="10"/>
  <c r="H90" i="10"/>
  <c r="G91" i="10"/>
  <c r="H91" i="10"/>
  <c r="G92" i="10"/>
  <c r="H92" i="10"/>
  <c r="G93" i="10"/>
  <c r="H93" i="10"/>
  <c r="G94" i="10"/>
  <c r="H94" i="10"/>
  <c r="G95" i="10"/>
  <c r="H95" i="10"/>
  <c r="G96" i="10"/>
  <c r="H96" i="10"/>
  <c r="G97" i="10"/>
  <c r="H97" i="10"/>
  <c r="G98" i="10"/>
  <c r="H98" i="10"/>
  <c r="G99" i="10"/>
  <c r="H99" i="10"/>
  <c r="G100" i="10"/>
  <c r="H100" i="10"/>
  <c r="G101" i="10"/>
  <c r="H101" i="10"/>
  <c r="G102" i="10"/>
  <c r="H102" i="10"/>
  <c r="G103" i="10"/>
  <c r="H103" i="10"/>
  <c r="G104" i="10"/>
  <c r="H104" i="10"/>
  <c r="G105" i="10"/>
  <c r="H105" i="10"/>
  <c r="G106" i="10"/>
  <c r="H106" i="10"/>
  <c r="G107" i="10"/>
  <c r="H107" i="10"/>
  <c r="G108" i="10"/>
  <c r="H108" i="10"/>
  <c r="G109" i="10"/>
  <c r="H109" i="10"/>
  <c r="G110" i="10"/>
  <c r="H110" i="10"/>
  <c r="G111" i="10"/>
  <c r="H111" i="10"/>
  <c r="G112" i="10"/>
  <c r="H112" i="10"/>
  <c r="G113" i="10"/>
  <c r="H113" i="10"/>
  <c r="G114" i="10"/>
  <c r="H114" i="10"/>
  <c r="G115" i="10"/>
  <c r="H115" i="10"/>
  <c r="G116" i="10"/>
  <c r="H116" i="10"/>
  <c r="G117" i="10"/>
  <c r="H117" i="10"/>
  <c r="G118" i="10"/>
  <c r="H118" i="10"/>
  <c r="G119" i="10"/>
  <c r="H119" i="10"/>
  <c r="G120" i="10"/>
  <c r="H120" i="10"/>
  <c r="G121" i="10"/>
  <c r="H121" i="10"/>
  <c r="G122" i="10"/>
  <c r="H122" i="10"/>
  <c r="G123" i="10"/>
  <c r="H123" i="10"/>
  <c r="G124" i="10"/>
  <c r="H124" i="10"/>
  <c r="G125" i="10"/>
  <c r="H125" i="10"/>
  <c r="G126" i="10"/>
  <c r="H126" i="10"/>
  <c r="G127" i="10"/>
  <c r="H127" i="10"/>
  <c r="G128" i="10"/>
  <c r="H128" i="10"/>
  <c r="G129" i="10"/>
  <c r="H129" i="10"/>
  <c r="G130" i="10"/>
  <c r="H130" i="10"/>
  <c r="G131" i="10"/>
  <c r="H131" i="10"/>
  <c r="G132" i="10"/>
  <c r="H132" i="10"/>
  <c r="G133" i="10"/>
  <c r="H133" i="10"/>
  <c r="G134" i="10"/>
  <c r="H134" i="10"/>
  <c r="G135" i="10"/>
  <c r="H135" i="10"/>
  <c r="G136" i="10"/>
  <c r="H136" i="10"/>
  <c r="G137" i="10"/>
  <c r="H137" i="10"/>
  <c r="G138" i="10"/>
  <c r="H138" i="10"/>
  <c r="G139" i="10"/>
  <c r="H139" i="10"/>
  <c r="G140" i="10"/>
  <c r="H140" i="10"/>
  <c r="G141" i="10"/>
  <c r="H141" i="10"/>
  <c r="G142" i="10"/>
  <c r="H142" i="10"/>
  <c r="G143" i="10"/>
  <c r="H143" i="10"/>
  <c r="G144" i="10"/>
  <c r="H144" i="10"/>
  <c r="G145" i="10"/>
  <c r="H145" i="10"/>
  <c r="G146" i="10"/>
  <c r="H146" i="10"/>
  <c r="G147" i="10"/>
  <c r="H147" i="10"/>
  <c r="G148" i="10"/>
  <c r="H148" i="10"/>
  <c r="G149" i="10"/>
  <c r="H149" i="10"/>
  <c r="G150" i="10"/>
  <c r="H150" i="10"/>
  <c r="G151" i="10"/>
  <c r="H151" i="10"/>
  <c r="G152" i="10"/>
  <c r="H152" i="10"/>
  <c r="G153" i="10"/>
  <c r="H153" i="10"/>
  <c r="G154" i="10"/>
  <c r="H154" i="10"/>
  <c r="G155" i="10"/>
  <c r="H155" i="10"/>
  <c r="G156" i="10"/>
  <c r="H156" i="10"/>
  <c r="G157" i="10"/>
  <c r="H157" i="10"/>
  <c r="G158" i="10"/>
  <c r="H158" i="10"/>
  <c r="G159" i="10"/>
  <c r="H159" i="10"/>
  <c r="G160" i="10"/>
  <c r="H160" i="10"/>
  <c r="G161" i="10"/>
  <c r="H161" i="10"/>
  <c r="G162" i="10"/>
  <c r="H162" i="10"/>
  <c r="G163" i="10"/>
  <c r="H163" i="10"/>
  <c r="G164" i="10"/>
  <c r="H164" i="10"/>
  <c r="G165" i="10"/>
  <c r="H165" i="10"/>
  <c r="G166" i="10"/>
  <c r="H166" i="10"/>
  <c r="G167" i="10"/>
  <c r="H167" i="10"/>
  <c r="G168" i="10"/>
  <c r="H168" i="10"/>
  <c r="G169" i="10"/>
  <c r="H169" i="10"/>
  <c r="G170" i="10"/>
  <c r="H170" i="10"/>
  <c r="G171" i="10"/>
  <c r="H171" i="10"/>
  <c r="G172" i="10"/>
  <c r="H172" i="10"/>
  <c r="G173" i="10"/>
  <c r="H173" i="10"/>
  <c r="G174" i="10"/>
  <c r="H174" i="10"/>
  <c r="G175" i="10"/>
  <c r="H175" i="10"/>
  <c r="G176" i="10"/>
  <c r="H176" i="10"/>
  <c r="G177" i="10"/>
  <c r="H177" i="10"/>
  <c r="G178" i="10"/>
  <c r="H178" i="10"/>
  <c r="G179" i="10"/>
  <c r="H179" i="10"/>
  <c r="G180" i="10"/>
  <c r="H180" i="10"/>
  <c r="G181" i="10"/>
  <c r="H181" i="10"/>
  <c r="G182" i="10"/>
  <c r="H182" i="10"/>
  <c r="G183" i="10"/>
  <c r="H183" i="10"/>
  <c r="G184" i="10"/>
  <c r="H184" i="10"/>
  <c r="G185" i="10"/>
  <c r="H185" i="10"/>
  <c r="G186" i="10"/>
  <c r="H186" i="10"/>
  <c r="G187" i="10"/>
  <c r="H187" i="10"/>
  <c r="G188" i="10"/>
  <c r="H188" i="10"/>
  <c r="G189" i="10"/>
  <c r="H189" i="10"/>
  <c r="G190" i="10"/>
  <c r="H190" i="10"/>
  <c r="G191" i="10"/>
  <c r="H191" i="10"/>
  <c r="G192" i="10"/>
  <c r="H192" i="10"/>
  <c r="G193" i="10"/>
  <c r="H193" i="10"/>
  <c r="G194" i="10"/>
  <c r="H194" i="10"/>
  <c r="G195" i="10"/>
  <c r="H195" i="10"/>
  <c r="G196" i="10"/>
  <c r="H196" i="10"/>
  <c r="G197" i="10"/>
  <c r="H197" i="10"/>
  <c r="G198" i="10"/>
  <c r="H198" i="10"/>
  <c r="G199" i="10"/>
  <c r="H199" i="10"/>
  <c r="G200" i="10"/>
  <c r="H200" i="10"/>
  <c r="G201" i="10"/>
  <c r="H201" i="10"/>
  <c r="G202" i="10"/>
  <c r="H202" i="10"/>
  <c r="G203" i="10"/>
  <c r="H203" i="10"/>
  <c r="G204" i="10"/>
  <c r="H204" i="10"/>
  <c r="G205" i="10"/>
  <c r="H205" i="10"/>
  <c r="G206" i="10"/>
  <c r="H206" i="10"/>
  <c r="G207" i="10"/>
  <c r="H207" i="10"/>
  <c r="G208" i="10"/>
  <c r="H208" i="10"/>
  <c r="G209" i="10"/>
  <c r="H209" i="10"/>
  <c r="G210" i="10"/>
  <c r="H210" i="10"/>
  <c r="G211" i="10"/>
  <c r="H211" i="10"/>
  <c r="G212" i="10"/>
  <c r="H212" i="10"/>
  <c r="G213" i="10"/>
  <c r="H213" i="10"/>
  <c r="G214" i="10"/>
  <c r="H214" i="10"/>
  <c r="G215" i="10"/>
  <c r="H215" i="10"/>
  <c r="G216" i="10"/>
  <c r="H216" i="10"/>
  <c r="G217" i="10"/>
  <c r="H217" i="10"/>
  <c r="G218" i="10"/>
  <c r="H218" i="10"/>
  <c r="G219" i="10"/>
  <c r="H219" i="10"/>
  <c r="G220" i="10"/>
  <c r="H220" i="10"/>
  <c r="G221" i="10"/>
  <c r="H221" i="10"/>
  <c r="G222" i="10"/>
  <c r="H222" i="10"/>
  <c r="G223" i="10"/>
  <c r="H223" i="10"/>
  <c r="G224" i="10"/>
  <c r="H224" i="10"/>
  <c r="G225" i="10"/>
  <c r="H225" i="10"/>
  <c r="G226" i="10"/>
  <c r="H226" i="10"/>
  <c r="G227" i="10"/>
  <c r="H227" i="10"/>
  <c r="G228" i="10"/>
  <c r="H228" i="10"/>
  <c r="G229" i="10"/>
  <c r="H229" i="10"/>
  <c r="G230" i="10"/>
  <c r="H230" i="10"/>
  <c r="G231" i="10"/>
  <c r="H231" i="10"/>
  <c r="G232" i="10"/>
  <c r="H232" i="10"/>
  <c r="G233" i="10"/>
  <c r="H233" i="10"/>
  <c r="G234" i="10"/>
  <c r="H234" i="10"/>
  <c r="G235" i="10"/>
  <c r="H235" i="10"/>
  <c r="G236" i="10"/>
  <c r="H236" i="10"/>
  <c r="G237" i="10"/>
  <c r="H237" i="10"/>
  <c r="G238" i="10"/>
  <c r="H238" i="10"/>
  <c r="G239" i="10"/>
  <c r="H239" i="10"/>
  <c r="G240" i="10"/>
  <c r="H240" i="10"/>
  <c r="G241" i="10"/>
  <c r="H241" i="10"/>
  <c r="G242" i="10"/>
  <c r="H242" i="10"/>
  <c r="G243" i="10"/>
  <c r="H243" i="10"/>
  <c r="G244" i="10"/>
  <c r="H244" i="10"/>
  <c r="G245" i="10"/>
  <c r="H245" i="10"/>
  <c r="G246" i="10"/>
  <c r="H246" i="10"/>
  <c r="G247" i="10"/>
  <c r="H247" i="10"/>
  <c r="H8" i="10"/>
  <c r="G8" i="10"/>
  <c r="I9" i="8"/>
  <c r="J9" i="8"/>
  <c r="K9" i="8"/>
  <c r="L9" i="8"/>
  <c r="I10" i="8"/>
  <c r="J10" i="8"/>
  <c r="K10" i="8"/>
  <c r="L10" i="8"/>
  <c r="I11" i="8"/>
  <c r="J11" i="8"/>
  <c r="K11" i="8"/>
  <c r="L11" i="8"/>
  <c r="I12" i="8"/>
  <c r="J12" i="8"/>
  <c r="K12" i="8"/>
  <c r="L12" i="8"/>
  <c r="I13" i="8"/>
  <c r="J13" i="8"/>
  <c r="K13" i="8"/>
  <c r="L13" i="8"/>
  <c r="I14" i="8"/>
  <c r="J14" i="8"/>
  <c r="K14" i="8"/>
  <c r="L14" i="8"/>
  <c r="I15" i="8"/>
  <c r="J15" i="8"/>
  <c r="K15" i="8"/>
  <c r="L15" i="8"/>
  <c r="I16" i="8"/>
  <c r="J16" i="8"/>
  <c r="K16" i="8"/>
  <c r="L16" i="8"/>
  <c r="I17" i="8"/>
  <c r="J17" i="8"/>
  <c r="K17" i="8"/>
  <c r="L17" i="8"/>
  <c r="I18" i="8"/>
  <c r="J18" i="8"/>
  <c r="K18" i="8"/>
  <c r="L18" i="8"/>
  <c r="I19" i="8"/>
  <c r="J19" i="8"/>
  <c r="K19" i="8"/>
  <c r="L19" i="8"/>
  <c r="I20" i="8"/>
  <c r="J20" i="8"/>
  <c r="K20" i="8"/>
  <c r="L20" i="8"/>
  <c r="I21" i="8"/>
  <c r="J21" i="8"/>
  <c r="K21" i="8"/>
  <c r="L21" i="8"/>
  <c r="I22" i="8"/>
  <c r="J22" i="8"/>
  <c r="K22" i="8"/>
  <c r="L22" i="8"/>
  <c r="I23" i="8"/>
  <c r="J23" i="8"/>
  <c r="K23" i="8"/>
  <c r="L23" i="8"/>
  <c r="I24" i="8"/>
  <c r="J24" i="8"/>
  <c r="K24" i="8"/>
  <c r="L24" i="8"/>
  <c r="I25" i="8"/>
  <c r="J25" i="8"/>
  <c r="K25" i="8"/>
  <c r="L25" i="8"/>
  <c r="I26" i="8"/>
  <c r="J26" i="8"/>
  <c r="K26" i="8"/>
  <c r="L26" i="8"/>
  <c r="I27" i="8"/>
  <c r="J27" i="8"/>
  <c r="K27" i="8"/>
  <c r="L27" i="8"/>
  <c r="I28" i="8"/>
  <c r="J28" i="8"/>
  <c r="K28" i="8"/>
  <c r="L28" i="8"/>
  <c r="I29" i="8"/>
  <c r="J29" i="8"/>
  <c r="K29" i="8"/>
  <c r="L29" i="8"/>
  <c r="I30" i="8"/>
  <c r="J30" i="8"/>
  <c r="K30" i="8"/>
  <c r="L30" i="8"/>
  <c r="I31" i="8"/>
  <c r="J31" i="8"/>
  <c r="K31" i="8"/>
  <c r="L31" i="8"/>
  <c r="I32" i="8"/>
  <c r="J32" i="8"/>
  <c r="K32" i="8"/>
  <c r="L32" i="8"/>
  <c r="I33" i="8"/>
  <c r="J33" i="8"/>
  <c r="K33" i="8"/>
  <c r="L33" i="8"/>
  <c r="I34" i="8"/>
  <c r="J34" i="8"/>
  <c r="K34" i="8"/>
  <c r="L34" i="8"/>
  <c r="I35" i="8"/>
  <c r="J35" i="8"/>
  <c r="K35" i="8"/>
  <c r="L35" i="8"/>
  <c r="I36" i="8"/>
  <c r="J36" i="8"/>
  <c r="K36" i="8"/>
  <c r="L36" i="8"/>
  <c r="I37" i="8"/>
  <c r="J37" i="8"/>
  <c r="K37" i="8"/>
  <c r="L37" i="8"/>
  <c r="I38" i="8"/>
  <c r="J38" i="8"/>
  <c r="K38" i="8"/>
  <c r="L38" i="8"/>
  <c r="I39" i="8"/>
  <c r="J39" i="8"/>
  <c r="K39" i="8"/>
  <c r="L39" i="8"/>
  <c r="I40" i="8"/>
  <c r="J40" i="8"/>
  <c r="K40" i="8"/>
  <c r="L40" i="8"/>
  <c r="I41" i="8"/>
  <c r="J41" i="8"/>
  <c r="K41" i="8"/>
  <c r="L41" i="8"/>
  <c r="I42" i="8"/>
  <c r="J42" i="8"/>
  <c r="K42" i="8"/>
  <c r="L42" i="8"/>
  <c r="I43" i="8"/>
  <c r="J43" i="8"/>
  <c r="K43" i="8"/>
  <c r="L43" i="8"/>
  <c r="I44" i="8"/>
  <c r="J44" i="8"/>
  <c r="K44" i="8"/>
  <c r="L44" i="8"/>
  <c r="I45" i="8"/>
  <c r="J45" i="8"/>
  <c r="K45" i="8"/>
  <c r="L45" i="8"/>
  <c r="I46" i="8"/>
  <c r="J46" i="8"/>
  <c r="K46" i="8"/>
  <c r="L46" i="8"/>
  <c r="I47" i="8"/>
  <c r="J47" i="8"/>
  <c r="K47" i="8"/>
  <c r="L47" i="8"/>
  <c r="I48" i="8"/>
  <c r="J48" i="8"/>
  <c r="K48" i="8"/>
  <c r="L48" i="8"/>
  <c r="I49" i="8"/>
  <c r="J49" i="8"/>
  <c r="K49" i="8"/>
  <c r="L49" i="8"/>
  <c r="I50" i="8"/>
  <c r="J50" i="8"/>
  <c r="K50" i="8"/>
  <c r="L50" i="8"/>
  <c r="I51" i="8"/>
  <c r="J51" i="8"/>
  <c r="K51" i="8"/>
  <c r="L51" i="8"/>
  <c r="I52" i="8"/>
  <c r="J52" i="8"/>
  <c r="K52" i="8"/>
  <c r="L52" i="8"/>
  <c r="I53" i="8"/>
  <c r="J53" i="8"/>
  <c r="K53" i="8"/>
  <c r="L53" i="8"/>
  <c r="I54" i="8"/>
  <c r="J54" i="8"/>
  <c r="K54" i="8"/>
  <c r="L54" i="8"/>
  <c r="I55" i="8"/>
  <c r="J55" i="8"/>
  <c r="K55" i="8"/>
  <c r="L55" i="8"/>
  <c r="I56" i="8"/>
  <c r="J56" i="8"/>
  <c r="K56" i="8"/>
  <c r="L56" i="8"/>
  <c r="I57" i="8"/>
  <c r="J57" i="8"/>
  <c r="K57" i="8"/>
  <c r="L57" i="8"/>
  <c r="I68" i="8"/>
  <c r="J68" i="8"/>
  <c r="K68" i="8"/>
  <c r="L68" i="8"/>
  <c r="I69" i="8"/>
  <c r="J69" i="8"/>
  <c r="K69" i="8"/>
  <c r="L69" i="8"/>
  <c r="I70" i="8"/>
  <c r="J70" i="8"/>
  <c r="K70" i="8"/>
  <c r="L70" i="8"/>
  <c r="I71" i="8"/>
  <c r="J71" i="8"/>
  <c r="K71" i="8"/>
  <c r="L71" i="8"/>
  <c r="I72" i="8"/>
  <c r="J72" i="8"/>
  <c r="K72" i="8"/>
  <c r="L72" i="8"/>
  <c r="I73" i="8"/>
  <c r="J73" i="8"/>
  <c r="K73" i="8"/>
  <c r="L73" i="8"/>
  <c r="I74" i="8"/>
  <c r="J74" i="8"/>
  <c r="K74" i="8"/>
  <c r="L74" i="8"/>
  <c r="I75" i="8"/>
  <c r="J75" i="8"/>
  <c r="K75" i="8"/>
  <c r="L75" i="8"/>
  <c r="I76" i="8"/>
  <c r="J76" i="8"/>
  <c r="K76" i="8"/>
  <c r="L76" i="8"/>
  <c r="I77" i="8"/>
  <c r="J77" i="8"/>
  <c r="K77" i="8"/>
  <c r="L77" i="8"/>
  <c r="I78" i="8"/>
  <c r="J78" i="8"/>
  <c r="K78" i="8"/>
  <c r="L78" i="8"/>
  <c r="I79" i="8"/>
  <c r="J79" i="8"/>
  <c r="K79" i="8"/>
  <c r="L79" i="8"/>
  <c r="I80" i="8"/>
  <c r="J80" i="8"/>
  <c r="K80" i="8"/>
  <c r="L80" i="8"/>
  <c r="I81" i="8"/>
  <c r="J81" i="8"/>
  <c r="K81" i="8"/>
  <c r="L81" i="8"/>
  <c r="I82" i="8"/>
  <c r="J82" i="8"/>
  <c r="K82" i="8"/>
  <c r="L82" i="8"/>
  <c r="I83" i="8"/>
  <c r="J83" i="8"/>
  <c r="K83" i="8"/>
  <c r="L83" i="8"/>
  <c r="I84" i="8"/>
  <c r="J84" i="8"/>
  <c r="K84" i="8"/>
  <c r="L84" i="8"/>
  <c r="I85" i="8"/>
  <c r="J85" i="8"/>
  <c r="K85" i="8"/>
  <c r="L85" i="8"/>
  <c r="I86" i="8"/>
  <c r="J86" i="8"/>
  <c r="K86" i="8"/>
  <c r="L86" i="8"/>
  <c r="I87" i="8"/>
  <c r="J87" i="8"/>
  <c r="K87" i="8"/>
  <c r="L87" i="8"/>
  <c r="I88" i="8"/>
  <c r="J88" i="8"/>
  <c r="K88" i="8"/>
  <c r="L88" i="8"/>
  <c r="I89" i="8"/>
  <c r="J89" i="8"/>
  <c r="K89" i="8"/>
  <c r="L89" i="8"/>
  <c r="I90" i="8"/>
  <c r="J90" i="8"/>
  <c r="K90" i="8"/>
  <c r="L90" i="8"/>
  <c r="I91" i="8"/>
  <c r="J91" i="8"/>
  <c r="K91" i="8"/>
  <c r="L91" i="8"/>
  <c r="I92" i="8"/>
  <c r="J92" i="8"/>
  <c r="K92" i="8"/>
  <c r="L92" i="8"/>
  <c r="I93" i="8"/>
  <c r="J93" i="8"/>
  <c r="K93" i="8"/>
  <c r="L93" i="8"/>
  <c r="I94" i="8"/>
  <c r="J94" i="8"/>
  <c r="K94" i="8"/>
  <c r="L94" i="8"/>
  <c r="I95" i="8"/>
  <c r="J95" i="8"/>
  <c r="K95" i="8"/>
  <c r="L95" i="8"/>
  <c r="I96" i="8"/>
  <c r="J96" i="8"/>
  <c r="K96" i="8"/>
  <c r="L96" i="8"/>
  <c r="I97" i="8"/>
  <c r="J97" i="8"/>
  <c r="K97" i="8"/>
  <c r="L97" i="8"/>
  <c r="I98" i="8"/>
  <c r="J98" i="8"/>
  <c r="K98" i="8"/>
  <c r="L98" i="8"/>
  <c r="I99" i="8"/>
  <c r="J99" i="8"/>
  <c r="K99" i="8"/>
  <c r="L99" i="8"/>
  <c r="I100" i="8"/>
  <c r="J100" i="8"/>
  <c r="K100" i="8"/>
  <c r="L100" i="8"/>
  <c r="I101" i="8"/>
  <c r="J101" i="8"/>
  <c r="K101" i="8"/>
  <c r="L101" i="8"/>
  <c r="I102" i="8"/>
  <c r="J102" i="8"/>
  <c r="K102" i="8"/>
  <c r="L102" i="8"/>
  <c r="I103" i="8"/>
  <c r="J103" i="8"/>
  <c r="K103" i="8"/>
  <c r="L103" i="8"/>
  <c r="I104" i="8"/>
  <c r="J104" i="8"/>
  <c r="K104" i="8"/>
  <c r="L104" i="8"/>
  <c r="I105" i="8"/>
  <c r="J105" i="8"/>
  <c r="K105" i="8"/>
  <c r="L105" i="8"/>
  <c r="I106" i="8"/>
  <c r="J106" i="8"/>
  <c r="K106" i="8"/>
  <c r="L106" i="8"/>
  <c r="I107" i="8"/>
  <c r="J107" i="8"/>
  <c r="K107" i="8"/>
  <c r="L107" i="8"/>
  <c r="J8" i="8"/>
  <c r="K8" i="8"/>
  <c r="L8" i="8"/>
  <c r="I8" i="8"/>
  <c r="J9" i="7"/>
  <c r="K9" i="7"/>
  <c r="L9" i="7"/>
  <c r="M9" i="7"/>
  <c r="N9" i="7"/>
  <c r="J10" i="7"/>
  <c r="K10" i="7"/>
  <c r="L10" i="7"/>
  <c r="M10" i="7"/>
  <c r="N10" i="7"/>
  <c r="J11" i="7"/>
  <c r="K11" i="7"/>
  <c r="L11" i="7"/>
  <c r="M11" i="7"/>
  <c r="N11" i="7"/>
  <c r="J12" i="7"/>
  <c r="K12" i="7"/>
  <c r="L12" i="7"/>
  <c r="M12" i="7"/>
  <c r="N12" i="7"/>
  <c r="J13" i="7"/>
  <c r="K13" i="7"/>
  <c r="L13" i="7"/>
  <c r="M13" i="7"/>
  <c r="N13" i="7"/>
  <c r="J14" i="7"/>
  <c r="K14" i="7"/>
  <c r="L14" i="7"/>
  <c r="M14" i="7"/>
  <c r="N14" i="7"/>
  <c r="J15" i="7"/>
  <c r="K15" i="7"/>
  <c r="L15" i="7"/>
  <c r="M15" i="7"/>
  <c r="N15" i="7"/>
  <c r="J16" i="7"/>
  <c r="K16" i="7"/>
  <c r="L16" i="7"/>
  <c r="M16" i="7"/>
  <c r="N16" i="7"/>
  <c r="J17" i="7"/>
  <c r="K17" i="7"/>
  <c r="L17" i="7"/>
  <c r="M17" i="7"/>
  <c r="N17" i="7"/>
  <c r="J18" i="7"/>
  <c r="K18" i="7"/>
  <c r="L18" i="7"/>
  <c r="M18" i="7"/>
  <c r="N18" i="7"/>
  <c r="J19" i="7"/>
  <c r="K19" i="7"/>
  <c r="L19" i="7"/>
  <c r="M19" i="7"/>
  <c r="N19" i="7"/>
  <c r="J20" i="7"/>
  <c r="K20" i="7"/>
  <c r="L20" i="7"/>
  <c r="M20" i="7"/>
  <c r="N20" i="7"/>
  <c r="J21" i="7"/>
  <c r="K21" i="7"/>
  <c r="L21" i="7"/>
  <c r="M21" i="7"/>
  <c r="N21" i="7"/>
  <c r="J22" i="7"/>
  <c r="K22" i="7"/>
  <c r="L22" i="7"/>
  <c r="M22" i="7"/>
  <c r="N22" i="7"/>
  <c r="J23" i="7"/>
  <c r="K23" i="7"/>
  <c r="L23" i="7"/>
  <c r="M23" i="7"/>
  <c r="N23" i="7"/>
  <c r="J24" i="7"/>
  <c r="K24" i="7"/>
  <c r="L24" i="7"/>
  <c r="M24" i="7"/>
  <c r="N24" i="7"/>
  <c r="J25" i="7"/>
  <c r="K25" i="7"/>
  <c r="L25" i="7"/>
  <c r="M25" i="7"/>
  <c r="N25" i="7"/>
  <c r="J26" i="7"/>
  <c r="K26" i="7"/>
  <c r="L26" i="7"/>
  <c r="M26" i="7"/>
  <c r="N26" i="7"/>
  <c r="J27" i="7"/>
  <c r="K27" i="7"/>
  <c r="L27" i="7"/>
  <c r="M27" i="7"/>
  <c r="N27" i="7"/>
  <c r="J28" i="7"/>
  <c r="K28" i="7"/>
  <c r="L28" i="7"/>
  <c r="M28" i="7"/>
  <c r="N28" i="7"/>
  <c r="J29" i="7"/>
  <c r="K29" i="7"/>
  <c r="L29" i="7"/>
  <c r="M29" i="7"/>
  <c r="N29" i="7"/>
  <c r="J30" i="7"/>
  <c r="K30" i="7"/>
  <c r="L30" i="7"/>
  <c r="M30" i="7"/>
  <c r="N30" i="7"/>
  <c r="J31" i="7"/>
  <c r="K31" i="7"/>
  <c r="L31" i="7"/>
  <c r="M31" i="7"/>
  <c r="N31" i="7"/>
  <c r="J32" i="7"/>
  <c r="K32" i="7"/>
  <c r="L32" i="7"/>
  <c r="M32" i="7"/>
  <c r="N32" i="7"/>
  <c r="J33" i="7"/>
  <c r="K33" i="7"/>
  <c r="L33" i="7"/>
  <c r="M33" i="7"/>
  <c r="N33" i="7"/>
  <c r="J34" i="7"/>
  <c r="K34" i="7"/>
  <c r="L34" i="7"/>
  <c r="M34" i="7"/>
  <c r="N34" i="7"/>
  <c r="J35" i="7"/>
  <c r="K35" i="7"/>
  <c r="L35" i="7"/>
  <c r="M35" i="7"/>
  <c r="N35" i="7"/>
  <c r="J36" i="7"/>
  <c r="K36" i="7"/>
  <c r="L36" i="7"/>
  <c r="M36" i="7"/>
  <c r="N36" i="7"/>
  <c r="J37" i="7"/>
  <c r="K37" i="7"/>
  <c r="L37" i="7"/>
  <c r="M37" i="7"/>
  <c r="N37" i="7"/>
  <c r="J38" i="7"/>
  <c r="K38" i="7"/>
  <c r="L38" i="7"/>
  <c r="M38" i="7"/>
  <c r="N38" i="7"/>
  <c r="J39" i="7"/>
  <c r="K39" i="7"/>
  <c r="L39" i="7"/>
  <c r="M39" i="7"/>
  <c r="N39" i="7"/>
  <c r="J40" i="7"/>
  <c r="K40" i="7"/>
  <c r="L40" i="7"/>
  <c r="M40" i="7"/>
  <c r="N40" i="7"/>
  <c r="J41" i="7"/>
  <c r="K41" i="7"/>
  <c r="L41" i="7"/>
  <c r="M41" i="7"/>
  <c r="N41" i="7"/>
  <c r="J42" i="7"/>
  <c r="K42" i="7"/>
  <c r="L42" i="7"/>
  <c r="M42" i="7"/>
  <c r="N42" i="7"/>
  <c r="J43" i="7"/>
  <c r="K43" i="7"/>
  <c r="L43" i="7"/>
  <c r="M43" i="7"/>
  <c r="N43" i="7"/>
  <c r="J44" i="7"/>
  <c r="K44" i="7"/>
  <c r="L44" i="7"/>
  <c r="M44" i="7"/>
  <c r="N44" i="7"/>
  <c r="J45" i="7"/>
  <c r="K45" i="7"/>
  <c r="L45" i="7"/>
  <c r="M45" i="7"/>
  <c r="N45" i="7"/>
  <c r="J46" i="7"/>
  <c r="K46" i="7"/>
  <c r="L46" i="7"/>
  <c r="M46" i="7"/>
  <c r="N46" i="7"/>
  <c r="J47" i="7"/>
  <c r="K47" i="7"/>
  <c r="L47" i="7"/>
  <c r="M47" i="7"/>
  <c r="N47" i="7"/>
  <c r="J48" i="7"/>
  <c r="K48" i="7"/>
  <c r="L48" i="7"/>
  <c r="M48" i="7"/>
  <c r="N48" i="7"/>
  <c r="J49" i="7"/>
  <c r="K49" i="7"/>
  <c r="L49" i="7"/>
  <c r="M49" i="7"/>
  <c r="N49" i="7"/>
  <c r="J50" i="7"/>
  <c r="K50" i="7"/>
  <c r="L50" i="7"/>
  <c r="M50" i="7"/>
  <c r="N50" i="7"/>
  <c r="J51" i="7"/>
  <c r="K51" i="7"/>
  <c r="L51" i="7"/>
  <c r="M51" i="7"/>
  <c r="N51" i="7"/>
  <c r="J52" i="7"/>
  <c r="K52" i="7"/>
  <c r="L52" i="7"/>
  <c r="M52" i="7"/>
  <c r="N52" i="7"/>
  <c r="J53" i="7"/>
  <c r="K53" i="7"/>
  <c r="L53" i="7"/>
  <c r="M53" i="7"/>
  <c r="N53" i="7"/>
  <c r="J54" i="7"/>
  <c r="K54" i="7"/>
  <c r="L54" i="7"/>
  <c r="M54" i="7"/>
  <c r="N54" i="7"/>
  <c r="J55" i="7"/>
  <c r="K55" i="7"/>
  <c r="L55" i="7"/>
  <c r="M55" i="7"/>
  <c r="N55" i="7"/>
  <c r="J56" i="7"/>
  <c r="K56" i="7"/>
  <c r="L56" i="7"/>
  <c r="M56" i="7"/>
  <c r="N56" i="7"/>
  <c r="J57" i="7"/>
  <c r="K57" i="7"/>
  <c r="L57" i="7"/>
  <c r="M57" i="7"/>
  <c r="N57" i="7"/>
  <c r="J58" i="7"/>
  <c r="K58" i="7"/>
  <c r="L58" i="7"/>
  <c r="M58" i="7"/>
  <c r="N58" i="7"/>
  <c r="J59" i="7"/>
  <c r="K59" i="7"/>
  <c r="L59" i="7"/>
  <c r="M59" i="7"/>
  <c r="N59" i="7"/>
  <c r="J60" i="7"/>
  <c r="K60" i="7"/>
  <c r="L60" i="7"/>
  <c r="M60" i="7"/>
  <c r="N60" i="7"/>
  <c r="J61" i="7"/>
  <c r="K61" i="7"/>
  <c r="L61" i="7"/>
  <c r="M61" i="7"/>
  <c r="N61" i="7"/>
  <c r="J62" i="7"/>
  <c r="K62" i="7"/>
  <c r="L62" i="7"/>
  <c r="M62" i="7"/>
  <c r="N62" i="7"/>
  <c r="J63" i="7"/>
  <c r="K63" i="7"/>
  <c r="L63" i="7"/>
  <c r="M63" i="7"/>
  <c r="N63" i="7"/>
  <c r="J64" i="7"/>
  <c r="K64" i="7"/>
  <c r="L64" i="7"/>
  <c r="M64" i="7"/>
  <c r="N64" i="7"/>
  <c r="J65" i="7"/>
  <c r="K65" i="7"/>
  <c r="L65" i="7"/>
  <c r="M65" i="7"/>
  <c r="N65" i="7"/>
  <c r="J66" i="7"/>
  <c r="K66" i="7"/>
  <c r="L66" i="7"/>
  <c r="M66" i="7"/>
  <c r="N66" i="7"/>
  <c r="J67" i="7"/>
  <c r="K67" i="7"/>
  <c r="L67" i="7"/>
  <c r="M67" i="7"/>
  <c r="N67" i="7"/>
  <c r="J68" i="7"/>
  <c r="K68" i="7"/>
  <c r="L68" i="7"/>
  <c r="M68" i="7"/>
  <c r="N68" i="7"/>
  <c r="J69" i="7"/>
  <c r="K69" i="7"/>
  <c r="L69" i="7"/>
  <c r="M69" i="7"/>
  <c r="N69" i="7"/>
  <c r="J70" i="7"/>
  <c r="K70" i="7"/>
  <c r="L70" i="7"/>
  <c r="M70" i="7"/>
  <c r="N70" i="7"/>
  <c r="J71" i="7"/>
  <c r="K71" i="7"/>
  <c r="L71" i="7"/>
  <c r="M71" i="7"/>
  <c r="N71" i="7"/>
  <c r="J72" i="7"/>
  <c r="K72" i="7"/>
  <c r="L72" i="7"/>
  <c r="M72" i="7"/>
  <c r="N72" i="7"/>
  <c r="J73" i="7"/>
  <c r="K73" i="7"/>
  <c r="L73" i="7"/>
  <c r="M73" i="7"/>
  <c r="N73" i="7"/>
  <c r="J74" i="7"/>
  <c r="K74" i="7"/>
  <c r="L74" i="7"/>
  <c r="M74" i="7"/>
  <c r="N74" i="7"/>
  <c r="J75" i="7"/>
  <c r="K75" i="7"/>
  <c r="L75" i="7"/>
  <c r="M75" i="7"/>
  <c r="N75" i="7"/>
  <c r="J76" i="7"/>
  <c r="K76" i="7"/>
  <c r="L76" i="7"/>
  <c r="M76" i="7"/>
  <c r="N76" i="7"/>
  <c r="J77" i="7"/>
  <c r="K77" i="7"/>
  <c r="L77" i="7"/>
  <c r="M77" i="7"/>
  <c r="N77" i="7"/>
  <c r="J78" i="7"/>
  <c r="K78" i="7"/>
  <c r="L78" i="7"/>
  <c r="M78" i="7"/>
  <c r="N78" i="7"/>
  <c r="J79" i="7"/>
  <c r="K79" i="7"/>
  <c r="L79" i="7"/>
  <c r="M79" i="7"/>
  <c r="N79" i="7"/>
  <c r="J80" i="7"/>
  <c r="K80" i="7"/>
  <c r="L80" i="7"/>
  <c r="M80" i="7"/>
  <c r="N80" i="7"/>
  <c r="J81" i="7"/>
  <c r="K81" i="7"/>
  <c r="L81" i="7"/>
  <c r="M81" i="7"/>
  <c r="N81" i="7"/>
  <c r="J82" i="7"/>
  <c r="K82" i="7"/>
  <c r="L82" i="7"/>
  <c r="M82" i="7"/>
  <c r="N82" i="7"/>
  <c r="J83" i="7"/>
  <c r="K83" i="7"/>
  <c r="L83" i="7"/>
  <c r="M83" i="7"/>
  <c r="N83" i="7"/>
  <c r="J84" i="7"/>
  <c r="K84" i="7"/>
  <c r="L84" i="7"/>
  <c r="M84" i="7"/>
  <c r="N84" i="7"/>
  <c r="J85" i="7"/>
  <c r="K85" i="7"/>
  <c r="L85" i="7"/>
  <c r="M85" i="7"/>
  <c r="N85" i="7"/>
  <c r="J86" i="7"/>
  <c r="K86" i="7"/>
  <c r="L86" i="7"/>
  <c r="M86" i="7"/>
  <c r="N86" i="7"/>
  <c r="J87" i="7"/>
  <c r="K87" i="7"/>
  <c r="L87" i="7"/>
  <c r="M87" i="7"/>
  <c r="N87" i="7"/>
  <c r="J88" i="7"/>
  <c r="K88" i="7"/>
  <c r="L88" i="7"/>
  <c r="M88" i="7"/>
  <c r="N88" i="7"/>
  <c r="J89" i="7"/>
  <c r="K89" i="7"/>
  <c r="L89" i="7"/>
  <c r="M89" i="7"/>
  <c r="N89" i="7"/>
  <c r="J90" i="7"/>
  <c r="K90" i="7"/>
  <c r="L90" i="7"/>
  <c r="M90" i="7"/>
  <c r="N90" i="7"/>
  <c r="J91" i="7"/>
  <c r="K91" i="7"/>
  <c r="L91" i="7"/>
  <c r="M91" i="7"/>
  <c r="N91" i="7"/>
  <c r="J92" i="7"/>
  <c r="K92" i="7"/>
  <c r="L92" i="7"/>
  <c r="M92" i="7"/>
  <c r="N92" i="7"/>
  <c r="J93" i="7"/>
  <c r="K93" i="7"/>
  <c r="L93" i="7"/>
  <c r="M93" i="7"/>
  <c r="N93" i="7"/>
  <c r="J94" i="7"/>
  <c r="K94" i="7"/>
  <c r="L94" i="7"/>
  <c r="M94" i="7"/>
  <c r="N94" i="7"/>
  <c r="J95" i="7"/>
  <c r="K95" i="7"/>
  <c r="L95" i="7"/>
  <c r="M95" i="7"/>
  <c r="N95" i="7"/>
  <c r="J96" i="7"/>
  <c r="K96" i="7"/>
  <c r="L96" i="7"/>
  <c r="M96" i="7"/>
  <c r="N96" i="7"/>
  <c r="J97" i="7"/>
  <c r="K97" i="7"/>
  <c r="L97" i="7"/>
  <c r="M97" i="7"/>
  <c r="N97" i="7"/>
  <c r="J98" i="7"/>
  <c r="K98" i="7"/>
  <c r="L98" i="7"/>
  <c r="M98" i="7"/>
  <c r="N98" i="7"/>
  <c r="J99" i="7"/>
  <c r="K99" i="7"/>
  <c r="L99" i="7"/>
  <c r="M99" i="7"/>
  <c r="N99" i="7"/>
  <c r="J100" i="7"/>
  <c r="K100" i="7"/>
  <c r="L100" i="7"/>
  <c r="M100" i="7"/>
  <c r="N100" i="7"/>
  <c r="J101" i="7"/>
  <c r="K101" i="7"/>
  <c r="L101" i="7"/>
  <c r="M101" i="7"/>
  <c r="N101" i="7"/>
  <c r="J102" i="7"/>
  <c r="K102" i="7"/>
  <c r="L102" i="7"/>
  <c r="M102" i="7"/>
  <c r="N102" i="7"/>
  <c r="J103" i="7"/>
  <c r="K103" i="7"/>
  <c r="L103" i="7"/>
  <c r="M103" i="7"/>
  <c r="N103" i="7"/>
  <c r="J104" i="7"/>
  <c r="K104" i="7"/>
  <c r="L104" i="7"/>
  <c r="M104" i="7"/>
  <c r="N104" i="7"/>
  <c r="J105" i="7"/>
  <c r="K105" i="7"/>
  <c r="L105" i="7"/>
  <c r="M105" i="7"/>
  <c r="N105" i="7"/>
  <c r="J106" i="7"/>
  <c r="K106" i="7"/>
  <c r="L106" i="7"/>
  <c r="M106" i="7"/>
  <c r="N106" i="7"/>
  <c r="J107" i="7"/>
  <c r="K107" i="7"/>
  <c r="L107" i="7"/>
  <c r="M107" i="7"/>
  <c r="N107" i="7"/>
  <c r="J108" i="7"/>
  <c r="K108" i="7"/>
  <c r="L108" i="7"/>
  <c r="M108" i="7"/>
  <c r="N108" i="7"/>
  <c r="J109" i="7"/>
  <c r="K109" i="7"/>
  <c r="L109" i="7"/>
  <c r="M109" i="7"/>
  <c r="N109" i="7"/>
  <c r="J110" i="7"/>
  <c r="K110" i="7"/>
  <c r="L110" i="7"/>
  <c r="M110" i="7"/>
  <c r="N110" i="7"/>
  <c r="J111" i="7"/>
  <c r="K111" i="7"/>
  <c r="L111" i="7"/>
  <c r="M111" i="7"/>
  <c r="N111" i="7"/>
  <c r="J112" i="7"/>
  <c r="K112" i="7"/>
  <c r="L112" i="7"/>
  <c r="M112" i="7"/>
  <c r="N112" i="7"/>
  <c r="J113" i="7"/>
  <c r="K113" i="7"/>
  <c r="L113" i="7"/>
  <c r="M113" i="7"/>
  <c r="N113" i="7"/>
  <c r="J114" i="7"/>
  <c r="K114" i="7"/>
  <c r="L114" i="7"/>
  <c r="M114" i="7"/>
  <c r="N114" i="7"/>
  <c r="J115" i="7"/>
  <c r="K115" i="7"/>
  <c r="L115" i="7"/>
  <c r="M115" i="7"/>
  <c r="N115" i="7"/>
  <c r="J116" i="7"/>
  <c r="K116" i="7"/>
  <c r="L116" i="7"/>
  <c r="M116" i="7"/>
  <c r="N116" i="7"/>
  <c r="J117" i="7"/>
  <c r="K117" i="7"/>
  <c r="L117" i="7"/>
  <c r="M117" i="7"/>
  <c r="N117" i="7"/>
  <c r="J118" i="7"/>
  <c r="K118" i="7"/>
  <c r="L118" i="7"/>
  <c r="M118" i="7"/>
  <c r="N118" i="7"/>
  <c r="J119" i="7"/>
  <c r="K119" i="7"/>
  <c r="L119" i="7"/>
  <c r="M119" i="7"/>
  <c r="N119" i="7"/>
  <c r="J120" i="7"/>
  <c r="K120" i="7"/>
  <c r="L120" i="7"/>
  <c r="M120" i="7"/>
  <c r="N120" i="7"/>
  <c r="J121" i="7"/>
  <c r="K121" i="7"/>
  <c r="L121" i="7"/>
  <c r="M121" i="7"/>
  <c r="N121" i="7"/>
  <c r="J122" i="7"/>
  <c r="K122" i="7"/>
  <c r="L122" i="7"/>
  <c r="M122" i="7"/>
  <c r="N122" i="7"/>
  <c r="J123" i="7"/>
  <c r="K123" i="7"/>
  <c r="L123" i="7"/>
  <c r="M123" i="7"/>
  <c r="N123" i="7"/>
  <c r="J124" i="7"/>
  <c r="K124" i="7"/>
  <c r="L124" i="7"/>
  <c r="M124" i="7"/>
  <c r="N124" i="7"/>
  <c r="J125" i="7"/>
  <c r="K125" i="7"/>
  <c r="L125" i="7"/>
  <c r="M125" i="7"/>
  <c r="N125" i="7"/>
  <c r="J126" i="7"/>
  <c r="K126" i="7"/>
  <c r="L126" i="7"/>
  <c r="M126" i="7"/>
  <c r="N126" i="7"/>
  <c r="J127" i="7"/>
  <c r="K127" i="7"/>
  <c r="L127" i="7"/>
  <c r="M127" i="7"/>
  <c r="N127" i="7"/>
  <c r="J128" i="7"/>
  <c r="K128" i="7"/>
  <c r="L128" i="7"/>
  <c r="M128" i="7"/>
  <c r="N128" i="7"/>
  <c r="J129" i="7"/>
  <c r="K129" i="7"/>
  <c r="L129" i="7"/>
  <c r="M129" i="7"/>
  <c r="N129" i="7"/>
  <c r="J130" i="7"/>
  <c r="K130" i="7"/>
  <c r="L130" i="7"/>
  <c r="M130" i="7"/>
  <c r="N130" i="7"/>
  <c r="J131" i="7"/>
  <c r="K131" i="7"/>
  <c r="L131" i="7"/>
  <c r="M131" i="7"/>
  <c r="N131" i="7"/>
  <c r="J132" i="7"/>
  <c r="K132" i="7"/>
  <c r="L132" i="7"/>
  <c r="M132" i="7"/>
  <c r="N132" i="7"/>
  <c r="J133" i="7"/>
  <c r="K133" i="7"/>
  <c r="L133" i="7"/>
  <c r="M133" i="7"/>
  <c r="N133" i="7"/>
  <c r="J134" i="7"/>
  <c r="K134" i="7"/>
  <c r="L134" i="7"/>
  <c r="M134" i="7"/>
  <c r="N134" i="7"/>
  <c r="J135" i="7"/>
  <c r="K135" i="7"/>
  <c r="L135" i="7"/>
  <c r="M135" i="7"/>
  <c r="N135" i="7"/>
  <c r="J136" i="7"/>
  <c r="K136" i="7"/>
  <c r="L136" i="7"/>
  <c r="M136" i="7"/>
  <c r="N136" i="7"/>
  <c r="J137" i="7"/>
  <c r="K137" i="7"/>
  <c r="L137" i="7"/>
  <c r="M137" i="7"/>
  <c r="N137" i="7"/>
  <c r="J138" i="7"/>
  <c r="K138" i="7"/>
  <c r="L138" i="7"/>
  <c r="M138" i="7"/>
  <c r="N138" i="7"/>
  <c r="J139" i="7"/>
  <c r="K139" i="7"/>
  <c r="L139" i="7"/>
  <c r="M139" i="7"/>
  <c r="N139" i="7"/>
  <c r="J140" i="7"/>
  <c r="K140" i="7"/>
  <c r="L140" i="7"/>
  <c r="M140" i="7"/>
  <c r="N140" i="7"/>
  <c r="J141" i="7"/>
  <c r="K141" i="7"/>
  <c r="L141" i="7"/>
  <c r="M141" i="7"/>
  <c r="N141" i="7"/>
  <c r="J142" i="7"/>
  <c r="K142" i="7"/>
  <c r="L142" i="7"/>
  <c r="M142" i="7"/>
  <c r="N142" i="7"/>
  <c r="J143" i="7"/>
  <c r="K143" i="7"/>
  <c r="L143" i="7"/>
  <c r="M143" i="7"/>
  <c r="N143" i="7"/>
  <c r="J144" i="7"/>
  <c r="K144" i="7"/>
  <c r="L144" i="7"/>
  <c r="M144" i="7"/>
  <c r="N144" i="7"/>
  <c r="J145" i="7"/>
  <c r="K145" i="7"/>
  <c r="L145" i="7"/>
  <c r="M145" i="7"/>
  <c r="N145" i="7"/>
  <c r="J146" i="7"/>
  <c r="K146" i="7"/>
  <c r="L146" i="7"/>
  <c r="M146" i="7"/>
  <c r="N146" i="7"/>
  <c r="J147" i="7"/>
  <c r="K147" i="7"/>
  <c r="L147" i="7"/>
  <c r="M147" i="7"/>
  <c r="N147" i="7"/>
  <c r="J148" i="7"/>
  <c r="K148" i="7"/>
  <c r="L148" i="7"/>
  <c r="M148" i="7"/>
  <c r="N148" i="7"/>
  <c r="J149" i="7"/>
  <c r="K149" i="7"/>
  <c r="L149" i="7"/>
  <c r="M149" i="7"/>
  <c r="N149" i="7"/>
  <c r="J150" i="7"/>
  <c r="K150" i="7"/>
  <c r="L150" i="7"/>
  <c r="M150" i="7"/>
  <c r="N150" i="7"/>
  <c r="J151" i="7"/>
  <c r="K151" i="7"/>
  <c r="L151" i="7"/>
  <c r="M151" i="7"/>
  <c r="N151" i="7"/>
  <c r="J152" i="7"/>
  <c r="K152" i="7"/>
  <c r="L152" i="7"/>
  <c r="M152" i="7"/>
  <c r="N152" i="7"/>
  <c r="J153" i="7"/>
  <c r="K153" i="7"/>
  <c r="L153" i="7"/>
  <c r="M153" i="7"/>
  <c r="N153" i="7"/>
  <c r="J154" i="7"/>
  <c r="K154" i="7"/>
  <c r="L154" i="7"/>
  <c r="M154" i="7"/>
  <c r="N154" i="7"/>
  <c r="J155" i="7"/>
  <c r="K155" i="7"/>
  <c r="L155" i="7"/>
  <c r="M155" i="7"/>
  <c r="N155" i="7"/>
  <c r="J156" i="7"/>
  <c r="K156" i="7"/>
  <c r="L156" i="7"/>
  <c r="M156" i="7"/>
  <c r="N156" i="7"/>
  <c r="J157" i="7"/>
  <c r="K157" i="7"/>
  <c r="L157" i="7"/>
  <c r="M157" i="7"/>
  <c r="N157" i="7"/>
  <c r="J158" i="7"/>
  <c r="K158" i="7"/>
  <c r="L158" i="7"/>
  <c r="M158" i="7"/>
  <c r="N158" i="7"/>
  <c r="J159" i="7"/>
  <c r="K159" i="7"/>
  <c r="L159" i="7"/>
  <c r="M159" i="7"/>
  <c r="N159" i="7"/>
  <c r="J160" i="7"/>
  <c r="K160" i="7"/>
  <c r="L160" i="7"/>
  <c r="M160" i="7"/>
  <c r="N160" i="7"/>
  <c r="J161" i="7"/>
  <c r="K161" i="7"/>
  <c r="L161" i="7"/>
  <c r="M161" i="7"/>
  <c r="N161" i="7"/>
  <c r="J162" i="7"/>
  <c r="K162" i="7"/>
  <c r="L162" i="7"/>
  <c r="M162" i="7"/>
  <c r="N162" i="7"/>
  <c r="J163" i="7"/>
  <c r="K163" i="7"/>
  <c r="L163" i="7"/>
  <c r="M163" i="7"/>
  <c r="N163" i="7"/>
  <c r="J164" i="7"/>
  <c r="K164" i="7"/>
  <c r="L164" i="7"/>
  <c r="M164" i="7"/>
  <c r="N164" i="7"/>
  <c r="J165" i="7"/>
  <c r="K165" i="7"/>
  <c r="L165" i="7"/>
  <c r="M165" i="7"/>
  <c r="N165" i="7"/>
  <c r="J166" i="7"/>
  <c r="K166" i="7"/>
  <c r="L166" i="7"/>
  <c r="M166" i="7"/>
  <c r="N166" i="7"/>
  <c r="J167" i="7"/>
  <c r="K167" i="7"/>
  <c r="L167" i="7"/>
  <c r="M167" i="7"/>
  <c r="N167" i="7"/>
  <c r="J168" i="7"/>
  <c r="K168" i="7"/>
  <c r="L168" i="7"/>
  <c r="M168" i="7"/>
  <c r="N168" i="7"/>
  <c r="J169" i="7"/>
  <c r="K169" i="7"/>
  <c r="L169" i="7"/>
  <c r="M169" i="7"/>
  <c r="N169" i="7"/>
  <c r="J170" i="7"/>
  <c r="K170" i="7"/>
  <c r="L170" i="7"/>
  <c r="M170" i="7"/>
  <c r="N170" i="7"/>
  <c r="J171" i="7"/>
  <c r="K171" i="7"/>
  <c r="L171" i="7"/>
  <c r="M171" i="7"/>
  <c r="N171" i="7"/>
  <c r="J172" i="7"/>
  <c r="K172" i="7"/>
  <c r="L172" i="7"/>
  <c r="M172" i="7"/>
  <c r="N172" i="7"/>
  <c r="J173" i="7"/>
  <c r="K173" i="7"/>
  <c r="L173" i="7"/>
  <c r="M173" i="7"/>
  <c r="N173" i="7"/>
  <c r="J174" i="7"/>
  <c r="K174" i="7"/>
  <c r="L174" i="7"/>
  <c r="M174" i="7"/>
  <c r="N174" i="7"/>
  <c r="J175" i="7"/>
  <c r="K175" i="7"/>
  <c r="L175" i="7"/>
  <c r="M175" i="7"/>
  <c r="N175" i="7"/>
  <c r="J176" i="7"/>
  <c r="K176" i="7"/>
  <c r="L176" i="7"/>
  <c r="M176" i="7"/>
  <c r="N176" i="7"/>
  <c r="J177" i="7"/>
  <c r="K177" i="7"/>
  <c r="L177" i="7"/>
  <c r="M177" i="7"/>
  <c r="N177" i="7"/>
  <c r="J178" i="7"/>
  <c r="K178" i="7"/>
  <c r="L178" i="7"/>
  <c r="M178" i="7"/>
  <c r="N178" i="7"/>
  <c r="J179" i="7"/>
  <c r="K179" i="7"/>
  <c r="L179" i="7"/>
  <c r="M179" i="7"/>
  <c r="N179" i="7"/>
  <c r="J180" i="7"/>
  <c r="K180" i="7"/>
  <c r="L180" i="7"/>
  <c r="M180" i="7"/>
  <c r="N180" i="7"/>
  <c r="J181" i="7"/>
  <c r="K181" i="7"/>
  <c r="L181" i="7"/>
  <c r="M181" i="7"/>
  <c r="N181" i="7"/>
  <c r="J182" i="7"/>
  <c r="K182" i="7"/>
  <c r="L182" i="7"/>
  <c r="M182" i="7"/>
  <c r="N182" i="7"/>
  <c r="J183" i="7"/>
  <c r="K183" i="7"/>
  <c r="L183" i="7"/>
  <c r="M183" i="7"/>
  <c r="N183" i="7"/>
  <c r="J184" i="7"/>
  <c r="K184" i="7"/>
  <c r="L184" i="7"/>
  <c r="M184" i="7"/>
  <c r="N184" i="7"/>
  <c r="J185" i="7"/>
  <c r="K185" i="7"/>
  <c r="L185" i="7"/>
  <c r="M185" i="7"/>
  <c r="N185" i="7"/>
  <c r="J186" i="7"/>
  <c r="K186" i="7"/>
  <c r="L186" i="7"/>
  <c r="M186" i="7"/>
  <c r="N186" i="7"/>
  <c r="J187" i="7"/>
  <c r="K187" i="7"/>
  <c r="L187" i="7"/>
  <c r="M187" i="7"/>
  <c r="N187" i="7"/>
  <c r="J188" i="7"/>
  <c r="K188" i="7"/>
  <c r="L188" i="7"/>
  <c r="M188" i="7"/>
  <c r="N188" i="7"/>
  <c r="J189" i="7"/>
  <c r="K189" i="7"/>
  <c r="L189" i="7"/>
  <c r="M189" i="7"/>
  <c r="N189" i="7"/>
  <c r="J190" i="7"/>
  <c r="K190" i="7"/>
  <c r="L190" i="7"/>
  <c r="M190" i="7"/>
  <c r="N190" i="7"/>
  <c r="J191" i="7"/>
  <c r="K191" i="7"/>
  <c r="L191" i="7"/>
  <c r="M191" i="7"/>
  <c r="N191" i="7"/>
  <c r="J192" i="7"/>
  <c r="K192" i="7"/>
  <c r="L192" i="7"/>
  <c r="M192" i="7"/>
  <c r="N192" i="7"/>
  <c r="J193" i="7"/>
  <c r="K193" i="7"/>
  <c r="L193" i="7"/>
  <c r="M193" i="7"/>
  <c r="N193" i="7"/>
  <c r="J194" i="7"/>
  <c r="K194" i="7"/>
  <c r="L194" i="7"/>
  <c r="M194" i="7"/>
  <c r="N194" i="7"/>
  <c r="J195" i="7"/>
  <c r="K195" i="7"/>
  <c r="L195" i="7"/>
  <c r="M195" i="7"/>
  <c r="N195" i="7"/>
  <c r="J196" i="7"/>
  <c r="K196" i="7"/>
  <c r="L196" i="7"/>
  <c r="M196" i="7"/>
  <c r="N196" i="7"/>
  <c r="J197" i="7"/>
  <c r="K197" i="7"/>
  <c r="L197" i="7"/>
  <c r="M197" i="7"/>
  <c r="N197" i="7"/>
  <c r="J198" i="7"/>
  <c r="K198" i="7"/>
  <c r="L198" i="7"/>
  <c r="M198" i="7"/>
  <c r="N198" i="7"/>
  <c r="J199" i="7"/>
  <c r="K199" i="7"/>
  <c r="L199" i="7"/>
  <c r="M199" i="7"/>
  <c r="N199" i="7"/>
  <c r="J200" i="7"/>
  <c r="K200" i="7"/>
  <c r="L200" i="7"/>
  <c r="M200" i="7"/>
  <c r="N200" i="7"/>
  <c r="J201" i="7"/>
  <c r="K201" i="7"/>
  <c r="L201" i="7"/>
  <c r="M201" i="7"/>
  <c r="N201" i="7"/>
  <c r="J202" i="7"/>
  <c r="K202" i="7"/>
  <c r="L202" i="7"/>
  <c r="M202" i="7"/>
  <c r="N202" i="7"/>
  <c r="J203" i="7"/>
  <c r="K203" i="7"/>
  <c r="L203" i="7"/>
  <c r="M203" i="7"/>
  <c r="N203" i="7"/>
  <c r="J204" i="7"/>
  <c r="K204" i="7"/>
  <c r="L204" i="7"/>
  <c r="M204" i="7"/>
  <c r="N204" i="7"/>
  <c r="J205" i="7"/>
  <c r="K205" i="7"/>
  <c r="L205" i="7"/>
  <c r="M205" i="7"/>
  <c r="N205" i="7"/>
  <c r="J206" i="7"/>
  <c r="K206" i="7"/>
  <c r="L206" i="7"/>
  <c r="M206" i="7"/>
  <c r="N206" i="7"/>
  <c r="J207" i="7"/>
  <c r="K207" i="7"/>
  <c r="L207" i="7"/>
  <c r="M207" i="7"/>
  <c r="N207" i="7"/>
  <c r="J208" i="7"/>
  <c r="K208" i="7"/>
  <c r="L208" i="7"/>
  <c r="M208" i="7"/>
  <c r="N208" i="7"/>
  <c r="J209" i="7"/>
  <c r="K209" i="7"/>
  <c r="L209" i="7"/>
  <c r="M209" i="7"/>
  <c r="N209" i="7"/>
  <c r="J210" i="7"/>
  <c r="K210" i="7"/>
  <c r="L210" i="7"/>
  <c r="M210" i="7"/>
  <c r="N210" i="7"/>
  <c r="J211" i="7"/>
  <c r="K211" i="7"/>
  <c r="L211" i="7"/>
  <c r="M211" i="7"/>
  <c r="N211" i="7"/>
  <c r="J212" i="7"/>
  <c r="K212" i="7"/>
  <c r="L212" i="7"/>
  <c r="M212" i="7"/>
  <c r="N212" i="7"/>
  <c r="J213" i="7"/>
  <c r="K213" i="7"/>
  <c r="L213" i="7"/>
  <c r="M213" i="7"/>
  <c r="N213" i="7"/>
  <c r="J214" i="7"/>
  <c r="K214" i="7"/>
  <c r="L214" i="7"/>
  <c r="M214" i="7"/>
  <c r="N214" i="7"/>
  <c r="J215" i="7"/>
  <c r="K215" i="7"/>
  <c r="L215" i="7"/>
  <c r="M215" i="7"/>
  <c r="N215" i="7"/>
  <c r="J216" i="7"/>
  <c r="K216" i="7"/>
  <c r="L216" i="7"/>
  <c r="M216" i="7"/>
  <c r="N216" i="7"/>
  <c r="J217" i="7"/>
  <c r="K217" i="7"/>
  <c r="L217" i="7"/>
  <c r="M217" i="7"/>
  <c r="N217" i="7"/>
  <c r="J218" i="7"/>
  <c r="K218" i="7"/>
  <c r="L218" i="7"/>
  <c r="M218" i="7"/>
  <c r="N218" i="7"/>
  <c r="J219" i="7"/>
  <c r="K219" i="7"/>
  <c r="L219" i="7"/>
  <c r="M219" i="7"/>
  <c r="N219" i="7"/>
  <c r="J220" i="7"/>
  <c r="K220" i="7"/>
  <c r="L220" i="7"/>
  <c r="M220" i="7"/>
  <c r="N220" i="7"/>
  <c r="J221" i="7"/>
  <c r="K221" i="7"/>
  <c r="L221" i="7"/>
  <c r="M221" i="7"/>
  <c r="N221" i="7"/>
  <c r="J222" i="7"/>
  <c r="K222" i="7"/>
  <c r="L222" i="7"/>
  <c r="M222" i="7"/>
  <c r="N222" i="7"/>
  <c r="J223" i="7"/>
  <c r="K223" i="7"/>
  <c r="L223" i="7"/>
  <c r="M223" i="7"/>
  <c r="N223" i="7"/>
  <c r="J224" i="7"/>
  <c r="K224" i="7"/>
  <c r="L224" i="7"/>
  <c r="M224" i="7"/>
  <c r="N224" i="7"/>
  <c r="J225" i="7"/>
  <c r="K225" i="7"/>
  <c r="L225" i="7"/>
  <c r="M225" i="7"/>
  <c r="N225" i="7"/>
  <c r="J226" i="7"/>
  <c r="K226" i="7"/>
  <c r="L226" i="7"/>
  <c r="M226" i="7"/>
  <c r="N226" i="7"/>
  <c r="J227" i="7"/>
  <c r="K227" i="7"/>
  <c r="L227" i="7"/>
  <c r="M227" i="7"/>
  <c r="N227" i="7"/>
  <c r="J228" i="7"/>
  <c r="K228" i="7"/>
  <c r="L228" i="7"/>
  <c r="M228" i="7"/>
  <c r="N228" i="7"/>
  <c r="J229" i="7"/>
  <c r="K229" i="7"/>
  <c r="L229" i="7"/>
  <c r="M229" i="7"/>
  <c r="N229" i="7"/>
  <c r="J230" i="7"/>
  <c r="K230" i="7"/>
  <c r="L230" i="7"/>
  <c r="M230" i="7"/>
  <c r="N230" i="7"/>
  <c r="J231" i="7"/>
  <c r="K231" i="7"/>
  <c r="L231" i="7"/>
  <c r="M231" i="7"/>
  <c r="N231" i="7"/>
  <c r="J232" i="7"/>
  <c r="K232" i="7"/>
  <c r="L232" i="7"/>
  <c r="M232" i="7"/>
  <c r="N232" i="7"/>
  <c r="J233" i="7"/>
  <c r="K233" i="7"/>
  <c r="L233" i="7"/>
  <c r="M233" i="7"/>
  <c r="N233" i="7"/>
  <c r="J234" i="7"/>
  <c r="K234" i="7"/>
  <c r="L234" i="7"/>
  <c r="M234" i="7"/>
  <c r="N234" i="7"/>
  <c r="J235" i="7"/>
  <c r="K235" i="7"/>
  <c r="L235" i="7"/>
  <c r="M235" i="7"/>
  <c r="N235" i="7"/>
  <c r="J236" i="7"/>
  <c r="K236" i="7"/>
  <c r="L236" i="7"/>
  <c r="M236" i="7"/>
  <c r="N236" i="7"/>
  <c r="J237" i="7"/>
  <c r="K237" i="7"/>
  <c r="L237" i="7"/>
  <c r="M237" i="7"/>
  <c r="N237" i="7"/>
  <c r="J238" i="7"/>
  <c r="K238" i="7"/>
  <c r="L238" i="7"/>
  <c r="M238" i="7"/>
  <c r="N238" i="7"/>
  <c r="J239" i="7"/>
  <c r="K239" i="7"/>
  <c r="L239" i="7"/>
  <c r="M239" i="7"/>
  <c r="N239" i="7"/>
  <c r="J240" i="7"/>
  <c r="K240" i="7"/>
  <c r="L240" i="7"/>
  <c r="M240" i="7"/>
  <c r="N240" i="7"/>
  <c r="J241" i="7"/>
  <c r="K241" i="7"/>
  <c r="L241" i="7"/>
  <c r="M241" i="7"/>
  <c r="N241" i="7"/>
  <c r="J242" i="7"/>
  <c r="K242" i="7"/>
  <c r="L242" i="7"/>
  <c r="M242" i="7"/>
  <c r="N242" i="7"/>
  <c r="J243" i="7"/>
  <c r="K243" i="7"/>
  <c r="L243" i="7"/>
  <c r="M243" i="7"/>
  <c r="N243" i="7"/>
  <c r="J244" i="7"/>
  <c r="K244" i="7"/>
  <c r="L244" i="7"/>
  <c r="M244" i="7"/>
  <c r="N244" i="7"/>
  <c r="J245" i="7"/>
  <c r="K245" i="7"/>
  <c r="L245" i="7"/>
  <c r="M245" i="7"/>
  <c r="N245" i="7"/>
  <c r="J246" i="7"/>
  <c r="K246" i="7"/>
  <c r="L246" i="7"/>
  <c r="M246" i="7"/>
  <c r="N246" i="7"/>
  <c r="J247" i="7"/>
  <c r="K247" i="7"/>
  <c r="L247" i="7"/>
  <c r="M247" i="7"/>
  <c r="N247" i="7"/>
  <c r="K8" i="7"/>
  <c r="L8" i="7"/>
  <c r="M8" i="7"/>
  <c r="N8" i="7"/>
  <c r="J8" i="7"/>
  <c r="M10" i="6"/>
  <c r="M11" i="6"/>
  <c r="Q11" i="6" s="1"/>
  <c r="M12" i="6"/>
  <c r="Q12" i="6" s="1"/>
  <c r="M13" i="6"/>
  <c r="M14" i="6"/>
  <c r="M15" i="6"/>
  <c r="M16" i="6"/>
  <c r="M17" i="6"/>
  <c r="M18" i="6"/>
  <c r="M19" i="6"/>
  <c r="Q19" i="6" s="1"/>
  <c r="M20" i="6"/>
  <c r="S20" i="6" s="1"/>
  <c r="M21" i="6"/>
  <c r="N21" i="6" s="1"/>
  <c r="M22" i="6"/>
  <c r="M23" i="6"/>
  <c r="M24" i="6"/>
  <c r="S24" i="6" s="1"/>
  <c r="M25" i="6"/>
  <c r="U25" i="6" s="1"/>
  <c r="M26" i="6"/>
  <c r="M27" i="6"/>
  <c r="U27" i="6" s="1"/>
  <c r="M28" i="6"/>
  <c r="R28" i="6" s="1"/>
  <c r="M29" i="6"/>
  <c r="Q29" i="6" s="1"/>
  <c r="M30" i="6"/>
  <c r="M31" i="6"/>
  <c r="U31" i="6" s="1"/>
  <c r="M32" i="6"/>
  <c r="M33" i="6"/>
  <c r="N33" i="6" s="1"/>
  <c r="M34" i="6"/>
  <c r="M35" i="6"/>
  <c r="N35" i="6" s="1"/>
  <c r="M36" i="6"/>
  <c r="M37" i="6"/>
  <c r="Q37" i="6" s="1"/>
  <c r="M38" i="6"/>
  <c r="S38" i="6" s="1"/>
  <c r="M39" i="6"/>
  <c r="P39" i="6" s="1"/>
  <c r="M40" i="6"/>
  <c r="M41" i="6"/>
  <c r="M42" i="6"/>
  <c r="S42" i="6" s="1"/>
  <c r="M43" i="6"/>
  <c r="U43" i="6" s="1"/>
  <c r="M44" i="6"/>
  <c r="S44" i="6" s="1"/>
  <c r="M45" i="6"/>
  <c r="V45" i="6" s="1"/>
  <c r="M46" i="6"/>
  <c r="M47" i="6"/>
  <c r="M48" i="6"/>
  <c r="R48" i="6" s="1"/>
  <c r="M49" i="6"/>
  <c r="M50" i="6"/>
  <c r="M51" i="6"/>
  <c r="N51" i="6" s="1"/>
  <c r="M52" i="6"/>
  <c r="M53" i="6"/>
  <c r="N53" i="6" s="1"/>
  <c r="M54" i="6"/>
  <c r="M55" i="6"/>
  <c r="M56" i="6"/>
  <c r="T56" i="6" s="1"/>
  <c r="M57" i="6"/>
  <c r="M58" i="6"/>
  <c r="Q58" i="6" s="1"/>
  <c r="M59" i="6"/>
  <c r="M60" i="6"/>
  <c r="M61" i="6"/>
  <c r="V61" i="6" s="1"/>
  <c r="M62" i="6"/>
  <c r="M63" i="6"/>
  <c r="U63" i="6" s="1"/>
  <c r="M64" i="6"/>
  <c r="M65" i="6"/>
  <c r="M66" i="6"/>
  <c r="V66" i="6" s="1"/>
  <c r="M67" i="6"/>
  <c r="N67" i="6" s="1"/>
  <c r="M68" i="6"/>
  <c r="M69" i="6"/>
  <c r="T69" i="6" s="1"/>
  <c r="M70" i="6"/>
  <c r="M71" i="6"/>
  <c r="U71" i="6" s="1"/>
  <c r="M72" i="6"/>
  <c r="R72" i="6" s="1"/>
  <c r="M73" i="6"/>
  <c r="S73" i="6" s="1"/>
  <c r="M74" i="6"/>
  <c r="Q74" i="6" s="1"/>
  <c r="M75" i="6"/>
  <c r="P75" i="6" s="1"/>
  <c r="M76" i="6"/>
  <c r="M77" i="6"/>
  <c r="P77" i="6" s="1"/>
  <c r="M78" i="6"/>
  <c r="M79" i="6"/>
  <c r="P79" i="6" s="1"/>
  <c r="M80" i="6"/>
  <c r="M81" i="6"/>
  <c r="R81" i="6" s="1"/>
  <c r="M82" i="6"/>
  <c r="M83" i="6"/>
  <c r="M84" i="6"/>
  <c r="V84" i="6" s="1"/>
  <c r="M85" i="6"/>
  <c r="P85" i="6" s="1"/>
  <c r="M86" i="6"/>
  <c r="S86" i="6" s="1"/>
  <c r="M87" i="6"/>
  <c r="M88" i="6"/>
  <c r="V88" i="6" s="1"/>
  <c r="M89" i="6"/>
  <c r="P89" i="6" s="1"/>
  <c r="M90" i="6"/>
  <c r="U90" i="6" s="1"/>
  <c r="M91" i="6"/>
  <c r="Q91" i="6" s="1"/>
  <c r="M92" i="6"/>
  <c r="Q92" i="6" s="1"/>
  <c r="M93" i="6"/>
  <c r="Q93" i="6" s="1"/>
  <c r="M94" i="6"/>
  <c r="M95" i="6"/>
  <c r="P95" i="6" s="1"/>
  <c r="M96" i="6"/>
  <c r="S96" i="6" s="1"/>
  <c r="M97" i="6"/>
  <c r="P97" i="6" s="1"/>
  <c r="M98" i="6"/>
  <c r="M99" i="6"/>
  <c r="M100" i="6"/>
  <c r="M101" i="6"/>
  <c r="O101" i="6" s="1"/>
  <c r="M102" i="6"/>
  <c r="P102" i="6" s="1"/>
  <c r="M103" i="6"/>
  <c r="M104" i="6"/>
  <c r="R104" i="6" s="1"/>
  <c r="M105" i="6"/>
  <c r="P105" i="6" s="1"/>
  <c r="M106" i="6"/>
  <c r="M107" i="6"/>
  <c r="V107" i="6" s="1"/>
  <c r="M108" i="6"/>
  <c r="N108" i="6" s="1"/>
  <c r="M109" i="6"/>
  <c r="M110" i="6"/>
  <c r="O110" i="6" s="1"/>
  <c r="M111" i="6"/>
  <c r="M112" i="6"/>
  <c r="M113" i="6"/>
  <c r="Q113" i="6" s="1"/>
  <c r="M114" i="6"/>
  <c r="T114" i="6" s="1"/>
  <c r="M115" i="6"/>
  <c r="U115" i="6" s="1"/>
  <c r="M116" i="6"/>
  <c r="M117" i="6"/>
  <c r="M118" i="6"/>
  <c r="M119" i="6"/>
  <c r="P119" i="6" s="1"/>
  <c r="M120" i="6"/>
  <c r="P120" i="6" s="1"/>
  <c r="M121" i="6"/>
  <c r="M122" i="6"/>
  <c r="T122" i="6" s="1"/>
  <c r="M123" i="6"/>
  <c r="M124" i="6"/>
  <c r="P124" i="6" s="1"/>
  <c r="M125" i="6"/>
  <c r="V125" i="6" s="1"/>
  <c r="M126" i="6"/>
  <c r="N126" i="6" s="1"/>
  <c r="M127" i="6"/>
  <c r="O127" i="6" s="1"/>
  <c r="M128" i="6"/>
  <c r="M129" i="6"/>
  <c r="V129" i="6" s="1"/>
  <c r="M130" i="6"/>
  <c r="M131" i="6"/>
  <c r="O131" i="6" s="1"/>
  <c r="M132" i="6"/>
  <c r="T132" i="6" s="1"/>
  <c r="M133" i="6"/>
  <c r="M134" i="6"/>
  <c r="M135" i="6"/>
  <c r="M136" i="6"/>
  <c r="M137" i="6"/>
  <c r="Q137" i="6" s="1"/>
  <c r="M138" i="6"/>
  <c r="N138" i="6" s="1"/>
  <c r="M139" i="6"/>
  <c r="S139" i="6" s="1"/>
  <c r="M140" i="6"/>
  <c r="M141" i="6"/>
  <c r="M142" i="6"/>
  <c r="M143" i="6"/>
  <c r="S143" i="6" s="1"/>
  <c r="M144" i="6"/>
  <c r="T144" i="6" s="1"/>
  <c r="M145" i="6"/>
  <c r="M146" i="6"/>
  <c r="N146" i="6" s="1"/>
  <c r="M147" i="6"/>
  <c r="R147" i="6" s="1"/>
  <c r="M148" i="6"/>
  <c r="M149" i="6"/>
  <c r="Q149" i="6" s="1"/>
  <c r="M150" i="6"/>
  <c r="R150" i="6" s="1"/>
  <c r="M151" i="6"/>
  <c r="M152" i="6"/>
  <c r="M153" i="6"/>
  <c r="M154" i="6"/>
  <c r="M155" i="6"/>
  <c r="P155" i="6" s="1"/>
  <c r="M156" i="6"/>
  <c r="P156" i="6" s="1"/>
  <c r="M157" i="6"/>
  <c r="R157" i="6" s="1"/>
  <c r="M158" i="6"/>
  <c r="V158" i="6" s="1"/>
  <c r="M159" i="6"/>
  <c r="U159" i="6" s="1"/>
  <c r="M160" i="6"/>
  <c r="M161" i="6"/>
  <c r="Q161" i="6" s="1"/>
  <c r="M162" i="6"/>
  <c r="P162" i="6" s="1"/>
  <c r="M163" i="6"/>
  <c r="M164" i="6"/>
  <c r="P164" i="6" s="1"/>
  <c r="M165" i="6"/>
  <c r="M166" i="6"/>
  <c r="T166" i="6" s="1"/>
  <c r="M167" i="6"/>
  <c r="U167" i="6" s="1"/>
  <c r="M168" i="6"/>
  <c r="U168" i="6" s="1"/>
  <c r="M169" i="6"/>
  <c r="T169" i="6" s="1"/>
  <c r="M170" i="6"/>
  <c r="M171" i="6"/>
  <c r="S171" i="6" s="1"/>
  <c r="M172" i="6"/>
  <c r="M173" i="6"/>
  <c r="R173" i="6" s="1"/>
  <c r="M174" i="6"/>
  <c r="Q174" i="6" s="1"/>
  <c r="M175" i="6"/>
  <c r="R175" i="6" s="1"/>
  <c r="M176" i="6"/>
  <c r="M177" i="6"/>
  <c r="R177" i="6" s="1"/>
  <c r="M178" i="6"/>
  <c r="M179" i="6"/>
  <c r="Q179" i="6" s="1"/>
  <c r="M180" i="6"/>
  <c r="P180" i="6" s="1"/>
  <c r="M181" i="6"/>
  <c r="O181" i="6" s="1"/>
  <c r="M182" i="6"/>
  <c r="U182" i="6" s="1"/>
  <c r="M183" i="6"/>
  <c r="M184" i="6"/>
  <c r="N184" i="6" s="1"/>
  <c r="M185" i="6"/>
  <c r="N185" i="6" s="1"/>
  <c r="M186" i="6"/>
  <c r="N186" i="6" s="1"/>
  <c r="M187" i="6"/>
  <c r="O187" i="6" s="1"/>
  <c r="M188" i="6"/>
  <c r="V188" i="6" s="1"/>
  <c r="M189" i="6"/>
  <c r="T189" i="6" s="1"/>
  <c r="M190" i="6"/>
  <c r="M191" i="6"/>
  <c r="N191" i="6" s="1"/>
  <c r="M192" i="6"/>
  <c r="V192" i="6" s="1"/>
  <c r="M193" i="6"/>
  <c r="M194" i="6"/>
  <c r="P194" i="6" s="1"/>
  <c r="M195" i="6"/>
  <c r="M196" i="6"/>
  <c r="O196" i="6" s="1"/>
  <c r="M197" i="6"/>
  <c r="T197" i="6" s="1"/>
  <c r="M198" i="6"/>
  <c r="Q198" i="6" s="1"/>
  <c r="M199" i="6"/>
  <c r="Q199" i="6" s="1"/>
  <c r="M200" i="6"/>
  <c r="U200" i="6" s="1"/>
  <c r="M201" i="6"/>
  <c r="S201" i="6" s="1"/>
  <c r="M202" i="6"/>
  <c r="M203" i="6"/>
  <c r="U203" i="6" s="1"/>
  <c r="M204" i="6"/>
  <c r="T204" i="6" s="1"/>
  <c r="M205" i="6"/>
  <c r="R205" i="6" s="1"/>
  <c r="M206" i="6"/>
  <c r="V206" i="6" s="1"/>
  <c r="M207" i="6"/>
  <c r="M208" i="6"/>
  <c r="O208" i="6" s="1"/>
  <c r="M209" i="6"/>
  <c r="R209" i="6" s="1"/>
  <c r="M210" i="6"/>
  <c r="P210" i="6" s="1"/>
  <c r="M211" i="6"/>
  <c r="N211" i="6" s="1"/>
  <c r="M212" i="6"/>
  <c r="O212" i="6" s="1"/>
  <c r="M213" i="6"/>
  <c r="M214" i="6"/>
  <c r="M215" i="6"/>
  <c r="O215" i="6" s="1"/>
  <c r="M216" i="6"/>
  <c r="O216" i="6" s="1"/>
  <c r="M217" i="6"/>
  <c r="R217" i="6" s="1"/>
  <c r="M218" i="6"/>
  <c r="V218" i="6" s="1"/>
  <c r="M219" i="6"/>
  <c r="M220" i="6"/>
  <c r="M221" i="6"/>
  <c r="Q221" i="6" s="1"/>
  <c r="M222" i="6"/>
  <c r="U222" i="6" s="1"/>
  <c r="M223" i="6"/>
  <c r="R223" i="6" s="1"/>
  <c r="M224" i="6"/>
  <c r="T224" i="6" s="1"/>
  <c r="M225" i="6"/>
  <c r="R225" i="6" s="1"/>
  <c r="M226" i="6"/>
  <c r="U226" i="6" s="1"/>
  <c r="M227" i="6"/>
  <c r="Q227" i="6" s="1"/>
  <c r="M228" i="6"/>
  <c r="P228" i="6" s="1"/>
  <c r="M229" i="6"/>
  <c r="P229" i="6" s="1"/>
  <c r="M230" i="6"/>
  <c r="N230" i="6" s="1"/>
  <c r="M231" i="6"/>
  <c r="M232" i="6"/>
  <c r="M233" i="6"/>
  <c r="S233" i="6" s="1"/>
  <c r="M234" i="6"/>
  <c r="N234" i="6" s="1"/>
  <c r="M235" i="6"/>
  <c r="V235" i="6" s="1"/>
  <c r="M236" i="6"/>
  <c r="N236" i="6" s="1"/>
  <c r="M237" i="6"/>
  <c r="R237" i="6" s="1"/>
  <c r="M238" i="6"/>
  <c r="N238" i="6" s="1"/>
  <c r="M239" i="6"/>
  <c r="Q239" i="6" s="1"/>
  <c r="M240" i="6"/>
  <c r="U240" i="6" s="1"/>
  <c r="M241" i="6"/>
  <c r="Q241" i="6" s="1"/>
  <c r="M242" i="6"/>
  <c r="S242" i="6" s="1"/>
  <c r="M243" i="6"/>
  <c r="S243" i="6" s="1"/>
  <c r="M244" i="6"/>
  <c r="P244" i="6" s="1"/>
  <c r="M245" i="6"/>
  <c r="Q245" i="6" s="1"/>
  <c r="M246" i="6"/>
  <c r="P246" i="6" s="1"/>
  <c r="M247" i="6"/>
  <c r="O247" i="6" s="1"/>
  <c r="M248" i="6"/>
  <c r="V248" i="6" s="1"/>
  <c r="M9" i="6"/>
  <c r="S9" i="6" s="1"/>
  <c r="T234" i="6" l="1"/>
  <c r="O203" i="6"/>
  <c r="N168" i="6"/>
  <c r="V228" i="6"/>
  <c r="T138" i="6"/>
  <c r="N222" i="6"/>
  <c r="R210" i="6"/>
  <c r="R79" i="6"/>
  <c r="N248" i="6"/>
  <c r="V247" i="6"/>
  <c r="R245" i="6"/>
  <c r="S241" i="6"/>
  <c r="N240" i="6"/>
  <c r="T168" i="6"/>
  <c r="U61" i="6"/>
  <c r="N228" i="6"/>
  <c r="R233" i="6"/>
  <c r="P222" i="6"/>
  <c r="V150" i="6"/>
  <c r="U150" i="6"/>
  <c r="P139" i="6"/>
  <c r="T199" i="6"/>
  <c r="U192" i="6"/>
  <c r="T192" i="6"/>
  <c r="O119" i="6"/>
  <c r="S175" i="6"/>
  <c r="N104" i="6"/>
  <c r="O102" i="6"/>
  <c r="U247" i="6"/>
  <c r="R241" i="6"/>
  <c r="U236" i="6"/>
  <c r="Q233" i="6"/>
  <c r="S227" i="6"/>
  <c r="S217" i="6"/>
  <c r="Q210" i="6"/>
  <c r="N167" i="6"/>
  <c r="S131" i="6"/>
  <c r="U114" i="6"/>
  <c r="P101" i="6"/>
  <c r="V246" i="6"/>
  <c r="T236" i="6"/>
  <c r="P230" i="6"/>
  <c r="R227" i="6"/>
  <c r="P198" i="6"/>
  <c r="U185" i="6"/>
  <c r="T173" i="6"/>
  <c r="N162" i="6"/>
  <c r="N144" i="6"/>
  <c r="T77" i="6"/>
  <c r="V31" i="6"/>
  <c r="V236" i="6"/>
  <c r="N246" i="6"/>
  <c r="T240" i="6"/>
  <c r="V234" i="6"/>
  <c r="O230" i="6"/>
  <c r="N216" i="6"/>
  <c r="O204" i="6"/>
  <c r="R197" i="6"/>
  <c r="S173" i="6"/>
  <c r="U143" i="6"/>
  <c r="R127" i="6"/>
  <c r="P69" i="6"/>
  <c r="Q31" i="6"/>
  <c r="S245" i="6"/>
  <c r="P240" i="6"/>
  <c r="U234" i="6"/>
  <c r="T222" i="6"/>
  <c r="U215" i="6"/>
  <c r="N204" i="6"/>
  <c r="O179" i="6"/>
  <c r="S157" i="6"/>
  <c r="T104" i="6"/>
  <c r="U207" i="6"/>
  <c r="O207" i="6"/>
  <c r="N195" i="6"/>
  <c r="U195" i="6"/>
  <c r="V117" i="6"/>
  <c r="Q117" i="6"/>
  <c r="R99" i="6"/>
  <c r="S99" i="6"/>
  <c r="P15" i="6"/>
  <c r="V15" i="6"/>
  <c r="U15" i="6"/>
  <c r="P247" i="6"/>
  <c r="T242" i="6"/>
  <c r="Q229" i="6"/>
  <c r="R181" i="6"/>
  <c r="O146" i="6"/>
  <c r="P127" i="6"/>
  <c r="V74" i="6"/>
  <c r="U51" i="6"/>
  <c r="Q248" i="6"/>
  <c r="O248" i="6"/>
  <c r="P248" i="6"/>
  <c r="S248" i="6"/>
  <c r="Q224" i="6"/>
  <c r="U224" i="6"/>
  <c r="P224" i="6"/>
  <c r="N224" i="6"/>
  <c r="V224" i="6"/>
  <c r="O224" i="6"/>
  <c r="S206" i="6"/>
  <c r="O206" i="6"/>
  <c r="Q206" i="6"/>
  <c r="P206" i="6"/>
  <c r="Q188" i="6"/>
  <c r="N188" i="6"/>
  <c r="O188" i="6"/>
  <c r="T188" i="6"/>
  <c r="P170" i="6"/>
  <c r="Q170" i="6"/>
  <c r="R170" i="6"/>
  <c r="U170" i="6"/>
  <c r="T170" i="6"/>
  <c r="R152" i="6"/>
  <c r="N152" i="6"/>
  <c r="V134" i="6"/>
  <c r="R134" i="6"/>
  <c r="U116" i="6"/>
  <c r="P116" i="6"/>
  <c r="S116" i="6"/>
  <c r="N110" i="6"/>
  <c r="U110" i="6"/>
  <c r="V110" i="6"/>
  <c r="P92" i="6"/>
  <c r="V92" i="6"/>
  <c r="O80" i="6"/>
  <c r="P80" i="6"/>
  <c r="R68" i="6"/>
  <c r="S68" i="6"/>
  <c r="U248" i="6"/>
  <c r="S224" i="6"/>
  <c r="R206" i="6"/>
  <c r="U188" i="6"/>
  <c r="U152" i="6"/>
  <c r="O134" i="6"/>
  <c r="R74" i="6"/>
  <c r="Q242" i="6"/>
  <c r="U242" i="6"/>
  <c r="N242" i="6"/>
  <c r="V242" i="6"/>
  <c r="O242" i="6"/>
  <c r="Q236" i="6"/>
  <c r="O236" i="6"/>
  <c r="P236" i="6"/>
  <c r="S236" i="6"/>
  <c r="Q230" i="6"/>
  <c r="S230" i="6"/>
  <c r="T230" i="6"/>
  <c r="U230" i="6"/>
  <c r="S218" i="6"/>
  <c r="O218" i="6"/>
  <c r="P218" i="6"/>
  <c r="Q218" i="6"/>
  <c r="S212" i="6"/>
  <c r="R212" i="6"/>
  <c r="V212" i="6"/>
  <c r="T212" i="6"/>
  <c r="U212" i="6"/>
  <c r="S200" i="6"/>
  <c r="V200" i="6"/>
  <c r="N200" i="6"/>
  <c r="R200" i="6"/>
  <c r="O200" i="6"/>
  <c r="S194" i="6"/>
  <c r="Q194" i="6"/>
  <c r="R194" i="6"/>
  <c r="V194" i="6"/>
  <c r="T182" i="6"/>
  <c r="N182" i="6"/>
  <c r="Q182" i="6"/>
  <c r="P182" i="6"/>
  <c r="N176" i="6"/>
  <c r="O176" i="6"/>
  <c r="P176" i="6"/>
  <c r="Q176" i="6"/>
  <c r="T176" i="6"/>
  <c r="R164" i="6"/>
  <c r="S164" i="6"/>
  <c r="T164" i="6"/>
  <c r="O158" i="6"/>
  <c r="R158" i="6"/>
  <c r="T158" i="6"/>
  <c r="U158" i="6"/>
  <c r="T146" i="6"/>
  <c r="P146" i="6"/>
  <c r="V146" i="6"/>
  <c r="R140" i="6"/>
  <c r="U140" i="6"/>
  <c r="T140" i="6"/>
  <c r="N128" i="6"/>
  <c r="P128" i="6"/>
  <c r="R128" i="6"/>
  <c r="U128" i="6"/>
  <c r="T128" i="6"/>
  <c r="R122" i="6"/>
  <c r="V122" i="6"/>
  <c r="V98" i="6"/>
  <c r="O98" i="6"/>
  <c r="P98" i="6"/>
  <c r="R98" i="6"/>
  <c r="N86" i="6"/>
  <c r="V86" i="6"/>
  <c r="N247" i="6"/>
  <c r="Q247" i="6"/>
  <c r="R247" i="6"/>
  <c r="S247" i="6"/>
  <c r="N241" i="6"/>
  <c r="V241" i="6"/>
  <c r="P241" i="6"/>
  <c r="N235" i="6"/>
  <c r="P235" i="6"/>
  <c r="Q235" i="6"/>
  <c r="R235" i="6"/>
  <c r="N229" i="6"/>
  <c r="R229" i="6"/>
  <c r="S229" i="6"/>
  <c r="V229" i="6"/>
  <c r="N223" i="6"/>
  <c r="V223" i="6"/>
  <c r="Q223" i="6"/>
  <c r="P223" i="6"/>
  <c r="O217" i="6"/>
  <c r="T217" i="6"/>
  <c r="Q217" i="6"/>
  <c r="S211" i="6"/>
  <c r="O211" i="6"/>
  <c r="Q211" i="6"/>
  <c r="U211" i="6"/>
  <c r="T211" i="6"/>
  <c r="O205" i="6"/>
  <c r="T205" i="6"/>
  <c r="Q205" i="6"/>
  <c r="S199" i="6"/>
  <c r="U199" i="6"/>
  <c r="N199" i="6"/>
  <c r="O199" i="6"/>
  <c r="O193" i="6"/>
  <c r="Q193" i="6"/>
  <c r="T193" i="6"/>
  <c r="R193" i="6"/>
  <c r="S193" i="6"/>
  <c r="R187" i="6"/>
  <c r="U187" i="6"/>
  <c r="N187" i="6"/>
  <c r="T181" i="6"/>
  <c r="U181" i="6"/>
  <c r="N181" i="6"/>
  <c r="N175" i="6"/>
  <c r="Q175" i="6"/>
  <c r="O175" i="6"/>
  <c r="O169" i="6"/>
  <c r="R169" i="6"/>
  <c r="S169" i="6"/>
  <c r="V163" i="6"/>
  <c r="R163" i="6"/>
  <c r="P163" i="6"/>
  <c r="O157" i="6"/>
  <c r="V157" i="6"/>
  <c r="P157" i="6"/>
  <c r="P151" i="6"/>
  <c r="R151" i="6"/>
  <c r="U151" i="6"/>
  <c r="V151" i="6"/>
  <c r="R145" i="6"/>
  <c r="O145" i="6"/>
  <c r="P145" i="6"/>
  <c r="S145" i="6"/>
  <c r="U139" i="6"/>
  <c r="V139" i="6"/>
  <c r="R133" i="6"/>
  <c r="V133" i="6"/>
  <c r="O133" i="6"/>
  <c r="P121" i="6"/>
  <c r="S121" i="6"/>
  <c r="Q121" i="6"/>
  <c r="R121" i="6"/>
  <c r="S115" i="6"/>
  <c r="V115" i="6"/>
  <c r="O109" i="6"/>
  <c r="S109" i="6"/>
  <c r="P109" i="6"/>
  <c r="O103" i="6"/>
  <c r="V103" i="6"/>
  <c r="P103" i="6"/>
  <c r="R103" i="6"/>
  <c r="R97" i="6"/>
  <c r="O97" i="6"/>
  <c r="Q55" i="6"/>
  <c r="T55" i="6"/>
  <c r="Q13" i="6"/>
  <c r="T13" i="6"/>
  <c r="T248" i="6"/>
  <c r="P242" i="6"/>
  <c r="S235" i="6"/>
  <c r="V230" i="6"/>
  <c r="S223" i="6"/>
  <c r="R218" i="6"/>
  <c r="N212" i="6"/>
  <c r="S205" i="6"/>
  <c r="T200" i="6"/>
  <c r="O194" i="6"/>
  <c r="S187" i="6"/>
  <c r="U169" i="6"/>
  <c r="S163" i="6"/>
  <c r="T152" i="6"/>
  <c r="N134" i="6"/>
  <c r="N122" i="6"/>
  <c r="R110" i="6"/>
  <c r="S97" i="6"/>
  <c r="O86" i="6"/>
  <c r="S69" i="6"/>
  <c r="N39" i="6"/>
  <c r="U246" i="6"/>
  <c r="S239" i="6"/>
  <c r="P234" i="6"/>
  <c r="U228" i="6"/>
  <c r="S221" i="6"/>
  <c r="V216" i="6"/>
  <c r="V204" i="6"/>
  <c r="N203" i="6"/>
  <c r="S191" i="6"/>
  <c r="U186" i="6"/>
  <c r="Q180" i="6"/>
  <c r="T156" i="6"/>
  <c r="V149" i="6"/>
  <c r="O126" i="6"/>
  <c r="S113" i="6"/>
  <c r="Q89" i="6"/>
  <c r="S77" i="6"/>
  <c r="V72" i="6"/>
  <c r="P35" i="6"/>
  <c r="T246" i="6"/>
  <c r="V240" i="6"/>
  <c r="R239" i="6"/>
  <c r="T228" i="6"/>
  <c r="V222" i="6"/>
  <c r="R221" i="6"/>
  <c r="T216" i="6"/>
  <c r="T209" i="6"/>
  <c r="U204" i="6"/>
  <c r="R198" i="6"/>
  <c r="P186" i="6"/>
  <c r="R174" i="6"/>
  <c r="V168" i="6"/>
  <c r="R162" i="6"/>
  <c r="S156" i="6"/>
  <c r="T53" i="6"/>
  <c r="U131" i="6"/>
  <c r="S220" i="6"/>
  <c r="P220" i="6"/>
  <c r="R220" i="6"/>
  <c r="Q220" i="6"/>
  <c r="S190" i="6"/>
  <c r="O190" i="6"/>
  <c r="V190" i="6"/>
  <c r="P190" i="6"/>
  <c r="R190" i="6"/>
  <c r="Q190" i="6"/>
  <c r="Q154" i="6"/>
  <c r="S154" i="6"/>
  <c r="R154" i="6"/>
  <c r="T154" i="6"/>
  <c r="V154" i="6"/>
  <c r="U154" i="6"/>
  <c r="Q136" i="6"/>
  <c r="O136" i="6"/>
  <c r="V136" i="6"/>
  <c r="P136" i="6"/>
  <c r="N136" i="6"/>
  <c r="S136" i="6"/>
  <c r="R136" i="6"/>
  <c r="Q106" i="6"/>
  <c r="S106" i="6"/>
  <c r="R106" i="6"/>
  <c r="N106" i="6"/>
  <c r="V106" i="6"/>
  <c r="O106" i="6"/>
  <c r="N82" i="6"/>
  <c r="T82" i="6"/>
  <c r="U82" i="6"/>
  <c r="S82" i="6"/>
  <c r="V82" i="6"/>
  <c r="R82" i="6"/>
  <c r="Q82" i="6"/>
  <c r="P40" i="6"/>
  <c r="V40" i="6"/>
  <c r="O40" i="6"/>
  <c r="U40" i="6"/>
  <c r="N40" i="6"/>
  <c r="S40" i="6"/>
  <c r="T40" i="6"/>
  <c r="Q40" i="6"/>
  <c r="R40" i="6"/>
  <c r="Q232" i="6"/>
  <c r="S232" i="6"/>
  <c r="R232" i="6"/>
  <c r="S214" i="6"/>
  <c r="T214" i="6"/>
  <c r="O214" i="6"/>
  <c r="V214" i="6"/>
  <c r="N214" i="6"/>
  <c r="U214" i="6"/>
  <c r="S172" i="6"/>
  <c r="R172" i="6"/>
  <c r="N172" i="6"/>
  <c r="V172" i="6"/>
  <c r="P172" i="6"/>
  <c r="O172" i="6"/>
  <c r="Q148" i="6"/>
  <c r="O148" i="6"/>
  <c r="V148" i="6"/>
  <c r="T148" i="6"/>
  <c r="U148" i="6"/>
  <c r="N148" i="6"/>
  <c r="Q118" i="6"/>
  <c r="S118" i="6"/>
  <c r="N118" i="6"/>
  <c r="V118" i="6"/>
  <c r="T118" i="6"/>
  <c r="O118" i="6"/>
  <c r="R118" i="6"/>
  <c r="P118" i="6"/>
  <c r="Q100" i="6"/>
  <c r="O100" i="6"/>
  <c r="V100" i="6"/>
  <c r="T100" i="6"/>
  <c r="P100" i="6"/>
  <c r="N100" i="6"/>
  <c r="S100" i="6"/>
  <c r="R100" i="6"/>
  <c r="N76" i="6"/>
  <c r="T76" i="6"/>
  <c r="Q76" i="6"/>
  <c r="V76" i="6"/>
  <c r="O76" i="6"/>
  <c r="U76" i="6"/>
  <c r="S76" i="6"/>
  <c r="R76" i="6"/>
  <c r="P76" i="6"/>
  <c r="P64" i="6"/>
  <c r="V64" i="6"/>
  <c r="O64" i="6"/>
  <c r="U64" i="6"/>
  <c r="N64" i="6"/>
  <c r="S64" i="6"/>
  <c r="T64" i="6"/>
  <c r="R64" i="6"/>
  <c r="Q64" i="6"/>
  <c r="P46" i="6"/>
  <c r="V46" i="6"/>
  <c r="O46" i="6"/>
  <c r="U46" i="6"/>
  <c r="N46" i="6"/>
  <c r="S46" i="6"/>
  <c r="T46" i="6"/>
  <c r="R46" i="6"/>
  <c r="Q46" i="6"/>
  <c r="P22" i="6"/>
  <c r="V22" i="6"/>
  <c r="O22" i="6"/>
  <c r="U22" i="6"/>
  <c r="N22" i="6"/>
  <c r="S22" i="6"/>
  <c r="T22" i="6"/>
  <c r="R22" i="6"/>
  <c r="Q22" i="6"/>
  <c r="P10" i="6"/>
  <c r="V10" i="6"/>
  <c r="O10" i="6"/>
  <c r="U10" i="6"/>
  <c r="N10" i="6"/>
  <c r="S10" i="6"/>
  <c r="T10" i="6"/>
  <c r="R10" i="6"/>
  <c r="Q10" i="6"/>
  <c r="O220" i="6"/>
  <c r="P82" i="6"/>
  <c r="N231" i="6"/>
  <c r="T231" i="6"/>
  <c r="P231" i="6"/>
  <c r="V231" i="6"/>
  <c r="O231" i="6"/>
  <c r="U231" i="6"/>
  <c r="P213" i="6"/>
  <c r="V213" i="6"/>
  <c r="N213" i="6"/>
  <c r="U213" i="6"/>
  <c r="Q213" i="6"/>
  <c r="O213" i="6"/>
  <c r="P183" i="6"/>
  <c r="V183" i="6"/>
  <c r="T183" i="6"/>
  <c r="R183" i="6"/>
  <c r="U183" i="6"/>
  <c r="S183" i="6"/>
  <c r="N153" i="6"/>
  <c r="T153" i="6"/>
  <c r="U153" i="6"/>
  <c r="R153" i="6"/>
  <c r="Q153" i="6"/>
  <c r="V153" i="6"/>
  <c r="S153" i="6"/>
  <c r="N135" i="6"/>
  <c r="T135" i="6"/>
  <c r="Q135" i="6"/>
  <c r="P135" i="6"/>
  <c r="V135" i="6"/>
  <c r="O135" i="6"/>
  <c r="O93" i="6"/>
  <c r="U93" i="6"/>
  <c r="R93" i="6"/>
  <c r="S93" i="6"/>
  <c r="V93" i="6"/>
  <c r="N93" i="6"/>
  <c r="T93" i="6"/>
  <c r="O238" i="6"/>
  <c r="O232" i="6"/>
  <c r="Q244" i="6"/>
  <c r="R244" i="6"/>
  <c r="S244" i="6"/>
  <c r="S202" i="6"/>
  <c r="T202" i="6"/>
  <c r="O202" i="6"/>
  <c r="V202" i="6"/>
  <c r="N202" i="6"/>
  <c r="U202" i="6"/>
  <c r="S178" i="6"/>
  <c r="O178" i="6"/>
  <c r="V178" i="6"/>
  <c r="T178" i="6"/>
  <c r="N178" i="6"/>
  <c r="U178" i="6"/>
  <c r="Q142" i="6"/>
  <c r="S142" i="6"/>
  <c r="N142" i="6"/>
  <c r="V142" i="6"/>
  <c r="U142" i="6"/>
  <c r="O142" i="6"/>
  <c r="Q112" i="6"/>
  <c r="O112" i="6"/>
  <c r="V112" i="6"/>
  <c r="P112" i="6"/>
  <c r="U112" i="6"/>
  <c r="S112" i="6"/>
  <c r="T112" i="6"/>
  <c r="N70" i="6"/>
  <c r="T70" i="6"/>
  <c r="S70" i="6"/>
  <c r="U70" i="6"/>
  <c r="O70" i="6"/>
  <c r="P70" i="6"/>
  <c r="Q70" i="6"/>
  <c r="R70" i="6"/>
  <c r="V70" i="6"/>
  <c r="P34" i="6"/>
  <c r="V34" i="6"/>
  <c r="O34" i="6"/>
  <c r="U34" i="6"/>
  <c r="N34" i="6"/>
  <c r="S34" i="6"/>
  <c r="T34" i="6"/>
  <c r="Q34" i="6"/>
  <c r="R34" i="6"/>
  <c r="P232" i="6"/>
  <c r="R214" i="6"/>
  <c r="S124" i="6"/>
  <c r="N112" i="6"/>
  <c r="P189" i="6"/>
  <c r="V189" i="6"/>
  <c r="Q189" i="6"/>
  <c r="O189" i="6"/>
  <c r="S189" i="6"/>
  <c r="R189" i="6"/>
  <c r="N165" i="6"/>
  <c r="T165" i="6"/>
  <c r="U165" i="6"/>
  <c r="O165" i="6"/>
  <c r="Q165" i="6"/>
  <c r="P165" i="6"/>
  <c r="N141" i="6"/>
  <c r="T141" i="6"/>
  <c r="U141" i="6"/>
  <c r="O141" i="6"/>
  <c r="S141" i="6"/>
  <c r="R141" i="6"/>
  <c r="V141" i="6"/>
  <c r="N123" i="6"/>
  <c r="T123" i="6"/>
  <c r="Q123" i="6"/>
  <c r="U123" i="6"/>
  <c r="P123" i="6"/>
  <c r="S123" i="6"/>
  <c r="V123" i="6"/>
  <c r="N111" i="6"/>
  <c r="T111" i="6"/>
  <c r="Q111" i="6"/>
  <c r="P111" i="6"/>
  <c r="U111" i="6"/>
  <c r="O111" i="6"/>
  <c r="S111" i="6"/>
  <c r="R111" i="6"/>
  <c r="O87" i="6"/>
  <c r="U87" i="6"/>
  <c r="N87" i="6"/>
  <c r="V87" i="6"/>
  <c r="P87" i="6"/>
  <c r="T87" i="6"/>
  <c r="Q87" i="6"/>
  <c r="S87" i="6"/>
  <c r="O226" i="6"/>
  <c r="N220" i="6"/>
  <c r="Q214" i="6"/>
  <c r="N207" i="6"/>
  <c r="N189" i="6"/>
  <c r="P148" i="6"/>
  <c r="Q141" i="6"/>
  <c r="V111" i="6"/>
  <c r="O82" i="6"/>
  <c r="R202" i="6"/>
  <c r="U196" i="6"/>
  <c r="U190" i="6"/>
  <c r="R178" i="6"/>
  <c r="V159" i="6"/>
  <c r="P141" i="6"/>
  <c r="T136" i="6"/>
  <c r="P106" i="6"/>
  <c r="R58" i="6"/>
  <c r="R9" i="6"/>
  <c r="S237" i="6"/>
  <c r="S231" i="6"/>
  <c r="S225" i="6"/>
  <c r="V220" i="6"/>
  <c r="Q215" i="6"/>
  <c r="T213" i="6"/>
  <c r="S209" i="6"/>
  <c r="T190" i="6"/>
  <c r="O185" i="6"/>
  <c r="Q183" i="6"/>
  <c r="Q178" i="6"/>
  <c r="V165" i="6"/>
  <c r="P153" i="6"/>
  <c r="R149" i="6"/>
  <c r="U135" i="6"/>
  <c r="U118" i="6"/>
  <c r="R113" i="6"/>
  <c r="Q105" i="6"/>
  <c r="R95" i="6"/>
  <c r="Q238" i="6"/>
  <c r="S238" i="6"/>
  <c r="R238" i="6"/>
  <c r="S208" i="6"/>
  <c r="P208" i="6"/>
  <c r="R208" i="6"/>
  <c r="Q208" i="6"/>
  <c r="S184" i="6"/>
  <c r="R184" i="6"/>
  <c r="Q184" i="6"/>
  <c r="U184" i="6"/>
  <c r="T184" i="6"/>
  <c r="Q160" i="6"/>
  <c r="O160" i="6"/>
  <c r="V160" i="6"/>
  <c r="P160" i="6"/>
  <c r="R160" i="6"/>
  <c r="T160" i="6"/>
  <c r="S160" i="6"/>
  <c r="Q130" i="6"/>
  <c r="S130" i="6"/>
  <c r="R130" i="6"/>
  <c r="O130" i="6"/>
  <c r="T130" i="6"/>
  <c r="V130" i="6"/>
  <c r="U130" i="6"/>
  <c r="R94" i="6"/>
  <c r="P94" i="6"/>
  <c r="Q94" i="6"/>
  <c r="V94" i="6"/>
  <c r="S94" i="6"/>
  <c r="N94" i="6"/>
  <c r="T94" i="6"/>
  <c r="O94" i="6"/>
  <c r="P58" i="6"/>
  <c r="V58" i="6"/>
  <c r="O58" i="6"/>
  <c r="U58" i="6"/>
  <c r="N58" i="6"/>
  <c r="S58" i="6"/>
  <c r="T58" i="6"/>
  <c r="P28" i="6"/>
  <c r="V28" i="6"/>
  <c r="O28" i="6"/>
  <c r="U28" i="6"/>
  <c r="N28" i="6"/>
  <c r="S28" i="6"/>
  <c r="T28" i="6"/>
  <c r="Q28" i="6"/>
  <c r="P238" i="6"/>
  <c r="P184" i="6"/>
  <c r="P142" i="6"/>
  <c r="N243" i="6"/>
  <c r="T243" i="6"/>
  <c r="U243" i="6"/>
  <c r="P243" i="6"/>
  <c r="V243" i="6"/>
  <c r="O243" i="6"/>
  <c r="P219" i="6"/>
  <c r="V219" i="6"/>
  <c r="R219" i="6"/>
  <c r="T219" i="6"/>
  <c r="S219" i="6"/>
  <c r="P201" i="6"/>
  <c r="V201" i="6"/>
  <c r="N201" i="6"/>
  <c r="U201" i="6"/>
  <c r="Q201" i="6"/>
  <c r="O201" i="6"/>
  <c r="P195" i="6"/>
  <c r="V195" i="6"/>
  <c r="R195" i="6"/>
  <c r="T195" i="6"/>
  <c r="S195" i="6"/>
  <c r="P171" i="6"/>
  <c r="V171" i="6"/>
  <c r="T171" i="6"/>
  <c r="N171" i="6"/>
  <c r="Q171" i="6"/>
  <c r="O171" i="6"/>
  <c r="N147" i="6"/>
  <c r="T147" i="6"/>
  <c r="Q147" i="6"/>
  <c r="U147" i="6"/>
  <c r="S147" i="6"/>
  <c r="V147" i="6"/>
  <c r="N129" i="6"/>
  <c r="T129" i="6"/>
  <c r="U129" i="6"/>
  <c r="R129" i="6"/>
  <c r="O129" i="6"/>
  <c r="P129" i="6"/>
  <c r="S129" i="6"/>
  <c r="Q129" i="6"/>
  <c r="N99" i="6"/>
  <c r="T99" i="6"/>
  <c r="Q99" i="6"/>
  <c r="U99" i="6"/>
  <c r="O99" i="6"/>
  <c r="P99" i="6"/>
  <c r="O244" i="6"/>
  <c r="V196" i="6"/>
  <c r="U136" i="6"/>
  <c r="P93" i="6"/>
  <c r="N244" i="6"/>
  <c r="N232" i="6"/>
  <c r="N226" i="6"/>
  <c r="U219" i="6"/>
  <c r="P214" i="6"/>
  <c r="O195" i="6"/>
  <c r="N154" i="6"/>
  <c r="R123" i="6"/>
  <c r="V244" i="6"/>
  <c r="V238" i="6"/>
  <c r="V232" i="6"/>
  <c r="V226" i="6"/>
  <c r="Q219" i="6"/>
  <c r="N208" i="6"/>
  <c r="Q202" i="6"/>
  <c r="T196" i="6"/>
  <c r="R171" i="6"/>
  <c r="S155" i="6"/>
  <c r="P147" i="6"/>
  <c r="O123" i="6"/>
  <c r="Q246" i="6"/>
  <c r="R246" i="6"/>
  <c r="S246" i="6"/>
  <c r="Q240" i="6"/>
  <c r="S240" i="6"/>
  <c r="R240" i="6"/>
  <c r="Q234" i="6"/>
  <c r="S234" i="6"/>
  <c r="R234" i="6"/>
  <c r="Q228" i="6"/>
  <c r="S228" i="6"/>
  <c r="R228" i="6"/>
  <c r="Q222" i="6"/>
  <c r="S222" i="6"/>
  <c r="R222" i="6"/>
  <c r="S216" i="6"/>
  <c r="P216" i="6"/>
  <c r="R216" i="6"/>
  <c r="Q216" i="6"/>
  <c r="S210" i="6"/>
  <c r="T210" i="6"/>
  <c r="O210" i="6"/>
  <c r="V210" i="6"/>
  <c r="N210" i="6"/>
  <c r="U210" i="6"/>
  <c r="S204" i="6"/>
  <c r="P204" i="6"/>
  <c r="R204" i="6"/>
  <c r="Q204" i="6"/>
  <c r="S198" i="6"/>
  <c r="T198" i="6"/>
  <c r="O198" i="6"/>
  <c r="V198" i="6"/>
  <c r="N198" i="6"/>
  <c r="U198" i="6"/>
  <c r="S192" i="6"/>
  <c r="R192" i="6"/>
  <c r="O192" i="6"/>
  <c r="Q192" i="6"/>
  <c r="P192" i="6"/>
  <c r="S186" i="6"/>
  <c r="O186" i="6"/>
  <c r="V186" i="6"/>
  <c r="Q186" i="6"/>
  <c r="T186" i="6"/>
  <c r="R186" i="6"/>
  <c r="S180" i="6"/>
  <c r="R180" i="6"/>
  <c r="T180" i="6"/>
  <c r="N180" i="6"/>
  <c r="V180" i="6"/>
  <c r="U180" i="6"/>
  <c r="S174" i="6"/>
  <c r="O174" i="6"/>
  <c r="V174" i="6"/>
  <c r="U174" i="6"/>
  <c r="P174" i="6"/>
  <c r="N174" i="6"/>
  <c r="S168" i="6"/>
  <c r="R168" i="6"/>
  <c r="O168" i="6"/>
  <c r="Q168" i="6"/>
  <c r="P168" i="6"/>
  <c r="Q162" i="6"/>
  <c r="S162" i="6"/>
  <c r="O162" i="6"/>
  <c r="T162" i="6"/>
  <c r="V162" i="6"/>
  <c r="U162" i="6"/>
  <c r="Q156" i="6"/>
  <c r="O156" i="6"/>
  <c r="V156" i="6"/>
  <c r="R156" i="6"/>
  <c r="U156" i="6"/>
  <c r="N156" i="6"/>
  <c r="Q150" i="6"/>
  <c r="S150" i="6"/>
  <c r="T150" i="6"/>
  <c r="N150" i="6"/>
  <c r="P150" i="6"/>
  <c r="O150" i="6"/>
  <c r="Q144" i="6"/>
  <c r="O144" i="6"/>
  <c r="V144" i="6"/>
  <c r="U144" i="6"/>
  <c r="P144" i="6"/>
  <c r="S144" i="6"/>
  <c r="R144" i="6"/>
  <c r="Q138" i="6"/>
  <c r="S138" i="6"/>
  <c r="O138" i="6"/>
  <c r="P138" i="6"/>
  <c r="U138" i="6"/>
  <c r="V138" i="6"/>
  <c r="Q132" i="6"/>
  <c r="O132" i="6"/>
  <c r="V132" i="6"/>
  <c r="R132" i="6"/>
  <c r="S132" i="6"/>
  <c r="P132" i="6"/>
  <c r="N132" i="6"/>
  <c r="Q126" i="6"/>
  <c r="S126" i="6"/>
  <c r="T126" i="6"/>
  <c r="U126" i="6"/>
  <c r="P126" i="6"/>
  <c r="V126" i="6"/>
  <c r="R126" i="6"/>
  <c r="Q120" i="6"/>
  <c r="O120" i="6"/>
  <c r="V120" i="6"/>
  <c r="U120" i="6"/>
  <c r="T120" i="6"/>
  <c r="N120" i="6"/>
  <c r="Q114" i="6"/>
  <c r="S114" i="6"/>
  <c r="O114" i="6"/>
  <c r="N114" i="6"/>
  <c r="R114" i="6"/>
  <c r="P114" i="6"/>
  <c r="Q108" i="6"/>
  <c r="O108" i="6"/>
  <c r="V108" i="6"/>
  <c r="R108" i="6"/>
  <c r="P108" i="6"/>
  <c r="S108" i="6"/>
  <c r="U108" i="6"/>
  <c r="T108" i="6"/>
  <c r="Q102" i="6"/>
  <c r="S102" i="6"/>
  <c r="T102" i="6"/>
  <c r="R102" i="6"/>
  <c r="V102" i="6"/>
  <c r="N102" i="6"/>
  <c r="Q96" i="6"/>
  <c r="R96" i="6"/>
  <c r="N96" i="6"/>
  <c r="V96" i="6"/>
  <c r="U96" i="6"/>
  <c r="T96" i="6"/>
  <c r="P96" i="6"/>
  <c r="O96" i="6"/>
  <c r="R90" i="6"/>
  <c r="P90" i="6"/>
  <c r="Q90" i="6"/>
  <c r="O90" i="6"/>
  <c r="N90" i="6"/>
  <c r="S90" i="6"/>
  <c r="T90" i="6"/>
  <c r="N84" i="6"/>
  <c r="T84" i="6"/>
  <c r="Q84" i="6"/>
  <c r="S84" i="6"/>
  <c r="U84" i="6"/>
  <c r="O84" i="6"/>
  <c r="P84" i="6"/>
  <c r="N78" i="6"/>
  <c r="T78" i="6"/>
  <c r="U78" i="6"/>
  <c r="V78" i="6"/>
  <c r="O78" i="6"/>
  <c r="Q78" i="6"/>
  <c r="S78" i="6"/>
  <c r="P78" i="6"/>
  <c r="R78" i="6"/>
  <c r="N72" i="6"/>
  <c r="T72" i="6"/>
  <c r="Q72" i="6"/>
  <c r="O72" i="6"/>
  <c r="P72" i="6"/>
  <c r="S72" i="6"/>
  <c r="U72" i="6"/>
  <c r="P66" i="6"/>
  <c r="T66" i="6"/>
  <c r="S66" i="6"/>
  <c r="U66" i="6"/>
  <c r="Q66" i="6"/>
  <c r="R66" i="6"/>
  <c r="N66" i="6"/>
  <c r="P60" i="6"/>
  <c r="V60" i="6"/>
  <c r="O60" i="6"/>
  <c r="U60" i="6"/>
  <c r="N60" i="6"/>
  <c r="R60" i="6"/>
  <c r="T60" i="6"/>
  <c r="S60" i="6"/>
  <c r="Q60" i="6"/>
  <c r="P54" i="6"/>
  <c r="V54" i="6"/>
  <c r="O54" i="6"/>
  <c r="U54" i="6"/>
  <c r="N54" i="6"/>
  <c r="Q54" i="6"/>
  <c r="R54" i="6"/>
  <c r="T54" i="6"/>
  <c r="S54" i="6"/>
  <c r="P48" i="6"/>
  <c r="V48" i="6"/>
  <c r="O48" i="6"/>
  <c r="U48" i="6"/>
  <c r="N48" i="6"/>
  <c r="S48" i="6"/>
  <c r="T48" i="6"/>
  <c r="P42" i="6"/>
  <c r="V42" i="6"/>
  <c r="O42" i="6"/>
  <c r="U42" i="6"/>
  <c r="N42" i="6"/>
  <c r="T42" i="6"/>
  <c r="Q42" i="6"/>
  <c r="R42" i="6"/>
  <c r="P36" i="6"/>
  <c r="V36" i="6"/>
  <c r="O36" i="6"/>
  <c r="U36" i="6"/>
  <c r="N36" i="6"/>
  <c r="Q36" i="6"/>
  <c r="R36" i="6"/>
  <c r="T36" i="6"/>
  <c r="S36" i="6"/>
  <c r="P30" i="6"/>
  <c r="V30" i="6"/>
  <c r="O30" i="6"/>
  <c r="U30" i="6"/>
  <c r="N30" i="6"/>
  <c r="S30" i="6"/>
  <c r="T30" i="6"/>
  <c r="R30" i="6"/>
  <c r="Q30" i="6"/>
  <c r="P24" i="6"/>
  <c r="V24" i="6"/>
  <c r="O24" i="6"/>
  <c r="U24" i="6"/>
  <c r="N24" i="6"/>
  <c r="T24" i="6"/>
  <c r="Q24" i="6"/>
  <c r="P18" i="6"/>
  <c r="V18" i="6"/>
  <c r="O18" i="6"/>
  <c r="U18" i="6"/>
  <c r="N18" i="6"/>
  <c r="Q18" i="6"/>
  <c r="R18" i="6"/>
  <c r="S18" i="6"/>
  <c r="T18" i="6"/>
  <c r="P12" i="6"/>
  <c r="V12" i="6"/>
  <c r="O12" i="6"/>
  <c r="U12" i="6"/>
  <c r="N12" i="6"/>
  <c r="S12" i="6"/>
  <c r="T12" i="6"/>
  <c r="R12" i="6"/>
  <c r="O246" i="6"/>
  <c r="U244" i="6"/>
  <c r="R243" i="6"/>
  <c r="O240" i="6"/>
  <c r="U238" i="6"/>
  <c r="O234" i="6"/>
  <c r="U232" i="6"/>
  <c r="R231" i="6"/>
  <c r="O228" i="6"/>
  <c r="O222" i="6"/>
  <c r="U220" i="6"/>
  <c r="O219" i="6"/>
  <c r="U216" i="6"/>
  <c r="S213" i="6"/>
  <c r="P202" i="6"/>
  <c r="N192" i="6"/>
  <c r="N190" i="6"/>
  <c r="O183" i="6"/>
  <c r="O180" i="6"/>
  <c r="P178" i="6"/>
  <c r="T174" i="6"/>
  <c r="U172" i="6"/>
  <c r="S165" i="6"/>
  <c r="O153" i="6"/>
  <c r="O147" i="6"/>
  <c r="T142" i="6"/>
  <c r="R138" i="6"/>
  <c r="S135" i="6"/>
  <c r="P130" i="6"/>
  <c r="S120" i="6"/>
  <c r="U100" i="6"/>
  <c r="R87" i="6"/>
  <c r="R84" i="6"/>
  <c r="O66" i="6"/>
  <c r="Q48" i="6"/>
  <c r="R24" i="6"/>
  <c r="Q226" i="6"/>
  <c r="S226" i="6"/>
  <c r="R226" i="6"/>
  <c r="S196" i="6"/>
  <c r="P196" i="6"/>
  <c r="R196" i="6"/>
  <c r="Q196" i="6"/>
  <c r="Q166" i="6"/>
  <c r="S166" i="6"/>
  <c r="N166" i="6"/>
  <c r="V166" i="6"/>
  <c r="O166" i="6"/>
  <c r="R166" i="6"/>
  <c r="P166" i="6"/>
  <c r="Q124" i="6"/>
  <c r="O124" i="6"/>
  <c r="V124" i="6"/>
  <c r="T124" i="6"/>
  <c r="R124" i="6"/>
  <c r="N124" i="6"/>
  <c r="R88" i="6"/>
  <c r="T88" i="6"/>
  <c r="N88" i="6"/>
  <c r="U88" i="6"/>
  <c r="S88" i="6"/>
  <c r="Q88" i="6"/>
  <c r="P88" i="6"/>
  <c r="O88" i="6"/>
  <c r="P52" i="6"/>
  <c r="V52" i="6"/>
  <c r="O52" i="6"/>
  <c r="U52" i="6"/>
  <c r="N52" i="6"/>
  <c r="S52" i="6"/>
  <c r="T52" i="6"/>
  <c r="Q52" i="6"/>
  <c r="R52" i="6"/>
  <c r="P16" i="6"/>
  <c r="V16" i="6"/>
  <c r="O16" i="6"/>
  <c r="U16" i="6"/>
  <c r="N16" i="6"/>
  <c r="S16" i="6"/>
  <c r="T16" i="6"/>
  <c r="Q16" i="6"/>
  <c r="R16" i="6"/>
  <c r="P226" i="6"/>
  <c r="U208" i="6"/>
  <c r="Q172" i="6"/>
  <c r="U160" i="6"/>
  <c r="P154" i="6"/>
  <c r="R148" i="6"/>
  <c r="U106" i="6"/>
  <c r="O9" i="6"/>
  <c r="U9" i="6"/>
  <c r="P9" i="6"/>
  <c r="V9" i="6"/>
  <c r="Q9" i="6"/>
  <c r="N9" i="6"/>
  <c r="N237" i="6"/>
  <c r="T237" i="6"/>
  <c r="P237" i="6"/>
  <c r="V237" i="6"/>
  <c r="O237" i="6"/>
  <c r="U237" i="6"/>
  <c r="N225" i="6"/>
  <c r="T225" i="6"/>
  <c r="P225" i="6"/>
  <c r="V225" i="6"/>
  <c r="O225" i="6"/>
  <c r="U225" i="6"/>
  <c r="P207" i="6"/>
  <c r="V207" i="6"/>
  <c r="R207" i="6"/>
  <c r="T207" i="6"/>
  <c r="S207" i="6"/>
  <c r="P177" i="6"/>
  <c r="V177" i="6"/>
  <c r="Q177" i="6"/>
  <c r="T177" i="6"/>
  <c r="N177" i="6"/>
  <c r="U177" i="6"/>
  <c r="N159" i="6"/>
  <c r="T159" i="6"/>
  <c r="Q159" i="6"/>
  <c r="P159" i="6"/>
  <c r="O159" i="6"/>
  <c r="S159" i="6"/>
  <c r="R159" i="6"/>
  <c r="N117" i="6"/>
  <c r="T117" i="6"/>
  <c r="U117" i="6"/>
  <c r="O117" i="6"/>
  <c r="R117" i="6"/>
  <c r="P117" i="6"/>
  <c r="N105" i="6"/>
  <c r="T105" i="6"/>
  <c r="U105" i="6"/>
  <c r="R105" i="6"/>
  <c r="S105" i="6"/>
  <c r="V105" i="6"/>
  <c r="T9" i="6"/>
  <c r="T208" i="6"/>
  <c r="R201" i="6"/>
  <c r="Q195" i="6"/>
  <c r="O184" i="6"/>
  <c r="O177" i="6"/>
  <c r="U171" i="6"/>
  <c r="U166" i="6"/>
  <c r="N160" i="6"/>
  <c r="O154" i="6"/>
  <c r="T106" i="6"/>
  <c r="N245" i="6"/>
  <c r="T245" i="6"/>
  <c r="O245" i="6"/>
  <c r="U245" i="6"/>
  <c r="P245" i="6"/>
  <c r="V245" i="6"/>
  <c r="N239" i="6"/>
  <c r="T239" i="6"/>
  <c r="P239" i="6"/>
  <c r="V239" i="6"/>
  <c r="O239" i="6"/>
  <c r="U239" i="6"/>
  <c r="N233" i="6"/>
  <c r="T233" i="6"/>
  <c r="P233" i="6"/>
  <c r="V233" i="6"/>
  <c r="O233" i="6"/>
  <c r="U233" i="6"/>
  <c r="N227" i="6"/>
  <c r="T227" i="6"/>
  <c r="P227" i="6"/>
  <c r="V227" i="6"/>
  <c r="O227" i="6"/>
  <c r="U227" i="6"/>
  <c r="N221" i="6"/>
  <c r="T221" i="6"/>
  <c r="P221" i="6"/>
  <c r="V221" i="6"/>
  <c r="O221" i="6"/>
  <c r="U221" i="6"/>
  <c r="P215" i="6"/>
  <c r="V215" i="6"/>
  <c r="R215" i="6"/>
  <c r="T215" i="6"/>
  <c r="S215" i="6"/>
  <c r="P209" i="6"/>
  <c r="V209" i="6"/>
  <c r="N209" i="6"/>
  <c r="U209" i="6"/>
  <c r="Q209" i="6"/>
  <c r="O209" i="6"/>
  <c r="P203" i="6"/>
  <c r="V203" i="6"/>
  <c r="R203" i="6"/>
  <c r="T203" i="6"/>
  <c r="S203" i="6"/>
  <c r="P197" i="6"/>
  <c r="V197" i="6"/>
  <c r="N197" i="6"/>
  <c r="U197" i="6"/>
  <c r="Q197" i="6"/>
  <c r="O197" i="6"/>
  <c r="P191" i="6"/>
  <c r="V191" i="6"/>
  <c r="T191" i="6"/>
  <c r="O191" i="6"/>
  <c r="R191" i="6"/>
  <c r="Q191" i="6"/>
  <c r="P185" i="6"/>
  <c r="V185" i="6"/>
  <c r="Q185" i="6"/>
  <c r="R185" i="6"/>
  <c r="T185" i="6"/>
  <c r="S185" i="6"/>
  <c r="P179" i="6"/>
  <c r="V179" i="6"/>
  <c r="T179" i="6"/>
  <c r="S179" i="6"/>
  <c r="N179" i="6"/>
  <c r="U179" i="6"/>
  <c r="P173" i="6"/>
  <c r="V173" i="6"/>
  <c r="Q173" i="6"/>
  <c r="U173" i="6"/>
  <c r="O173" i="6"/>
  <c r="N173" i="6"/>
  <c r="P167" i="6"/>
  <c r="V167" i="6"/>
  <c r="T167" i="6"/>
  <c r="O167" i="6"/>
  <c r="R167" i="6"/>
  <c r="Q167" i="6"/>
  <c r="N161" i="6"/>
  <c r="T161" i="6"/>
  <c r="U161" i="6"/>
  <c r="P161" i="6"/>
  <c r="R161" i="6"/>
  <c r="V161" i="6"/>
  <c r="S161" i="6"/>
  <c r="N155" i="6"/>
  <c r="T155" i="6"/>
  <c r="Q155" i="6"/>
  <c r="R155" i="6"/>
  <c r="U155" i="6"/>
  <c r="V155" i="6"/>
  <c r="N149" i="6"/>
  <c r="T149" i="6"/>
  <c r="U149" i="6"/>
  <c r="S149" i="6"/>
  <c r="P149" i="6"/>
  <c r="O149" i="6"/>
  <c r="N143" i="6"/>
  <c r="T143" i="6"/>
  <c r="Q143" i="6"/>
  <c r="V143" i="6"/>
  <c r="O143" i="6"/>
  <c r="R143" i="6"/>
  <c r="P143" i="6"/>
  <c r="N137" i="6"/>
  <c r="T137" i="6"/>
  <c r="U137" i="6"/>
  <c r="P137" i="6"/>
  <c r="O137" i="6"/>
  <c r="R137" i="6"/>
  <c r="V137" i="6"/>
  <c r="S137" i="6"/>
  <c r="N131" i="6"/>
  <c r="T131" i="6"/>
  <c r="Q131" i="6"/>
  <c r="R131" i="6"/>
  <c r="P131" i="6"/>
  <c r="V131" i="6"/>
  <c r="N125" i="6"/>
  <c r="T125" i="6"/>
  <c r="U125" i="6"/>
  <c r="S125" i="6"/>
  <c r="R125" i="6"/>
  <c r="O125" i="6"/>
  <c r="Q125" i="6"/>
  <c r="P125" i="6"/>
  <c r="N119" i="6"/>
  <c r="T119" i="6"/>
  <c r="Q119" i="6"/>
  <c r="V119" i="6"/>
  <c r="U119" i="6"/>
  <c r="R119" i="6"/>
  <c r="S119" i="6"/>
  <c r="N113" i="6"/>
  <c r="T113" i="6"/>
  <c r="U113" i="6"/>
  <c r="P113" i="6"/>
  <c r="V113" i="6"/>
  <c r="O113" i="6"/>
  <c r="N107" i="6"/>
  <c r="T107" i="6"/>
  <c r="Q107" i="6"/>
  <c r="R107" i="6"/>
  <c r="O107" i="6"/>
  <c r="S107" i="6"/>
  <c r="P107" i="6"/>
  <c r="N101" i="6"/>
  <c r="T101" i="6"/>
  <c r="U101" i="6"/>
  <c r="S101" i="6"/>
  <c r="Q101" i="6"/>
  <c r="R101" i="6"/>
  <c r="V101" i="6"/>
  <c r="N95" i="6"/>
  <c r="T95" i="6"/>
  <c r="O95" i="6"/>
  <c r="U95" i="6"/>
  <c r="S95" i="6"/>
  <c r="Q95" i="6"/>
  <c r="V95" i="6"/>
  <c r="O89" i="6"/>
  <c r="U89" i="6"/>
  <c r="R89" i="6"/>
  <c r="S89" i="6"/>
  <c r="N89" i="6"/>
  <c r="T89" i="6"/>
  <c r="V89" i="6"/>
  <c r="Q83" i="6"/>
  <c r="S83" i="6"/>
  <c r="T83" i="6"/>
  <c r="U83" i="6"/>
  <c r="O83" i="6"/>
  <c r="P83" i="6"/>
  <c r="V83" i="6"/>
  <c r="R83" i="6"/>
  <c r="Q77" i="6"/>
  <c r="O77" i="6"/>
  <c r="V77" i="6"/>
  <c r="U77" i="6"/>
  <c r="N77" i="6"/>
  <c r="R77" i="6"/>
  <c r="Q71" i="6"/>
  <c r="S71" i="6"/>
  <c r="O71" i="6"/>
  <c r="P71" i="6"/>
  <c r="N71" i="6"/>
  <c r="V71" i="6"/>
  <c r="T71" i="6"/>
  <c r="R71" i="6"/>
  <c r="S65" i="6"/>
  <c r="O65" i="6"/>
  <c r="V65" i="6"/>
  <c r="T65" i="6"/>
  <c r="U65" i="6"/>
  <c r="N65" i="6"/>
  <c r="P65" i="6"/>
  <c r="R65" i="6"/>
  <c r="Q65" i="6"/>
  <c r="S59" i="6"/>
  <c r="R59" i="6"/>
  <c r="O59" i="6"/>
  <c r="U59" i="6"/>
  <c r="V59" i="6"/>
  <c r="Q59" i="6"/>
  <c r="T59" i="6"/>
  <c r="P59" i="6"/>
  <c r="N59" i="6"/>
  <c r="S53" i="6"/>
  <c r="R53" i="6"/>
  <c r="O53" i="6"/>
  <c r="U53" i="6"/>
  <c r="V53" i="6"/>
  <c r="P53" i="6"/>
  <c r="Q53" i="6"/>
  <c r="S47" i="6"/>
  <c r="R47" i="6"/>
  <c r="O47" i="6"/>
  <c r="U47" i="6"/>
  <c r="V47" i="6"/>
  <c r="N47" i="6"/>
  <c r="P47" i="6"/>
  <c r="Q47" i="6"/>
  <c r="S41" i="6"/>
  <c r="R41" i="6"/>
  <c r="O41" i="6"/>
  <c r="U41" i="6"/>
  <c r="V41" i="6"/>
  <c r="Q41" i="6"/>
  <c r="T41" i="6"/>
  <c r="P41" i="6"/>
  <c r="N41" i="6"/>
  <c r="S35" i="6"/>
  <c r="R35" i="6"/>
  <c r="O35" i="6"/>
  <c r="U35" i="6"/>
  <c r="V35" i="6"/>
  <c r="T35" i="6"/>
  <c r="Q35" i="6"/>
  <c r="S29" i="6"/>
  <c r="R29" i="6"/>
  <c r="O29" i="6"/>
  <c r="U29" i="6"/>
  <c r="V29" i="6"/>
  <c r="N29" i="6"/>
  <c r="P29" i="6"/>
  <c r="T29" i="6"/>
  <c r="S23" i="6"/>
  <c r="R23" i="6"/>
  <c r="O23" i="6"/>
  <c r="U23" i="6"/>
  <c r="V23" i="6"/>
  <c r="Q23" i="6"/>
  <c r="T23" i="6"/>
  <c r="P23" i="6"/>
  <c r="N23" i="6"/>
  <c r="S17" i="6"/>
  <c r="R17" i="6"/>
  <c r="O17" i="6"/>
  <c r="U17" i="6"/>
  <c r="V17" i="6"/>
  <c r="P17" i="6"/>
  <c r="Q17" i="6"/>
  <c r="N17" i="6"/>
  <c r="T17" i="6"/>
  <c r="S11" i="6"/>
  <c r="R11" i="6"/>
  <c r="O11" i="6"/>
  <c r="U11" i="6"/>
  <c r="V11" i="6"/>
  <c r="N11" i="6"/>
  <c r="P11" i="6"/>
  <c r="T11" i="6"/>
  <c r="T244" i="6"/>
  <c r="Q243" i="6"/>
  <c r="T238" i="6"/>
  <c r="Q237" i="6"/>
  <c r="T232" i="6"/>
  <c r="Q231" i="6"/>
  <c r="T226" i="6"/>
  <c r="Q225" i="6"/>
  <c r="T220" i="6"/>
  <c r="N219" i="6"/>
  <c r="N215" i="6"/>
  <c r="R213" i="6"/>
  <c r="V208" i="6"/>
  <c r="Q207" i="6"/>
  <c r="Q203" i="6"/>
  <c r="T201" i="6"/>
  <c r="S197" i="6"/>
  <c r="N196" i="6"/>
  <c r="U191" i="6"/>
  <c r="U189" i="6"/>
  <c r="V184" i="6"/>
  <c r="N183" i="6"/>
  <c r="R179" i="6"/>
  <c r="S177" i="6"/>
  <c r="T172" i="6"/>
  <c r="S167" i="6"/>
  <c r="R165" i="6"/>
  <c r="O161" i="6"/>
  <c r="O155" i="6"/>
  <c r="S148" i="6"/>
  <c r="R142" i="6"/>
  <c r="R135" i="6"/>
  <c r="U132" i="6"/>
  <c r="N130" i="6"/>
  <c r="U124" i="6"/>
  <c r="R120" i="6"/>
  <c r="S117" i="6"/>
  <c r="V114" i="6"/>
  <c r="R112" i="6"/>
  <c r="U107" i="6"/>
  <c r="O105" i="6"/>
  <c r="U102" i="6"/>
  <c r="V99" i="6"/>
  <c r="U94" i="6"/>
  <c r="V90" i="6"/>
  <c r="N83" i="6"/>
  <c r="T47" i="6"/>
  <c r="R242" i="6"/>
  <c r="U241" i="6"/>
  <c r="O241" i="6"/>
  <c r="R236" i="6"/>
  <c r="U235" i="6"/>
  <c r="O235" i="6"/>
  <c r="R230" i="6"/>
  <c r="U229" i="6"/>
  <c r="O229" i="6"/>
  <c r="R224" i="6"/>
  <c r="U223" i="6"/>
  <c r="O223" i="6"/>
  <c r="U218" i="6"/>
  <c r="N218" i="6"/>
  <c r="Q212" i="6"/>
  <c r="U206" i="6"/>
  <c r="N206" i="6"/>
  <c r="Q200" i="6"/>
  <c r="U194" i="6"/>
  <c r="N194" i="6"/>
  <c r="V176" i="6"/>
  <c r="Q81" i="6"/>
  <c r="O81" i="6"/>
  <c r="V81" i="6"/>
  <c r="T81" i="6"/>
  <c r="U81" i="6"/>
  <c r="P81" i="6"/>
  <c r="N81" i="6"/>
  <c r="Q75" i="6"/>
  <c r="S75" i="6"/>
  <c r="N75" i="6"/>
  <c r="V75" i="6"/>
  <c r="O75" i="6"/>
  <c r="R75" i="6"/>
  <c r="T75" i="6"/>
  <c r="Q69" i="6"/>
  <c r="N69" i="6"/>
  <c r="U69" i="6"/>
  <c r="O69" i="6"/>
  <c r="V69" i="6"/>
  <c r="R69" i="6"/>
  <c r="S63" i="6"/>
  <c r="R63" i="6"/>
  <c r="O63" i="6"/>
  <c r="Q63" i="6"/>
  <c r="T63" i="6"/>
  <c r="N63" i="6"/>
  <c r="P63" i="6"/>
  <c r="S57" i="6"/>
  <c r="R57" i="6"/>
  <c r="O57" i="6"/>
  <c r="Q57" i="6"/>
  <c r="T57" i="6"/>
  <c r="U57" i="6"/>
  <c r="V57" i="6"/>
  <c r="P57" i="6"/>
  <c r="N57" i="6"/>
  <c r="S51" i="6"/>
  <c r="R51" i="6"/>
  <c r="O51" i="6"/>
  <c r="Q51" i="6"/>
  <c r="T51" i="6"/>
  <c r="V51" i="6"/>
  <c r="S45" i="6"/>
  <c r="R45" i="6"/>
  <c r="O45" i="6"/>
  <c r="Q45" i="6"/>
  <c r="T45" i="6"/>
  <c r="N45" i="6"/>
  <c r="P45" i="6"/>
  <c r="U45" i="6"/>
  <c r="S39" i="6"/>
  <c r="R39" i="6"/>
  <c r="O39" i="6"/>
  <c r="Q39" i="6"/>
  <c r="T39" i="6"/>
  <c r="U39" i="6"/>
  <c r="V39" i="6"/>
  <c r="S33" i="6"/>
  <c r="R33" i="6"/>
  <c r="O33" i="6"/>
  <c r="Q33" i="6"/>
  <c r="T33" i="6"/>
  <c r="P33" i="6"/>
  <c r="U33" i="6"/>
  <c r="V33" i="6"/>
  <c r="S27" i="6"/>
  <c r="R27" i="6"/>
  <c r="O27" i="6"/>
  <c r="Q27" i="6"/>
  <c r="T27" i="6"/>
  <c r="N27" i="6"/>
  <c r="P27" i="6"/>
  <c r="V27" i="6"/>
  <c r="S21" i="6"/>
  <c r="R21" i="6"/>
  <c r="O21" i="6"/>
  <c r="Q21" i="6"/>
  <c r="T21" i="6"/>
  <c r="U21" i="6"/>
  <c r="V21" i="6"/>
  <c r="S15" i="6"/>
  <c r="R15" i="6"/>
  <c r="O15" i="6"/>
  <c r="Q15" i="6"/>
  <c r="T15" i="6"/>
  <c r="N15" i="6"/>
  <c r="S81" i="6"/>
  <c r="P51" i="6"/>
  <c r="S188" i="6"/>
  <c r="R188" i="6"/>
  <c r="S182" i="6"/>
  <c r="O182" i="6"/>
  <c r="V182" i="6"/>
  <c r="S176" i="6"/>
  <c r="R176" i="6"/>
  <c r="S170" i="6"/>
  <c r="O170" i="6"/>
  <c r="V170" i="6"/>
  <c r="Q164" i="6"/>
  <c r="O164" i="6"/>
  <c r="V164" i="6"/>
  <c r="N164" i="6"/>
  <c r="Q158" i="6"/>
  <c r="S158" i="6"/>
  <c r="P158" i="6"/>
  <c r="Q152" i="6"/>
  <c r="O152" i="6"/>
  <c r="V152" i="6"/>
  <c r="S152" i="6"/>
  <c r="Q146" i="6"/>
  <c r="S146" i="6"/>
  <c r="U146" i="6"/>
  <c r="Q140" i="6"/>
  <c r="O140" i="6"/>
  <c r="V140" i="6"/>
  <c r="N140" i="6"/>
  <c r="S140" i="6"/>
  <c r="Q134" i="6"/>
  <c r="S134" i="6"/>
  <c r="P134" i="6"/>
  <c r="U134" i="6"/>
  <c r="Q128" i="6"/>
  <c r="O128" i="6"/>
  <c r="V128" i="6"/>
  <c r="S128" i="6"/>
  <c r="Q122" i="6"/>
  <c r="S122" i="6"/>
  <c r="U122" i="6"/>
  <c r="O122" i="6"/>
  <c r="Q116" i="6"/>
  <c r="O116" i="6"/>
  <c r="V116" i="6"/>
  <c r="N116" i="6"/>
  <c r="R116" i="6"/>
  <c r="Q110" i="6"/>
  <c r="S110" i="6"/>
  <c r="P110" i="6"/>
  <c r="T110" i="6"/>
  <c r="Q104" i="6"/>
  <c r="O104" i="6"/>
  <c r="V104" i="6"/>
  <c r="S104" i="6"/>
  <c r="U104" i="6"/>
  <c r="Q98" i="6"/>
  <c r="S98" i="6"/>
  <c r="U98" i="6"/>
  <c r="N98" i="6"/>
  <c r="R92" i="6"/>
  <c r="T92" i="6"/>
  <c r="N92" i="6"/>
  <c r="U92" i="6"/>
  <c r="S92" i="6"/>
  <c r="O92" i="6"/>
  <c r="R86" i="6"/>
  <c r="P86" i="6"/>
  <c r="Q86" i="6"/>
  <c r="T86" i="6"/>
  <c r="U86" i="6"/>
  <c r="N80" i="6"/>
  <c r="T80" i="6"/>
  <c r="Q80" i="6"/>
  <c r="U80" i="6"/>
  <c r="V80" i="6"/>
  <c r="S80" i="6"/>
  <c r="N74" i="6"/>
  <c r="T74" i="6"/>
  <c r="U74" i="6"/>
  <c r="O74" i="6"/>
  <c r="P74" i="6"/>
  <c r="S74" i="6"/>
  <c r="N68" i="6"/>
  <c r="T68" i="6"/>
  <c r="P68" i="6"/>
  <c r="Q68" i="6"/>
  <c r="U68" i="6"/>
  <c r="V68" i="6"/>
  <c r="O68" i="6"/>
  <c r="P62" i="6"/>
  <c r="V62" i="6"/>
  <c r="O62" i="6"/>
  <c r="U62" i="6"/>
  <c r="N62" i="6"/>
  <c r="Q62" i="6"/>
  <c r="R62" i="6"/>
  <c r="T62" i="6"/>
  <c r="S62" i="6"/>
  <c r="P56" i="6"/>
  <c r="V56" i="6"/>
  <c r="O56" i="6"/>
  <c r="U56" i="6"/>
  <c r="N56" i="6"/>
  <c r="Q56" i="6"/>
  <c r="R56" i="6"/>
  <c r="S56" i="6"/>
  <c r="P50" i="6"/>
  <c r="V50" i="6"/>
  <c r="O50" i="6"/>
  <c r="U50" i="6"/>
  <c r="N50" i="6"/>
  <c r="Q50" i="6"/>
  <c r="R50" i="6"/>
  <c r="S50" i="6"/>
  <c r="T50" i="6"/>
  <c r="P44" i="6"/>
  <c r="V44" i="6"/>
  <c r="O44" i="6"/>
  <c r="U44" i="6"/>
  <c r="N44" i="6"/>
  <c r="Q44" i="6"/>
  <c r="R44" i="6"/>
  <c r="P38" i="6"/>
  <c r="V38" i="6"/>
  <c r="O38" i="6"/>
  <c r="U38" i="6"/>
  <c r="N38" i="6"/>
  <c r="Q38" i="6"/>
  <c r="R38" i="6"/>
  <c r="T38" i="6"/>
  <c r="P32" i="6"/>
  <c r="V32" i="6"/>
  <c r="O32" i="6"/>
  <c r="U32" i="6"/>
  <c r="N32" i="6"/>
  <c r="Q32" i="6"/>
  <c r="R32" i="6"/>
  <c r="S32" i="6"/>
  <c r="T32" i="6"/>
  <c r="P26" i="6"/>
  <c r="V26" i="6"/>
  <c r="O26" i="6"/>
  <c r="U26" i="6"/>
  <c r="N26" i="6"/>
  <c r="Q26" i="6"/>
  <c r="R26" i="6"/>
  <c r="T26" i="6"/>
  <c r="P20" i="6"/>
  <c r="V20" i="6"/>
  <c r="O20" i="6"/>
  <c r="U20" i="6"/>
  <c r="N20" i="6"/>
  <c r="Q20" i="6"/>
  <c r="R20" i="6"/>
  <c r="T20" i="6"/>
  <c r="P14" i="6"/>
  <c r="V14" i="6"/>
  <c r="O14" i="6"/>
  <c r="U14" i="6"/>
  <c r="N14" i="6"/>
  <c r="Q14" i="6"/>
  <c r="R14" i="6"/>
  <c r="S14" i="6"/>
  <c r="T14" i="6"/>
  <c r="R248" i="6"/>
  <c r="P217" i="6"/>
  <c r="V217" i="6"/>
  <c r="P211" i="6"/>
  <c r="V211" i="6"/>
  <c r="P205" i="6"/>
  <c r="V205" i="6"/>
  <c r="P199" i="6"/>
  <c r="V199" i="6"/>
  <c r="P193" i="6"/>
  <c r="V193" i="6"/>
  <c r="P187" i="6"/>
  <c r="V187" i="6"/>
  <c r="T187" i="6"/>
  <c r="P181" i="6"/>
  <c r="V181" i="6"/>
  <c r="Q181" i="6"/>
  <c r="P175" i="6"/>
  <c r="V175" i="6"/>
  <c r="T175" i="6"/>
  <c r="P169" i="6"/>
  <c r="V169" i="6"/>
  <c r="Q169" i="6"/>
  <c r="N163" i="6"/>
  <c r="T163" i="6"/>
  <c r="Q163" i="6"/>
  <c r="O163" i="6"/>
  <c r="N157" i="6"/>
  <c r="T157" i="6"/>
  <c r="U157" i="6"/>
  <c r="Q157" i="6"/>
  <c r="N151" i="6"/>
  <c r="T151" i="6"/>
  <c r="Q151" i="6"/>
  <c r="S151" i="6"/>
  <c r="N145" i="6"/>
  <c r="T145" i="6"/>
  <c r="U145" i="6"/>
  <c r="V145" i="6"/>
  <c r="N139" i="6"/>
  <c r="T139" i="6"/>
  <c r="Q139" i="6"/>
  <c r="O139" i="6"/>
  <c r="R139" i="6"/>
  <c r="N133" i="6"/>
  <c r="T133" i="6"/>
  <c r="U133" i="6"/>
  <c r="Q133" i="6"/>
  <c r="S133" i="6"/>
  <c r="N127" i="6"/>
  <c r="T127" i="6"/>
  <c r="Q127" i="6"/>
  <c r="S127" i="6"/>
  <c r="V127" i="6"/>
  <c r="N121" i="6"/>
  <c r="T121" i="6"/>
  <c r="U121" i="6"/>
  <c r="V121" i="6"/>
  <c r="O121" i="6"/>
  <c r="N115" i="6"/>
  <c r="T115" i="6"/>
  <c r="Q115" i="6"/>
  <c r="O115" i="6"/>
  <c r="P115" i="6"/>
  <c r="N109" i="6"/>
  <c r="T109" i="6"/>
  <c r="U109" i="6"/>
  <c r="Q109" i="6"/>
  <c r="R109" i="6"/>
  <c r="N103" i="6"/>
  <c r="T103" i="6"/>
  <c r="Q103" i="6"/>
  <c r="S103" i="6"/>
  <c r="U103" i="6"/>
  <c r="N97" i="6"/>
  <c r="T97" i="6"/>
  <c r="U97" i="6"/>
  <c r="V97" i="6"/>
  <c r="O91" i="6"/>
  <c r="U91" i="6"/>
  <c r="N91" i="6"/>
  <c r="V91" i="6"/>
  <c r="P91" i="6"/>
  <c r="R91" i="6"/>
  <c r="S91" i="6"/>
  <c r="O85" i="6"/>
  <c r="U85" i="6"/>
  <c r="R85" i="6"/>
  <c r="S85" i="6"/>
  <c r="Q85" i="6"/>
  <c r="V85" i="6"/>
  <c r="N85" i="6"/>
  <c r="Q79" i="6"/>
  <c r="S79" i="6"/>
  <c r="U79" i="6"/>
  <c r="N79" i="6"/>
  <c r="V79" i="6"/>
  <c r="T79" i="6"/>
  <c r="O79" i="6"/>
  <c r="Q73" i="6"/>
  <c r="O73" i="6"/>
  <c r="V73" i="6"/>
  <c r="N73" i="6"/>
  <c r="P73" i="6"/>
  <c r="U73" i="6"/>
  <c r="T73" i="6"/>
  <c r="Q67" i="6"/>
  <c r="R67" i="6"/>
  <c r="S67" i="6"/>
  <c r="T67" i="6"/>
  <c r="U67" i="6"/>
  <c r="P67" i="6"/>
  <c r="V67" i="6"/>
  <c r="S61" i="6"/>
  <c r="R61" i="6"/>
  <c r="O61" i="6"/>
  <c r="N61" i="6"/>
  <c r="P61" i="6"/>
  <c r="Q61" i="6"/>
  <c r="T61" i="6"/>
  <c r="S55" i="6"/>
  <c r="R55" i="6"/>
  <c r="O55" i="6"/>
  <c r="N55" i="6"/>
  <c r="P55" i="6"/>
  <c r="U55" i="6"/>
  <c r="V55" i="6"/>
  <c r="S49" i="6"/>
  <c r="R49" i="6"/>
  <c r="O49" i="6"/>
  <c r="N49" i="6"/>
  <c r="P49" i="6"/>
  <c r="T49" i="6"/>
  <c r="U49" i="6"/>
  <c r="Q49" i="6"/>
  <c r="S43" i="6"/>
  <c r="R43" i="6"/>
  <c r="O43" i="6"/>
  <c r="N43" i="6"/>
  <c r="P43" i="6"/>
  <c r="Q43" i="6"/>
  <c r="T43" i="6"/>
  <c r="V43" i="6"/>
  <c r="S37" i="6"/>
  <c r="R37" i="6"/>
  <c r="O37" i="6"/>
  <c r="N37" i="6"/>
  <c r="P37" i="6"/>
  <c r="U37" i="6"/>
  <c r="V37" i="6"/>
  <c r="T37" i="6"/>
  <c r="S31" i="6"/>
  <c r="R31" i="6"/>
  <c r="O31" i="6"/>
  <c r="N31" i="6"/>
  <c r="P31" i="6"/>
  <c r="S25" i="6"/>
  <c r="R25" i="6"/>
  <c r="O25" i="6"/>
  <c r="N25" i="6"/>
  <c r="P25" i="6"/>
  <c r="Q25" i="6"/>
  <c r="T25" i="6"/>
  <c r="V25" i="6"/>
  <c r="S19" i="6"/>
  <c r="R19" i="6"/>
  <c r="O19" i="6"/>
  <c r="N19" i="6"/>
  <c r="P19" i="6"/>
  <c r="U19" i="6"/>
  <c r="V19" i="6"/>
  <c r="T19" i="6"/>
  <c r="S13" i="6"/>
  <c r="R13" i="6"/>
  <c r="O13" i="6"/>
  <c r="N13" i="6"/>
  <c r="P13" i="6"/>
  <c r="V13" i="6"/>
  <c r="U13" i="6"/>
  <c r="T247" i="6"/>
  <c r="T241" i="6"/>
  <c r="T235" i="6"/>
  <c r="T229" i="6"/>
  <c r="T223" i="6"/>
  <c r="T218" i="6"/>
  <c r="U217" i="6"/>
  <c r="N217" i="6"/>
  <c r="P212" i="6"/>
  <c r="R211" i="6"/>
  <c r="T206" i="6"/>
  <c r="U205" i="6"/>
  <c r="N205" i="6"/>
  <c r="P200" i="6"/>
  <c r="R199" i="6"/>
  <c r="T194" i="6"/>
  <c r="U193" i="6"/>
  <c r="N193" i="6"/>
  <c r="P188" i="6"/>
  <c r="Q187" i="6"/>
  <c r="R182" i="6"/>
  <c r="S181" i="6"/>
  <c r="U176" i="6"/>
  <c r="U175" i="6"/>
  <c r="N170" i="6"/>
  <c r="N169" i="6"/>
  <c r="U164" i="6"/>
  <c r="U163" i="6"/>
  <c r="N158" i="6"/>
  <c r="P152" i="6"/>
  <c r="O151" i="6"/>
  <c r="R146" i="6"/>
  <c r="Q145" i="6"/>
  <c r="P140" i="6"/>
  <c r="T134" i="6"/>
  <c r="P133" i="6"/>
  <c r="U127" i="6"/>
  <c r="P122" i="6"/>
  <c r="T116" i="6"/>
  <c r="R115" i="6"/>
  <c r="V109" i="6"/>
  <c r="P104" i="6"/>
  <c r="T98" i="6"/>
  <c r="Q97" i="6"/>
  <c r="T91" i="6"/>
  <c r="T85" i="6"/>
  <c r="R80" i="6"/>
  <c r="U75" i="6"/>
  <c r="R73" i="6"/>
  <c r="O67" i="6"/>
  <c r="V63" i="6"/>
  <c r="V49" i="6"/>
  <c r="T44" i="6"/>
  <c r="T31" i="6"/>
  <c r="S26" i="6"/>
  <c r="P21" i="6"/>
  <c r="T170" i="2"/>
  <c r="T90" i="2"/>
  <c r="U170" i="2"/>
  <c r="U90" i="2"/>
  <c r="T177" i="2"/>
  <c r="V98" i="2"/>
  <c r="T95" i="2"/>
  <c r="V190" i="2"/>
  <c r="O98" i="2"/>
  <c r="T140" i="2"/>
  <c r="U92" i="2"/>
  <c r="U95" i="2"/>
  <c r="U98" i="2"/>
  <c r="V30" i="2"/>
  <c r="V110" i="2"/>
  <c r="V180" i="2"/>
  <c r="T50" i="2"/>
  <c r="V130" i="2"/>
  <c r="V19" i="2"/>
  <c r="V16" i="2"/>
  <c r="V13" i="2"/>
  <c r="U91" i="2"/>
  <c r="T110" i="2"/>
  <c r="T30" i="2"/>
  <c r="U180" i="2"/>
  <c r="T220" i="2"/>
  <c r="O92" i="2"/>
  <c r="U19" i="2"/>
  <c r="V18" i="2"/>
  <c r="V15" i="2"/>
  <c r="U13" i="2"/>
  <c r="V12" i="2"/>
  <c r="V170" i="2"/>
  <c r="V174" i="2"/>
  <c r="U174" i="2"/>
  <c r="V177" i="2"/>
  <c r="V171" i="2"/>
  <c r="U190" i="2"/>
  <c r="V94" i="2"/>
  <c r="V92" i="2"/>
  <c r="V90" i="2"/>
  <c r="U94" i="2"/>
  <c r="O97" i="2"/>
  <c r="O94" i="2"/>
  <c r="O91" i="2"/>
  <c r="V97" i="2"/>
  <c r="T97" i="2"/>
  <c r="U15" i="2"/>
  <c r="V10" i="2"/>
  <c r="V70" i="2"/>
  <c r="U70" i="2"/>
  <c r="V160" i="2"/>
  <c r="V80" i="2"/>
  <c r="U240" i="2"/>
  <c r="V240" i="2"/>
  <c r="U80" i="2"/>
  <c r="T80" i="2"/>
  <c r="U210" i="2"/>
  <c r="T130" i="2"/>
  <c r="T60" i="2"/>
  <c r="V220" i="2"/>
  <c r="U220" i="2"/>
  <c r="T210" i="2"/>
  <c r="V150" i="2"/>
  <c r="U150" i="2"/>
  <c r="V140" i="2"/>
  <c r="U140" i="2"/>
  <c r="U130" i="2"/>
  <c r="V60" i="2"/>
  <c r="U60" i="2"/>
  <c r="V50" i="2"/>
  <c r="U50" i="2"/>
  <c r="V100" i="2"/>
  <c r="V20" i="2"/>
  <c r="V40" i="2"/>
  <c r="U40" i="2"/>
  <c r="U30" i="2"/>
  <c r="T20" i="2"/>
  <c r="V200" i="2"/>
  <c r="U200" i="2"/>
  <c r="V120" i="2"/>
  <c r="U120" i="2"/>
  <c r="U110" i="2"/>
  <c r="T100" i="2"/>
  <c r="G10" i="5"/>
  <c r="H10" i="5"/>
  <c r="G11" i="5"/>
  <c r="H11" i="5"/>
  <c r="G12" i="5"/>
  <c r="H12" i="5"/>
  <c r="G13" i="5"/>
  <c r="H13" i="5"/>
  <c r="G14" i="5"/>
  <c r="H14" i="5"/>
  <c r="G15" i="5"/>
  <c r="H15" i="5"/>
  <c r="G16" i="5"/>
  <c r="H16" i="5"/>
  <c r="G17" i="5"/>
  <c r="H17" i="5"/>
  <c r="G18" i="5"/>
  <c r="H18" i="5"/>
  <c r="G19" i="5"/>
  <c r="H19" i="5"/>
  <c r="G20" i="5"/>
  <c r="H20" i="5"/>
  <c r="G21" i="5"/>
  <c r="H21" i="5"/>
  <c r="G22" i="5"/>
  <c r="H22" i="5"/>
  <c r="G23" i="5"/>
  <c r="H23" i="5"/>
  <c r="G24" i="5"/>
  <c r="H24" i="5"/>
  <c r="G25" i="5"/>
  <c r="H25" i="5"/>
  <c r="G26" i="5"/>
  <c r="H26" i="5"/>
  <c r="G27" i="5"/>
  <c r="H27" i="5"/>
  <c r="G28" i="5"/>
  <c r="H28" i="5"/>
  <c r="G29" i="5"/>
  <c r="H29" i="5"/>
  <c r="G30" i="5"/>
  <c r="H30" i="5"/>
  <c r="G31" i="5"/>
  <c r="H31" i="5"/>
  <c r="G32" i="5"/>
  <c r="H32" i="5"/>
  <c r="G33" i="5"/>
  <c r="H33" i="5"/>
  <c r="G34" i="5"/>
  <c r="H34" i="5"/>
  <c r="G35" i="5"/>
  <c r="H35" i="5"/>
  <c r="G36" i="5"/>
  <c r="H36" i="5"/>
  <c r="G37" i="5"/>
  <c r="H37" i="5"/>
  <c r="G38" i="5"/>
  <c r="H38" i="5"/>
  <c r="G39" i="5"/>
  <c r="H39" i="5"/>
  <c r="G40" i="5"/>
  <c r="H40" i="5"/>
  <c r="G41" i="5"/>
  <c r="H41" i="5"/>
  <c r="G42" i="5"/>
  <c r="H42" i="5"/>
  <c r="G43" i="5"/>
  <c r="H43" i="5"/>
  <c r="G44" i="5"/>
  <c r="H44" i="5"/>
  <c r="G45" i="5"/>
  <c r="H45" i="5"/>
  <c r="G46" i="5"/>
  <c r="H46" i="5"/>
  <c r="G47" i="5"/>
  <c r="H47" i="5"/>
  <c r="G48" i="5"/>
  <c r="H48" i="5"/>
  <c r="G49" i="5"/>
  <c r="H49" i="5"/>
  <c r="G50" i="5"/>
  <c r="H50" i="5"/>
  <c r="G51" i="5"/>
  <c r="H51" i="5"/>
  <c r="G52" i="5"/>
  <c r="H52" i="5"/>
  <c r="G53" i="5"/>
  <c r="H53" i="5"/>
  <c r="G54" i="5"/>
  <c r="H54" i="5"/>
  <c r="G55" i="5"/>
  <c r="H55" i="5"/>
  <c r="G56" i="5"/>
  <c r="H56" i="5"/>
  <c r="G57" i="5"/>
  <c r="H57" i="5"/>
  <c r="G58" i="5"/>
  <c r="H58" i="5"/>
  <c r="G59" i="5"/>
  <c r="H59" i="5"/>
  <c r="G60" i="5"/>
  <c r="H60" i="5"/>
  <c r="G61" i="5"/>
  <c r="H61" i="5"/>
  <c r="G62" i="5"/>
  <c r="H62" i="5"/>
  <c r="G63" i="5"/>
  <c r="H63" i="5"/>
  <c r="G64" i="5"/>
  <c r="H64" i="5"/>
  <c r="G65" i="5"/>
  <c r="H65" i="5"/>
  <c r="G66" i="5"/>
  <c r="H66" i="5"/>
  <c r="G67" i="5"/>
  <c r="H67" i="5"/>
  <c r="G68" i="5"/>
  <c r="H68" i="5"/>
  <c r="G69" i="5"/>
  <c r="H69" i="5"/>
  <c r="G70" i="5"/>
  <c r="H70" i="5"/>
  <c r="G71" i="5"/>
  <c r="H71" i="5"/>
  <c r="G72" i="5"/>
  <c r="H72" i="5"/>
  <c r="G73" i="5"/>
  <c r="H73" i="5"/>
  <c r="G74" i="5"/>
  <c r="H74" i="5"/>
  <c r="G75" i="5"/>
  <c r="H75" i="5"/>
  <c r="G76" i="5"/>
  <c r="H76" i="5"/>
  <c r="G77" i="5"/>
  <c r="H77" i="5"/>
  <c r="G78" i="5"/>
  <c r="H78" i="5"/>
  <c r="G79" i="5"/>
  <c r="H79" i="5"/>
  <c r="G80" i="5"/>
  <c r="H80" i="5"/>
  <c r="G81" i="5"/>
  <c r="H81" i="5"/>
  <c r="G82" i="5"/>
  <c r="H82" i="5"/>
  <c r="G83" i="5"/>
  <c r="H83" i="5"/>
  <c r="G84" i="5"/>
  <c r="H84" i="5"/>
  <c r="G85" i="5"/>
  <c r="H85" i="5"/>
  <c r="G86" i="5"/>
  <c r="H86" i="5"/>
  <c r="G87" i="5"/>
  <c r="H87" i="5"/>
  <c r="G88" i="5"/>
  <c r="H88" i="5"/>
  <c r="G89" i="5"/>
  <c r="H89" i="5"/>
  <c r="G90" i="5"/>
  <c r="H90" i="5"/>
  <c r="G91" i="5"/>
  <c r="H91" i="5"/>
  <c r="G92" i="5"/>
  <c r="H92" i="5"/>
  <c r="G93" i="5"/>
  <c r="H93" i="5"/>
  <c r="G94" i="5"/>
  <c r="H94" i="5"/>
  <c r="G95" i="5"/>
  <c r="H95" i="5"/>
  <c r="G96" i="5"/>
  <c r="H96" i="5"/>
  <c r="G97" i="5"/>
  <c r="H97" i="5"/>
  <c r="G98" i="5"/>
  <c r="H98" i="5"/>
  <c r="G99" i="5"/>
  <c r="H99" i="5"/>
  <c r="G100" i="5"/>
  <c r="H100" i="5"/>
  <c r="G101" i="5"/>
  <c r="H101" i="5"/>
  <c r="G102" i="5"/>
  <c r="H102" i="5"/>
  <c r="G103" i="5"/>
  <c r="H103" i="5"/>
  <c r="G104" i="5"/>
  <c r="H104" i="5"/>
  <c r="G105" i="5"/>
  <c r="H105" i="5"/>
  <c r="G106" i="5"/>
  <c r="H106" i="5"/>
  <c r="G107" i="5"/>
  <c r="H107" i="5"/>
  <c r="G108" i="5"/>
  <c r="H108" i="5"/>
  <c r="G109" i="5"/>
  <c r="H109" i="5"/>
  <c r="G110" i="5"/>
  <c r="H110" i="5"/>
  <c r="G111" i="5"/>
  <c r="H111" i="5"/>
  <c r="G112" i="5"/>
  <c r="H112" i="5"/>
  <c r="G113" i="5"/>
  <c r="H113" i="5"/>
  <c r="G114" i="5"/>
  <c r="H114" i="5"/>
  <c r="G115" i="5"/>
  <c r="H115" i="5"/>
  <c r="G116" i="5"/>
  <c r="H116" i="5"/>
  <c r="G117" i="5"/>
  <c r="H117" i="5"/>
  <c r="G118" i="5"/>
  <c r="H118" i="5"/>
  <c r="G119" i="5"/>
  <c r="H119" i="5"/>
  <c r="G120" i="5"/>
  <c r="H120" i="5"/>
  <c r="G121" i="5"/>
  <c r="H121" i="5"/>
  <c r="G122" i="5"/>
  <c r="H122" i="5"/>
  <c r="G123" i="5"/>
  <c r="H123" i="5"/>
  <c r="G124" i="5"/>
  <c r="H124" i="5"/>
  <c r="G125" i="5"/>
  <c r="H125" i="5"/>
  <c r="G126" i="5"/>
  <c r="H126" i="5"/>
  <c r="G127" i="5"/>
  <c r="H127" i="5"/>
  <c r="G128" i="5"/>
  <c r="H128" i="5"/>
  <c r="G129" i="5"/>
  <c r="H129" i="5"/>
  <c r="G130" i="5"/>
  <c r="H130" i="5"/>
  <c r="G131" i="5"/>
  <c r="H131" i="5"/>
  <c r="G132" i="5"/>
  <c r="H132" i="5"/>
  <c r="G133" i="5"/>
  <c r="H133" i="5"/>
  <c r="G134" i="5"/>
  <c r="H134" i="5"/>
  <c r="G135" i="5"/>
  <c r="H135" i="5"/>
  <c r="G136" i="5"/>
  <c r="H136" i="5"/>
  <c r="G137" i="5"/>
  <c r="H137" i="5"/>
  <c r="G138" i="5"/>
  <c r="H138" i="5"/>
  <c r="G139" i="5"/>
  <c r="H139" i="5"/>
  <c r="G140" i="5"/>
  <c r="H140" i="5"/>
  <c r="G141" i="5"/>
  <c r="H141" i="5"/>
  <c r="G142" i="5"/>
  <c r="H142" i="5"/>
  <c r="G143" i="5"/>
  <c r="H143" i="5"/>
  <c r="G144" i="5"/>
  <c r="H144" i="5"/>
  <c r="G145" i="5"/>
  <c r="H145" i="5"/>
  <c r="G146" i="5"/>
  <c r="H146" i="5"/>
  <c r="G147" i="5"/>
  <c r="H147" i="5"/>
  <c r="G148" i="5"/>
  <c r="H148" i="5"/>
  <c r="G149" i="5"/>
  <c r="H149" i="5"/>
  <c r="G150" i="5"/>
  <c r="H150" i="5"/>
  <c r="G151" i="5"/>
  <c r="H151" i="5"/>
  <c r="G152" i="5"/>
  <c r="H152" i="5"/>
  <c r="G153" i="5"/>
  <c r="H153" i="5"/>
  <c r="G154" i="5"/>
  <c r="H154" i="5"/>
  <c r="G155" i="5"/>
  <c r="H155" i="5"/>
  <c r="G156" i="5"/>
  <c r="H156" i="5"/>
  <c r="G157" i="5"/>
  <c r="H157" i="5"/>
  <c r="G158" i="5"/>
  <c r="H158" i="5"/>
  <c r="G159" i="5"/>
  <c r="H159" i="5"/>
  <c r="G160" i="5"/>
  <c r="H160" i="5"/>
  <c r="G161" i="5"/>
  <c r="H161" i="5"/>
  <c r="G162" i="5"/>
  <c r="H162" i="5"/>
  <c r="G163" i="5"/>
  <c r="H163" i="5"/>
  <c r="G164" i="5"/>
  <c r="H164" i="5"/>
  <c r="G165" i="5"/>
  <c r="H165" i="5"/>
  <c r="G166" i="5"/>
  <c r="H166" i="5"/>
  <c r="G167" i="5"/>
  <c r="H167" i="5"/>
  <c r="G168" i="5"/>
  <c r="H168" i="5"/>
  <c r="G169" i="5"/>
  <c r="H169" i="5"/>
  <c r="G170" i="5"/>
  <c r="H170" i="5"/>
  <c r="G171" i="5"/>
  <c r="H171" i="5"/>
  <c r="G172" i="5"/>
  <c r="H172" i="5"/>
  <c r="G173" i="5"/>
  <c r="H173" i="5"/>
  <c r="G174" i="5"/>
  <c r="H174" i="5"/>
  <c r="G175" i="5"/>
  <c r="H175" i="5"/>
  <c r="G176" i="5"/>
  <c r="H176" i="5"/>
  <c r="G177" i="5"/>
  <c r="H177" i="5"/>
  <c r="G178" i="5"/>
  <c r="H178" i="5"/>
  <c r="G179" i="5"/>
  <c r="H179" i="5"/>
  <c r="G180" i="5"/>
  <c r="H180" i="5"/>
  <c r="G181" i="5"/>
  <c r="H181" i="5"/>
  <c r="G182" i="5"/>
  <c r="H182" i="5"/>
  <c r="G183" i="5"/>
  <c r="H183" i="5"/>
  <c r="G184" i="5"/>
  <c r="H184" i="5"/>
  <c r="G185" i="5"/>
  <c r="H185" i="5"/>
  <c r="G186" i="5"/>
  <c r="H186" i="5"/>
  <c r="G187" i="5"/>
  <c r="H187" i="5"/>
  <c r="G188" i="5"/>
  <c r="H188" i="5"/>
  <c r="G189" i="5"/>
  <c r="H189" i="5"/>
  <c r="G190" i="5"/>
  <c r="H190" i="5"/>
  <c r="G191" i="5"/>
  <c r="H191" i="5"/>
  <c r="G192" i="5"/>
  <c r="H192" i="5"/>
  <c r="G193" i="5"/>
  <c r="H193" i="5"/>
  <c r="G194" i="5"/>
  <c r="H194" i="5"/>
  <c r="G195" i="5"/>
  <c r="H195" i="5"/>
  <c r="G196" i="5"/>
  <c r="H196" i="5"/>
  <c r="G197" i="5"/>
  <c r="H197" i="5"/>
  <c r="G198" i="5"/>
  <c r="H198" i="5"/>
  <c r="G199" i="5"/>
  <c r="H199" i="5"/>
  <c r="G200" i="5"/>
  <c r="H200" i="5"/>
  <c r="G201" i="5"/>
  <c r="H201" i="5"/>
  <c r="G202" i="5"/>
  <c r="H202" i="5"/>
  <c r="G203" i="5"/>
  <c r="H203" i="5"/>
  <c r="G204" i="5"/>
  <c r="H204" i="5"/>
  <c r="G205" i="5"/>
  <c r="H205" i="5"/>
  <c r="G206" i="5"/>
  <c r="H206" i="5"/>
  <c r="G207" i="5"/>
  <c r="H207" i="5"/>
  <c r="G208" i="5"/>
  <c r="H208" i="5"/>
  <c r="G209" i="5"/>
  <c r="H209" i="5"/>
  <c r="G210" i="5"/>
  <c r="H210" i="5"/>
  <c r="G211" i="5"/>
  <c r="H211" i="5"/>
  <c r="G212" i="5"/>
  <c r="H212" i="5"/>
  <c r="G213" i="5"/>
  <c r="H213" i="5"/>
  <c r="G214" i="5"/>
  <c r="H214" i="5"/>
  <c r="G215" i="5"/>
  <c r="H215" i="5"/>
  <c r="G216" i="5"/>
  <c r="H216" i="5"/>
  <c r="G217" i="5"/>
  <c r="H217" i="5"/>
  <c r="G218" i="5"/>
  <c r="H218" i="5"/>
  <c r="G219" i="5"/>
  <c r="H219" i="5"/>
  <c r="G220" i="5"/>
  <c r="H220" i="5"/>
  <c r="G221" i="5"/>
  <c r="H221" i="5"/>
  <c r="G222" i="5"/>
  <c r="H222" i="5"/>
  <c r="G223" i="5"/>
  <c r="H223" i="5"/>
  <c r="G224" i="5"/>
  <c r="H224" i="5"/>
  <c r="G225" i="5"/>
  <c r="H225" i="5"/>
  <c r="G226" i="5"/>
  <c r="H226" i="5"/>
  <c r="G227" i="5"/>
  <c r="H227" i="5"/>
  <c r="G228" i="5"/>
  <c r="H228" i="5"/>
  <c r="G229" i="5"/>
  <c r="H229" i="5"/>
  <c r="G230" i="5"/>
  <c r="H230" i="5"/>
  <c r="G231" i="5"/>
  <c r="H231" i="5"/>
  <c r="G232" i="5"/>
  <c r="H232" i="5"/>
  <c r="G233" i="5"/>
  <c r="H233" i="5"/>
  <c r="G234" i="5"/>
  <c r="H234" i="5"/>
  <c r="G235" i="5"/>
  <c r="H235" i="5"/>
  <c r="G236" i="5"/>
  <c r="H236" i="5"/>
  <c r="G237" i="5"/>
  <c r="H237" i="5"/>
  <c r="G238" i="5"/>
  <c r="H238" i="5"/>
  <c r="G239" i="5"/>
  <c r="H239" i="5"/>
  <c r="G240" i="5"/>
  <c r="H240" i="5"/>
  <c r="G241" i="5"/>
  <c r="H241" i="5"/>
  <c r="G242" i="5"/>
  <c r="H242" i="5"/>
  <c r="G243" i="5"/>
  <c r="H243" i="5"/>
  <c r="G244" i="5"/>
  <c r="H244" i="5"/>
  <c r="G245" i="5"/>
  <c r="H245" i="5"/>
  <c r="G246" i="5"/>
  <c r="H246" i="5"/>
  <c r="G247" i="5"/>
  <c r="H247" i="5"/>
  <c r="G248" i="5"/>
  <c r="H248" i="5"/>
  <c r="H9" i="5"/>
  <c r="G9" i="5"/>
  <c r="I9" i="4"/>
  <c r="J9" i="4"/>
  <c r="K9" i="4"/>
  <c r="L9" i="4"/>
  <c r="I10" i="4"/>
  <c r="J10" i="4"/>
  <c r="K10" i="4"/>
  <c r="L10" i="4"/>
  <c r="I11" i="4"/>
  <c r="J11" i="4"/>
  <c r="K11" i="4"/>
  <c r="L11" i="4"/>
  <c r="I12" i="4"/>
  <c r="J12" i="4"/>
  <c r="K12" i="4"/>
  <c r="L12" i="4"/>
  <c r="I13" i="4"/>
  <c r="J13" i="4"/>
  <c r="K13" i="4"/>
  <c r="L13" i="4"/>
  <c r="I14" i="4"/>
  <c r="J14" i="4"/>
  <c r="K14" i="4"/>
  <c r="L14" i="4"/>
  <c r="I15" i="4"/>
  <c r="J15" i="4"/>
  <c r="K15" i="4"/>
  <c r="L15" i="4"/>
  <c r="I16" i="4"/>
  <c r="J16" i="4"/>
  <c r="K16" i="4"/>
  <c r="L16" i="4"/>
  <c r="I17" i="4"/>
  <c r="J17" i="4"/>
  <c r="K17" i="4"/>
  <c r="L17" i="4"/>
  <c r="I18" i="4"/>
  <c r="J18" i="4"/>
  <c r="K18" i="4"/>
  <c r="L18" i="4"/>
  <c r="I19" i="4"/>
  <c r="J19" i="4"/>
  <c r="K19" i="4"/>
  <c r="L19" i="4"/>
  <c r="I20" i="4"/>
  <c r="J20" i="4"/>
  <c r="K20" i="4"/>
  <c r="L20" i="4"/>
  <c r="I21" i="4"/>
  <c r="J21" i="4"/>
  <c r="K21" i="4"/>
  <c r="L21" i="4"/>
  <c r="I22" i="4"/>
  <c r="J22" i="4"/>
  <c r="K22" i="4"/>
  <c r="L22" i="4"/>
  <c r="I23" i="4"/>
  <c r="J23" i="4"/>
  <c r="K23" i="4"/>
  <c r="L23" i="4"/>
  <c r="I24" i="4"/>
  <c r="J24" i="4"/>
  <c r="K24" i="4"/>
  <c r="L24" i="4"/>
  <c r="I25" i="4"/>
  <c r="J25" i="4"/>
  <c r="K25" i="4"/>
  <c r="L25" i="4"/>
  <c r="I26" i="4"/>
  <c r="J26" i="4"/>
  <c r="K26" i="4"/>
  <c r="L26" i="4"/>
  <c r="I27" i="4"/>
  <c r="J27" i="4"/>
  <c r="K27" i="4"/>
  <c r="L27" i="4"/>
  <c r="I28" i="4"/>
  <c r="J28" i="4"/>
  <c r="K28" i="4"/>
  <c r="L28" i="4"/>
  <c r="I29" i="4"/>
  <c r="J29" i="4"/>
  <c r="K29" i="4"/>
  <c r="L29" i="4"/>
  <c r="I30" i="4"/>
  <c r="J30" i="4"/>
  <c r="K30" i="4"/>
  <c r="L30" i="4"/>
  <c r="I31" i="4"/>
  <c r="J31" i="4"/>
  <c r="K31" i="4"/>
  <c r="L31" i="4"/>
  <c r="I32" i="4"/>
  <c r="J32" i="4"/>
  <c r="K32" i="4"/>
  <c r="L32" i="4"/>
  <c r="I33" i="4"/>
  <c r="J33" i="4"/>
  <c r="K33" i="4"/>
  <c r="L33" i="4"/>
  <c r="I34" i="4"/>
  <c r="J34" i="4"/>
  <c r="K34" i="4"/>
  <c r="L34" i="4"/>
  <c r="I35" i="4"/>
  <c r="J35" i="4"/>
  <c r="K35" i="4"/>
  <c r="L35" i="4"/>
  <c r="I36" i="4"/>
  <c r="J36" i="4"/>
  <c r="K36" i="4"/>
  <c r="L36" i="4"/>
  <c r="I37" i="4"/>
  <c r="J37" i="4"/>
  <c r="K37" i="4"/>
  <c r="L37" i="4"/>
  <c r="I38" i="4"/>
  <c r="J38" i="4"/>
  <c r="K38" i="4"/>
  <c r="L38" i="4"/>
  <c r="I39" i="4"/>
  <c r="J39" i="4"/>
  <c r="K39" i="4"/>
  <c r="L39" i="4"/>
  <c r="I40" i="4"/>
  <c r="J40" i="4"/>
  <c r="K40" i="4"/>
  <c r="L40" i="4"/>
  <c r="I41" i="4"/>
  <c r="J41" i="4"/>
  <c r="K41" i="4"/>
  <c r="L41" i="4"/>
  <c r="I42" i="4"/>
  <c r="J42" i="4"/>
  <c r="K42" i="4"/>
  <c r="L42" i="4"/>
  <c r="I43" i="4"/>
  <c r="J43" i="4"/>
  <c r="K43" i="4"/>
  <c r="L43" i="4"/>
  <c r="I44" i="4"/>
  <c r="J44" i="4"/>
  <c r="K44" i="4"/>
  <c r="L44" i="4"/>
  <c r="I45" i="4"/>
  <c r="J45" i="4"/>
  <c r="K45" i="4"/>
  <c r="L45" i="4"/>
  <c r="I46" i="4"/>
  <c r="J46" i="4"/>
  <c r="K46" i="4"/>
  <c r="L46" i="4"/>
  <c r="I47" i="4"/>
  <c r="J47" i="4"/>
  <c r="K47" i="4"/>
  <c r="L47" i="4"/>
  <c r="I48" i="4"/>
  <c r="J48" i="4"/>
  <c r="K48" i="4"/>
  <c r="L48" i="4"/>
  <c r="I49" i="4"/>
  <c r="J49" i="4"/>
  <c r="K49" i="4"/>
  <c r="L49" i="4"/>
  <c r="I50" i="4"/>
  <c r="J50" i="4"/>
  <c r="K50" i="4"/>
  <c r="L50" i="4"/>
  <c r="I51" i="4"/>
  <c r="J51" i="4"/>
  <c r="K51" i="4"/>
  <c r="L51" i="4"/>
  <c r="I52" i="4"/>
  <c r="J52" i="4"/>
  <c r="K52" i="4"/>
  <c r="L52" i="4"/>
  <c r="I53" i="4"/>
  <c r="J53" i="4"/>
  <c r="K53" i="4"/>
  <c r="L53" i="4"/>
  <c r="I54" i="4"/>
  <c r="J54" i="4"/>
  <c r="K54" i="4"/>
  <c r="L54" i="4"/>
  <c r="I55" i="4"/>
  <c r="J55" i="4"/>
  <c r="K55" i="4"/>
  <c r="L55" i="4"/>
  <c r="I56" i="4"/>
  <c r="J56" i="4"/>
  <c r="K56" i="4"/>
  <c r="L56" i="4"/>
  <c r="I57" i="4"/>
  <c r="J57" i="4"/>
  <c r="K57" i="4"/>
  <c r="L57" i="4"/>
  <c r="I58" i="4"/>
  <c r="J58" i="4"/>
  <c r="K58" i="4"/>
  <c r="L58" i="4"/>
  <c r="I59" i="4"/>
  <c r="J59" i="4"/>
  <c r="K59" i="4"/>
  <c r="L59" i="4"/>
  <c r="I60" i="4"/>
  <c r="J60" i="4"/>
  <c r="K60" i="4"/>
  <c r="L60" i="4"/>
  <c r="I61" i="4"/>
  <c r="J61" i="4"/>
  <c r="K61" i="4"/>
  <c r="L61" i="4"/>
  <c r="I62" i="4"/>
  <c r="J62" i="4"/>
  <c r="K62" i="4"/>
  <c r="L62" i="4"/>
  <c r="I63" i="4"/>
  <c r="J63" i="4"/>
  <c r="K63" i="4"/>
  <c r="L63" i="4"/>
  <c r="I64" i="4"/>
  <c r="J64" i="4"/>
  <c r="K64" i="4"/>
  <c r="L64" i="4"/>
  <c r="I65" i="4"/>
  <c r="J65" i="4"/>
  <c r="K65" i="4"/>
  <c r="L65" i="4"/>
  <c r="I66" i="4"/>
  <c r="J66" i="4"/>
  <c r="K66" i="4"/>
  <c r="L66" i="4"/>
  <c r="I67" i="4"/>
  <c r="J67" i="4"/>
  <c r="K67" i="4"/>
  <c r="L67" i="4"/>
  <c r="I68" i="4"/>
  <c r="J68" i="4"/>
  <c r="K68" i="4"/>
  <c r="L68" i="4"/>
  <c r="I69" i="4"/>
  <c r="J69" i="4"/>
  <c r="K69" i="4"/>
  <c r="L69" i="4"/>
  <c r="I70" i="4"/>
  <c r="J70" i="4"/>
  <c r="K70" i="4"/>
  <c r="L70" i="4"/>
  <c r="I71" i="4"/>
  <c r="J71" i="4"/>
  <c r="K71" i="4"/>
  <c r="L71" i="4"/>
  <c r="I72" i="4"/>
  <c r="J72" i="4"/>
  <c r="K72" i="4"/>
  <c r="L72" i="4"/>
  <c r="I73" i="4"/>
  <c r="J73" i="4"/>
  <c r="K73" i="4"/>
  <c r="L73" i="4"/>
  <c r="I74" i="4"/>
  <c r="J74" i="4"/>
  <c r="K74" i="4"/>
  <c r="L74" i="4"/>
  <c r="I75" i="4"/>
  <c r="J75" i="4"/>
  <c r="K75" i="4"/>
  <c r="L75" i="4"/>
  <c r="I76" i="4"/>
  <c r="J76" i="4"/>
  <c r="K76" i="4"/>
  <c r="L76" i="4"/>
  <c r="I77" i="4"/>
  <c r="J77" i="4"/>
  <c r="K77" i="4"/>
  <c r="L77" i="4"/>
  <c r="I78" i="4"/>
  <c r="J78" i="4"/>
  <c r="K78" i="4"/>
  <c r="L78" i="4"/>
  <c r="I79" i="4"/>
  <c r="J79" i="4"/>
  <c r="K79" i="4"/>
  <c r="L79" i="4"/>
  <c r="I80" i="4"/>
  <c r="J80" i="4"/>
  <c r="K80" i="4"/>
  <c r="L80" i="4"/>
  <c r="I81" i="4"/>
  <c r="J81" i="4"/>
  <c r="K81" i="4"/>
  <c r="L81" i="4"/>
  <c r="I82" i="4"/>
  <c r="J82" i="4"/>
  <c r="K82" i="4"/>
  <c r="L82" i="4"/>
  <c r="I83" i="4"/>
  <c r="J83" i="4"/>
  <c r="K83" i="4"/>
  <c r="L83" i="4"/>
  <c r="I84" i="4"/>
  <c r="J84" i="4"/>
  <c r="K84" i="4"/>
  <c r="L84" i="4"/>
  <c r="I85" i="4"/>
  <c r="J85" i="4"/>
  <c r="K85" i="4"/>
  <c r="L85" i="4"/>
  <c r="I86" i="4"/>
  <c r="J86" i="4"/>
  <c r="K86" i="4"/>
  <c r="L86" i="4"/>
  <c r="I87" i="4"/>
  <c r="J87" i="4"/>
  <c r="K87" i="4"/>
  <c r="L87" i="4"/>
  <c r="I88" i="4"/>
  <c r="J88" i="4"/>
  <c r="K88" i="4"/>
  <c r="L88" i="4"/>
  <c r="I89" i="4"/>
  <c r="J89" i="4"/>
  <c r="K89" i="4"/>
  <c r="L89" i="4"/>
  <c r="I90" i="4"/>
  <c r="J90" i="4"/>
  <c r="K90" i="4"/>
  <c r="L90" i="4"/>
  <c r="I91" i="4"/>
  <c r="J91" i="4"/>
  <c r="K91" i="4"/>
  <c r="L91" i="4"/>
  <c r="I92" i="4"/>
  <c r="J92" i="4"/>
  <c r="K92" i="4"/>
  <c r="L92" i="4"/>
  <c r="I93" i="4"/>
  <c r="J93" i="4"/>
  <c r="K93" i="4"/>
  <c r="L93" i="4"/>
  <c r="I94" i="4"/>
  <c r="J94" i="4"/>
  <c r="K94" i="4"/>
  <c r="L94" i="4"/>
  <c r="I95" i="4"/>
  <c r="J95" i="4"/>
  <c r="K95" i="4"/>
  <c r="L95" i="4"/>
  <c r="I96" i="4"/>
  <c r="J96" i="4"/>
  <c r="K96" i="4"/>
  <c r="L96" i="4"/>
  <c r="I97" i="4"/>
  <c r="J97" i="4"/>
  <c r="K97" i="4"/>
  <c r="L97" i="4"/>
  <c r="I98" i="4"/>
  <c r="J98" i="4"/>
  <c r="K98" i="4"/>
  <c r="L98" i="4"/>
  <c r="I99" i="4"/>
  <c r="J99" i="4"/>
  <c r="K99" i="4"/>
  <c r="L99" i="4"/>
  <c r="I100" i="4"/>
  <c r="J100" i="4"/>
  <c r="K100" i="4"/>
  <c r="L100" i="4"/>
  <c r="I101" i="4"/>
  <c r="J101" i="4"/>
  <c r="K101" i="4"/>
  <c r="L101" i="4"/>
  <c r="I102" i="4"/>
  <c r="J102" i="4"/>
  <c r="K102" i="4"/>
  <c r="L102" i="4"/>
  <c r="I103" i="4"/>
  <c r="J103" i="4"/>
  <c r="K103" i="4"/>
  <c r="L103" i="4"/>
  <c r="I104" i="4"/>
  <c r="J104" i="4"/>
  <c r="K104" i="4"/>
  <c r="L104" i="4"/>
  <c r="I105" i="4"/>
  <c r="J105" i="4"/>
  <c r="K105" i="4"/>
  <c r="L105" i="4"/>
  <c r="I106" i="4"/>
  <c r="J106" i="4"/>
  <c r="K106" i="4"/>
  <c r="L106" i="4"/>
  <c r="I107" i="4"/>
  <c r="J107" i="4"/>
  <c r="K107" i="4"/>
  <c r="L107" i="4"/>
  <c r="I108" i="4"/>
  <c r="J108" i="4"/>
  <c r="K108" i="4"/>
  <c r="L108" i="4"/>
  <c r="I109" i="4"/>
  <c r="J109" i="4"/>
  <c r="K109" i="4"/>
  <c r="L109" i="4"/>
  <c r="I110" i="4"/>
  <c r="J110" i="4"/>
  <c r="K110" i="4"/>
  <c r="L110" i="4"/>
  <c r="I111" i="4"/>
  <c r="J111" i="4"/>
  <c r="K111" i="4"/>
  <c r="L111" i="4"/>
  <c r="I112" i="4"/>
  <c r="J112" i="4"/>
  <c r="K112" i="4"/>
  <c r="L112" i="4"/>
  <c r="I113" i="4"/>
  <c r="J113" i="4"/>
  <c r="K113" i="4"/>
  <c r="L113" i="4"/>
  <c r="I114" i="4"/>
  <c r="J114" i="4"/>
  <c r="K114" i="4"/>
  <c r="L114" i="4"/>
  <c r="I115" i="4"/>
  <c r="J115" i="4"/>
  <c r="K115" i="4"/>
  <c r="L115" i="4"/>
  <c r="I116" i="4"/>
  <c r="J116" i="4"/>
  <c r="K116" i="4"/>
  <c r="L116" i="4"/>
  <c r="I117" i="4"/>
  <c r="J117" i="4"/>
  <c r="K117" i="4"/>
  <c r="L117" i="4"/>
  <c r="I118" i="4"/>
  <c r="J118" i="4"/>
  <c r="K118" i="4"/>
  <c r="L118" i="4"/>
  <c r="I119" i="4"/>
  <c r="J119" i="4"/>
  <c r="K119" i="4"/>
  <c r="L119" i="4"/>
  <c r="I120" i="4"/>
  <c r="J120" i="4"/>
  <c r="K120" i="4"/>
  <c r="L120" i="4"/>
  <c r="I121" i="4"/>
  <c r="J121" i="4"/>
  <c r="K121" i="4"/>
  <c r="L121" i="4"/>
  <c r="I122" i="4"/>
  <c r="J122" i="4"/>
  <c r="K122" i="4"/>
  <c r="L122" i="4"/>
  <c r="I123" i="4"/>
  <c r="J123" i="4"/>
  <c r="K123" i="4"/>
  <c r="L123" i="4"/>
  <c r="I124" i="4"/>
  <c r="J124" i="4"/>
  <c r="K124" i="4"/>
  <c r="L124" i="4"/>
  <c r="I125" i="4"/>
  <c r="J125" i="4"/>
  <c r="K125" i="4"/>
  <c r="L125" i="4"/>
  <c r="I126" i="4"/>
  <c r="J126" i="4"/>
  <c r="K126" i="4"/>
  <c r="L126" i="4"/>
  <c r="I127" i="4"/>
  <c r="J127" i="4"/>
  <c r="K127" i="4"/>
  <c r="L127" i="4"/>
  <c r="I128" i="4"/>
  <c r="J128" i="4"/>
  <c r="K128" i="4"/>
  <c r="L128" i="4"/>
  <c r="I129" i="4"/>
  <c r="J129" i="4"/>
  <c r="K129" i="4"/>
  <c r="L129" i="4"/>
  <c r="I130" i="4"/>
  <c r="J130" i="4"/>
  <c r="K130" i="4"/>
  <c r="L130" i="4"/>
  <c r="I131" i="4"/>
  <c r="J131" i="4"/>
  <c r="K131" i="4"/>
  <c r="L131" i="4"/>
  <c r="I132" i="4"/>
  <c r="J132" i="4"/>
  <c r="K132" i="4"/>
  <c r="L132" i="4"/>
  <c r="I133" i="4"/>
  <c r="J133" i="4"/>
  <c r="K133" i="4"/>
  <c r="L133" i="4"/>
  <c r="I134" i="4"/>
  <c r="J134" i="4"/>
  <c r="K134" i="4"/>
  <c r="L134" i="4"/>
  <c r="I135" i="4"/>
  <c r="J135" i="4"/>
  <c r="K135" i="4"/>
  <c r="L135" i="4"/>
  <c r="I136" i="4"/>
  <c r="J136" i="4"/>
  <c r="K136" i="4"/>
  <c r="L136" i="4"/>
  <c r="I137" i="4"/>
  <c r="J137" i="4"/>
  <c r="K137" i="4"/>
  <c r="L137" i="4"/>
  <c r="I138" i="4"/>
  <c r="J138" i="4"/>
  <c r="K138" i="4"/>
  <c r="L138" i="4"/>
  <c r="I139" i="4"/>
  <c r="J139" i="4"/>
  <c r="K139" i="4"/>
  <c r="L139" i="4"/>
  <c r="I140" i="4"/>
  <c r="J140" i="4"/>
  <c r="K140" i="4"/>
  <c r="L140" i="4"/>
  <c r="I141" i="4"/>
  <c r="J141" i="4"/>
  <c r="K141" i="4"/>
  <c r="L141" i="4"/>
  <c r="I142" i="4"/>
  <c r="J142" i="4"/>
  <c r="K142" i="4"/>
  <c r="L142" i="4"/>
  <c r="I143" i="4"/>
  <c r="J143" i="4"/>
  <c r="K143" i="4"/>
  <c r="L143" i="4"/>
  <c r="I144" i="4"/>
  <c r="J144" i="4"/>
  <c r="K144" i="4"/>
  <c r="L144" i="4"/>
  <c r="I145" i="4"/>
  <c r="J145" i="4"/>
  <c r="K145" i="4"/>
  <c r="L145" i="4"/>
  <c r="I146" i="4"/>
  <c r="J146" i="4"/>
  <c r="K146" i="4"/>
  <c r="L146" i="4"/>
  <c r="I147" i="4"/>
  <c r="J147" i="4"/>
  <c r="K147" i="4"/>
  <c r="L147" i="4"/>
  <c r="I148" i="4"/>
  <c r="J148" i="4"/>
  <c r="K148" i="4"/>
  <c r="L148" i="4"/>
  <c r="I149" i="4"/>
  <c r="J149" i="4"/>
  <c r="K149" i="4"/>
  <c r="L149" i="4"/>
  <c r="I150" i="4"/>
  <c r="J150" i="4"/>
  <c r="K150" i="4"/>
  <c r="L150" i="4"/>
  <c r="I151" i="4"/>
  <c r="J151" i="4"/>
  <c r="K151" i="4"/>
  <c r="L151" i="4"/>
  <c r="I152" i="4"/>
  <c r="J152" i="4"/>
  <c r="K152" i="4"/>
  <c r="L152" i="4"/>
  <c r="I153" i="4"/>
  <c r="J153" i="4"/>
  <c r="K153" i="4"/>
  <c r="L153" i="4"/>
  <c r="I154" i="4"/>
  <c r="J154" i="4"/>
  <c r="K154" i="4"/>
  <c r="L154" i="4"/>
  <c r="I155" i="4"/>
  <c r="J155" i="4"/>
  <c r="K155" i="4"/>
  <c r="L155" i="4"/>
  <c r="I156" i="4"/>
  <c r="J156" i="4"/>
  <c r="K156" i="4"/>
  <c r="L156" i="4"/>
  <c r="I157" i="4"/>
  <c r="J157" i="4"/>
  <c r="K157" i="4"/>
  <c r="L157" i="4"/>
  <c r="I158" i="4"/>
  <c r="J158" i="4"/>
  <c r="K158" i="4"/>
  <c r="L158" i="4"/>
  <c r="I159" i="4"/>
  <c r="J159" i="4"/>
  <c r="K159" i="4"/>
  <c r="L159" i="4"/>
  <c r="I160" i="4"/>
  <c r="J160" i="4"/>
  <c r="K160" i="4"/>
  <c r="L160" i="4"/>
  <c r="I161" i="4"/>
  <c r="J161" i="4"/>
  <c r="K161" i="4"/>
  <c r="L161" i="4"/>
  <c r="I162" i="4"/>
  <c r="J162" i="4"/>
  <c r="K162" i="4"/>
  <c r="L162" i="4"/>
  <c r="I163" i="4"/>
  <c r="J163" i="4"/>
  <c r="K163" i="4"/>
  <c r="L163" i="4"/>
  <c r="I164" i="4"/>
  <c r="J164" i="4"/>
  <c r="K164" i="4"/>
  <c r="L164" i="4"/>
  <c r="I165" i="4"/>
  <c r="J165" i="4"/>
  <c r="K165" i="4"/>
  <c r="L165" i="4"/>
  <c r="I166" i="4"/>
  <c r="J166" i="4"/>
  <c r="K166" i="4"/>
  <c r="L166" i="4"/>
  <c r="I167" i="4"/>
  <c r="J167" i="4"/>
  <c r="K167" i="4"/>
  <c r="L167" i="4"/>
  <c r="I168" i="4"/>
  <c r="J168" i="4"/>
  <c r="K168" i="4"/>
  <c r="L168" i="4"/>
  <c r="I169" i="4"/>
  <c r="J169" i="4"/>
  <c r="K169" i="4"/>
  <c r="L169" i="4"/>
  <c r="I170" i="4"/>
  <c r="J170" i="4"/>
  <c r="K170" i="4"/>
  <c r="L170" i="4"/>
  <c r="I171" i="4"/>
  <c r="J171" i="4"/>
  <c r="K171" i="4"/>
  <c r="L171" i="4"/>
  <c r="I172" i="4"/>
  <c r="J172" i="4"/>
  <c r="K172" i="4"/>
  <c r="L172" i="4"/>
  <c r="I173" i="4"/>
  <c r="J173" i="4"/>
  <c r="K173" i="4"/>
  <c r="L173" i="4"/>
  <c r="I174" i="4"/>
  <c r="J174" i="4"/>
  <c r="K174" i="4"/>
  <c r="L174" i="4"/>
  <c r="I175" i="4"/>
  <c r="J175" i="4"/>
  <c r="K175" i="4"/>
  <c r="L175" i="4"/>
  <c r="I176" i="4"/>
  <c r="J176" i="4"/>
  <c r="K176" i="4"/>
  <c r="L176" i="4"/>
  <c r="I177" i="4"/>
  <c r="J177" i="4"/>
  <c r="K177" i="4"/>
  <c r="L177" i="4"/>
  <c r="I178" i="4"/>
  <c r="J178" i="4"/>
  <c r="K178" i="4"/>
  <c r="L178" i="4"/>
  <c r="I179" i="4"/>
  <c r="J179" i="4"/>
  <c r="K179" i="4"/>
  <c r="L179" i="4"/>
  <c r="I180" i="4"/>
  <c r="J180" i="4"/>
  <c r="K180" i="4"/>
  <c r="L180" i="4"/>
  <c r="I181" i="4"/>
  <c r="J181" i="4"/>
  <c r="K181" i="4"/>
  <c r="L181" i="4"/>
  <c r="I182" i="4"/>
  <c r="J182" i="4"/>
  <c r="K182" i="4"/>
  <c r="L182" i="4"/>
  <c r="I183" i="4"/>
  <c r="J183" i="4"/>
  <c r="K183" i="4"/>
  <c r="L183" i="4"/>
  <c r="I184" i="4"/>
  <c r="J184" i="4"/>
  <c r="K184" i="4"/>
  <c r="L184" i="4"/>
  <c r="I185" i="4"/>
  <c r="J185" i="4"/>
  <c r="K185" i="4"/>
  <c r="L185" i="4"/>
  <c r="I186" i="4"/>
  <c r="J186" i="4"/>
  <c r="K186" i="4"/>
  <c r="L186" i="4"/>
  <c r="I187" i="4"/>
  <c r="J187" i="4"/>
  <c r="K187" i="4"/>
  <c r="L187" i="4"/>
  <c r="I188" i="4"/>
  <c r="J188" i="4"/>
  <c r="K188" i="4"/>
  <c r="L188" i="4"/>
  <c r="I189" i="4"/>
  <c r="J189" i="4"/>
  <c r="K189" i="4"/>
  <c r="L189" i="4"/>
  <c r="I190" i="4"/>
  <c r="J190" i="4"/>
  <c r="K190" i="4"/>
  <c r="L190" i="4"/>
  <c r="I191" i="4"/>
  <c r="J191" i="4"/>
  <c r="K191" i="4"/>
  <c r="L191" i="4"/>
  <c r="I192" i="4"/>
  <c r="J192" i="4"/>
  <c r="K192" i="4"/>
  <c r="L192" i="4"/>
  <c r="I193" i="4"/>
  <c r="J193" i="4"/>
  <c r="K193" i="4"/>
  <c r="L193" i="4"/>
  <c r="I194" i="4"/>
  <c r="J194" i="4"/>
  <c r="K194" i="4"/>
  <c r="L194" i="4"/>
  <c r="I195" i="4"/>
  <c r="J195" i="4"/>
  <c r="K195" i="4"/>
  <c r="L195" i="4"/>
  <c r="I196" i="4"/>
  <c r="J196" i="4"/>
  <c r="K196" i="4"/>
  <c r="L196" i="4"/>
  <c r="I197" i="4"/>
  <c r="J197" i="4"/>
  <c r="K197" i="4"/>
  <c r="L197" i="4"/>
  <c r="I198" i="4"/>
  <c r="J198" i="4"/>
  <c r="K198" i="4"/>
  <c r="L198" i="4"/>
  <c r="I199" i="4"/>
  <c r="J199" i="4"/>
  <c r="K199" i="4"/>
  <c r="L199" i="4"/>
  <c r="I200" i="4"/>
  <c r="J200" i="4"/>
  <c r="K200" i="4"/>
  <c r="L200" i="4"/>
  <c r="I201" i="4"/>
  <c r="J201" i="4"/>
  <c r="K201" i="4"/>
  <c r="L201" i="4"/>
  <c r="I202" i="4"/>
  <c r="J202" i="4"/>
  <c r="K202" i="4"/>
  <c r="L202" i="4"/>
  <c r="I203" i="4"/>
  <c r="J203" i="4"/>
  <c r="K203" i="4"/>
  <c r="L203" i="4"/>
  <c r="I204" i="4"/>
  <c r="J204" i="4"/>
  <c r="K204" i="4"/>
  <c r="L204" i="4"/>
  <c r="I205" i="4"/>
  <c r="J205" i="4"/>
  <c r="K205" i="4"/>
  <c r="L205" i="4"/>
  <c r="I206" i="4"/>
  <c r="J206" i="4"/>
  <c r="K206" i="4"/>
  <c r="L206" i="4"/>
  <c r="I207" i="4"/>
  <c r="J207" i="4"/>
  <c r="K207" i="4"/>
  <c r="L207" i="4"/>
  <c r="I208" i="4"/>
  <c r="J208" i="4"/>
  <c r="K208" i="4"/>
  <c r="L208" i="4"/>
  <c r="I209" i="4"/>
  <c r="J209" i="4"/>
  <c r="K209" i="4"/>
  <c r="L209" i="4"/>
  <c r="I210" i="4"/>
  <c r="J210" i="4"/>
  <c r="K210" i="4"/>
  <c r="L210" i="4"/>
  <c r="I211" i="4"/>
  <c r="J211" i="4"/>
  <c r="K211" i="4"/>
  <c r="L211" i="4"/>
  <c r="I212" i="4"/>
  <c r="J212" i="4"/>
  <c r="K212" i="4"/>
  <c r="L212" i="4"/>
  <c r="I213" i="4"/>
  <c r="J213" i="4"/>
  <c r="K213" i="4"/>
  <c r="L213" i="4"/>
  <c r="I214" i="4"/>
  <c r="J214" i="4"/>
  <c r="K214" i="4"/>
  <c r="L214" i="4"/>
  <c r="I215" i="4"/>
  <c r="J215" i="4"/>
  <c r="K215" i="4"/>
  <c r="L215" i="4"/>
  <c r="I216" i="4"/>
  <c r="J216" i="4"/>
  <c r="K216" i="4"/>
  <c r="L216" i="4"/>
  <c r="I217" i="4"/>
  <c r="J217" i="4"/>
  <c r="K217" i="4"/>
  <c r="L217" i="4"/>
  <c r="I218" i="4"/>
  <c r="J218" i="4"/>
  <c r="K218" i="4"/>
  <c r="L218" i="4"/>
  <c r="I219" i="4"/>
  <c r="J219" i="4"/>
  <c r="K219" i="4"/>
  <c r="L219" i="4"/>
  <c r="I220" i="4"/>
  <c r="J220" i="4"/>
  <c r="K220" i="4"/>
  <c r="L220" i="4"/>
  <c r="I221" i="4"/>
  <c r="J221" i="4"/>
  <c r="K221" i="4"/>
  <c r="L221" i="4"/>
  <c r="I222" i="4"/>
  <c r="J222" i="4"/>
  <c r="K222" i="4"/>
  <c r="L222" i="4"/>
  <c r="I223" i="4"/>
  <c r="J223" i="4"/>
  <c r="K223" i="4"/>
  <c r="L223" i="4"/>
  <c r="I224" i="4"/>
  <c r="J224" i="4"/>
  <c r="K224" i="4"/>
  <c r="L224" i="4"/>
  <c r="I225" i="4"/>
  <c r="J225" i="4"/>
  <c r="K225" i="4"/>
  <c r="L225" i="4"/>
  <c r="I226" i="4"/>
  <c r="J226" i="4"/>
  <c r="K226" i="4"/>
  <c r="L226" i="4"/>
  <c r="I227" i="4"/>
  <c r="J227" i="4"/>
  <c r="K227" i="4"/>
  <c r="L227" i="4"/>
  <c r="I228" i="4"/>
  <c r="J228" i="4"/>
  <c r="K228" i="4"/>
  <c r="L228" i="4"/>
  <c r="I229" i="4"/>
  <c r="J229" i="4"/>
  <c r="K229" i="4"/>
  <c r="L229" i="4"/>
  <c r="I230" i="4"/>
  <c r="J230" i="4"/>
  <c r="K230" i="4"/>
  <c r="L230" i="4"/>
  <c r="I231" i="4"/>
  <c r="J231" i="4"/>
  <c r="K231" i="4"/>
  <c r="L231" i="4"/>
  <c r="I232" i="4"/>
  <c r="J232" i="4"/>
  <c r="K232" i="4"/>
  <c r="L232" i="4"/>
  <c r="I233" i="4"/>
  <c r="J233" i="4"/>
  <c r="K233" i="4"/>
  <c r="L233" i="4"/>
  <c r="I234" i="4"/>
  <c r="J234" i="4"/>
  <c r="K234" i="4"/>
  <c r="L234" i="4"/>
  <c r="I235" i="4"/>
  <c r="J235" i="4"/>
  <c r="K235" i="4"/>
  <c r="L235" i="4"/>
  <c r="I236" i="4"/>
  <c r="J236" i="4"/>
  <c r="K236" i="4"/>
  <c r="L236" i="4"/>
  <c r="I237" i="4"/>
  <c r="J237" i="4"/>
  <c r="K237" i="4"/>
  <c r="L237" i="4"/>
  <c r="I238" i="4"/>
  <c r="J238" i="4"/>
  <c r="K238" i="4"/>
  <c r="L238" i="4"/>
  <c r="I239" i="4"/>
  <c r="J239" i="4"/>
  <c r="K239" i="4"/>
  <c r="L239" i="4"/>
  <c r="I240" i="4"/>
  <c r="J240" i="4"/>
  <c r="K240" i="4"/>
  <c r="L240" i="4"/>
  <c r="I241" i="4"/>
  <c r="J241" i="4"/>
  <c r="K241" i="4"/>
  <c r="L241" i="4"/>
  <c r="I242" i="4"/>
  <c r="J242" i="4"/>
  <c r="K242" i="4"/>
  <c r="L242" i="4"/>
  <c r="I243" i="4"/>
  <c r="J243" i="4"/>
  <c r="K243" i="4"/>
  <c r="L243" i="4"/>
  <c r="I244" i="4"/>
  <c r="J244" i="4"/>
  <c r="K244" i="4"/>
  <c r="L244" i="4"/>
  <c r="I245" i="4"/>
  <c r="J245" i="4"/>
  <c r="K245" i="4"/>
  <c r="L245" i="4"/>
  <c r="I246" i="4"/>
  <c r="J246" i="4"/>
  <c r="K246" i="4"/>
  <c r="L246" i="4"/>
  <c r="I247" i="4"/>
  <c r="J247" i="4"/>
  <c r="K247" i="4"/>
  <c r="L247" i="4"/>
  <c r="J8" i="4"/>
  <c r="K8" i="4"/>
  <c r="L8" i="4"/>
  <c r="I8" i="4"/>
  <c r="H9" i="3"/>
  <c r="I9" i="3"/>
  <c r="J9" i="3"/>
  <c r="H10" i="3"/>
  <c r="I10" i="3"/>
  <c r="J10" i="3"/>
  <c r="H11" i="3"/>
  <c r="I11" i="3"/>
  <c r="J11" i="3"/>
  <c r="H12" i="3"/>
  <c r="I12" i="3"/>
  <c r="J12" i="3"/>
  <c r="H13" i="3"/>
  <c r="I13" i="3"/>
  <c r="J13" i="3"/>
  <c r="H14" i="3"/>
  <c r="I14" i="3"/>
  <c r="J14" i="3"/>
  <c r="H15" i="3"/>
  <c r="I15" i="3"/>
  <c r="J15" i="3"/>
  <c r="H16" i="3"/>
  <c r="I16" i="3"/>
  <c r="J16" i="3"/>
  <c r="H17" i="3"/>
  <c r="I17" i="3"/>
  <c r="J17" i="3"/>
  <c r="H18" i="3"/>
  <c r="I18" i="3"/>
  <c r="J18" i="3"/>
  <c r="H19" i="3"/>
  <c r="I19" i="3"/>
  <c r="J19" i="3"/>
  <c r="H20" i="3"/>
  <c r="I20" i="3"/>
  <c r="J20" i="3"/>
  <c r="H21" i="3"/>
  <c r="I21" i="3"/>
  <c r="J21" i="3"/>
  <c r="H22" i="3"/>
  <c r="I22" i="3"/>
  <c r="J22" i="3"/>
  <c r="H23" i="3"/>
  <c r="I23" i="3"/>
  <c r="J23" i="3"/>
  <c r="H24" i="3"/>
  <c r="I24" i="3"/>
  <c r="J24" i="3"/>
  <c r="H25" i="3"/>
  <c r="I25" i="3"/>
  <c r="J25" i="3"/>
  <c r="H26" i="3"/>
  <c r="I26" i="3"/>
  <c r="J26" i="3"/>
  <c r="H27" i="3"/>
  <c r="I27" i="3"/>
  <c r="J27" i="3"/>
  <c r="H28" i="3"/>
  <c r="I28" i="3"/>
  <c r="J28" i="3"/>
  <c r="H29" i="3"/>
  <c r="I29" i="3"/>
  <c r="J29" i="3"/>
  <c r="H30" i="3"/>
  <c r="I30" i="3"/>
  <c r="J30" i="3"/>
  <c r="H31" i="3"/>
  <c r="I31" i="3"/>
  <c r="J31" i="3"/>
  <c r="H32" i="3"/>
  <c r="I32" i="3"/>
  <c r="J32" i="3"/>
  <c r="H33" i="3"/>
  <c r="I33" i="3"/>
  <c r="J33" i="3"/>
  <c r="H34" i="3"/>
  <c r="I34" i="3"/>
  <c r="J34" i="3"/>
  <c r="H35" i="3"/>
  <c r="I35" i="3"/>
  <c r="J35" i="3"/>
  <c r="H36" i="3"/>
  <c r="I36" i="3"/>
  <c r="J36" i="3"/>
  <c r="H37" i="3"/>
  <c r="I37" i="3"/>
  <c r="J37" i="3"/>
  <c r="H38" i="3"/>
  <c r="I38" i="3"/>
  <c r="J38" i="3"/>
  <c r="H39" i="3"/>
  <c r="I39" i="3"/>
  <c r="J39" i="3"/>
  <c r="H40" i="3"/>
  <c r="I40" i="3"/>
  <c r="J40" i="3"/>
  <c r="H41" i="3"/>
  <c r="I41" i="3"/>
  <c r="J41" i="3"/>
  <c r="H42" i="3"/>
  <c r="I42" i="3"/>
  <c r="J42" i="3"/>
  <c r="H43" i="3"/>
  <c r="I43" i="3"/>
  <c r="J43" i="3"/>
  <c r="H44" i="3"/>
  <c r="I44" i="3"/>
  <c r="J44" i="3"/>
  <c r="H45" i="3"/>
  <c r="I45" i="3"/>
  <c r="J45" i="3"/>
  <c r="H46" i="3"/>
  <c r="I46" i="3"/>
  <c r="J46" i="3"/>
  <c r="H47" i="3"/>
  <c r="I47" i="3"/>
  <c r="J47" i="3"/>
  <c r="H48" i="3"/>
  <c r="I48" i="3"/>
  <c r="J48" i="3"/>
  <c r="H49" i="3"/>
  <c r="I49" i="3"/>
  <c r="J49" i="3"/>
  <c r="H50" i="3"/>
  <c r="I50" i="3"/>
  <c r="J50" i="3"/>
  <c r="H51" i="3"/>
  <c r="I51" i="3"/>
  <c r="J51" i="3"/>
  <c r="H52" i="3"/>
  <c r="I52" i="3"/>
  <c r="J52" i="3"/>
  <c r="H53" i="3"/>
  <c r="I53" i="3"/>
  <c r="J53" i="3"/>
  <c r="H54" i="3"/>
  <c r="I54" i="3"/>
  <c r="J54" i="3"/>
  <c r="H55" i="3"/>
  <c r="I55" i="3"/>
  <c r="J55" i="3"/>
  <c r="H56" i="3"/>
  <c r="I56" i="3"/>
  <c r="J56" i="3"/>
  <c r="H57" i="3"/>
  <c r="I57" i="3"/>
  <c r="J57" i="3"/>
  <c r="H58" i="3"/>
  <c r="I58" i="3"/>
  <c r="J58" i="3"/>
  <c r="H59" i="3"/>
  <c r="I59" i="3"/>
  <c r="J59" i="3"/>
  <c r="H60" i="3"/>
  <c r="I60" i="3"/>
  <c r="J60" i="3"/>
  <c r="H61" i="3"/>
  <c r="I61" i="3"/>
  <c r="J61" i="3"/>
  <c r="H62" i="3"/>
  <c r="I62" i="3"/>
  <c r="J62" i="3"/>
  <c r="H63" i="3"/>
  <c r="I63" i="3"/>
  <c r="J63" i="3"/>
  <c r="H64" i="3"/>
  <c r="I64" i="3"/>
  <c r="J64" i="3"/>
  <c r="H65" i="3"/>
  <c r="I65" i="3"/>
  <c r="J65" i="3"/>
  <c r="H66" i="3"/>
  <c r="I66" i="3"/>
  <c r="J66" i="3"/>
  <c r="H67" i="3"/>
  <c r="I67" i="3"/>
  <c r="J67" i="3"/>
  <c r="H68" i="3"/>
  <c r="I68" i="3"/>
  <c r="J68" i="3"/>
  <c r="H69" i="3"/>
  <c r="I69" i="3"/>
  <c r="J69" i="3"/>
  <c r="H70" i="3"/>
  <c r="I70" i="3"/>
  <c r="J70" i="3"/>
  <c r="H71" i="3"/>
  <c r="I71" i="3"/>
  <c r="J71" i="3"/>
  <c r="H72" i="3"/>
  <c r="I72" i="3"/>
  <c r="J72" i="3"/>
  <c r="H73" i="3"/>
  <c r="I73" i="3"/>
  <c r="J73" i="3"/>
  <c r="H74" i="3"/>
  <c r="I74" i="3"/>
  <c r="J74" i="3"/>
  <c r="H75" i="3"/>
  <c r="I75" i="3"/>
  <c r="J75" i="3"/>
  <c r="H76" i="3"/>
  <c r="I76" i="3"/>
  <c r="J76" i="3"/>
  <c r="H77" i="3"/>
  <c r="I77" i="3"/>
  <c r="J77" i="3"/>
  <c r="H78" i="3"/>
  <c r="I78" i="3"/>
  <c r="J78" i="3"/>
  <c r="H79" i="3"/>
  <c r="I79" i="3"/>
  <c r="J79" i="3"/>
  <c r="H80" i="3"/>
  <c r="I80" i="3"/>
  <c r="J80" i="3"/>
  <c r="H81" i="3"/>
  <c r="I81" i="3"/>
  <c r="J81" i="3"/>
  <c r="H82" i="3"/>
  <c r="I82" i="3"/>
  <c r="J82" i="3"/>
  <c r="H83" i="3"/>
  <c r="I83" i="3"/>
  <c r="J83" i="3"/>
  <c r="H84" i="3"/>
  <c r="I84" i="3"/>
  <c r="J84" i="3"/>
  <c r="H85" i="3"/>
  <c r="I85" i="3"/>
  <c r="J85" i="3"/>
  <c r="H86" i="3"/>
  <c r="I86" i="3"/>
  <c r="J86" i="3"/>
  <c r="H87" i="3"/>
  <c r="I87" i="3"/>
  <c r="J87" i="3"/>
  <c r="H88" i="3"/>
  <c r="I88" i="3"/>
  <c r="J88" i="3"/>
  <c r="H89" i="3"/>
  <c r="I89" i="3"/>
  <c r="J89" i="3"/>
  <c r="H90" i="3"/>
  <c r="I90" i="3"/>
  <c r="J90" i="3"/>
  <c r="H91" i="3"/>
  <c r="I91" i="3"/>
  <c r="J91" i="3"/>
  <c r="H92" i="3"/>
  <c r="I92" i="3"/>
  <c r="J92" i="3"/>
  <c r="H93" i="3"/>
  <c r="I93" i="3"/>
  <c r="J93" i="3"/>
  <c r="H94" i="3"/>
  <c r="I94" i="3"/>
  <c r="J94" i="3"/>
  <c r="H95" i="3"/>
  <c r="I95" i="3"/>
  <c r="J95" i="3"/>
  <c r="H96" i="3"/>
  <c r="I96" i="3"/>
  <c r="J96" i="3"/>
  <c r="H97" i="3"/>
  <c r="I97" i="3"/>
  <c r="J97" i="3"/>
  <c r="H98" i="3"/>
  <c r="I98" i="3"/>
  <c r="J98" i="3"/>
  <c r="H99" i="3"/>
  <c r="I99" i="3"/>
  <c r="J99" i="3"/>
  <c r="H100" i="3"/>
  <c r="I100" i="3"/>
  <c r="J100" i="3"/>
  <c r="H101" i="3"/>
  <c r="I101" i="3"/>
  <c r="J101" i="3"/>
  <c r="H102" i="3"/>
  <c r="I102" i="3"/>
  <c r="J102" i="3"/>
  <c r="H103" i="3"/>
  <c r="I103" i="3"/>
  <c r="J103" i="3"/>
  <c r="H104" i="3"/>
  <c r="I104" i="3"/>
  <c r="J104" i="3"/>
  <c r="H105" i="3"/>
  <c r="I105" i="3"/>
  <c r="J105" i="3"/>
  <c r="H106" i="3"/>
  <c r="I106" i="3"/>
  <c r="J106" i="3"/>
  <c r="H107" i="3"/>
  <c r="I107" i="3"/>
  <c r="J107" i="3"/>
  <c r="H108" i="3"/>
  <c r="I108" i="3"/>
  <c r="J108" i="3"/>
  <c r="H109" i="3"/>
  <c r="I109" i="3"/>
  <c r="J109" i="3"/>
  <c r="H110" i="3"/>
  <c r="I110" i="3"/>
  <c r="J110" i="3"/>
  <c r="H111" i="3"/>
  <c r="I111" i="3"/>
  <c r="J111" i="3"/>
  <c r="H112" i="3"/>
  <c r="I112" i="3"/>
  <c r="J112" i="3"/>
  <c r="H113" i="3"/>
  <c r="I113" i="3"/>
  <c r="J113" i="3"/>
  <c r="H114" i="3"/>
  <c r="I114" i="3"/>
  <c r="J114" i="3"/>
  <c r="H115" i="3"/>
  <c r="I115" i="3"/>
  <c r="J115" i="3"/>
  <c r="H116" i="3"/>
  <c r="I116" i="3"/>
  <c r="J116" i="3"/>
  <c r="H117" i="3"/>
  <c r="I117" i="3"/>
  <c r="J117" i="3"/>
  <c r="H118" i="3"/>
  <c r="I118" i="3"/>
  <c r="J118" i="3"/>
  <c r="H119" i="3"/>
  <c r="I119" i="3"/>
  <c r="J119" i="3"/>
  <c r="H120" i="3"/>
  <c r="I120" i="3"/>
  <c r="J120" i="3"/>
  <c r="H121" i="3"/>
  <c r="I121" i="3"/>
  <c r="J121" i="3"/>
  <c r="H122" i="3"/>
  <c r="I122" i="3"/>
  <c r="J122" i="3"/>
  <c r="H123" i="3"/>
  <c r="I123" i="3"/>
  <c r="J123" i="3"/>
  <c r="H124" i="3"/>
  <c r="I124" i="3"/>
  <c r="J124" i="3"/>
  <c r="H125" i="3"/>
  <c r="I125" i="3"/>
  <c r="J125" i="3"/>
  <c r="H126" i="3"/>
  <c r="I126" i="3"/>
  <c r="J126" i="3"/>
  <c r="H127" i="3"/>
  <c r="I127" i="3"/>
  <c r="J127" i="3"/>
  <c r="H128" i="3"/>
  <c r="I128" i="3"/>
  <c r="J128" i="3"/>
  <c r="H129" i="3"/>
  <c r="I129" i="3"/>
  <c r="J129" i="3"/>
  <c r="H130" i="3"/>
  <c r="I130" i="3"/>
  <c r="J130" i="3"/>
  <c r="H131" i="3"/>
  <c r="I131" i="3"/>
  <c r="J131" i="3"/>
  <c r="H132" i="3"/>
  <c r="I132" i="3"/>
  <c r="J132" i="3"/>
  <c r="H133" i="3"/>
  <c r="I133" i="3"/>
  <c r="J133" i="3"/>
  <c r="H134" i="3"/>
  <c r="I134" i="3"/>
  <c r="J134" i="3"/>
  <c r="H135" i="3"/>
  <c r="I135" i="3"/>
  <c r="J135" i="3"/>
  <c r="H136" i="3"/>
  <c r="I136" i="3"/>
  <c r="J136" i="3"/>
  <c r="H137" i="3"/>
  <c r="I137" i="3"/>
  <c r="J137" i="3"/>
  <c r="H138" i="3"/>
  <c r="I138" i="3"/>
  <c r="J138" i="3"/>
  <c r="H139" i="3"/>
  <c r="I139" i="3"/>
  <c r="J139" i="3"/>
  <c r="H140" i="3"/>
  <c r="I140" i="3"/>
  <c r="J140" i="3"/>
  <c r="H141" i="3"/>
  <c r="I141" i="3"/>
  <c r="J141" i="3"/>
  <c r="H142" i="3"/>
  <c r="I142" i="3"/>
  <c r="J142" i="3"/>
  <c r="H143" i="3"/>
  <c r="I143" i="3"/>
  <c r="J143" i="3"/>
  <c r="H144" i="3"/>
  <c r="I144" i="3"/>
  <c r="J144" i="3"/>
  <c r="H145" i="3"/>
  <c r="I145" i="3"/>
  <c r="J145" i="3"/>
  <c r="H146" i="3"/>
  <c r="I146" i="3"/>
  <c r="J146" i="3"/>
  <c r="H147" i="3"/>
  <c r="I147" i="3"/>
  <c r="J147" i="3"/>
  <c r="H148" i="3"/>
  <c r="I148" i="3"/>
  <c r="J148" i="3"/>
  <c r="H149" i="3"/>
  <c r="I149" i="3"/>
  <c r="J149" i="3"/>
  <c r="H150" i="3"/>
  <c r="I150" i="3"/>
  <c r="J150" i="3"/>
  <c r="H151" i="3"/>
  <c r="I151" i="3"/>
  <c r="J151" i="3"/>
  <c r="H152" i="3"/>
  <c r="I152" i="3"/>
  <c r="J152" i="3"/>
  <c r="H153" i="3"/>
  <c r="I153" i="3"/>
  <c r="J153" i="3"/>
  <c r="H154" i="3"/>
  <c r="I154" i="3"/>
  <c r="J154" i="3"/>
  <c r="H155" i="3"/>
  <c r="I155" i="3"/>
  <c r="J155" i="3"/>
  <c r="H156" i="3"/>
  <c r="I156" i="3"/>
  <c r="J156" i="3"/>
  <c r="H157" i="3"/>
  <c r="I157" i="3"/>
  <c r="J157" i="3"/>
  <c r="H158" i="3"/>
  <c r="I158" i="3"/>
  <c r="J158" i="3"/>
  <c r="H159" i="3"/>
  <c r="I159" i="3"/>
  <c r="J159" i="3"/>
  <c r="H160" i="3"/>
  <c r="I160" i="3"/>
  <c r="J160" i="3"/>
  <c r="H161" i="3"/>
  <c r="I161" i="3"/>
  <c r="J161" i="3"/>
  <c r="H162" i="3"/>
  <c r="I162" i="3"/>
  <c r="J162" i="3"/>
  <c r="H163" i="3"/>
  <c r="I163" i="3"/>
  <c r="J163" i="3"/>
  <c r="H164" i="3"/>
  <c r="I164" i="3"/>
  <c r="J164" i="3"/>
  <c r="H165" i="3"/>
  <c r="I165" i="3"/>
  <c r="J165" i="3"/>
  <c r="H166" i="3"/>
  <c r="I166" i="3"/>
  <c r="J166" i="3"/>
  <c r="H167" i="3"/>
  <c r="I167" i="3"/>
  <c r="J167" i="3"/>
  <c r="H168" i="3"/>
  <c r="I168" i="3"/>
  <c r="J168" i="3"/>
  <c r="H169" i="3"/>
  <c r="I169" i="3"/>
  <c r="J169" i="3"/>
  <c r="H170" i="3"/>
  <c r="I170" i="3"/>
  <c r="J170" i="3"/>
  <c r="H171" i="3"/>
  <c r="I171" i="3"/>
  <c r="J171" i="3"/>
  <c r="H172" i="3"/>
  <c r="I172" i="3"/>
  <c r="J172" i="3"/>
  <c r="H173" i="3"/>
  <c r="I173" i="3"/>
  <c r="J173" i="3"/>
  <c r="H174" i="3"/>
  <c r="I174" i="3"/>
  <c r="J174" i="3"/>
  <c r="H175" i="3"/>
  <c r="I175" i="3"/>
  <c r="J175" i="3"/>
  <c r="H176" i="3"/>
  <c r="I176" i="3"/>
  <c r="J176" i="3"/>
  <c r="H177" i="3"/>
  <c r="I177" i="3"/>
  <c r="J177" i="3"/>
  <c r="H178" i="3"/>
  <c r="I178" i="3"/>
  <c r="J178" i="3"/>
  <c r="H179" i="3"/>
  <c r="I179" i="3"/>
  <c r="J179" i="3"/>
  <c r="H180" i="3"/>
  <c r="I180" i="3"/>
  <c r="J180" i="3"/>
  <c r="H181" i="3"/>
  <c r="I181" i="3"/>
  <c r="J181" i="3"/>
  <c r="H182" i="3"/>
  <c r="I182" i="3"/>
  <c r="J182" i="3"/>
  <c r="H183" i="3"/>
  <c r="I183" i="3"/>
  <c r="J183" i="3"/>
  <c r="H184" i="3"/>
  <c r="I184" i="3"/>
  <c r="J184" i="3"/>
  <c r="H185" i="3"/>
  <c r="I185" i="3"/>
  <c r="J185" i="3"/>
  <c r="H186" i="3"/>
  <c r="I186" i="3"/>
  <c r="J186" i="3"/>
  <c r="H187" i="3"/>
  <c r="I187" i="3"/>
  <c r="J187" i="3"/>
  <c r="H188" i="3"/>
  <c r="I188" i="3"/>
  <c r="J188" i="3"/>
  <c r="H189" i="3"/>
  <c r="I189" i="3"/>
  <c r="J189" i="3"/>
  <c r="H190" i="3"/>
  <c r="I190" i="3"/>
  <c r="J190" i="3"/>
  <c r="H191" i="3"/>
  <c r="I191" i="3"/>
  <c r="J191" i="3"/>
  <c r="H192" i="3"/>
  <c r="I192" i="3"/>
  <c r="J192" i="3"/>
  <c r="H193" i="3"/>
  <c r="I193" i="3"/>
  <c r="J193" i="3"/>
  <c r="H194" i="3"/>
  <c r="I194" i="3"/>
  <c r="J194" i="3"/>
  <c r="H195" i="3"/>
  <c r="I195" i="3"/>
  <c r="J195" i="3"/>
  <c r="H196" i="3"/>
  <c r="I196" i="3"/>
  <c r="J196" i="3"/>
  <c r="H197" i="3"/>
  <c r="I197" i="3"/>
  <c r="J197" i="3"/>
  <c r="H198" i="3"/>
  <c r="I198" i="3"/>
  <c r="J198" i="3"/>
  <c r="H199" i="3"/>
  <c r="I199" i="3"/>
  <c r="J199" i="3"/>
  <c r="H200" i="3"/>
  <c r="I200" i="3"/>
  <c r="J200" i="3"/>
  <c r="H201" i="3"/>
  <c r="I201" i="3"/>
  <c r="J201" i="3"/>
  <c r="H202" i="3"/>
  <c r="I202" i="3"/>
  <c r="J202" i="3"/>
  <c r="H203" i="3"/>
  <c r="I203" i="3"/>
  <c r="J203" i="3"/>
  <c r="H204" i="3"/>
  <c r="I204" i="3"/>
  <c r="J204" i="3"/>
  <c r="H205" i="3"/>
  <c r="I205" i="3"/>
  <c r="J205" i="3"/>
  <c r="H206" i="3"/>
  <c r="I206" i="3"/>
  <c r="J206" i="3"/>
  <c r="H207" i="3"/>
  <c r="I207" i="3"/>
  <c r="J207" i="3"/>
  <c r="H208" i="3"/>
  <c r="I208" i="3"/>
  <c r="J208" i="3"/>
  <c r="H209" i="3"/>
  <c r="I209" i="3"/>
  <c r="J209" i="3"/>
  <c r="H210" i="3"/>
  <c r="I210" i="3"/>
  <c r="J210" i="3"/>
  <c r="H211" i="3"/>
  <c r="I211" i="3"/>
  <c r="J211" i="3"/>
  <c r="H212" i="3"/>
  <c r="I212" i="3"/>
  <c r="J212" i="3"/>
  <c r="H213" i="3"/>
  <c r="I213" i="3"/>
  <c r="J213" i="3"/>
  <c r="H214" i="3"/>
  <c r="I214" i="3"/>
  <c r="J214" i="3"/>
  <c r="H215" i="3"/>
  <c r="I215" i="3"/>
  <c r="J215" i="3"/>
  <c r="H216" i="3"/>
  <c r="I216" i="3"/>
  <c r="J216" i="3"/>
  <c r="H217" i="3"/>
  <c r="I217" i="3"/>
  <c r="J217" i="3"/>
  <c r="H218" i="3"/>
  <c r="I218" i="3"/>
  <c r="J218" i="3"/>
  <c r="H219" i="3"/>
  <c r="I219" i="3"/>
  <c r="J219" i="3"/>
  <c r="H220" i="3"/>
  <c r="I220" i="3"/>
  <c r="J220" i="3"/>
  <c r="H221" i="3"/>
  <c r="I221" i="3"/>
  <c r="J221" i="3"/>
  <c r="H222" i="3"/>
  <c r="I222" i="3"/>
  <c r="J222" i="3"/>
  <c r="H223" i="3"/>
  <c r="I223" i="3"/>
  <c r="J223" i="3"/>
  <c r="H224" i="3"/>
  <c r="I224" i="3"/>
  <c r="J224" i="3"/>
  <c r="H225" i="3"/>
  <c r="I225" i="3"/>
  <c r="J225" i="3"/>
  <c r="H226" i="3"/>
  <c r="I226" i="3"/>
  <c r="J226" i="3"/>
  <c r="H227" i="3"/>
  <c r="I227" i="3"/>
  <c r="J227" i="3"/>
  <c r="H228" i="3"/>
  <c r="I228" i="3"/>
  <c r="J228" i="3"/>
  <c r="H229" i="3"/>
  <c r="I229" i="3"/>
  <c r="J229" i="3"/>
  <c r="H230" i="3"/>
  <c r="I230" i="3"/>
  <c r="J230" i="3"/>
  <c r="H231" i="3"/>
  <c r="I231" i="3"/>
  <c r="J231" i="3"/>
  <c r="H232" i="3"/>
  <c r="I232" i="3"/>
  <c r="J232" i="3"/>
  <c r="H233" i="3"/>
  <c r="I233" i="3"/>
  <c r="J233" i="3"/>
  <c r="H234" i="3"/>
  <c r="I234" i="3"/>
  <c r="J234" i="3"/>
  <c r="H235" i="3"/>
  <c r="I235" i="3"/>
  <c r="J235" i="3"/>
  <c r="H236" i="3"/>
  <c r="I236" i="3"/>
  <c r="J236" i="3"/>
  <c r="H237" i="3"/>
  <c r="I237" i="3"/>
  <c r="J237" i="3"/>
  <c r="H238" i="3"/>
  <c r="I238" i="3"/>
  <c r="J238" i="3"/>
  <c r="H239" i="3"/>
  <c r="I239" i="3"/>
  <c r="J239" i="3"/>
  <c r="H240" i="3"/>
  <c r="I240" i="3"/>
  <c r="J240" i="3"/>
  <c r="H241" i="3"/>
  <c r="I241" i="3"/>
  <c r="J241" i="3"/>
  <c r="H242" i="3"/>
  <c r="I242" i="3"/>
  <c r="J242" i="3"/>
  <c r="H243" i="3"/>
  <c r="I243" i="3"/>
  <c r="J243" i="3"/>
  <c r="H244" i="3"/>
  <c r="I244" i="3"/>
  <c r="J244" i="3"/>
  <c r="H245" i="3"/>
  <c r="I245" i="3"/>
  <c r="J245" i="3"/>
  <c r="H246" i="3"/>
  <c r="I246" i="3"/>
  <c r="J246" i="3"/>
  <c r="H247" i="3"/>
  <c r="I247" i="3"/>
  <c r="J247" i="3"/>
  <c r="I8" i="3"/>
  <c r="J8" i="3"/>
  <c r="H8" i="3"/>
  <c r="N11" i="2"/>
  <c r="O11" i="2"/>
  <c r="P11" i="2"/>
  <c r="Q11" i="2"/>
  <c r="R11" i="2"/>
  <c r="S11" i="2"/>
  <c r="N12" i="2"/>
  <c r="O12" i="2"/>
  <c r="P12" i="2"/>
  <c r="Q12" i="2"/>
  <c r="R12" i="2"/>
  <c r="S12" i="2"/>
  <c r="N13" i="2"/>
  <c r="O13" i="2"/>
  <c r="P13" i="2"/>
  <c r="Q13" i="2"/>
  <c r="R13" i="2"/>
  <c r="S13" i="2"/>
  <c r="N14" i="2"/>
  <c r="O14" i="2"/>
  <c r="P14" i="2"/>
  <c r="Q14" i="2"/>
  <c r="R14" i="2"/>
  <c r="S14" i="2"/>
  <c r="N15" i="2"/>
  <c r="O15" i="2"/>
  <c r="P15" i="2"/>
  <c r="Q15" i="2"/>
  <c r="R15" i="2"/>
  <c r="S15" i="2"/>
  <c r="N16" i="2"/>
  <c r="O16" i="2"/>
  <c r="P16" i="2"/>
  <c r="Q16" i="2"/>
  <c r="R16" i="2"/>
  <c r="S16" i="2"/>
  <c r="N17" i="2"/>
  <c r="O17" i="2"/>
  <c r="P17" i="2"/>
  <c r="Q17" i="2"/>
  <c r="R17" i="2"/>
  <c r="S17" i="2"/>
  <c r="N18" i="2"/>
  <c r="O18" i="2"/>
  <c r="P18" i="2"/>
  <c r="Q18" i="2"/>
  <c r="R18" i="2"/>
  <c r="S18" i="2"/>
  <c r="N19" i="2"/>
  <c r="O19" i="2"/>
  <c r="P19" i="2"/>
  <c r="Q19" i="2"/>
  <c r="R19" i="2"/>
  <c r="S19" i="2"/>
  <c r="N20" i="2"/>
  <c r="O20" i="2"/>
  <c r="P20" i="2"/>
  <c r="Q20" i="2"/>
  <c r="R20" i="2"/>
  <c r="S20" i="2"/>
  <c r="N21" i="2"/>
  <c r="O21" i="2"/>
  <c r="P21" i="2"/>
  <c r="Q21" i="2"/>
  <c r="R21" i="2"/>
  <c r="S21" i="2"/>
  <c r="N22" i="2"/>
  <c r="O22" i="2"/>
  <c r="P22" i="2"/>
  <c r="Q22" i="2"/>
  <c r="R22" i="2"/>
  <c r="S22" i="2"/>
  <c r="N23" i="2"/>
  <c r="O23" i="2"/>
  <c r="P23" i="2"/>
  <c r="Q23" i="2"/>
  <c r="R23" i="2"/>
  <c r="S23" i="2"/>
  <c r="N24" i="2"/>
  <c r="O24" i="2"/>
  <c r="P24" i="2"/>
  <c r="Q24" i="2"/>
  <c r="R24" i="2"/>
  <c r="S24" i="2"/>
  <c r="N25" i="2"/>
  <c r="O25" i="2"/>
  <c r="P25" i="2"/>
  <c r="Q25" i="2"/>
  <c r="R25" i="2"/>
  <c r="S25" i="2"/>
  <c r="N26" i="2"/>
  <c r="O26" i="2"/>
  <c r="P26" i="2"/>
  <c r="Q26" i="2"/>
  <c r="R26" i="2"/>
  <c r="S26" i="2"/>
  <c r="N27" i="2"/>
  <c r="O27" i="2"/>
  <c r="P27" i="2"/>
  <c r="Q27" i="2"/>
  <c r="R27" i="2"/>
  <c r="S27" i="2"/>
  <c r="N28" i="2"/>
  <c r="O28" i="2"/>
  <c r="P28" i="2"/>
  <c r="Q28" i="2"/>
  <c r="R28" i="2"/>
  <c r="S28" i="2"/>
  <c r="N29" i="2"/>
  <c r="O29" i="2"/>
  <c r="P29" i="2"/>
  <c r="Q29" i="2"/>
  <c r="R29" i="2"/>
  <c r="S29" i="2"/>
  <c r="N30" i="2"/>
  <c r="O30" i="2"/>
  <c r="P30" i="2"/>
  <c r="Q30" i="2"/>
  <c r="R30" i="2"/>
  <c r="S30" i="2"/>
  <c r="O31" i="2"/>
  <c r="P31" i="2"/>
  <c r="Q31" i="2"/>
  <c r="R31" i="2"/>
  <c r="S31" i="2"/>
  <c r="O32" i="2"/>
  <c r="P32" i="2"/>
  <c r="Q32" i="2"/>
  <c r="R32" i="2"/>
  <c r="S32" i="2"/>
  <c r="O33" i="2"/>
  <c r="P33" i="2"/>
  <c r="Q33" i="2"/>
  <c r="R33" i="2"/>
  <c r="S33" i="2"/>
  <c r="O34" i="2"/>
  <c r="P34" i="2"/>
  <c r="Q34" i="2"/>
  <c r="R34" i="2"/>
  <c r="S34" i="2"/>
  <c r="O35" i="2"/>
  <c r="P35" i="2"/>
  <c r="Q35" i="2"/>
  <c r="R35" i="2"/>
  <c r="S35" i="2"/>
  <c r="O36" i="2"/>
  <c r="P36" i="2"/>
  <c r="Q36" i="2"/>
  <c r="R36" i="2"/>
  <c r="S36" i="2"/>
  <c r="O37" i="2"/>
  <c r="P37" i="2"/>
  <c r="Q37" i="2"/>
  <c r="R37" i="2"/>
  <c r="S37" i="2"/>
  <c r="O38" i="2"/>
  <c r="P38" i="2"/>
  <c r="Q38" i="2"/>
  <c r="R38" i="2"/>
  <c r="S38" i="2"/>
  <c r="O39" i="2"/>
  <c r="P39" i="2"/>
  <c r="Q39" i="2"/>
  <c r="R39" i="2"/>
  <c r="S39" i="2"/>
  <c r="N40" i="2"/>
  <c r="O40" i="2"/>
  <c r="P40" i="2"/>
  <c r="Q40" i="2"/>
  <c r="R40" i="2"/>
  <c r="S40" i="2"/>
  <c r="N41" i="2"/>
  <c r="O41" i="2"/>
  <c r="P41" i="2"/>
  <c r="Q41" i="2"/>
  <c r="R41" i="2"/>
  <c r="S41" i="2"/>
  <c r="N42" i="2"/>
  <c r="O42" i="2"/>
  <c r="P42" i="2"/>
  <c r="Q42" i="2"/>
  <c r="R42" i="2"/>
  <c r="S42" i="2"/>
  <c r="N43" i="2"/>
  <c r="O43" i="2"/>
  <c r="P43" i="2"/>
  <c r="Q43" i="2"/>
  <c r="R43" i="2"/>
  <c r="S43" i="2"/>
  <c r="N44" i="2"/>
  <c r="O44" i="2"/>
  <c r="P44" i="2"/>
  <c r="Q44" i="2"/>
  <c r="R44" i="2"/>
  <c r="S44" i="2"/>
  <c r="N45" i="2"/>
  <c r="O45" i="2"/>
  <c r="P45" i="2"/>
  <c r="Q45" i="2"/>
  <c r="R45" i="2"/>
  <c r="S45" i="2"/>
  <c r="N46" i="2"/>
  <c r="O46" i="2"/>
  <c r="P46" i="2"/>
  <c r="Q46" i="2"/>
  <c r="R46" i="2"/>
  <c r="S46" i="2"/>
  <c r="N47" i="2"/>
  <c r="O47" i="2"/>
  <c r="P47" i="2"/>
  <c r="Q47" i="2"/>
  <c r="R47" i="2"/>
  <c r="S47" i="2"/>
  <c r="N48" i="2"/>
  <c r="O48" i="2"/>
  <c r="P48" i="2"/>
  <c r="Q48" i="2"/>
  <c r="R48" i="2"/>
  <c r="S48" i="2"/>
  <c r="N49" i="2"/>
  <c r="O49" i="2"/>
  <c r="P49" i="2"/>
  <c r="Q49" i="2"/>
  <c r="R49" i="2"/>
  <c r="S49" i="2"/>
  <c r="N50" i="2"/>
  <c r="O50" i="2"/>
  <c r="P50" i="2"/>
  <c r="Q50" i="2"/>
  <c r="R50" i="2"/>
  <c r="S50" i="2"/>
  <c r="N51" i="2"/>
  <c r="O51" i="2"/>
  <c r="P51" i="2"/>
  <c r="Q51" i="2"/>
  <c r="R51" i="2"/>
  <c r="S51" i="2"/>
  <c r="N52" i="2"/>
  <c r="O52" i="2"/>
  <c r="P52" i="2"/>
  <c r="Q52" i="2"/>
  <c r="R52" i="2"/>
  <c r="S52" i="2"/>
  <c r="N53" i="2"/>
  <c r="O53" i="2"/>
  <c r="P53" i="2"/>
  <c r="Q53" i="2"/>
  <c r="R53" i="2"/>
  <c r="S53" i="2"/>
  <c r="N54" i="2"/>
  <c r="O54" i="2"/>
  <c r="P54" i="2"/>
  <c r="Q54" i="2"/>
  <c r="R54" i="2"/>
  <c r="S54" i="2"/>
  <c r="N55" i="2"/>
  <c r="O55" i="2"/>
  <c r="P55" i="2"/>
  <c r="Q55" i="2"/>
  <c r="R55" i="2"/>
  <c r="S55" i="2"/>
  <c r="N56" i="2"/>
  <c r="O56" i="2"/>
  <c r="P56" i="2"/>
  <c r="Q56" i="2"/>
  <c r="R56" i="2"/>
  <c r="S56" i="2"/>
  <c r="N57" i="2"/>
  <c r="O57" i="2"/>
  <c r="P57" i="2"/>
  <c r="Q57" i="2"/>
  <c r="R57" i="2"/>
  <c r="S57" i="2"/>
  <c r="N58" i="2"/>
  <c r="O58" i="2"/>
  <c r="P58" i="2"/>
  <c r="Q58" i="2"/>
  <c r="R58" i="2"/>
  <c r="S58" i="2"/>
  <c r="N59" i="2"/>
  <c r="O59" i="2"/>
  <c r="P59" i="2"/>
  <c r="Q59" i="2"/>
  <c r="R59" i="2"/>
  <c r="S59" i="2"/>
  <c r="N60" i="2"/>
  <c r="O60" i="2"/>
  <c r="P60" i="2"/>
  <c r="Q60" i="2"/>
  <c r="R60" i="2"/>
  <c r="S60" i="2"/>
  <c r="N61" i="2"/>
  <c r="O61" i="2"/>
  <c r="P61" i="2"/>
  <c r="Q61" i="2"/>
  <c r="R61" i="2"/>
  <c r="S61" i="2"/>
  <c r="N62" i="2"/>
  <c r="O62" i="2"/>
  <c r="P62" i="2"/>
  <c r="Q62" i="2"/>
  <c r="R62" i="2"/>
  <c r="S62" i="2"/>
  <c r="N63" i="2"/>
  <c r="O63" i="2"/>
  <c r="P63" i="2"/>
  <c r="Q63" i="2"/>
  <c r="R63" i="2"/>
  <c r="S63" i="2"/>
  <c r="N64" i="2"/>
  <c r="O64" i="2"/>
  <c r="P64" i="2"/>
  <c r="Q64" i="2"/>
  <c r="R64" i="2"/>
  <c r="S64" i="2"/>
  <c r="N65" i="2"/>
  <c r="O65" i="2"/>
  <c r="P65" i="2"/>
  <c r="Q65" i="2"/>
  <c r="R65" i="2"/>
  <c r="S65" i="2"/>
  <c r="N66" i="2"/>
  <c r="O66" i="2"/>
  <c r="P66" i="2"/>
  <c r="Q66" i="2"/>
  <c r="R66" i="2"/>
  <c r="S66" i="2"/>
  <c r="N67" i="2"/>
  <c r="O67" i="2"/>
  <c r="P67" i="2"/>
  <c r="Q67" i="2"/>
  <c r="R67" i="2"/>
  <c r="S67" i="2"/>
  <c r="N68" i="2"/>
  <c r="O68" i="2"/>
  <c r="P68" i="2"/>
  <c r="Q68" i="2"/>
  <c r="R68" i="2"/>
  <c r="S68" i="2"/>
  <c r="N69" i="2"/>
  <c r="O69" i="2"/>
  <c r="P69" i="2"/>
  <c r="Q69" i="2"/>
  <c r="R69" i="2"/>
  <c r="S69" i="2"/>
  <c r="N70" i="2"/>
  <c r="O70" i="2"/>
  <c r="P70" i="2"/>
  <c r="Q70" i="2"/>
  <c r="R70" i="2"/>
  <c r="S70" i="2"/>
  <c r="N71" i="2"/>
  <c r="O71" i="2"/>
  <c r="P71" i="2"/>
  <c r="Q71" i="2"/>
  <c r="R71" i="2"/>
  <c r="S71" i="2"/>
  <c r="N72" i="2"/>
  <c r="O72" i="2"/>
  <c r="P72" i="2"/>
  <c r="Q72" i="2"/>
  <c r="R72" i="2"/>
  <c r="S72" i="2"/>
  <c r="N73" i="2"/>
  <c r="O73" i="2"/>
  <c r="P73" i="2"/>
  <c r="Q73" i="2"/>
  <c r="R73" i="2"/>
  <c r="S73" i="2"/>
  <c r="N74" i="2"/>
  <c r="O74" i="2"/>
  <c r="P74" i="2"/>
  <c r="Q74" i="2"/>
  <c r="R74" i="2"/>
  <c r="S74" i="2"/>
  <c r="N75" i="2"/>
  <c r="O75" i="2"/>
  <c r="P75" i="2"/>
  <c r="Q75" i="2"/>
  <c r="R75" i="2"/>
  <c r="S75" i="2"/>
  <c r="N76" i="2"/>
  <c r="O76" i="2"/>
  <c r="P76" i="2"/>
  <c r="Q76" i="2"/>
  <c r="R76" i="2"/>
  <c r="S76" i="2"/>
  <c r="N77" i="2"/>
  <c r="O77" i="2"/>
  <c r="P77" i="2"/>
  <c r="Q77" i="2"/>
  <c r="R77" i="2"/>
  <c r="S77" i="2"/>
  <c r="N78" i="2"/>
  <c r="O78" i="2"/>
  <c r="P78" i="2"/>
  <c r="Q78" i="2"/>
  <c r="R78" i="2"/>
  <c r="S78" i="2"/>
  <c r="N79" i="2"/>
  <c r="O79" i="2"/>
  <c r="P79" i="2"/>
  <c r="Q79" i="2"/>
  <c r="R79" i="2"/>
  <c r="S79" i="2"/>
  <c r="N80" i="2"/>
  <c r="O80" i="2"/>
  <c r="P80" i="2"/>
  <c r="Q80" i="2"/>
  <c r="R80" i="2"/>
  <c r="S80" i="2"/>
  <c r="N81" i="2"/>
  <c r="O81" i="2"/>
  <c r="P81" i="2"/>
  <c r="Q81" i="2"/>
  <c r="R81" i="2"/>
  <c r="S81" i="2"/>
  <c r="N82" i="2"/>
  <c r="O82" i="2"/>
  <c r="P82" i="2"/>
  <c r="Q82" i="2"/>
  <c r="R82" i="2"/>
  <c r="S82" i="2"/>
  <c r="N83" i="2"/>
  <c r="O83" i="2"/>
  <c r="P83" i="2"/>
  <c r="Q83" i="2"/>
  <c r="R83" i="2"/>
  <c r="S83" i="2"/>
  <c r="N84" i="2"/>
  <c r="O84" i="2"/>
  <c r="P84" i="2"/>
  <c r="Q84" i="2"/>
  <c r="R84" i="2"/>
  <c r="S84" i="2"/>
  <c r="N85" i="2"/>
  <c r="O85" i="2"/>
  <c r="P85" i="2"/>
  <c r="Q85" i="2"/>
  <c r="R85" i="2"/>
  <c r="S85" i="2"/>
  <c r="N86" i="2"/>
  <c r="O86" i="2"/>
  <c r="P86" i="2"/>
  <c r="Q86" i="2"/>
  <c r="R86" i="2"/>
  <c r="S86" i="2"/>
  <c r="N87" i="2"/>
  <c r="O87" i="2"/>
  <c r="P87" i="2"/>
  <c r="Q87" i="2"/>
  <c r="R87" i="2"/>
  <c r="S87" i="2"/>
  <c r="N88" i="2"/>
  <c r="O88" i="2"/>
  <c r="P88" i="2"/>
  <c r="Q88" i="2"/>
  <c r="R88" i="2"/>
  <c r="S88" i="2"/>
  <c r="N89" i="2"/>
  <c r="O89" i="2"/>
  <c r="P89" i="2"/>
  <c r="Q89" i="2"/>
  <c r="R89" i="2"/>
  <c r="S89" i="2"/>
  <c r="N90" i="2"/>
  <c r="O90" i="2"/>
  <c r="P90" i="2"/>
  <c r="Q90" i="2"/>
  <c r="R90" i="2"/>
  <c r="S90" i="2"/>
  <c r="P91" i="2"/>
  <c r="Q91" i="2"/>
  <c r="R91" i="2"/>
  <c r="S91" i="2"/>
  <c r="P92" i="2"/>
  <c r="Q92" i="2"/>
  <c r="R92" i="2"/>
  <c r="S92" i="2"/>
  <c r="P93" i="2"/>
  <c r="Q93" i="2"/>
  <c r="R93" i="2"/>
  <c r="S93" i="2"/>
  <c r="P94" i="2"/>
  <c r="Q94" i="2"/>
  <c r="R94" i="2"/>
  <c r="S94" i="2"/>
  <c r="P95" i="2"/>
  <c r="Q95" i="2"/>
  <c r="R95" i="2"/>
  <c r="S95" i="2"/>
  <c r="P96" i="2"/>
  <c r="Q96" i="2"/>
  <c r="R96" i="2"/>
  <c r="S96" i="2"/>
  <c r="P97" i="2"/>
  <c r="Q97" i="2"/>
  <c r="R97" i="2"/>
  <c r="S97" i="2"/>
  <c r="P98" i="2"/>
  <c r="Q98" i="2"/>
  <c r="R98" i="2"/>
  <c r="S98" i="2"/>
  <c r="P99" i="2"/>
  <c r="Q99" i="2"/>
  <c r="R99" i="2"/>
  <c r="S99" i="2"/>
  <c r="N100" i="2"/>
  <c r="O100" i="2"/>
  <c r="P100" i="2"/>
  <c r="Q100" i="2"/>
  <c r="R100" i="2"/>
  <c r="S100" i="2"/>
  <c r="N101" i="2"/>
  <c r="O101" i="2"/>
  <c r="P101" i="2"/>
  <c r="Q101" i="2"/>
  <c r="R101" i="2"/>
  <c r="S101" i="2"/>
  <c r="N102" i="2"/>
  <c r="O102" i="2"/>
  <c r="P102" i="2"/>
  <c r="Q102" i="2"/>
  <c r="R102" i="2"/>
  <c r="S102" i="2"/>
  <c r="N103" i="2"/>
  <c r="O103" i="2"/>
  <c r="P103" i="2"/>
  <c r="Q103" i="2"/>
  <c r="R103" i="2"/>
  <c r="S103" i="2"/>
  <c r="N104" i="2"/>
  <c r="O104" i="2"/>
  <c r="P104" i="2"/>
  <c r="Q104" i="2"/>
  <c r="R104" i="2"/>
  <c r="S104" i="2"/>
  <c r="N105" i="2"/>
  <c r="O105" i="2"/>
  <c r="P105" i="2"/>
  <c r="Q105" i="2"/>
  <c r="R105" i="2"/>
  <c r="S105" i="2"/>
  <c r="N106" i="2"/>
  <c r="O106" i="2"/>
  <c r="P106" i="2"/>
  <c r="Q106" i="2"/>
  <c r="R106" i="2"/>
  <c r="S106" i="2"/>
  <c r="N107" i="2"/>
  <c r="O107" i="2"/>
  <c r="P107" i="2"/>
  <c r="Q107" i="2"/>
  <c r="R107" i="2"/>
  <c r="S107" i="2"/>
  <c r="N108" i="2"/>
  <c r="O108" i="2"/>
  <c r="P108" i="2"/>
  <c r="Q108" i="2"/>
  <c r="R108" i="2"/>
  <c r="S108" i="2"/>
  <c r="N109" i="2"/>
  <c r="O109" i="2"/>
  <c r="P109" i="2"/>
  <c r="Q109" i="2"/>
  <c r="R109" i="2"/>
  <c r="S109" i="2"/>
  <c r="N110" i="2"/>
  <c r="O110" i="2"/>
  <c r="P110" i="2"/>
  <c r="Q110" i="2"/>
  <c r="R110" i="2"/>
  <c r="S110" i="2"/>
  <c r="N111" i="2"/>
  <c r="O111" i="2"/>
  <c r="P111" i="2"/>
  <c r="Q111" i="2"/>
  <c r="R111" i="2"/>
  <c r="S111" i="2"/>
  <c r="N112" i="2"/>
  <c r="O112" i="2"/>
  <c r="P112" i="2"/>
  <c r="Q112" i="2"/>
  <c r="R112" i="2"/>
  <c r="S112" i="2"/>
  <c r="N113" i="2"/>
  <c r="O113" i="2"/>
  <c r="P113" i="2"/>
  <c r="Q113" i="2"/>
  <c r="R113" i="2"/>
  <c r="S113" i="2"/>
  <c r="N114" i="2"/>
  <c r="O114" i="2"/>
  <c r="P114" i="2"/>
  <c r="Q114" i="2"/>
  <c r="R114" i="2"/>
  <c r="S114" i="2"/>
  <c r="N115" i="2"/>
  <c r="O115" i="2"/>
  <c r="P115" i="2"/>
  <c r="Q115" i="2"/>
  <c r="R115" i="2"/>
  <c r="S115" i="2"/>
  <c r="N116" i="2"/>
  <c r="O116" i="2"/>
  <c r="P116" i="2"/>
  <c r="Q116" i="2"/>
  <c r="R116" i="2"/>
  <c r="S116" i="2"/>
  <c r="N117" i="2"/>
  <c r="O117" i="2"/>
  <c r="P117" i="2"/>
  <c r="Q117" i="2"/>
  <c r="R117" i="2"/>
  <c r="S117" i="2"/>
  <c r="N118" i="2"/>
  <c r="O118" i="2"/>
  <c r="P118" i="2"/>
  <c r="Q118" i="2"/>
  <c r="R118" i="2"/>
  <c r="S118" i="2"/>
  <c r="N119" i="2"/>
  <c r="O119" i="2"/>
  <c r="P119" i="2"/>
  <c r="Q119" i="2"/>
  <c r="R119" i="2"/>
  <c r="S119" i="2"/>
  <c r="N120" i="2"/>
  <c r="O120" i="2"/>
  <c r="P120" i="2"/>
  <c r="Q120" i="2"/>
  <c r="R120" i="2"/>
  <c r="S120" i="2"/>
  <c r="N121" i="2"/>
  <c r="O121" i="2"/>
  <c r="P121" i="2"/>
  <c r="Q121" i="2"/>
  <c r="R121" i="2"/>
  <c r="S121" i="2"/>
  <c r="N122" i="2"/>
  <c r="O122" i="2"/>
  <c r="P122" i="2"/>
  <c r="Q122" i="2"/>
  <c r="R122" i="2"/>
  <c r="S122" i="2"/>
  <c r="N123" i="2"/>
  <c r="O123" i="2"/>
  <c r="P123" i="2"/>
  <c r="Q123" i="2"/>
  <c r="R123" i="2"/>
  <c r="S123" i="2"/>
  <c r="N124" i="2"/>
  <c r="O124" i="2"/>
  <c r="P124" i="2"/>
  <c r="Q124" i="2"/>
  <c r="R124" i="2"/>
  <c r="S124" i="2"/>
  <c r="N125" i="2"/>
  <c r="O125" i="2"/>
  <c r="P125" i="2"/>
  <c r="Q125" i="2"/>
  <c r="R125" i="2"/>
  <c r="S125" i="2"/>
  <c r="N126" i="2"/>
  <c r="O126" i="2"/>
  <c r="P126" i="2"/>
  <c r="Q126" i="2"/>
  <c r="R126" i="2"/>
  <c r="S126" i="2"/>
  <c r="N127" i="2"/>
  <c r="O127" i="2"/>
  <c r="P127" i="2"/>
  <c r="Q127" i="2"/>
  <c r="R127" i="2"/>
  <c r="S127" i="2"/>
  <c r="N128" i="2"/>
  <c r="O128" i="2"/>
  <c r="P128" i="2"/>
  <c r="Q128" i="2"/>
  <c r="R128" i="2"/>
  <c r="S128" i="2"/>
  <c r="N129" i="2"/>
  <c r="O129" i="2"/>
  <c r="P129" i="2"/>
  <c r="Q129" i="2"/>
  <c r="R129" i="2"/>
  <c r="S129" i="2"/>
  <c r="N130" i="2"/>
  <c r="O130" i="2"/>
  <c r="P130" i="2"/>
  <c r="Q130" i="2"/>
  <c r="R130" i="2"/>
  <c r="S130" i="2"/>
  <c r="N131" i="2"/>
  <c r="O131" i="2"/>
  <c r="P131" i="2"/>
  <c r="Q131" i="2"/>
  <c r="R131" i="2"/>
  <c r="S131" i="2"/>
  <c r="N132" i="2"/>
  <c r="O132" i="2"/>
  <c r="P132" i="2"/>
  <c r="Q132" i="2"/>
  <c r="R132" i="2"/>
  <c r="S132" i="2"/>
  <c r="N133" i="2"/>
  <c r="O133" i="2"/>
  <c r="P133" i="2"/>
  <c r="Q133" i="2"/>
  <c r="R133" i="2"/>
  <c r="S133" i="2"/>
  <c r="N134" i="2"/>
  <c r="O134" i="2"/>
  <c r="P134" i="2"/>
  <c r="Q134" i="2"/>
  <c r="R134" i="2"/>
  <c r="S134" i="2"/>
  <c r="N135" i="2"/>
  <c r="O135" i="2"/>
  <c r="P135" i="2"/>
  <c r="Q135" i="2"/>
  <c r="R135" i="2"/>
  <c r="S135" i="2"/>
  <c r="N136" i="2"/>
  <c r="O136" i="2"/>
  <c r="P136" i="2"/>
  <c r="Q136" i="2"/>
  <c r="R136" i="2"/>
  <c r="S136" i="2"/>
  <c r="N137" i="2"/>
  <c r="O137" i="2"/>
  <c r="P137" i="2"/>
  <c r="Q137" i="2"/>
  <c r="R137" i="2"/>
  <c r="S137" i="2"/>
  <c r="N138" i="2"/>
  <c r="O138" i="2"/>
  <c r="P138" i="2"/>
  <c r="Q138" i="2"/>
  <c r="R138" i="2"/>
  <c r="S138" i="2"/>
  <c r="N139" i="2"/>
  <c r="O139" i="2"/>
  <c r="P139" i="2"/>
  <c r="Q139" i="2"/>
  <c r="R139" i="2"/>
  <c r="S139" i="2"/>
  <c r="N140" i="2"/>
  <c r="O140" i="2"/>
  <c r="P140" i="2"/>
  <c r="Q140" i="2"/>
  <c r="R140" i="2"/>
  <c r="S140" i="2"/>
  <c r="N141" i="2"/>
  <c r="O141" i="2"/>
  <c r="P141" i="2"/>
  <c r="Q141" i="2"/>
  <c r="R141" i="2"/>
  <c r="S141" i="2"/>
  <c r="N142" i="2"/>
  <c r="O142" i="2"/>
  <c r="P142" i="2"/>
  <c r="Q142" i="2"/>
  <c r="R142" i="2"/>
  <c r="S142" i="2"/>
  <c r="N143" i="2"/>
  <c r="O143" i="2"/>
  <c r="P143" i="2"/>
  <c r="Q143" i="2"/>
  <c r="R143" i="2"/>
  <c r="S143" i="2"/>
  <c r="N144" i="2"/>
  <c r="O144" i="2"/>
  <c r="P144" i="2"/>
  <c r="Q144" i="2"/>
  <c r="R144" i="2"/>
  <c r="S144" i="2"/>
  <c r="N145" i="2"/>
  <c r="O145" i="2"/>
  <c r="P145" i="2"/>
  <c r="Q145" i="2"/>
  <c r="R145" i="2"/>
  <c r="S145" i="2"/>
  <c r="N146" i="2"/>
  <c r="O146" i="2"/>
  <c r="P146" i="2"/>
  <c r="Q146" i="2"/>
  <c r="R146" i="2"/>
  <c r="S146" i="2"/>
  <c r="N147" i="2"/>
  <c r="O147" i="2"/>
  <c r="P147" i="2"/>
  <c r="Q147" i="2"/>
  <c r="R147" i="2"/>
  <c r="S147" i="2"/>
  <c r="N148" i="2"/>
  <c r="O148" i="2"/>
  <c r="P148" i="2"/>
  <c r="Q148" i="2"/>
  <c r="R148" i="2"/>
  <c r="S148" i="2"/>
  <c r="N149" i="2"/>
  <c r="O149" i="2"/>
  <c r="P149" i="2"/>
  <c r="Q149" i="2"/>
  <c r="R149" i="2"/>
  <c r="S149" i="2"/>
  <c r="N150" i="2"/>
  <c r="O150" i="2"/>
  <c r="P150" i="2"/>
  <c r="Q150" i="2"/>
  <c r="R150" i="2"/>
  <c r="S150" i="2"/>
  <c r="N151" i="2"/>
  <c r="O151" i="2"/>
  <c r="P151" i="2"/>
  <c r="Q151" i="2"/>
  <c r="R151" i="2"/>
  <c r="S151" i="2"/>
  <c r="N152" i="2"/>
  <c r="O152" i="2"/>
  <c r="P152" i="2"/>
  <c r="Q152" i="2"/>
  <c r="R152" i="2"/>
  <c r="S152" i="2"/>
  <c r="N153" i="2"/>
  <c r="O153" i="2"/>
  <c r="P153" i="2"/>
  <c r="Q153" i="2"/>
  <c r="R153" i="2"/>
  <c r="S153" i="2"/>
  <c r="N154" i="2"/>
  <c r="O154" i="2"/>
  <c r="P154" i="2"/>
  <c r="Q154" i="2"/>
  <c r="R154" i="2"/>
  <c r="S154" i="2"/>
  <c r="N155" i="2"/>
  <c r="O155" i="2"/>
  <c r="P155" i="2"/>
  <c r="Q155" i="2"/>
  <c r="R155" i="2"/>
  <c r="S155" i="2"/>
  <c r="N156" i="2"/>
  <c r="O156" i="2"/>
  <c r="P156" i="2"/>
  <c r="Q156" i="2"/>
  <c r="R156" i="2"/>
  <c r="S156" i="2"/>
  <c r="N157" i="2"/>
  <c r="O157" i="2"/>
  <c r="P157" i="2"/>
  <c r="Q157" i="2"/>
  <c r="R157" i="2"/>
  <c r="S157" i="2"/>
  <c r="N158" i="2"/>
  <c r="O158" i="2"/>
  <c r="P158" i="2"/>
  <c r="Q158" i="2"/>
  <c r="R158" i="2"/>
  <c r="S158" i="2"/>
  <c r="N159" i="2"/>
  <c r="O159" i="2"/>
  <c r="P159" i="2"/>
  <c r="Q159" i="2"/>
  <c r="R159" i="2"/>
  <c r="S159" i="2"/>
  <c r="N160" i="2"/>
  <c r="O160" i="2"/>
  <c r="P160" i="2"/>
  <c r="Q160" i="2"/>
  <c r="R160" i="2"/>
  <c r="S160" i="2"/>
  <c r="N161" i="2"/>
  <c r="O161" i="2"/>
  <c r="P161" i="2"/>
  <c r="Q161" i="2"/>
  <c r="R161" i="2"/>
  <c r="S161" i="2"/>
  <c r="N162" i="2"/>
  <c r="O162" i="2"/>
  <c r="P162" i="2"/>
  <c r="Q162" i="2"/>
  <c r="R162" i="2"/>
  <c r="S162" i="2"/>
  <c r="N163" i="2"/>
  <c r="O163" i="2"/>
  <c r="P163" i="2"/>
  <c r="Q163" i="2"/>
  <c r="R163" i="2"/>
  <c r="S163" i="2"/>
  <c r="N164" i="2"/>
  <c r="O164" i="2"/>
  <c r="P164" i="2"/>
  <c r="Q164" i="2"/>
  <c r="R164" i="2"/>
  <c r="S164" i="2"/>
  <c r="N165" i="2"/>
  <c r="O165" i="2"/>
  <c r="P165" i="2"/>
  <c r="Q165" i="2"/>
  <c r="R165" i="2"/>
  <c r="S165" i="2"/>
  <c r="N166" i="2"/>
  <c r="O166" i="2"/>
  <c r="P166" i="2"/>
  <c r="Q166" i="2"/>
  <c r="R166" i="2"/>
  <c r="S166" i="2"/>
  <c r="N167" i="2"/>
  <c r="O167" i="2"/>
  <c r="P167" i="2"/>
  <c r="Q167" i="2"/>
  <c r="R167" i="2"/>
  <c r="S167" i="2"/>
  <c r="N168" i="2"/>
  <c r="O168" i="2"/>
  <c r="P168" i="2"/>
  <c r="Q168" i="2"/>
  <c r="R168" i="2"/>
  <c r="S168" i="2"/>
  <c r="N169" i="2"/>
  <c r="O169" i="2"/>
  <c r="P169" i="2"/>
  <c r="Q169" i="2"/>
  <c r="R169" i="2"/>
  <c r="S169" i="2"/>
  <c r="N170" i="2"/>
  <c r="O170" i="2"/>
  <c r="P170" i="2"/>
  <c r="Q170" i="2"/>
  <c r="R170" i="2"/>
  <c r="S170" i="2"/>
  <c r="N171" i="2"/>
  <c r="O171" i="2"/>
  <c r="P171" i="2"/>
  <c r="Q171" i="2"/>
  <c r="R171" i="2"/>
  <c r="S171" i="2"/>
  <c r="N172" i="2"/>
  <c r="O172" i="2"/>
  <c r="P172" i="2"/>
  <c r="Q172" i="2"/>
  <c r="R172" i="2"/>
  <c r="S172" i="2"/>
  <c r="N173" i="2"/>
  <c r="O173" i="2"/>
  <c r="P173" i="2"/>
  <c r="Q173" i="2"/>
  <c r="R173" i="2"/>
  <c r="S173" i="2"/>
  <c r="N174" i="2"/>
  <c r="O174" i="2"/>
  <c r="P174" i="2"/>
  <c r="Q174" i="2"/>
  <c r="R174" i="2"/>
  <c r="S174" i="2"/>
  <c r="N175" i="2"/>
  <c r="O175" i="2"/>
  <c r="P175" i="2"/>
  <c r="Q175" i="2"/>
  <c r="R175" i="2"/>
  <c r="S175" i="2"/>
  <c r="N176" i="2"/>
  <c r="O176" i="2"/>
  <c r="P176" i="2"/>
  <c r="Q176" i="2"/>
  <c r="R176" i="2"/>
  <c r="S176" i="2"/>
  <c r="N177" i="2"/>
  <c r="O177" i="2"/>
  <c r="P177" i="2"/>
  <c r="Q177" i="2"/>
  <c r="R177" i="2"/>
  <c r="S177" i="2"/>
  <c r="N178" i="2"/>
  <c r="O178" i="2"/>
  <c r="P178" i="2"/>
  <c r="Q178" i="2"/>
  <c r="R178" i="2"/>
  <c r="S178" i="2"/>
  <c r="N179" i="2"/>
  <c r="O179" i="2"/>
  <c r="P179" i="2"/>
  <c r="Q179" i="2"/>
  <c r="R179" i="2"/>
  <c r="S179" i="2"/>
  <c r="N180" i="2"/>
  <c r="O180" i="2"/>
  <c r="P180" i="2"/>
  <c r="Q180" i="2"/>
  <c r="R180" i="2"/>
  <c r="S180" i="2"/>
  <c r="N181" i="2"/>
  <c r="O181" i="2"/>
  <c r="P181" i="2"/>
  <c r="Q181" i="2"/>
  <c r="R181" i="2"/>
  <c r="S181" i="2"/>
  <c r="N182" i="2"/>
  <c r="O182" i="2"/>
  <c r="P182" i="2"/>
  <c r="Q182" i="2"/>
  <c r="R182" i="2"/>
  <c r="S182" i="2"/>
  <c r="N183" i="2"/>
  <c r="O183" i="2"/>
  <c r="P183" i="2"/>
  <c r="Q183" i="2"/>
  <c r="R183" i="2"/>
  <c r="S183" i="2"/>
  <c r="N184" i="2"/>
  <c r="O184" i="2"/>
  <c r="P184" i="2"/>
  <c r="Q184" i="2"/>
  <c r="R184" i="2"/>
  <c r="S184" i="2"/>
  <c r="N185" i="2"/>
  <c r="O185" i="2"/>
  <c r="P185" i="2"/>
  <c r="Q185" i="2"/>
  <c r="R185" i="2"/>
  <c r="S185" i="2"/>
  <c r="N186" i="2"/>
  <c r="O186" i="2"/>
  <c r="P186" i="2"/>
  <c r="Q186" i="2"/>
  <c r="R186" i="2"/>
  <c r="S186" i="2"/>
  <c r="N187" i="2"/>
  <c r="O187" i="2"/>
  <c r="P187" i="2"/>
  <c r="Q187" i="2"/>
  <c r="R187" i="2"/>
  <c r="S187" i="2"/>
  <c r="N188" i="2"/>
  <c r="O188" i="2"/>
  <c r="P188" i="2"/>
  <c r="Q188" i="2"/>
  <c r="R188" i="2"/>
  <c r="S188" i="2"/>
  <c r="N189" i="2"/>
  <c r="O189" i="2"/>
  <c r="P189" i="2"/>
  <c r="Q189" i="2"/>
  <c r="R189" i="2"/>
  <c r="S189" i="2"/>
  <c r="N190" i="2"/>
  <c r="O190" i="2"/>
  <c r="P190" i="2"/>
  <c r="Q190" i="2"/>
  <c r="R190" i="2"/>
  <c r="S190" i="2"/>
  <c r="N191" i="2"/>
  <c r="O191" i="2"/>
  <c r="P191" i="2"/>
  <c r="Q191" i="2"/>
  <c r="R191" i="2"/>
  <c r="S191" i="2"/>
  <c r="N192" i="2"/>
  <c r="O192" i="2"/>
  <c r="P192" i="2"/>
  <c r="Q192" i="2"/>
  <c r="R192" i="2"/>
  <c r="S192" i="2"/>
  <c r="N193" i="2"/>
  <c r="O193" i="2"/>
  <c r="P193" i="2"/>
  <c r="Q193" i="2"/>
  <c r="R193" i="2"/>
  <c r="S193" i="2"/>
  <c r="N194" i="2"/>
  <c r="O194" i="2"/>
  <c r="P194" i="2"/>
  <c r="Q194" i="2"/>
  <c r="R194" i="2"/>
  <c r="S194" i="2"/>
  <c r="N195" i="2"/>
  <c r="O195" i="2"/>
  <c r="P195" i="2"/>
  <c r="Q195" i="2"/>
  <c r="R195" i="2"/>
  <c r="S195" i="2"/>
  <c r="N196" i="2"/>
  <c r="O196" i="2"/>
  <c r="P196" i="2"/>
  <c r="Q196" i="2"/>
  <c r="R196" i="2"/>
  <c r="S196" i="2"/>
  <c r="N197" i="2"/>
  <c r="O197" i="2"/>
  <c r="P197" i="2"/>
  <c r="Q197" i="2"/>
  <c r="R197" i="2"/>
  <c r="S197" i="2"/>
  <c r="N198" i="2"/>
  <c r="O198" i="2"/>
  <c r="P198" i="2"/>
  <c r="Q198" i="2"/>
  <c r="R198" i="2"/>
  <c r="S198" i="2"/>
  <c r="N199" i="2"/>
  <c r="O199" i="2"/>
  <c r="P199" i="2"/>
  <c r="Q199" i="2"/>
  <c r="R199" i="2"/>
  <c r="S199" i="2"/>
  <c r="N200" i="2"/>
  <c r="O200" i="2"/>
  <c r="P200" i="2"/>
  <c r="Q200" i="2"/>
  <c r="R200" i="2"/>
  <c r="S200" i="2"/>
  <c r="N201" i="2"/>
  <c r="O201" i="2"/>
  <c r="P201" i="2"/>
  <c r="Q201" i="2"/>
  <c r="R201" i="2"/>
  <c r="S201" i="2"/>
  <c r="N202" i="2"/>
  <c r="O202" i="2"/>
  <c r="P202" i="2"/>
  <c r="Q202" i="2"/>
  <c r="R202" i="2"/>
  <c r="S202" i="2"/>
  <c r="N203" i="2"/>
  <c r="O203" i="2"/>
  <c r="P203" i="2"/>
  <c r="Q203" i="2"/>
  <c r="R203" i="2"/>
  <c r="S203" i="2"/>
  <c r="N204" i="2"/>
  <c r="O204" i="2"/>
  <c r="P204" i="2"/>
  <c r="Q204" i="2"/>
  <c r="R204" i="2"/>
  <c r="S204" i="2"/>
  <c r="N205" i="2"/>
  <c r="O205" i="2"/>
  <c r="P205" i="2"/>
  <c r="Q205" i="2"/>
  <c r="R205" i="2"/>
  <c r="S205" i="2"/>
  <c r="N206" i="2"/>
  <c r="O206" i="2"/>
  <c r="P206" i="2"/>
  <c r="Q206" i="2"/>
  <c r="R206" i="2"/>
  <c r="S206" i="2"/>
  <c r="N207" i="2"/>
  <c r="O207" i="2"/>
  <c r="P207" i="2"/>
  <c r="Q207" i="2"/>
  <c r="R207" i="2"/>
  <c r="S207" i="2"/>
  <c r="N208" i="2"/>
  <c r="O208" i="2"/>
  <c r="P208" i="2"/>
  <c r="Q208" i="2"/>
  <c r="R208" i="2"/>
  <c r="S208" i="2"/>
  <c r="N209" i="2"/>
  <c r="O209" i="2"/>
  <c r="P209" i="2"/>
  <c r="Q209" i="2"/>
  <c r="R209" i="2"/>
  <c r="S209" i="2"/>
  <c r="N210" i="2"/>
  <c r="O210" i="2"/>
  <c r="P210" i="2"/>
  <c r="Q210" i="2"/>
  <c r="R210" i="2"/>
  <c r="S210" i="2"/>
  <c r="N211" i="2"/>
  <c r="O211" i="2"/>
  <c r="P211" i="2"/>
  <c r="Q211" i="2"/>
  <c r="R211" i="2"/>
  <c r="S211" i="2"/>
  <c r="N212" i="2"/>
  <c r="O212" i="2"/>
  <c r="P212" i="2"/>
  <c r="Q212" i="2"/>
  <c r="R212" i="2"/>
  <c r="S212" i="2"/>
  <c r="N213" i="2"/>
  <c r="O213" i="2"/>
  <c r="P213" i="2"/>
  <c r="Q213" i="2"/>
  <c r="R213" i="2"/>
  <c r="S213" i="2"/>
  <c r="N214" i="2"/>
  <c r="O214" i="2"/>
  <c r="P214" i="2"/>
  <c r="Q214" i="2"/>
  <c r="R214" i="2"/>
  <c r="S214" i="2"/>
  <c r="N215" i="2"/>
  <c r="O215" i="2"/>
  <c r="P215" i="2"/>
  <c r="Q215" i="2"/>
  <c r="R215" i="2"/>
  <c r="S215" i="2"/>
  <c r="N216" i="2"/>
  <c r="O216" i="2"/>
  <c r="P216" i="2"/>
  <c r="Q216" i="2"/>
  <c r="R216" i="2"/>
  <c r="S216" i="2"/>
  <c r="N217" i="2"/>
  <c r="O217" i="2"/>
  <c r="P217" i="2"/>
  <c r="Q217" i="2"/>
  <c r="R217" i="2"/>
  <c r="S217" i="2"/>
  <c r="N218" i="2"/>
  <c r="O218" i="2"/>
  <c r="P218" i="2"/>
  <c r="Q218" i="2"/>
  <c r="R218" i="2"/>
  <c r="S218" i="2"/>
  <c r="N219" i="2"/>
  <c r="O219" i="2"/>
  <c r="P219" i="2"/>
  <c r="Q219" i="2"/>
  <c r="R219" i="2"/>
  <c r="S219" i="2"/>
  <c r="N220" i="2"/>
  <c r="O220" i="2"/>
  <c r="P220" i="2"/>
  <c r="Q220" i="2"/>
  <c r="R220" i="2"/>
  <c r="S220" i="2"/>
  <c r="N221" i="2"/>
  <c r="O221" i="2"/>
  <c r="P221" i="2"/>
  <c r="Q221" i="2"/>
  <c r="R221" i="2"/>
  <c r="S221" i="2"/>
  <c r="N222" i="2"/>
  <c r="O222" i="2"/>
  <c r="P222" i="2"/>
  <c r="Q222" i="2"/>
  <c r="R222" i="2"/>
  <c r="S222" i="2"/>
  <c r="N223" i="2"/>
  <c r="O223" i="2"/>
  <c r="P223" i="2"/>
  <c r="Q223" i="2"/>
  <c r="R223" i="2"/>
  <c r="S223" i="2"/>
  <c r="N224" i="2"/>
  <c r="O224" i="2"/>
  <c r="P224" i="2"/>
  <c r="Q224" i="2"/>
  <c r="R224" i="2"/>
  <c r="S224" i="2"/>
  <c r="N225" i="2"/>
  <c r="O225" i="2"/>
  <c r="P225" i="2"/>
  <c r="Q225" i="2"/>
  <c r="R225" i="2"/>
  <c r="S225" i="2"/>
  <c r="N226" i="2"/>
  <c r="O226" i="2"/>
  <c r="P226" i="2"/>
  <c r="Q226" i="2"/>
  <c r="R226" i="2"/>
  <c r="S226" i="2"/>
  <c r="N227" i="2"/>
  <c r="O227" i="2"/>
  <c r="P227" i="2"/>
  <c r="Q227" i="2"/>
  <c r="R227" i="2"/>
  <c r="S227" i="2"/>
  <c r="N228" i="2"/>
  <c r="O228" i="2"/>
  <c r="P228" i="2"/>
  <c r="Q228" i="2"/>
  <c r="R228" i="2"/>
  <c r="S228" i="2"/>
  <c r="N229" i="2"/>
  <c r="O229" i="2"/>
  <c r="P229" i="2"/>
  <c r="Q229" i="2"/>
  <c r="R229" i="2"/>
  <c r="S229" i="2"/>
  <c r="N230" i="2"/>
  <c r="O230" i="2"/>
  <c r="P230" i="2"/>
  <c r="Q230" i="2"/>
  <c r="R230" i="2"/>
  <c r="S230" i="2"/>
  <c r="N231" i="2"/>
  <c r="O231" i="2"/>
  <c r="P231" i="2"/>
  <c r="Q231" i="2"/>
  <c r="R231" i="2"/>
  <c r="S231" i="2"/>
  <c r="N232" i="2"/>
  <c r="O232" i="2"/>
  <c r="P232" i="2"/>
  <c r="Q232" i="2"/>
  <c r="R232" i="2"/>
  <c r="S232" i="2"/>
  <c r="N233" i="2"/>
  <c r="O233" i="2"/>
  <c r="P233" i="2"/>
  <c r="Q233" i="2"/>
  <c r="R233" i="2"/>
  <c r="S233" i="2"/>
  <c r="N234" i="2"/>
  <c r="O234" i="2"/>
  <c r="P234" i="2"/>
  <c r="Q234" i="2"/>
  <c r="R234" i="2"/>
  <c r="S234" i="2"/>
  <c r="N235" i="2"/>
  <c r="O235" i="2"/>
  <c r="P235" i="2"/>
  <c r="Q235" i="2"/>
  <c r="R235" i="2"/>
  <c r="S235" i="2"/>
  <c r="N236" i="2"/>
  <c r="O236" i="2"/>
  <c r="P236" i="2"/>
  <c r="Q236" i="2"/>
  <c r="R236" i="2"/>
  <c r="S236" i="2"/>
  <c r="N237" i="2"/>
  <c r="O237" i="2"/>
  <c r="P237" i="2"/>
  <c r="Q237" i="2"/>
  <c r="R237" i="2"/>
  <c r="S237" i="2"/>
  <c r="N238" i="2"/>
  <c r="O238" i="2"/>
  <c r="P238" i="2"/>
  <c r="Q238" i="2"/>
  <c r="R238" i="2"/>
  <c r="S238" i="2"/>
  <c r="N239" i="2"/>
  <c r="O239" i="2"/>
  <c r="P239" i="2"/>
  <c r="Q239" i="2"/>
  <c r="R239" i="2"/>
  <c r="S239" i="2"/>
  <c r="N240" i="2"/>
  <c r="O240" i="2"/>
  <c r="P240" i="2"/>
  <c r="Q240" i="2"/>
  <c r="R240" i="2"/>
  <c r="S240" i="2"/>
  <c r="N241" i="2"/>
  <c r="O241" i="2"/>
  <c r="P241" i="2"/>
  <c r="Q241" i="2"/>
  <c r="R241" i="2"/>
  <c r="S241" i="2"/>
  <c r="N242" i="2"/>
  <c r="O242" i="2"/>
  <c r="P242" i="2"/>
  <c r="Q242" i="2"/>
  <c r="R242" i="2"/>
  <c r="S242" i="2"/>
  <c r="N243" i="2"/>
  <c r="O243" i="2"/>
  <c r="P243" i="2"/>
  <c r="Q243" i="2"/>
  <c r="R243" i="2"/>
  <c r="S243" i="2"/>
  <c r="N244" i="2"/>
  <c r="O244" i="2"/>
  <c r="P244" i="2"/>
  <c r="Q244" i="2"/>
  <c r="R244" i="2"/>
  <c r="S244" i="2"/>
  <c r="N245" i="2"/>
  <c r="O245" i="2"/>
  <c r="P245" i="2"/>
  <c r="Q245" i="2"/>
  <c r="R245" i="2"/>
  <c r="S245" i="2"/>
  <c r="N246" i="2"/>
  <c r="O246" i="2"/>
  <c r="P246" i="2"/>
  <c r="Q246" i="2"/>
  <c r="R246" i="2"/>
  <c r="S246" i="2"/>
  <c r="N247" i="2"/>
  <c r="O247" i="2"/>
  <c r="P247" i="2"/>
  <c r="Q247" i="2"/>
  <c r="R247" i="2"/>
  <c r="S247" i="2"/>
  <c r="N248" i="2"/>
  <c r="O248" i="2"/>
  <c r="P248" i="2"/>
  <c r="Q248" i="2"/>
  <c r="R248" i="2"/>
  <c r="S248" i="2"/>
  <c r="N249" i="2"/>
  <c r="O249" i="2"/>
  <c r="P249" i="2"/>
  <c r="Q249" i="2"/>
  <c r="R249" i="2"/>
  <c r="S249" i="2"/>
  <c r="O10" i="2"/>
  <c r="P10" i="2"/>
  <c r="Q10" i="2"/>
  <c r="R10" i="2"/>
  <c r="S10" i="2"/>
  <c r="N10" i="2"/>
</calcChain>
</file>

<file path=xl/sharedStrings.xml><?xml version="1.0" encoding="utf-8"?>
<sst xmlns="http://schemas.openxmlformats.org/spreadsheetml/2006/main" count="3843" uniqueCount="173">
  <si>
    <t>生活習慣病予防支援システムに伴う生活習慣アンケート調査</t>
    <rPh sb="0" eb="5">
      <t>セイカツシュウカンビョウ</t>
    </rPh>
    <rPh sb="5" eb="9">
      <t>ヨボウシエン</t>
    </rPh>
    <rPh sb="14" eb="15">
      <t>トモナ</t>
    </rPh>
    <rPh sb="16" eb="20">
      <t>セイカツシュウカン</t>
    </rPh>
    <rPh sb="25" eb="27">
      <t>チョウサ</t>
    </rPh>
    <phoneticPr fontId="1"/>
  </si>
  <si>
    <t>岩手県</t>
    <rPh sb="0" eb="3">
      <t>イワテケン</t>
    </rPh>
    <phoneticPr fontId="1"/>
  </si>
  <si>
    <t>県央</t>
    <rPh sb="0" eb="2">
      <t>ケンオウ</t>
    </rPh>
    <phoneticPr fontId="1"/>
  </si>
  <si>
    <t>中部</t>
    <rPh sb="0" eb="2">
      <t>チュウブ</t>
    </rPh>
    <phoneticPr fontId="1"/>
  </si>
  <si>
    <t>奥州</t>
    <rPh sb="0" eb="2">
      <t>オウシュウ</t>
    </rPh>
    <phoneticPr fontId="1"/>
  </si>
  <si>
    <t>一関</t>
    <rPh sb="0" eb="2">
      <t>イチノセキ</t>
    </rPh>
    <phoneticPr fontId="1"/>
  </si>
  <si>
    <t>大船渡</t>
    <rPh sb="0" eb="3">
      <t>オオフナト</t>
    </rPh>
    <phoneticPr fontId="1"/>
  </si>
  <si>
    <t>釜石</t>
    <rPh sb="0" eb="2">
      <t>カマイシ</t>
    </rPh>
    <phoneticPr fontId="1"/>
  </si>
  <si>
    <t>宮古</t>
    <rPh sb="0" eb="2">
      <t>ミヤコ</t>
    </rPh>
    <phoneticPr fontId="1"/>
  </si>
  <si>
    <t>久慈</t>
    <rPh sb="0" eb="2">
      <t>クジ</t>
    </rPh>
    <phoneticPr fontId="1"/>
  </si>
  <si>
    <t>二戸</t>
    <rPh sb="0" eb="2">
      <t>ニノヘ</t>
    </rPh>
    <phoneticPr fontId="1"/>
  </si>
  <si>
    <t>小学1年生</t>
    <rPh sb="0" eb="2">
      <t>ショウガク</t>
    </rPh>
    <rPh sb="3" eb="5">
      <t>ネンセイ</t>
    </rPh>
    <phoneticPr fontId="1"/>
  </si>
  <si>
    <t>普通</t>
  </si>
  <si>
    <t>やせ</t>
  </si>
  <si>
    <t>高度やせ</t>
    <rPh sb="0" eb="2">
      <t>コウド</t>
    </rPh>
    <phoneticPr fontId="2"/>
  </si>
  <si>
    <t>計</t>
  </si>
  <si>
    <t>総数</t>
    <rPh sb="0" eb="2">
      <t>ソウスウ</t>
    </rPh>
    <phoneticPr fontId="1"/>
  </si>
  <si>
    <t>中学1年生</t>
    <rPh sb="0" eb="2">
      <t>チュウガク</t>
    </rPh>
    <rPh sb="3" eb="5">
      <t>ネンセイ</t>
    </rPh>
    <phoneticPr fontId="1"/>
  </si>
  <si>
    <t>小学4年生</t>
    <rPh sb="0" eb="2">
      <t>ショウガク</t>
    </rPh>
    <rPh sb="3" eb="5">
      <t>ネンセイ</t>
    </rPh>
    <phoneticPr fontId="1"/>
  </si>
  <si>
    <t>中学3年生</t>
    <rPh sb="0" eb="2">
      <t>チュウガク</t>
    </rPh>
    <rPh sb="3" eb="5">
      <t>ネンセイ</t>
    </rPh>
    <phoneticPr fontId="1"/>
  </si>
  <si>
    <t>高校3年生</t>
    <rPh sb="0" eb="2">
      <t>コウコウ</t>
    </rPh>
    <rPh sb="3" eb="5">
      <t>ネンセイ</t>
    </rPh>
    <phoneticPr fontId="1"/>
  </si>
  <si>
    <t>ほとんど
毎日食べる</t>
  </si>
  <si>
    <t>週2～3日
食べない</t>
  </si>
  <si>
    <t>週4日以上食べない</t>
  </si>
  <si>
    <t>ある</t>
  </si>
  <si>
    <t>ない</t>
  </si>
  <si>
    <t>毎日2回
磨く</t>
  </si>
  <si>
    <t>毎日1回
磨く</t>
  </si>
  <si>
    <t>時々磨く</t>
  </si>
  <si>
    <t>磨かない</t>
  </si>
  <si>
    <t>使っていない</t>
  </si>
  <si>
    <t>歯磨き剤にフッ素入りであるものを買うようにしている</t>
  </si>
  <si>
    <t>歯磨き剤がフッ素入りであろうがなかろうが、気にしないで買う</t>
  </si>
  <si>
    <t>歯磨き剤にフッ素入りでないものを買うようにしている</t>
  </si>
  <si>
    <t>毎日使っている</t>
  </si>
  <si>
    <t>１週間に１回以上使っている</t>
  </si>
  <si>
    <t>時々使っている</t>
  </si>
  <si>
    <t>使わない</t>
  </si>
  <si>
    <t>はい</t>
  </si>
  <si>
    <t>いいえ</t>
  </si>
  <si>
    <t>午前6時
より前</t>
  </si>
  <si>
    <t>午前6時から6時半より前の間</t>
  </si>
  <si>
    <t>午前6時半から7時より前の間</t>
  </si>
  <si>
    <t>午前7時から7時半より前の間</t>
  </si>
  <si>
    <t>午前7時半から8時より前の間</t>
  </si>
  <si>
    <t>午前8時
以降</t>
  </si>
  <si>
    <t>午後8時
より前</t>
  </si>
  <si>
    <t>午後8時台</t>
  </si>
  <si>
    <t>午後9時台</t>
  </si>
  <si>
    <t>午後10時台</t>
  </si>
  <si>
    <t>午後11時台</t>
  </si>
  <si>
    <t>午前0時
以降</t>
  </si>
  <si>
    <t>6時間
未満</t>
  </si>
  <si>
    <t>6時間台</t>
  </si>
  <si>
    <t>7時間台</t>
  </si>
  <si>
    <t>8時間台</t>
  </si>
  <si>
    <t>9時間台</t>
  </si>
  <si>
    <t>10時間
以上</t>
  </si>
  <si>
    <t>あまり
とらない</t>
  </si>
  <si>
    <t>1日1回
ぐらい</t>
    <rPh sb="1" eb="2">
      <t>ニチ</t>
    </rPh>
    <phoneticPr fontId="2"/>
  </si>
  <si>
    <t>1日2回
ぐらい</t>
    <rPh sb="1" eb="2">
      <t>ニチ</t>
    </rPh>
    <phoneticPr fontId="2"/>
  </si>
  <si>
    <t>それ以上</t>
    <rPh sb="2" eb="4">
      <t>イジョウ</t>
    </rPh>
    <phoneticPr fontId="2"/>
  </si>
  <si>
    <t>穀類</t>
  </si>
  <si>
    <t>いも類</t>
  </si>
  <si>
    <t>野菜類</t>
  </si>
  <si>
    <t>果物類</t>
  </si>
  <si>
    <t>肉類</t>
  </si>
  <si>
    <t>魚類</t>
  </si>
  <si>
    <t>卵類</t>
  </si>
  <si>
    <t>大豆製品</t>
  </si>
  <si>
    <t>乳製品</t>
  </si>
  <si>
    <t>３　甘い食べ物や飲み物を、おやつとして１日何回とりますか？</t>
    <phoneticPr fontId="1"/>
  </si>
  <si>
    <t>２　ふだん朝食を食べますか？</t>
    <rPh sb="5" eb="7">
      <t>チョウショク</t>
    </rPh>
    <rPh sb="8" eb="9">
      <t>タ</t>
    </rPh>
    <phoneticPr fontId="1"/>
  </si>
  <si>
    <t>対象者数</t>
    <rPh sb="0" eb="3">
      <t>タイショウシャ</t>
    </rPh>
    <rPh sb="3" eb="4">
      <t>スウ</t>
    </rPh>
    <phoneticPr fontId="1"/>
  </si>
  <si>
    <t>盛岡市</t>
  </si>
  <si>
    <t>八幡平市</t>
  </si>
  <si>
    <t>滝沢市</t>
  </si>
  <si>
    <t>雫石町</t>
  </si>
  <si>
    <t>葛巻町</t>
  </si>
  <si>
    <t>岩手町</t>
  </si>
  <si>
    <t>紫波町</t>
  </si>
  <si>
    <t>矢巾町</t>
  </si>
  <si>
    <t>花巻市</t>
  </si>
  <si>
    <t>北上市</t>
  </si>
  <si>
    <t>遠野市</t>
  </si>
  <si>
    <t>西和賀町</t>
  </si>
  <si>
    <t>奥州市</t>
  </si>
  <si>
    <t>金ケ崎町</t>
  </si>
  <si>
    <t>一関市</t>
  </si>
  <si>
    <t>平泉町</t>
  </si>
  <si>
    <t>大船渡市</t>
  </si>
  <si>
    <t>陸前高田市</t>
  </si>
  <si>
    <t>住田町</t>
  </si>
  <si>
    <t>釜石市</t>
  </si>
  <si>
    <t>大槌町</t>
  </si>
  <si>
    <t>宮古市</t>
  </si>
  <si>
    <t>山田町</t>
  </si>
  <si>
    <t>岩泉町</t>
  </si>
  <si>
    <t>田野畑村</t>
  </si>
  <si>
    <t>久慈市</t>
  </si>
  <si>
    <t>普代村</t>
  </si>
  <si>
    <t>野田村</t>
  </si>
  <si>
    <t>洋野町</t>
  </si>
  <si>
    <t>二戸市</t>
  </si>
  <si>
    <t>軽米町</t>
  </si>
  <si>
    <t>九戸村</t>
  </si>
  <si>
    <t>一戸町</t>
  </si>
  <si>
    <t>岩手県小計</t>
  </si>
  <si>
    <t>岩手県外高校生小計</t>
    <phoneticPr fontId="3"/>
  </si>
  <si>
    <t>保健所</t>
    <rPh sb="0" eb="3">
      <t>ホケンジョ</t>
    </rPh>
    <phoneticPr fontId="1"/>
  </si>
  <si>
    <t>市町村</t>
    <rPh sb="0" eb="3">
      <t>シチョウソン</t>
    </rPh>
    <phoneticPr fontId="1"/>
  </si>
  <si>
    <t>総数</t>
    <rPh sb="0" eb="2">
      <t>ソウスウ</t>
    </rPh>
    <phoneticPr fontId="3"/>
  </si>
  <si>
    <t>小学１年生</t>
  </si>
  <si>
    <t>小学４年生</t>
  </si>
  <si>
    <t>中学１年生</t>
  </si>
  <si>
    <t>中学３年生</t>
  </si>
  <si>
    <t>高校３年生</t>
  </si>
  <si>
    <t>県央保健所</t>
    <rPh sb="0" eb="2">
      <t>ケンオウ</t>
    </rPh>
    <rPh sb="2" eb="5">
      <t>ホケンジョ</t>
    </rPh>
    <phoneticPr fontId="1"/>
  </si>
  <si>
    <t>中部保健所</t>
    <rPh sb="0" eb="2">
      <t>チュウブ</t>
    </rPh>
    <rPh sb="2" eb="5">
      <t>ホケンジョ</t>
    </rPh>
    <phoneticPr fontId="1"/>
  </si>
  <si>
    <t>奥州保健所</t>
    <rPh sb="0" eb="2">
      <t>オウシュウ</t>
    </rPh>
    <rPh sb="2" eb="5">
      <t>ホケンジョ</t>
    </rPh>
    <phoneticPr fontId="1"/>
  </si>
  <si>
    <t>一関保健所</t>
    <rPh sb="0" eb="5">
      <t>イチノセキホケンジョ</t>
    </rPh>
    <phoneticPr fontId="1"/>
  </si>
  <si>
    <t>大船渡保健所</t>
    <rPh sb="0" eb="3">
      <t>オオフナト</t>
    </rPh>
    <rPh sb="3" eb="6">
      <t>ホケンジョ</t>
    </rPh>
    <phoneticPr fontId="1"/>
  </si>
  <si>
    <t>釜石保健所</t>
    <rPh sb="0" eb="5">
      <t>カマイシホケンジョ</t>
    </rPh>
    <phoneticPr fontId="1"/>
  </si>
  <si>
    <t>宮古保健所</t>
    <rPh sb="0" eb="5">
      <t>ミヤコホケンジョ</t>
    </rPh>
    <phoneticPr fontId="1"/>
  </si>
  <si>
    <t>久慈保健所</t>
    <rPh sb="0" eb="2">
      <t>クジ</t>
    </rPh>
    <rPh sb="2" eb="5">
      <t>ホケンジョ</t>
    </rPh>
    <phoneticPr fontId="1"/>
  </si>
  <si>
    <t>二戸保健所</t>
    <rPh sb="0" eb="2">
      <t>ニノヘ</t>
    </rPh>
    <rPh sb="2" eb="5">
      <t>ホケンジョ</t>
    </rPh>
    <phoneticPr fontId="1"/>
  </si>
  <si>
    <t>合計</t>
    <rPh sb="0" eb="2">
      <t>ゴウケイ</t>
    </rPh>
    <phoneticPr fontId="1"/>
  </si>
  <si>
    <t>１　体格</t>
    <rPh sb="2" eb="4">
      <t>タイカク</t>
    </rPh>
    <phoneticPr fontId="1"/>
  </si>
  <si>
    <t>注：</t>
    <rPh sb="0" eb="1">
      <t>チュウ</t>
    </rPh>
    <phoneticPr fontId="1"/>
  </si>
  <si>
    <t>１）小中高生は、調査に協力のあった小学１・４年生、中学１・３年生、高校３年生である。</t>
    <rPh sb="2" eb="6">
      <t>ショウチュウコウセイ</t>
    </rPh>
    <rPh sb="8" eb="10">
      <t>チョウサ</t>
    </rPh>
    <rPh sb="11" eb="13">
      <t>キョウリョク</t>
    </rPh>
    <rPh sb="17" eb="19">
      <t>ショウガク</t>
    </rPh>
    <rPh sb="22" eb="24">
      <t>ネンセイ</t>
    </rPh>
    <rPh sb="25" eb="27">
      <t>チュウガク</t>
    </rPh>
    <rPh sb="30" eb="32">
      <t>ネンセイ</t>
    </rPh>
    <rPh sb="33" eb="35">
      <t>コウコウ</t>
    </rPh>
    <rPh sb="36" eb="38">
      <t>ネンセイ</t>
    </rPh>
    <phoneticPr fontId="1"/>
  </si>
  <si>
    <t>２）肥満度判定は「児童生徒等の健康診断マニュアル（平成27年度改訂）」による。</t>
    <rPh sb="2" eb="4">
      <t>ヒマン</t>
    </rPh>
    <rPh sb="4" eb="5">
      <t>ド</t>
    </rPh>
    <rPh sb="5" eb="7">
      <t>ハンテイ</t>
    </rPh>
    <rPh sb="9" eb="11">
      <t>ジドウ</t>
    </rPh>
    <rPh sb="11" eb="13">
      <t>セイト</t>
    </rPh>
    <rPh sb="13" eb="14">
      <t>トウ</t>
    </rPh>
    <rPh sb="15" eb="17">
      <t>ケンコウ</t>
    </rPh>
    <rPh sb="17" eb="19">
      <t>シンダン</t>
    </rPh>
    <rPh sb="25" eb="27">
      <t>ヘイセイ</t>
    </rPh>
    <rPh sb="29" eb="31">
      <t>ネンド</t>
    </rPh>
    <rPh sb="31" eb="33">
      <t>カイテイ</t>
    </rPh>
    <phoneticPr fontId="1"/>
  </si>
  <si>
    <t>小中高生　計</t>
    <rPh sb="0" eb="3">
      <t>ショウチュウコウ</t>
    </rPh>
    <rPh sb="3" eb="4">
      <t>セイ</t>
    </rPh>
    <rPh sb="5" eb="6">
      <t>ケイ</t>
    </rPh>
    <phoneticPr fontId="1"/>
  </si>
  <si>
    <t>小学1・4年生　計</t>
    <rPh sb="0" eb="2">
      <t>ショウガク</t>
    </rPh>
    <rPh sb="5" eb="7">
      <t>ネンセイ</t>
    </rPh>
    <rPh sb="8" eb="9">
      <t>ケイ</t>
    </rPh>
    <phoneticPr fontId="1"/>
  </si>
  <si>
    <t>中学1・3年生　計</t>
    <rPh sb="0" eb="2">
      <t>チュウガク</t>
    </rPh>
    <rPh sb="5" eb="7">
      <t>ネンセイ</t>
    </rPh>
    <rPh sb="8" eb="9">
      <t>ケイ</t>
    </rPh>
    <phoneticPr fontId="1"/>
  </si>
  <si>
    <t>５　歯を毎日磨いていますか？</t>
    <rPh sb="2" eb="3">
      <t>ハ</t>
    </rPh>
    <rPh sb="4" eb="6">
      <t>マイニチ</t>
    </rPh>
    <rPh sb="6" eb="7">
      <t>ミガ</t>
    </rPh>
    <phoneticPr fontId="1"/>
  </si>
  <si>
    <t>中高生　計</t>
    <rPh sb="0" eb="3">
      <t>チュウコウセイ</t>
    </rPh>
    <rPh sb="2" eb="3">
      <t>セイ</t>
    </rPh>
    <rPh sb="4" eb="5">
      <t>ケイ</t>
    </rPh>
    <phoneticPr fontId="1"/>
  </si>
  <si>
    <t>１）中高生は、調査に協力のあった中学１・３年生、高校３年生である。</t>
    <rPh sb="2" eb="5">
      <t>チュウコウセイ</t>
    </rPh>
    <rPh sb="7" eb="9">
      <t>チョウサ</t>
    </rPh>
    <rPh sb="10" eb="12">
      <t>キョウリョク</t>
    </rPh>
    <rPh sb="16" eb="18">
      <t>チュウガク</t>
    </rPh>
    <rPh sb="21" eb="23">
      <t>ネンセイ</t>
    </rPh>
    <rPh sb="24" eb="26">
      <t>コウコウ</t>
    </rPh>
    <rPh sb="27" eb="29">
      <t>ネンセイ</t>
    </rPh>
    <phoneticPr fontId="1"/>
  </si>
  <si>
    <t>７　糸ようじ(デンタルフロス）を使って、歯と歯の間を磨いていますか？</t>
    <phoneticPr fontId="1"/>
  </si>
  <si>
    <t>はい</t>
    <phoneticPr fontId="1"/>
  </si>
  <si>
    <t>いいえ</t>
    <phoneticPr fontId="1"/>
  </si>
  <si>
    <t>11　悩みや問題を抱えたとき、相談できるところ（人や場所）がありますか？</t>
    <phoneticPr fontId="1"/>
  </si>
  <si>
    <t>人数（人）</t>
    <rPh sb="0" eb="2">
      <t>ニンズウ</t>
    </rPh>
    <rPh sb="3" eb="4">
      <t>ヒト</t>
    </rPh>
    <phoneticPr fontId="1"/>
  </si>
  <si>
    <t>割合（％）</t>
    <rPh sb="0" eb="2">
      <t>ワリアイ</t>
    </rPh>
    <phoneticPr fontId="1"/>
  </si>
  <si>
    <t>(再掲)
肥満傾向</t>
    <rPh sb="1" eb="3">
      <t>サイケイ</t>
    </rPh>
    <rPh sb="5" eb="9">
      <t>ヒマンケイコウ</t>
    </rPh>
    <phoneticPr fontId="1"/>
  </si>
  <si>
    <t>(再掲)
普通</t>
    <rPh sb="1" eb="3">
      <t>サイケイ</t>
    </rPh>
    <rPh sb="5" eb="7">
      <t>フツウ</t>
    </rPh>
    <phoneticPr fontId="1"/>
  </si>
  <si>
    <t>(再掲)
やせ傾向</t>
    <rPh sb="1" eb="3">
      <t>サイケイ</t>
    </rPh>
    <rPh sb="7" eb="9">
      <t>ケイコウ</t>
    </rPh>
    <phoneticPr fontId="1"/>
  </si>
  <si>
    <t>毎日3回
以上磨く</t>
    <phoneticPr fontId="1"/>
  </si>
  <si>
    <t>毎日3回
以上磨く</t>
    <phoneticPr fontId="1"/>
  </si>
  <si>
    <t>３）「肥満傾向」は肥満度20％以上（「高度肥満」「中等度肥満」「軽度肥満」の計）、「やせ傾向」は肥満度－20％以下（「高度やせ」「やせ」の計）である。</t>
    <rPh sb="3" eb="5">
      <t>ヒマン</t>
    </rPh>
    <rPh sb="5" eb="7">
      <t>ケイコウ</t>
    </rPh>
    <rPh sb="9" eb="12">
      <t>ヒマンド</t>
    </rPh>
    <rPh sb="15" eb="17">
      <t>イジョウ</t>
    </rPh>
    <rPh sb="19" eb="21">
      <t>コウド</t>
    </rPh>
    <rPh sb="21" eb="23">
      <t>ヒマン</t>
    </rPh>
    <rPh sb="25" eb="28">
      <t>チュウトウド</t>
    </rPh>
    <rPh sb="28" eb="30">
      <t>ヒマン</t>
    </rPh>
    <rPh sb="32" eb="36">
      <t>ケイドヒマン</t>
    </rPh>
    <rPh sb="38" eb="39">
      <t>ケイ</t>
    </rPh>
    <rPh sb="44" eb="46">
      <t>ケイコウ</t>
    </rPh>
    <rPh sb="48" eb="51">
      <t>ヒマンド</t>
    </rPh>
    <rPh sb="55" eb="57">
      <t>イカ</t>
    </rPh>
    <rPh sb="59" eb="61">
      <t>コウド</t>
    </rPh>
    <rPh sb="69" eb="70">
      <t>ケイ</t>
    </rPh>
    <phoneticPr fontId="1"/>
  </si>
  <si>
    <t>　　［食品群］穀類（米・パン・めん類等）、いも類、野菜類、果物類、肉類、魚類、卵類、大豆製品、乳類</t>
    <rPh sb="3" eb="6">
      <t>ショクヒングン</t>
    </rPh>
    <rPh sb="7" eb="9">
      <t>コクルイ</t>
    </rPh>
    <rPh sb="10" eb="11">
      <t>コメ</t>
    </rPh>
    <rPh sb="17" eb="19">
      <t>ルイトウ</t>
    </rPh>
    <rPh sb="23" eb="24">
      <t>ルイ</t>
    </rPh>
    <rPh sb="25" eb="27">
      <t>ヤサイ</t>
    </rPh>
    <rPh sb="27" eb="28">
      <t>ルイ</t>
    </rPh>
    <rPh sb="29" eb="31">
      <t>クダモノ</t>
    </rPh>
    <rPh sb="31" eb="32">
      <t>ルイ</t>
    </rPh>
    <rPh sb="33" eb="35">
      <t>ニクルイ</t>
    </rPh>
    <rPh sb="36" eb="38">
      <t>サカナルイ</t>
    </rPh>
    <rPh sb="39" eb="41">
      <t>タマゴルイ</t>
    </rPh>
    <rPh sb="42" eb="46">
      <t>ダイズセイヒン</t>
    </rPh>
    <rPh sb="47" eb="49">
      <t>ニュウルイ</t>
    </rPh>
    <phoneticPr fontId="1"/>
  </si>
  <si>
    <t>６　歯磨きをするとき、歯磨き剤を使っていますか？</t>
    <rPh sb="2" eb="4">
      <t>ハミガ</t>
    </rPh>
    <rPh sb="11" eb="13">
      <t>ハミガ</t>
    </rPh>
    <rPh sb="14" eb="15">
      <t>ザイ</t>
    </rPh>
    <rPh sb="16" eb="17">
      <t>ツカ</t>
    </rPh>
    <phoneticPr fontId="1"/>
  </si>
  <si>
    <t>８　歯の治療をしてもらう歯科医院は決まっていますか？</t>
    <phoneticPr fontId="1"/>
  </si>
  <si>
    <t>９　あなたは、１回30分以上の汗をかく運動を週２日以上、１年以上実施していますか？（体育の授業は除きます。）</t>
    <rPh sb="8" eb="9">
      <t>カイ</t>
    </rPh>
    <rPh sb="11" eb="12">
      <t>フン</t>
    </rPh>
    <rPh sb="12" eb="14">
      <t>イジョウ</t>
    </rPh>
    <rPh sb="15" eb="16">
      <t>アセ</t>
    </rPh>
    <rPh sb="19" eb="21">
      <t>ウンドウ</t>
    </rPh>
    <rPh sb="22" eb="23">
      <t>シュウ</t>
    </rPh>
    <rPh sb="24" eb="25">
      <t>ニチ</t>
    </rPh>
    <rPh sb="25" eb="27">
      <t>イジョウ</t>
    </rPh>
    <rPh sb="29" eb="32">
      <t>ネンイジョウ</t>
    </rPh>
    <rPh sb="32" eb="34">
      <t>ジッシ</t>
    </rPh>
    <rPh sb="42" eb="44">
      <t>タイイク</t>
    </rPh>
    <rPh sb="45" eb="47">
      <t>ジュギョウ</t>
    </rPh>
    <rPh sb="48" eb="49">
      <t>ノゾ</t>
    </rPh>
    <phoneticPr fontId="2"/>
  </si>
  <si>
    <t>　　（※「運動」とは、体力の維持・向上を目的として計画的・意図的に実施する活動のことをいいます。例えば、クラブ活動やスポーツ少年団、自主的に行うトレーニングなどが含まれます。）</t>
    <phoneticPr fontId="1"/>
  </si>
  <si>
    <t>（※「身体活動」とは、健康維持・増進のために体を動かすことをいいます。例えば、徒歩や自転車での通学などが含まれます。通学時間は、往復時間としてください。）</t>
    <phoneticPr fontId="1"/>
  </si>
  <si>
    <t>12　あなたは、平日学校がある日は、朝何時ごろに起きますか？</t>
    <rPh sb="8" eb="10">
      <t>ヘイジツ</t>
    </rPh>
    <rPh sb="10" eb="12">
      <t>ガッコウ</t>
    </rPh>
    <rPh sb="15" eb="16">
      <t>ヒ</t>
    </rPh>
    <rPh sb="18" eb="19">
      <t>アサ</t>
    </rPh>
    <rPh sb="19" eb="20">
      <t>ナン</t>
    </rPh>
    <rPh sb="20" eb="21">
      <t>ジ</t>
    </rPh>
    <rPh sb="24" eb="25">
      <t>オ</t>
    </rPh>
    <phoneticPr fontId="2"/>
  </si>
  <si>
    <t>13　あなたは、平日学校がある日は、夜何時ごろに寝ますか？　</t>
    <rPh sb="8" eb="10">
      <t>ヘイジツ</t>
    </rPh>
    <rPh sb="10" eb="12">
      <t>ガッコウ</t>
    </rPh>
    <rPh sb="15" eb="16">
      <t>ヒ</t>
    </rPh>
    <rPh sb="18" eb="19">
      <t>ヨル</t>
    </rPh>
    <rPh sb="19" eb="20">
      <t>ナン</t>
    </rPh>
    <rPh sb="20" eb="21">
      <t>ジ</t>
    </rPh>
    <rPh sb="24" eb="25">
      <t>ネ</t>
    </rPh>
    <phoneticPr fontId="2"/>
  </si>
  <si>
    <t>14　あなたの睡眠時間は、平均何時間ぐらいですか？　</t>
    <rPh sb="7" eb="9">
      <t>スイミン</t>
    </rPh>
    <rPh sb="9" eb="11">
      <t>ジカン</t>
    </rPh>
    <rPh sb="13" eb="15">
      <t>ヘイキン</t>
    </rPh>
    <rPh sb="15" eb="16">
      <t>ナン</t>
    </rPh>
    <rPh sb="16" eb="18">
      <t>ジカン</t>
    </rPh>
    <phoneticPr fontId="2"/>
  </si>
  <si>
    <t>中等度
肥満</t>
    <rPh sb="0" eb="2">
      <t>チュウトウ</t>
    </rPh>
    <rPh sb="2" eb="3">
      <t>ド</t>
    </rPh>
    <rPh sb="4" eb="6">
      <t>ヒマン</t>
    </rPh>
    <phoneticPr fontId="2"/>
  </si>
  <si>
    <t>高度
肥満</t>
    <rPh sb="0" eb="2">
      <t>コウド</t>
    </rPh>
    <rPh sb="3" eb="5">
      <t>ヒマン</t>
    </rPh>
    <phoneticPr fontId="2"/>
  </si>
  <si>
    <t>軽度
肥満</t>
    <rPh sb="0" eb="2">
      <t>ケイド</t>
    </rPh>
    <rPh sb="3" eb="5">
      <t>ヒマン</t>
    </rPh>
    <phoneticPr fontId="2"/>
  </si>
  <si>
    <t>高度
やせ</t>
    <rPh sb="0" eb="2">
      <t>コウド</t>
    </rPh>
    <phoneticPr fontId="2"/>
  </si>
  <si>
    <t>男子</t>
    <rPh sb="0" eb="2">
      <t>ダンシ</t>
    </rPh>
    <phoneticPr fontId="3"/>
  </si>
  <si>
    <t>女子</t>
    <rPh sb="0" eb="2">
      <t>ジョシ</t>
    </rPh>
    <phoneticPr fontId="3"/>
  </si>
  <si>
    <t>男子</t>
    <rPh sb="0" eb="2">
      <t>ダンシ</t>
    </rPh>
    <phoneticPr fontId="1"/>
  </si>
  <si>
    <t>女子</t>
    <rPh sb="0" eb="2">
      <t>ジョシ</t>
    </rPh>
    <phoneticPr fontId="1"/>
  </si>
  <si>
    <t>４-１　下記の食品群で、ほとんど食べない食品群がありますか？</t>
    <rPh sb="4" eb="6">
      <t>カキ</t>
    </rPh>
    <rPh sb="7" eb="9">
      <t>ショクヒン</t>
    </rPh>
    <rPh sb="9" eb="10">
      <t>グン</t>
    </rPh>
    <phoneticPr fontId="1"/>
  </si>
  <si>
    <t>４-２　ほとんど食べない食品群</t>
    <phoneticPr fontId="1"/>
  </si>
  <si>
    <t>２）割合は、04-１ 「ほとんど食べない食品群がありますか？」で「ある」と回答した者に占める割合。</t>
    <rPh sb="2" eb="4">
      <t>ワリアイ</t>
    </rPh>
    <rPh sb="43" eb="44">
      <t>シ</t>
    </rPh>
    <rPh sb="46" eb="48">
      <t>ワリアイ</t>
    </rPh>
    <phoneticPr fontId="1"/>
  </si>
  <si>
    <t>04-1 ほとんど食べない食品群が「ある」と回答した者</t>
    <rPh sb="9" eb="10">
      <t>タ</t>
    </rPh>
    <rPh sb="13" eb="15">
      <t>ショクヒン</t>
    </rPh>
    <rPh sb="15" eb="16">
      <t>グン</t>
    </rPh>
    <rPh sb="22" eb="24">
      <t>カイトウ</t>
    </rPh>
    <rPh sb="26" eb="27">
      <t>モノ</t>
    </rPh>
    <phoneticPr fontId="1"/>
  </si>
  <si>
    <t>※04-1 「ほとんど食べない食品群がありますか？」で「ある」と回答した者が回答。</t>
    <rPh sb="11" eb="12">
      <t>タ</t>
    </rPh>
    <rPh sb="15" eb="18">
      <t>ショクヒングン</t>
    </rPh>
    <rPh sb="32" eb="34">
      <t>カイトウ</t>
    </rPh>
    <rPh sb="36" eb="37">
      <t>モノ</t>
    </rPh>
    <rPh sb="38" eb="40">
      <t>カイトウ</t>
    </rPh>
    <phoneticPr fontId="1"/>
  </si>
  <si>
    <t>10　あなたは、日常生活において歩行又は同様の身体活動を１日に１時間以上実施していますか？（体育の授業やクラブ活動など、９で回答した運動は除きます。）</t>
    <rPh sb="8" eb="10">
      <t>ニチジョウ</t>
    </rPh>
    <rPh sb="10" eb="12">
      <t>セイカツ</t>
    </rPh>
    <rPh sb="16" eb="18">
      <t>ホコウ</t>
    </rPh>
    <rPh sb="18" eb="19">
      <t>マタ</t>
    </rPh>
    <rPh sb="20" eb="22">
      <t>ドウヨウ</t>
    </rPh>
    <rPh sb="23" eb="25">
      <t>シンタイ</t>
    </rPh>
    <rPh sb="25" eb="27">
      <t>カツドウ</t>
    </rPh>
    <rPh sb="29" eb="30">
      <t>ニチ</t>
    </rPh>
    <rPh sb="32" eb="36">
      <t>ジカンイジョウ</t>
    </rPh>
    <rPh sb="36" eb="38">
      <t>ジッシ</t>
    </rPh>
    <phoneticPr fontId="2"/>
  </si>
  <si>
    <t>令和７年度</t>
    <rPh sb="0" eb="2">
      <t>レイワ</t>
    </rPh>
    <rPh sb="3" eb="5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</si>
</sst>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_);[Red]\(0.0\)"/>
    <numFmt numFmtId="178" formatCode="#,##0_);[Red]\(#,##0\)"/>
    <numFmt numFmtId="179" formatCode="#,##0_ "/>
  </numFmts>
  <fonts count="12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rgb="FF00000A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FF6EA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4" fillId="0" borderId="0"/>
    <xf numFmtId="38" fontId="4" fillId="0" borderId="0" applyFont="0" applyFill="0" applyBorder="0" applyAlignment="0" applyProtection="0"/>
  </cellStyleXfs>
  <cellXfs count="295">
    <xf numFmtId="0" fontId="0" fillId="0" borderId="0" xfId="0"/>
    <xf numFmtId="178" fontId="7" fillId="0" borderId="4" xfId="1" applyNumberFormat="1" applyFont="1" applyBorder="1" applyAlignment="1">
      <alignment vertical="center"/>
    </xf>
    <xf numFmtId="178" fontId="7" fillId="0" borderId="1" xfId="1" applyNumberFormat="1" applyFont="1" applyBorder="1" applyAlignment="1">
      <alignment vertical="center"/>
    </xf>
    <xf numFmtId="178" fontId="7" fillId="0" borderId="1" xfId="2" applyNumberFormat="1" applyFont="1" applyBorder="1" applyAlignment="1" applyProtection="1">
      <alignment vertical="center"/>
    </xf>
    <xf numFmtId="178" fontId="7" fillId="0" borderId="3" xfId="1" applyNumberFormat="1" applyFont="1" applyBorder="1" applyAlignment="1">
      <alignment vertical="center"/>
    </xf>
    <xf numFmtId="178" fontId="7" fillId="0" borderId="0" xfId="1" applyNumberFormat="1" applyFont="1" applyAlignment="1">
      <alignment vertical="center"/>
    </xf>
    <xf numFmtId="178" fontId="7" fillId="0" borderId="0" xfId="2" applyNumberFormat="1" applyFont="1" applyBorder="1" applyAlignment="1" applyProtection="1">
      <alignment vertical="center"/>
    </xf>
    <xf numFmtId="178" fontId="8" fillId="3" borderId="5" xfId="2" applyNumberFormat="1" applyFont="1" applyFill="1" applyBorder="1" applyAlignment="1" applyProtection="1">
      <alignment vertical="center"/>
    </xf>
    <xf numFmtId="178" fontId="8" fillId="3" borderId="2" xfId="2" applyNumberFormat="1" applyFont="1" applyFill="1" applyBorder="1" applyAlignment="1" applyProtection="1">
      <alignment vertical="center"/>
    </xf>
    <xf numFmtId="178" fontId="7" fillId="0" borderId="1" xfId="2" applyNumberFormat="1" applyFont="1" applyFill="1" applyBorder="1" applyAlignment="1" applyProtection="1">
      <alignment vertical="center"/>
    </xf>
    <xf numFmtId="178" fontId="7" fillId="0" borderId="0" xfId="2" applyNumberFormat="1" applyFont="1" applyFill="1" applyBorder="1" applyAlignment="1" applyProtection="1">
      <alignment vertical="center"/>
    </xf>
    <xf numFmtId="178" fontId="8" fillId="3" borderId="3" xfId="2" applyNumberFormat="1" applyFont="1" applyFill="1" applyBorder="1" applyAlignment="1" applyProtection="1">
      <alignment vertical="center"/>
    </xf>
    <xf numFmtId="178" fontId="8" fillId="3" borderId="0" xfId="2" applyNumberFormat="1" applyFont="1" applyFill="1" applyBorder="1" applyAlignment="1" applyProtection="1">
      <alignment vertical="center"/>
    </xf>
    <xf numFmtId="178" fontId="8" fillId="3" borderId="4" xfId="2" applyNumberFormat="1" applyFont="1" applyFill="1" applyBorder="1" applyAlignment="1" applyProtection="1">
      <alignment vertical="center"/>
    </xf>
    <xf numFmtId="178" fontId="8" fillId="3" borderId="1" xfId="2" applyNumberFormat="1" applyFont="1" applyFill="1" applyBorder="1" applyAlignment="1" applyProtection="1">
      <alignment vertical="center"/>
    </xf>
    <xf numFmtId="178" fontId="8" fillId="0" borderId="3" xfId="1" applyNumberFormat="1" applyFont="1" applyBorder="1" applyAlignment="1">
      <alignment vertical="center"/>
    </xf>
    <xf numFmtId="178" fontId="8" fillId="0" borderId="0" xfId="1" applyNumberFormat="1" applyFont="1" applyAlignment="1">
      <alignment vertical="center"/>
    </xf>
    <xf numFmtId="178" fontId="8" fillId="0" borderId="0" xfId="2" applyNumberFormat="1" applyFont="1" applyFill="1" applyBorder="1" applyAlignment="1" applyProtection="1">
      <alignment vertical="center"/>
    </xf>
    <xf numFmtId="178" fontId="8" fillId="0" borderId="5" xfId="1" applyNumberFormat="1" applyFont="1" applyBorder="1" applyAlignment="1">
      <alignment vertical="center"/>
    </xf>
    <xf numFmtId="178" fontId="8" fillId="0" borderId="2" xfId="2" applyNumberFormat="1" applyFont="1" applyBorder="1" applyAlignment="1" applyProtection="1">
      <alignment vertical="center"/>
    </xf>
    <xf numFmtId="178" fontId="8" fillId="3" borderId="12" xfId="2" applyNumberFormat="1" applyFont="1" applyFill="1" applyBorder="1" applyAlignment="1" applyProtection="1">
      <alignment vertical="center"/>
    </xf>
    <xf numFmtId="178" fontId="7" fillId="3" borderId="0" xfId="2" applyNumberFormat="1" applyFont="1" applyFill="1" applyBorder="1" applyAlignment="1" applyProtection="1">
      <alignment vertical="center"/>
    </xf>
    <xf numFmtId="178" fontId="7" fillId="3" borderId="3" xfId="2" applyNumberFormat="1" applyFont="1" applyFill="1" applyBorder="1" applyAlignment="1" applyProtection="1">
      <alignment vertical="center"/>
    </xf>
    <xf numFmtId="178" fontId="7" fillId="3" borderId="11" xfId="2" applyNumberFormat="1" applyFont="1" applyFill="1" applyBorder="1" applyAlignment="1" applyProtection="1">
      <alignment vertical="center"/>
    </xf>
    <xf numFmtId="178" fontId="8" fillId="0" borderId="2" xfId="2" applyNumberFormat="1" applyFont="1" applyFill="1" applyBorder="1" applyAlignment="1" applyProtection="1">
      <alignment vertical="center"/>
    </xf>
    <xf numFmtId="178" fontId="8" fillId="0" borderId="5" xfId="2" applyNumberFormat="1" applyFont="1" applyBorder="1" applyAlignment="1" applyProtection="1">
      <alignment vertical="center"/>
    </xf>
    <xf numFmtId="178" fontId="8" fillId="0" borderId="10" xfId="2" applyNumberFormat="1" applyFont="1" applyBorder="1" applyAlignment="1" applyProtection="1">
      <alignment vertical="center"/>
    </xf>
    <xf numFmtId="178" fontId="8" fillId="0" borderId="2" xfId="1" applyNumberFormat="1" applyFont="1" applyBorder="1" applyAlignment="1">
      <alignment vertical="center"/>
    </xf>
    <xf numFmtId="178" fontId="6" fillId="0" borderId="4" xfId="0" applyNumberFormat="1" applyFont="1" applyBorder="1" applyAlignment="1">
      <alignment vertical="center"/>
    </xf>
    <xf numFmtId="178" fontId="6" fillId="0" borderId="1" xfId="0" applyNumberFormat="1" applyFont="1" applyBorder="1" applyAlignment="1">
      <alignment vertical="center"/>
    </xf>
    <xf numFmtId="178" fontId="6" fillId="0" borderId="3" xfId="0" applyNumberFormat="1" applyFont="1" applyBorder="1" applyAlignment="1">
      <alignment vertical="center"/>
    </xf>
    <xf numFmtId="178" fontId="6" fillId="0" borderId="0" xfId="0" applyNumberFormat="1" applyFont="1" applyAlignment="1">
      <alignment vertical="center"/>
    </xf>
    <xf numFmtId="178" fontId="6" fillId="4" borderId="3" xfId="0" applyNumberFormat="1" applyFont="1" applyFill="1" applyBorder="1" applyAlignment="1">
      <alignment vertical="center"/>
    </xf>
    <xf numFmtId="178" fontId="6" fillId="4" borderId="0" xfId="0" applyNumberFormat="1" applyFont="1" applyFill="1" applyAlignment="1">
      <alignment vertical="center"/>
    </xf>
    <xf numFmtId="178" fontId="6" fillId="2" borderId="3" xfId="0" applyNumberFormat="1" applyFont="1" applyFill="1" applyBorder="1" applyAlignment="1">
      <alignment vertical="center"/>
    </xf>
    <xf numFmtId="178" fontId="6" fillId="2" borderId="0" xfId="0" applyNumberFormat="1" applyFont="1" applyFill="1" applyAlignment="1">
      <alignment vertical="center"/>
    </xf>
    <xf numFmtId="177" fontId="6" fillId="0" borderId="4" xfId="0" applyNumberFormat="1" applyFont="1" applyBorder="1" applyAlignment="1">
      <alignment vertical="center"/>
    </xf>
    <xf numFmtId="177" fontId="6" fillId="0" borderId="1" xfId="0" applyNumberFormat="1" applyFont="1" applyBorder="1" applyAlignment="1">
      <alignment vertical="center"/>
    </xf>
    <xf numFmtId="177" fontId="6" fillId="0" borderId="3" xfId="0" applyNumberFormat="1" applyFont="1" applyBorder="1" applyAlignment="1">
      <alignment vertical="center"/>
    </xf>
    <xf numFmtId="177" fontId="6" fillId="0" borderId="0" xfId="0" applyNumberFormat="1" applyFont="1" applyAlignment="1">
      <alignment vertical="center"/>
    </xf>
    <xf numFmtId="177" fontId="6" fillId="0" borderId="7" xfId="0" applyNumberFormat="1" applyFont="1" applyBorder="1" applyAlignment="1">
      <alignment vertical="center"/>
    </xf>
    <xf numFmtId="177" fontId="6" fillId="0" borderId="6" xfId="0" applyNumberFormat="1" applyFont="1" applyBorder="1" applyAlignment="1">
      <alignment vertical="center"/>
    </xf>
    <xf numFmtId="177" fontId="6" fillId="0" borderId="9" xfId="0" applyNumberFormat="1" applyFont="1" applyBorder="1" applyAlignment="1">
      <alignment vertical="center"/>
    </xf>
    <xf numFmtId="177" fontId="6" fillId="0" borderId="8" xfId="0" applyNumberFormat="1" applyFont="1" applyBorder="1" applyAlignment="1">
      <alignment vertical="center"/>
    </xf>
    <xf numFmtId="177" fontId="6" fillId="0" borderId="5" xfId="0" applyNumberFormat="1" applyFont="1" applyBorder="1" applyAlignment="1">
      <alignment vertical="center"/>
    </xf>
    <xf numFmtId="177" fontId="6" fillId="0" borderId="2" xfId="0" applyNumberFormat="1" applyFont="1" applyBorder="1" applyAlignment="1">
      <alignment vertical="center"/>
    </xf>
    <xf numFmtId="177" fontId="6" fillId="4" borderId="3" xfId="0" applyNumberFormat="1" applyFont="1" applyFill="1" applyBorder="1" applyAlignment="1">
      <alignment vertical="center"/>
    </xf>
    <xf numFmtId="177" fontId="6" fillId="4" borderId="0" xfId="0" applyNumberFormat="1" applyFont="1" applyFill="1" applyAlignment="1">
      <alignment vertical="center"/>
    </xf>
    <xf numFmtId="177" fontId="6" fillId="4" borderId="4" xfId="0" applyNumberFormat="1" applyFont="1" applyFill="1" applyBorder="1" applyAlignment="1">
      <alignment vertical="center"/>
    </xf>
    <xf numFmtId="177" fontId="6" fillId="4" borderId="1" xfId="0" applyNumberFormat="1" applyFont="1" applyFill="1" applyBorder="1" applyAlignment="1">
      <alignment vertical="center"/>
    </xf>
    <xf numFmtId="177" fontId="6" fillId="4" borderId="7" xfId="0" applyNumberFormat="1" applyFont="1" applyFill="1" applyBorder="1" applyAlignment="1">
      <alignment vertical="center"/>
    </xf>
    <xf numFmtId="177" fontId="6" fillId="4" borderId="6" xfId="0" applyNumberFormat="1" applyFont="1" applyFill="1" applyBorder="1" applyAlignment="1">
      <alignment vertical="center"/>
    </xf>
    <xf numFmtId="177" fontId="6" fillId="4" borderId="9" xfId="0" applyNumberFormat="1" applyFont="1" applyFill="1" applyBorder="1" applyAlignment="1">
      <alignment vertical="center"/>
    </xf>
    <xf numFmtId="177" fontId="6" fillId="4" borderId="8" xfId="0" applyNumberFormat="1" applyFont="1" applyFill="1" applyBorder="1" applyAlignment="1">
      <alignment vertical="center"/>
    </xf>
    <xf numFmtId="177" fontId="6" fillId="4" borderId="5" xfId="0" applyNumberFormat="1" applyFont="1" applyFill="1" applyBorder="1" applyAlignment="1">
      <alignment vertical="center"/>
    </xf>
    <xf numFmtId="177" fontId="6" fillId="4" borderId="2" xfId="0" applyNumberFormat="1" applyFont="1" applyFill="1" applyBorder="1" applyAlignment="1">
      <alignment vertical="center"/>
    </xf>
    <xf numFmtId="177" fontId="6" fillId="2" borderId="3" xfId="0" applyNumberFormat="1" applyFont="1" applyFill="1" applyBorder="1" applyAlignment="1">
      <alignment vertical="center"/>
    </xf>
    <xf numFmtId="177" fontId="6" fillId="2" borderId="0" xfId="0" applyNumberFormat="1" applyFont="1" applyFill="1" applyAlignment="1">
      <alignment vertical="center"/>
    </xf>
    <xf numFmtId="177" fontId="6" fillId="2" borderId="4" xfId="0" applyNumberFormat="1" applyFont="1" applyFill="1" applyBorder="1" applyAlignment="1">
      <alignment vertical="center"/>
    </xf>
    <xf numFmtId="177" fontId="6" fillId="2" borderId="1" xfId="0" applyNumberFormat="1" applyFont="1" applyFill="1" applyBorder="1" applyAlignment="1">
      <alignment vertical="center"/>
    </xf>
    <xf numFmtId="177" fontId="6" fillId="2" borderId="9" xfId="0" applyNumberFormat="1" applyFont="1" applyFill="1" applyBorder="1" applyAlignment="1">
      <alignment vertical="center"/>
    </xf>
    <xf numFmtId="177" fontId="6" fillId="2" borderId="8" xfId="0" applyNumberFormat="1" applyFont="1" applyFill="1" applyBorder="1" applyAlignment="1">
      <alignment vertical="center"/>
    </xf>
    <xf numFmtId="177" fontId="6" fillId="2" borderId="7" xfId="0" applyNumberFormat="1" applyFont="1" applyFill="1" applyBorder="1" applyAlignment="1">
      <alignment vertical="center"/>
    </xf>
    <xf numFmtId="177" fontId="6" fillId="2" borderId="6" xfId="0" applyNumberFormat="1" applyFont="1" applyFill="1" applyBorder="1" applyAlignment="1">
      <alignment vertical="center"/>
    </xf>
    <xf numFmtId="177" fontId="6" fillId="2" borderId="5" xfId="0" applyNumberFormat="1" applyFont="1" applyFill="1" applyBorder="1" applyAlignment="1">
      <alignment vertical="center"/>
    </xf>
    <xf numFmtId="177" fontId="6" fillId="2" borderId="2" xfId="0" applyNumberFormat="1" applyFont="1" applyFill="1" applyBorder="1" applyAlignment="1">
      <alignment vertical="center"/>
    </xf>
    <xf numFmtId="178" fontId="6" fillId="0" borderId="12" xfId="0" applyNumberFormat="1" applyFont="1" applyBorder="1" applyAlignment="1">
      <alignment vertical="center"/>
    </xf>
    <xf numFmtId="178" fontId="6" fillId="0" borderId="11" xfId="0" applyNumberFormat="1" applyFont="1" applyBorder="1" applyAlignment="1">
      <alignment vertical="center"/>
    </xf>
    <xf numFmtId="178" fontId="6" fillId="4" borderId="11" xfId="0" applyNumberFormat="1" applyFont="1" applyFill="1" applyBorder="1" applyAlignment="1">
      <alignment vertical="center"/>
    </xf>
    <xf numFmtId="178" fontId="6" fillId="2" borderId="11" xfId="0" applyNumberFormat="1" applyFont="1" applyFill="1" applyBorder="1" applyAlignment="1">
      <alignment vertical="center"/>
    </xf>
    <xf numFmtId="179" fontId="6" fillId="0" borderId="4" xfId="0" applyNumberFormat="1" applyFont="1" applyBorder="1" applyAlignment="1">
      <alignment vertical="center"/>
    </xf>
    <xf numFmtId="179" fontId="6" fillId="0" borderId="1" xfId="0" applyNumberFormat="1" applyFont="1" applyBorder="1" applyAlignment="1">
      <alignment vertical="center"/>
    </xf>
    <xf numFmtId="179" fontId="6" fillId="0" borderId="12" xfId="0" applyNumberFormat="1" applyFont="1" applyBorder="1" applyAlignment="1">
      <alignment vertical="center"/>
    </xf>
    <xf numFmtId="176" fontId="6" fillId="0" borderId="1" xfId="0" applyNumberFormat="1" applyFont="1" applyBorder="1" applyAlignment="1">
      <alignment vertical="center"/>
    </xf>
    <xf numFmtId="179" fontId="6" fillId="0" borderId="3" xfId="0" applyNumberFormat="1" applyFont="1" applyBorder="1" applyAlignment="1">
      <alignment vertical="center"/>
    </xf>
    <xf numFmtId="179" fontId="6" fillId="0" borderId="0" xfId="0" applyNumberFormat="1" applyFont="1" applyAlignment="1">
      <alignment vertical="center"/>
    </xf>
    <xf numFmtId="179" fontId="6" fillId="0" borderId="11" xfId="0" applyNumberFormat="1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179" fontId="6" fillId="0" borderId="13" xfId="0" applyNumberFormat="1" applyFont="1" applyBorder="1" applyAlignment="1">
      <alignment vertical="center"/>
    </xf>
    <xf numFmtId="179" fontId="6" fillId="0" borderId="14" xfId="0" applyNumberFormat="1" applyFont="1" applyBorder="1" applyAlignment="1">
      <alignment vertical="center"/>
    </xf>
    <xf numFmtId="179" fontId="6" fillId="0" borderId="10" xfId="0" applyNumberFormat="1" applyFont="1" applyBorder="1" applyAlignment="1">
      <alignment vertical="center"/>
    </xf>
    <xf numFmtId="179" fontId="6" fillId="4" borderId="11" xfId="0" applyNumberFormat="1" applyFont="1" applyFill="1" applyBorder="1" applyAlignment="1">
      <alignment vertical="center"/>
    </xf>
    <xf numFmtId="179" fontId="6" fillId="4" borderId="12" xfId="0" applyNumberFormat="1" applyFont="1" applyFill="1" applyBorder="1" applyAlignment="1">
      <alignment vertical="center"/>
    </xf>
    <xf numFmtId="179" fontId="6" fillId="4" borderId="13" xfId="0" applyNumberFormat="1" applyFont="1" applyFill="1" applyBorder="1" applyAlignment="1">
      <alignment vertical="center"/>
    </xf>
    <xf numFmtId="179" fontId="6" fillId="4" borderId="14" xfId="0" applyNumberFormat="1" applyFont="1" applyFill="1" applyBorder="1" applyAlignment="1">
      <alignment vertical="center"/>
    </xf>
    <xf numFmtId="179" fontId="6" fillId="4" borderId="10" xfId="0" applyNumberFormat="1" applyFont="1" applyFill="1" applyBorder="1" applyAlignment="1">
      <alignment vertical="center"/>
    </xf>
    <xf numFmtId="179" fontId="6" fillId="2" borderId="12" xfId="0" applyNumberFormat="1" applyFont="1" applyFill="1" applyBorder="1" applyAlignment="1">
      <alignment vertical="center"/>
    </xf>
    <xf numFmtId="179" fontId="6" fillId="2" borderId="11" xfId="0" applyNumberFormat="1" applyFont="1" applyFill="1" applyBorder="1" applyAlignment="1">
      <alignment vertical="center"/>
    </xf>
    <xf numFmtId="179" fontId="6" fillId="2" borderId="13" xfId="0" applyNumberFormat="1" applyFont="1" applyFill="1" applyBorder="1" applyAlignment="1">
      <alignment vertical="center"/>
    </xf>
    <xf numFmtId="179" fontId="6" fillId="2" borderId="14" xfId="0" applyNumberFormat="1" applyFont="1" applyFill="1" applyBorder="1" applyAlignment="1">
      <alignment vertical="center"/>
    </xf>
    <xf numFmtId="179" fontId="6" fillId="2" borderId="10" xfId="0" applyNumberFormat="1" applyFont="1" applyFill="1" applyBorder="1" applyAlignment="1">
      <alignment vertical="center"/>
    </xf>
    <xf numFmtId="176" fontId="6" fillId="0" borderId="6" xfId="0" applyNumberFormat="1" applyFont="1" applyBorder="1" applyAlignment="1">
      <alignment vertical="center"/>
    </xf>
    <xf numFmtId="176" fontId="6" fillId="0" borderId="8" xfId="0" applyNumberFormat="1" applyFont="1" applyBorder="1" applyAlignment="1">
      <alignment vertical="center"/>
    </xf>
    <xf numFmtId="176" fontId="6" fillId="0" borderId="2" xfId="0" applyNumberFormat="1" applyFont="1" applyBorder="1" applyAlignment="1">
      <alignment vertical="center"/>
    </xf>
    <xf numFmtId="176" fontId="6" fillId="4" borderId="0" xfId="0" applyNumberFormat="1" applyFont="1" applyFill="1" applyAlignment="1">
      <alignment vertical="center"/>
    </xf>
    <xf numFmtId="176" fontId="6" fillId="4" borderId="1" xfId="0" applyNumberFormat="1" applyFont="1" applyFill="1" applyBorder="1" applyAlignment="1">
      <alignment vertical="center"/>
    </xf>
    <xf numFmtId="176" fontId="6" fillId="4" borderId="6" xfId="0" applyNumberFormat="1" applyFont="1" applyFill="1" applyBorder="1" applyAlignment="1">
      <alignment vertical="center"/>
    </xf>
    <xf numFmtId="176" fontId="6" fillId="4" borderId="8" xfId="0" applyNumberFormat="1" applyFont="1" applyFill="1" applyBorder="1" applyAlignment="1">
      <alignment vertical="center"/>
    </xf>
    <xf numFmtId="176" fontId="6" fillId="4" borderId="2" xfId="0" applyNumberFormat="1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vertical="center"/>
    </xf>
    <xf numFmtId="176" fontId="6" fillId="2" borderId="0" xfId="0" applyNumberFormat="1" applyFont="1" applyFill="1" applyAlignment="1">
      <alignment vertical="center"/>
    </xf>
    <xf numFmtId="176" fontId="6" fillId="2" borderId="6" xfId="0" applyNumberFormat="1" applyFont="1" applyFill="1" applyBorder="1" applyAlignment="1">
      <alignment vertical="center"/>
    </xf>
    <xf numFmtId="176" fontId="6" fillId="2" borderId="8" xfId="0" applyNumberFormat="1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vertical="center"/>
    </xf>
    <xf numFmtId="179" fontId="6" fillId="4" borderId="3" xfId="0" applyNumberFormat="1" applyFont="1" applyFill="1" applyBorder="1" applyAlignment="1">
      <alignment vertical="center"/>
    </xf>
    <xf numFmtId="179" fontId="6" fillId="4" borderId="0" xfId="0" applyNumberFormat="1" applyFont="1" applyFill="1" applyAlignment="1">
      <alignment vertical="center"/>
    </xf>
    <xf numFmtId="179" fontId="6" fillId="2" borderId="4" xfId="0" applyNumberFormat="1" applyFont="1" applyFill="1" applyBorder="1" applyAlignment="1">
      <alignment vertical="center"/>
    </xf>
    <xf numFmtId="179" fontId="6" fillId="2" borderId="1" xfId="0" applyNumberFormat="1" applyFont="1" applyFill="1" applyBorder="1" applyAlignment="1">
      <alignment vertical="center"/>
    </xf>
    <xf numFmtId="179" fontId="6" fillId="2" borderId="3" xfId="0" applyNumberFormat="1" applyFont="1" applyFill="1" applyBorder="1" applyAlignment="1">
      <alignment vertical="center"/>
    </xf>
    <xf numFmtId="179" fontId="6" fillId="2" borderId="0" xfId="0" applyNumberFormat="1" applyFont="1" applyFill="1" applyAlignment="1">
      <alignment vertical="center"/>
    </xf>
    <xf numFmtId="176" fontId="6" fillId="0" borderId="4" xfId="0" applyNumberFormat="1" applyFont="1" applyBorder="1" applyAlignment="1">
      <alignment vertical="center"/>
    </xf>
    <xf numFmtId="176" fontId="6" fillId="0" borderId="3" xfId="0" applyNumberFormat="1" applyFont="1" applyBorder="1" applyAlignment="1">
      <alignment vertical="center"/>
    </xf>
    <xf numFmtId="176" fontId="6" fillId="0" borderId="5" xfId="0" applyNumberFormat="1" applyFont="1" applyBorder="1" applyAlignment="1">
      <alignment vertical="center"/>
    </xf>
    <xf numFmtId="176" fontId="6" fillId="0" borderId="7" xfId="0" applyNumberFormat="1" applyFont="1" applyBorder="1" applyAlignment="1">
      <alignment vertical="center"/>
    </xf>
    <xf numFmtId="176" fontId="6" fillId="0" borderId="9" xfId="0" applyNumberFormat="1" applyFont="1" applyBorder="1" applyAlignment="1">
      <alignment vertical="center"/>
    </xf>
    <xf numFmtId="176" fontId="6" fillId="4" borderId="4" xfId="0" applyNumberFormat="1" applyFont="1" applyFill="1" applyBorder="1" applyAlignment="1">
      <alignment vertical="center"/>
    </xf>
    <xf numFmtId="176" fontId="6" fillId="4" borderId="3" xfId="0" applyNumberFormat="1" applyFont="1" applyFill="1" applyBorder="1" applyAlignment="1">
      <alignment vertical="center"/>
    </xf>
    <xf numFmtId="176" fontId="6" fillId="4" borderId="5" xfId="0" applyNumberFormat="1" applyFont="1" applyFill="1" applyBorder="1" applyAlignment="1">
      <alignment vertical="center"/>
    </xf>
    <xf numFmtId="176" fontId="6" fillId="4" borderId="7" xfId="0" applyNumberFormat="1" applyFont="1" applyFill="1" applyBorder="1" applyAlignment="1">
      <alignment vertical="center"/>
    </xf>
    <xf numFmtId="176" fontId="6" fillId="4" borderId="9" xfId="0" applyNumberFormat="1" applyFont="1" applyFill="1" applyBorder="1" applyAlignment="1">
      <alignment vertical="center"/>
    </xf>
    <xf numFmtId="176" fontId="6" fillId="2" borderId="4" xfId="0" applyNumberFormat="1" applyFont="1" applyFill="1" applyBorder="1" applyAlignment="1">
      <alignment vertical="center"/>
    </xf>
    <xf numFmtId="176" fontId="6" fillId="2" borderId="3" xfId="0" applyNumberFormat="1" applyFont="1" applyFill="1" applyBorder="1" applyAlignment="1">
      <alignment vertical="center"/>
    </xf>
    <xf numFmtId="176" fontId="6" fillId="2" borderId="5" xfId="0" applyNumberFormat="1" applyFont="1" applyFill="1" applyBorder="1" applyAlignment="1">
      <alignment vertical="center"/>
    </xf>
    <xf numFmtId="176" fontId="6" fillId="2" borderId="7" xfId="0" applyNumberFormat="1" applyFont="1" applyFill="1" applyBorder="1" applyAlignment="1">
      <alignment vertical="center"/>
    </xf>
    <xf numFmtId="176" fontId="6" fillId="2" borderId="9" xfId="0" applyNumberFormat="1" applyFont="1" applyFill="1" applyBorder="1" applyAlignment="1">
      <alignment vertical="center"/>
    </xf>
    <xf numFmtId="178" fontId="6" fillId="4" borderId="4" xfId="0" applyNumberFormat="1" applyFont="1" applyFill="1" applyBorder="1" applyAlignment="1">
      <alignment vertical="center"/>
    </xf>
    <xf numFmtId="178" fontId="6" fillId="4" borderId="1" xfId="0" applyNumberFormat="1" applyFont="1" applyFill="1" applyBorder="1" applyAlignment="1">
      <alignment vertical="center"/>
    </xf>
    <xf numFmtId="178" fontId="6" fillId="2" borderId="4" xfId="0" applyNumberFormat="1" applyFont="1" applyFill="1" applyBorder="1" applyAlignment="1">
      <alignment vertical="center"/>
    </xf>
    <xf numFmtId="178" fontId="6" fillId="2" borderId="1" xfId="0" applyNumberFormat="1" applyFont="1" applyFill="1" applyBorder="1" applyAlignment="1">
      <alignment vertical="center"/>
    </xf>
    <xf numFmtId="179" fontId="6" fillId="4" borderId="4" xfId="0" applyNumberFormat="1" applyFont="1" applyFill="1" applyBorder="1" applyAlignment="1">
      <alignment vertical="center"/>
    </xf>
    <xf numFmtId="179" fontId="6" fillId="4" borderId="1" xfId="0" applyNumberFormat="1" applyFont="1" applyFill="1" applyBorder="1" applyAlignment="1">
      <alignment vertical="center"/>
    </xf>
    <xf numFmtId="0" fontId="7" fillId="0" borderId="0" xfId="1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1" xfId="1" applyFont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3" xfId="1" applyFont="1" applyBorder="1" applyAlignment="1">
      <alignment horizontal="left" vertical="center"/>
    </xf>
    <xf numFmtId="0" fontId="7" fillId="0" borderId="0" xfId="1" applyFont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12" xfId="1" applyFont="1" applyBorder="1" applyAlignment="1">
      <alignment horizontal="right" vertical="center"/>
    </xf>
    <xf numFmtId="0" fontId="7" fillId="3" borderId="0" xfId="1" applyFont="1" applyFill="1" applyAlignment="1">
      <alignment horizontal="right" vertical="center" wrapText="1"/>
    </xf>
    <xf numFmtId="0" fontId="7" fillId="0" borderId="11" xfId="1" applyFont="1" applyBorder="1" applyAlignment="1">
      <alignment horizontal="right" vertical="center"/>
    </xf>
    <xf numFmtId="0" fontId="8" fillId="3" borderId="0" xfId="1" applyFont="1" applyFill="1" applyAlignment="1">
      <alignment horizontal="right" vertical="center" wrapText="1"/>
    </xf>
    <xf numFmtId="0" fontId="8" fillId="3" borderId="10" xfId="1" applyFont="1" applyFill="1" applyBorder="1" applyAlignment="1">
      <alignment horizontal="right" vertical="center"/>
    </xf>
    <xf numFmtId="0" fontId="8" fillId="3" borderId="2" xfId="1" applyFont="1" applyFill="1" applyBorder="1" applyAlignment="1">
      <alignment horizontal="right" vertical="center" wrapText="1"/>
    </xf>
    <xf numFmtId="0" fontId="8" fillId="3" borderId="11" xfId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0" fontId="6" fillId="4" borderId="6" xfId="0" applyFont="1" applyFill="1" applyBorder="1" applyAlignment="1">
      <alignment horizontal="right" vertical="center"/>
    </xf>
    <xf numFmtId="0" fontId="6" fillId="4" borderId="8" xfId="0" applyFont="1" applyFill="1" applyBorder="1" applyAlignment="1">
      <alignment horizontal="right" vertical="center"/>
    </xf>
    <xf numFmtId="0" fontId="6" fillId="4" borderId="2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0" borderId="11" xfId="0" applyFont="1" applyBorder="1" applyAlignment="1">
      <alignment vertical="center"/>
    </xf>
    <xf numFmtId="0" fontId="6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2"/>
    </xf>
    <xf numFmtId="0" fontId="8" fillId="3" borderId="1" xfId="1" applyFont="1" applyFill="1" applyBorder="1" applyAlignment="1">
      <alignment horizontal="right" vertical="center" wrapText="1"/>
    </xf>
    <xf numFmtId="178" fontId="7" fillId="0" borderId="4" xfId="1" applyNumberFormat="1" applyFont="1" applyBorder="1" applyAlignment="1" applyProtection="1">
      <alignment vertical="center"/>
      <protection locked="0"/>
    </xf>
    <xf numFmtId="178" fontId="7" fillId="0" borderId="1" xfId="1" applyNumberFormat="1" applyFont="1" applyBorder="1" applyAlignment="1" applyProtection="1">
      <alignment vertical="center"/>
      <protection locked="0"/>
    </xf>
    <xf numFmtId="178" fontId="7" fillId="0" borderId="1" xfId="2" applyNumberFormat="1" applyFont="1" applyBorder="1" applyAlignment="1" applyProtection="1">
      <alignment vertical="center"/>
      <protection locked="0"/>
    </xf>
    <xf numFmtId="178" fontId="7" fillId="0" borderId="3" xfId="1" applyNumberFormat="1" applyFont="1" applyBorder="1" applyAlignment="1" applyProtection="1">
      <alignment vertical="center"/>
      <protection locked="0"/>
    </xf>
    <xf numFmtId="178" fontId="7" fillId="0" borderId="0" xfId="1" applyNumberFormat="1" applyFont="1" applyAlignment="1" applyProtection="1">
      <alignment vertical="center"/>
      <protection locked="0"/>
    </xf>
    <xf numFmtId="178" fontId="7" fillId="0" borderId="0" xfId="2" applyNumberFormat="1" applyFont="1" applyBorder="1" applyAlignment="1" applyProtection="1">
      <alignment vertical="center"/>
      <protection locked="0"/>
    </xf>
    <xf numFmtId="178" fontId="8" fillId="3" borderId="5" xfId="2" applyNumberFormat="1" applyFont="1" applyFill="1" applyBorder="1" applyAlignment="1" applyProtection="1">
      <alignment vertical="center"/>
      <protection locked="0"/>
    </xf>
    <xf numFmtId="178" fontId="8" fillId="3" borderId="2" xfId="2" applyNumberFormat="1" applyFont="1" applyFill="1" applyBorder="1" applyAlignment="1" applyProtection="1">
      <alignment vertical="center"/>
      <protection locked="0"/>
    </xf>
    <xf numFmtId="178" fontId="7" fillId="0" borderId="1" xfId="2" applyNumberFormat="1" applyFont="1" applyFill="1" applyBorder="1" applyAlignment="1" applyProtection="1">
      <alignment vertical="center"/>
      <protection locked="0"/>
    </xf>
    <xf numFmtId="178" fontId="7" fillId="0" borderId="0" xfId="2" applyNumberFormat="1" applyFont="1" applyFill="1" applyBorder="1" applyAlignment="1" applyProtection="1">
      <alignment vertical="center"/>
      <protection locked="0"/>
    </xf>
    <xf numFmtId="178" fontId="8" fillId="3" borderId="3" xfId="2" applyNumberFormat="1" applyFont="1" applyFill="1" applyBorder="1" applyAlignment="1" applyProtection="1">
      <alignment vertical="center"/>
      <protection locked="0"/>
    </xf>
    <xf numFmtId="178" fontId="8" fillId="3" borderId="0" xfId="2" applyNumberFormat="1" applyFont="1" applyFill="1" applyBorder="1" applyAlignment="1" applyProtection="1">
      <alignment vertical="center"/>
      <protection locked="0"/>
    </xf>
    <xf numFmtId="178" fontId="8" fillId="0" borderId="0" xfId="1" applyNumberFormat="1" applyFont="1" applyAlignment="1" applyProtection="1">
      <alignment vertical="center"/>
      <protection locked="0"/>
    </xf>
    <xf numFmtId="178" fontId="8" fillId="0" borderId="0" xfId="2" applyNumberFormat="1" applyFont="1" applyFill="1" applyBorder="1" applyAlignment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vertical="center"/>
      <protection locked="0"/>
    </xf>
    <xf numFmtId="178" fontId="6" fillId="0" borderId="1" xfId="0" applyNumberFormat="1" applyFont="1" applyBorder="1" applyAlignment="1" applyProtection="1">
      <alignment vertical="center"/>
      <protection locked="0"/>
    </xf>
    <xf numFmtId="178" fontId="6" fillId="0" borderId="3" xfId="0" applyNumberFormat="1" applyFont="1" applyBorder="1" applyAlignment="1" applyProtection="1">
      <alignment vertical="center"/>
      <protection locked="0"/>
    </xf>
    <xf numFmtId="178" fontId="6" fillId="0" borderId="0" xfId="0" applyNumberFormat="1" applyFont="1" applyAlignment="1" applyProtection="1">
      <alignment vertical="center"/>
      <protection locked="0"/>
    </xf>
    <xf numFmtId="178" fontId="6" fillId="4" borderId="3" xfId="0" applyNumberFormat="1" applyFont="1" applyFill="1" applyBorder="1" applyAlignment="1" applyProtection="1">
      <alignment vertical="center"/>
      <protection locked="0"/>
    </xf>
    <xf numFmtId="178" fontId="6" fillId="4" borderId="0" xfId="0" applyNumberFormat="1" applyFont="1" applyFill="1" applyAlignment="1" applyProtection="1">
      <alignment vertical="center"/>
      <protection locked="0"/>
    </xf>
    <xf numFmtId="178" fontId="6" fillId="2" borderId="3" xfId="0" applyNumberFormat="1" applyFont="1" applyFill="1" applyBorder="1" applyAlignment="1" applyProtection="1">
      <alignment vertical="center"/>
      <protection locked="0"/>
    </xf>
    <xf numFmtId="178" fontId="6" fillId="2" borderId="0" xfId="0" applyNumberFormat="1" applyFont="1" applyFill="1" applyAlignment="1" applyProtection="1">
      <alignment vertical="center"/>
      <protection locked="0"/>
    </xf>
    <xf numFmtId="178" fontId="6" fillId="2" borderId="11" xfId="0" applyNumberFormat="1" applyFont="1" applyFill="1" applyBorder="1" applyAlignment="1" applyProtection="1">
      <alignment vertical="center"/>
      <protection locked="0"/>
    </xf>
    <xf numFmtId="178" fontId="6" fillId="4" borderId="11" xfId="0" applyNumberFormat="1" applyFont="1" applyFill="1" applyBorder="1" applyAlignment="1" applyProtection="1">
      <alignment vertical="center"/>
      <protection locked="0"/>
    </xf>
    <xf numFmtId="178" fontId="6" fillId="0" borderId="12" xfId="0" applyNumberFormat="1" applyFont="1" applyBorder="1" applyAlignment="1" applyProtection="1">
      <alignment vertical="center"/>
      <protection locked="0"/>
    </xf>
    <xf numFmtId="178" fontId="6" fillId="0" borderId="11" xfId="0" applyNumberFormat="1" applyFont="1" applyBorder="1" applyAlignment="1" applyProtection="1">
      <alignment vertical="center"/>
      <protection locked="0"/>
    </xf>
    <xf numFmtId="179" fontId="6" fillId="2" borderId="4" xfId="0" applyNumberFormat="1" applyFont="1" applyFill="1" applyBorder="1" applyAlignment="1" applyProtection="1">
      <alignment vertical="center"/>
      <protection locked="0"/>
    </xf>
    <xf numFmtId="179" fontId="6" fillId="2" borderId="1" xfId="0" applyNumberFormat="1" applyFont="1" applyFill="1" applyBorder="1" applyAlignment="1" applyProtection="1">
      <alignment vertical="center"/>
      <protection locked="0"/>
    </xf>
    <xf numFmtId="179" fontId="6" fillId="2" borderId="3" xfId="0" applyNumberFormat="1" applyFont="1" applyFill="1" applyBorder="1" applyAlignment="1" applyProtection="1">
      <alignment vertical="center"/>
      <protection locked="0"/>
    </xf>
    <xf numFmtId="179" fontId="6" fillId="2" borderId="0" xfId="0" applyNumberFormat="1" applyFont="1" applyFill="1" applyAlignment="1" applyProtection="1">
      <alignment vertical="center"/>
      <protection locked="0"/>
    </xf>
    <xf numFmtId="179" fontId="6" fillId="4" borderId="3" xfId="0" applyNumberFormat="1" applyFont="1" applyFill="1" applyBorder="1" applyAlignment="1" applyProtection="1">
      <alignment vertical="center"/>
      <protection locked="0"/>
    </xf>
    <xf numFmtId="179" fontId="6" fillId="4" borderId="0" xfId="0" applyNumberFormat="1" applyFont="1" applyFill="1" applyAlignment="1" applyProtection="1">
      <alignment vertical="center"/>
      <protection locked="0"/>
    </xf>
    <xf numFmtId="179" fontId="6" fillId="0" borderId="4" xfId="0" applyNumberFormat="1" applyFont="1" applyBorder="1" applyAlignment="1" applyProtection="1">
      <alignment vertical="center"/>
      <protection locked="0"/>
    </xf>
    <xf numFmtId="179" fontId="6" fillId="0" borderId="1" xfId="0" applyNumberFormat="1" applyFont="1" applyBorder="1" applyAlignment="1" applyProtection="1">
      <alignment vertical="center"/>
      <protection locked="0"/>
    </xf>
    <xf numFmtId="179" fontId="6" fillId="0" borderId="3" xfId="0" applyNumberFormat="1" applyFont="1" applyBorder="1" applyAlignment="1" applyProtection="1">
      <alignment vertical="center"/>
      <protection locked="0"/>
    </xf>
    <xf numFmtId="179" fontId="6" fillId="0" borderId="0" xfId="0" applyNumberFormat="1" applyFont="1" applyAlignment="1" applyProtection="1">
      <alignment vertical="center"/>
      <protection locked="0"/>
    </xf>
    <xf numFmtId="178" fontId="6" fillId="2" borderId="4" xfId="0" applyNumberFormat="1" applyFont="1" applyFill="1" applyBorder="1" applyAlignment="1" applyProtection="1">
      <alignment vertical="center"/>
      <protection locked="0"/>
    </xf>
    <xf numFmtId="178" fontId="6" fillId="2" borderId="1" xfId="0" applyNumberFormat="1" applyFont="1" applyFill="1" applyBorder="1" applyAlignment="1" applyProtection="1">
      <alignment vertical="center"/>
      <protection locked="0"/>
    </xf>
    <xf numFmtId="178" fontId="6" fillId="4" borderId="4" xfId="0" applyNumberFormat="1" applyFont="1" applyFill="1" applyBorder="1" applyAlignment="1" applyProtection="1">
      <alignment vertical="center"/>
      <protection locked="0"/>
    </xf>
    <xf numFmtId="178" fontId="6" fillId="4" borderId="1" xfId="0" applyNumberFormat="1" applyFont="1" applyFill="1" applyBorder="1" applyAlignment="1" applyProtection="1">
      <alignment vertical="center"/>
      <protection locked="0"/>
    </xf>
    <xf numFmtId="179" fontId="6" fillId="4" borderId="4" xfId="0" applyNumberFormat="1" applyFont="1" applyFill="1" applyBorder="1" applyAlignment="1" applyProtection="1">
      <alignment vertical="center"/>
      <protection locked="0"/>
    </xf>
    <xf numFmtId="179" fontId="6" fillId="4" borderId="1" xfId="0" applyNumberFormat="1" applyFont="1" applyFill="1" applyBorder="1" applyAlignment="1" applyProtection="1">
      <alignment vertical="center"/>
      <protection locked="0"/>
    </xf>
    <xf numFmtId="178" fontId="7" fillId="0" borderId="12" xfId="2" applyNumberFormat="1" applyFont="1" applyBorder="1" applyAlignment="1" applyProtection="1">
      <alignment vertical="center"/>
      <protection locked="0"/>
    </xf>
    <xf numFmtId="178" fontId="7" fillId="0" borderId="11" xfId="2" applyNumberFormat="1" applyFont="1" applyBorder="1" applyAlignment="1" applyProtection="1">
      <alignment vertical="center"/>
      <protection locked="0"/>
    </xf>
    <xf numFmtId="178" fontId="8" fillId="3" borderId="10" xfId="2" applyNumberFormat="1" applyFont="1" applyFill="1" applyBorder="1" applyAlignment="1" applyProtection="1">
      <alignment vertical="center"/>
      <protection locked="0"/>
    </xf>
    <xf numFmtId="178" fontId="7" fillId="0" borderId="12" xfId="2" applyNumberFormat="1" applyFont="1" applyFill="1" applyBorder="1" applyAlignment="1" applyProtection="1">
      <alignment vertical="center"/>
      <protection locked="0"/>
    </xf>
    <xf numFmtId="178" fontId="7" fillId="0" borderId="11" xfId="2" applyNumberFormat="1" applyFont="1" applyFill="1" applyBorder="1" applyAlignment="1" applyProtection="1">
      <alignment vertical="center"/>
      <protection locked="0"/>
    </xf>
    <xf numFmtId="178" fontId="8" fillId="3" borderId="11" xfId="2" applyNumberFormat="1" applyFont="1" applyFill="1" applyBorder="1" applyAlignment="1" applyProtection="1">
      <alignment vertical="center"/>
      <protection locked="0"/>
    </xf>
    <xf numFmtId="178" fontId="9" fillId="0" borderId="1" xfId="1" applyNumberFormat="1" applyFont="1" applyBorder="1" applyAlignment="1" applyProtection="1">
      <alignment vertical="center"/>
      <protection locked="0"/>
    </xf>
    <xf numFmtId="178" fontId="9" fillId="0" borderId="0" xfId="1" applyNumberFormat="1" applyFont="1" applyAlignment="1" applyProtection="1">
      <alignment vertical="center"/>
      <protection locked="0"/>
    </xf>
    <xf numFmtId="178" fontId="6" fillId="0" borderId="7" xfId="0" applyNumberFormat="1" applyFont="1" applyBorder="1" applyAlignment="1" applyProtection="1">
      <alignment vertical="center"/>
      <protection locked="0"/>
    </xf>
    <xf numFmtId="178" fontId="6" fillId="0" borderId="6" xfId="0" applyNumberFormat="1" applyFont="1" applyBorder="1" applyAlignment="1" applyProtection="1">
      <alignment vertical="center"/>
      <protection locked="0"/>
    </xf>
    <xf numFmtId="178" fontId="6" fillId="0" borderId="9" xfId="0" applyNumberFormat="1" applyFont="1" applyBorder="1" applyAlignment="1" applyProtection="1">
      <alignment vertical="center"/>
      <protection locked="0"/>
    </xf>
    <xf numFmtId="178" fontId="6" fillId="0" borderId="8" xfId="0" applyNumberFormat="1" applyFont="1" applyBorder="1" applyAlignment="1" applyProtection="1">
      <alignment vertical="center"/>
      <protection locked="0"/>
    </xf>
    <xf numFmtId="178" fontId="6" fillId="0" borderId="5" xfId="0" applyNumberFormat="1" applyFont="1" applyBorder="1" applyAlignment="1" applyProtection="1">
      <alignment vertical="center"/>
      <protection locked="0"/>
    </xf>
    <xf numFmtId="178" fontId="6" fillId="0" borderId="2" xfId="0" applyNumberFormat="1" applyFont="1" applyBorder="1" applyAlignment="1" applyProtection="1">
      <alignment vertical="center"/>
      <protection locked="0"/>
    </xf>
    <xf numFmtId="178" fontId="6" fillId="4" borderId="7" xfId="0" applyNumberFormat="1" applyFont="1" applyFill="1" applyBorder="1" applyAlignment="1" applyProtection="1">
      <alignment vertical="center"/>
      <protection locked="0"/>
    </xf>
    <xf numFmtId="178" fontId="6" fillId="4" borderId="6" xfId="0" applyNumberFormat="1" applyFont="1" applyFill="1" applyBorder="1" applyAlignment="1" applyProtection="1">
      <alignment vertical="center"/>
      <protection locked="0"/>
    </xf>
    <xf numFmtId="178" fontId="6" fillId="4" borderId="9" xfId="0" applyNumberFormat="1" applyFont="1" applyFill="1" applyBorder="1" applyAlignment="1" applyProtection="1">
      <alignment vertical="center"/>
      <protection locked="0"/>
    </xf>
    <xf numFmtId="178" fontId="6" fillId="4" borderId="8" xfId="0" applyNumberFormat="1" applyFont="1" applyFill="1" applyBorder="1" applyAlignment="1" applyProtection="1">
      <alignment vertical="center"/>
      <protection locked="0"/>
    </xf>
    <xf numFmtId="178" fontId="6" fillId="4" borderId="5" xfId="0" applyNumberFormat="1" applyFont="1" applyFill="1" applyBorder="1" applyAlignment="1" applyProtection="1">
      <alignment vertical="center"/>
      <protection locked="0"/>
    </xf>
    <xf numFmtId="178" fontId="6" fillId="4" borderId="2" xfId="0" applyNumberFormat="1" applyFont="1" applyFill="1" applyBorder="1" applyAlignment="1" applyProtection="1">
      <alignment vertical="center"/>
      <protection locked="0"/>
    </xf>
    <xf numFmtId="178" fontId="6" fillId="2" borderId="9" xfId="0" applyNumberFormat="1" applyFont="1" applyFill="1" applyBorder="1" applyAlignment="1" applyProtection="1">
      <alignment vertical="center"/>
      <protection locked="0"/>
    </xf>
    <xf numFmtId="178" fontId="6" fillId="2" borderId="8" xfId="0" applyNumberFormat="1" applyFont="1" applyFill="1" applyBorder="1" applyAlignment="1" applyProtection="1">
      <alignment vertical="center"/>
      <protection locked="0"/>
    </xf>
    <xf numFmtId="178" fontId="6" fillId="2" borderId="7" xfId="0" applyNumberFormat="1" applyFont="1" applyFill="1" applyBorder="1" applyAlignment="1" applyProtection="1">
      <alignment vertical="center"/>
      <protection locked="0"/>
    </xf>
    <xf numFmtId="178" fontId="6" fillId="2" borderId="6" xfId="0" applyNumberFormat="1" applyFont="1" applyFill="1" applyBorder="1" applyAlignment="1" applyProtection="1">
      <alignment vertical="center"/>
      <protection locked="0"/>
    </xf>
    <xf numFmtId="178" fontId="6" fillId="2" borderId="5" xfId="0" applyNumberFormat="1" applyFont="1" applyFill="1" applyBorder="1" applyAlignment="1" applyProtection="1">
      <alignment vertical="center"/>
      <protection locked="0"/>
    </xf>
    <xf numFmtId="178" fontId="6" fillId="2" borderId="2" xfId="0" applyNumberFormat="1" applyFont="1" applyFill="1" applyBorder="1" applyAlignment="1" applyProtection="1">
      <alignment vertical="center"/>
      <protection locked="0"/>
    </xf>
    <xf numFmtId="178" fontId="6" fillId="0" borderId="13" xfId="0" applyNumberFormat="1" applyFont="1" applyBorder="1" applyAlignment="1" applyProtection="1">
      <alignment vertical="center"/>
      <protection locked="0"/>
    </xf>
    <xf numFmtId="178" fontId="6" fillId="0" borderId="14" xfId="0" applyNumberFormat="1" applyFont="1" applyBorder="1" applyAlignment="1" applyProtection="1">
      <alignment vertical="center"/>
      <protection locked="0"/>
    </xf>
    <xf numFmtId="178" fontId="6" fillId="0" borderId="10" xfId="0" applyNumberFormat="1" applyFont="1" applyBorder="1" applyAlignment="1" applyProtection="1">
      <alignment vertical="center"/>
      <protection locked="0"/>
    </xf>
    <xf numFmtId="178" fontId="6" fillId="4" borderId="12" xfId="0" applyNumberFormat="1" applyFont="1" applyFill="1" applyBorder="1" applyAlignment="1" applyProtection="1">
      <alignment vertical="center"/>
      <protection locked="0"/>
    </xf>
    <xf numFmtId="178" fontId="6" fillId="4" borderId="14" xfId="0" applyNumberFormat="1" applyFont="1" applyFill="1" applyBorder="1" applyAlignment="1" applyProtection="1">
      <alignment vertical="center"/>
      <protection locked="0"/>
    </xf>
    <xf numFmtId="178" fontId="6" fillId="4" borderId="13" xfId="0" applyNumberFormat="1" applyFont="1" applyFill="1" applyBorder="1" applyAlignment="1" applyProtection="1">
      <alignment vertical="center"/>
      <protection locked="0"/>
    </xf>
    <xf numFmtId="178" fontId="6" fillId="4" borderId="10" xfId="0" applyNumberFormat="1" applyFont="1" applyFill="1" applyBorder="1" applyAlignment="1" applyProtection="1">
      <alignment vertical="center"/>
      <protection locked="0"/>
    </xf>
    <xf numFmtId="178" fontId="6" fillId="2" borderId="12" xfId="0" applyNumberFormat="1" applyFont="1" applyFill="1" applyBorder="1" applyAlignment="1" applyProtection="1">
      <alignment vertical="center"/>
      <protection locked="0"/>
    </xf>
    <xf numFmtId="178" fontId="6" fillId="2" borderId="13" xfId="0" applyNumberFormat="1" applyFont="1" applyFill="1" applyBorder="1" applyAlignment="1" applyProtection="1">
      <alignment vertical="center"/>
      <protection locked="0"/>
    </xf>
    <xf numFmtId="178" fontId="6" fillId="2" borderId="14" xfId="0" applyNumberFormat="1" applyFont="1" applyFill="1" applyBorder="1" applyAlignment="1" applyProtection="1">
      <alignment vertical="center"/>
      <protection locked="0"/>
    </xf>
    <xf numFmtId="178" fontId="6" fillId="2" borderId="10" xfId="0" applyNumberFormat="1" applyFont="1" applyFill="1" applyBorder="1" applyAlignment="1" applyProtection="1">
      <alignment vertical="center"/>
      <protection locked="0"/>
    </xf>
    <xf numFmtId="179" fontId="6" fillId="0" borderId="7" xfId="0" applyNumberFormat="1" applyFont="1" applyBorder="1" applyAlignment="1" applyProtection="1">
      <alignment vertical="center"/>
      <protection locked="0"/>
    </xf>
    <xf numFmtId="179" fontId="6" fillId="0" borderId="6" xfId="0" applyNumberFormat="1" applyFont="1" applyBorder="1" applyAlignment="1" applyProtection="1">
      <alignment vertical="center"/>
      <protection locked="0"/>
    </xf>
    <xf numFmtId="179" fontId="6" fillId="0" borderId="9" xfId="0" applyNumberFormat="1" applyFont="1" applyBorder="1" applyAlignment="1" applyProtection="1">
      <alignment vertical="center"/>
      <protection locked="0"/>
    </xf>
    <xf numFmtId="179" fontId="6" fillId="0" borderId="8" xfId="0" applyNumberFormat="1" applyFont="1" applyBorder="1" applyAlignment="1" applyProtection="1">
      <alignment vertical="center"/>
      <protection locked="0"/>
    </xf>
    <xf numFmtId="179" fontId="6" fillId="0" borderId="5" xfId="0" applyNumberFormat="1" applyFont="1" applyBorder="1" applyAlignment="1" applyProtection="1">
      <alignment vertical="center"/>
      <protection locked="0"/>
    </xf>
    <xf numFmtId="179" fontId="6" fillId="0" borderId="2" xfId="0" applyNumberFormat="1" applyFont="1" applyBorder="1" applyAlignment="1" applyProtection="1">
      <alignment vertical="center"/>
      <protection locked="0"/>
    </xf>
    <xf numFmtId="179" fontId="6" fillId="4" borderId="7" xfId="0" applyNumberFormat="1" applyFont="1" applyFill="1" applyBorder="1" applyAlignment="1" applyProtection="1">
      <alignment vertical="center"/>
      <protection locked="0"/>
    </xf>
    <xf numFmtId="179" fontId="6" fillId="4" borderId="6" xfId="0" applyNumberFormat="1" applyFont="1" applyFill="1" applyBorder="1" applyAlignment="1" applyProtection="1">
      <alignment vertical="center"/>
      <protection locked="0"/>
    </xf>
    <xf numFmtId="179" fontId="6" fillId="4" borderId="9" xfId="0" applyNumberFormat="1" applyFont="1" applyFill="1" applyBorder="1" applyAlignment="1" applyProtection="1">
      <alignment vertical="center"/>
      <protection locked="0"/>
    </xf>
    <xf numFmtId="179" fontId="6" fillId="4" borderId="8" xfId="0" applyNumberFormat="1" applyFont="1" applyFill="1" applyBorder="1" applyAlignment="1" applyProtection="1">
      <alignment vertical="center"/>
      <protection locked="0"/>
    </xf>
    <xf numFmtId="179" fontId="6" fillId="4" borderId="5" xfId="0" applyNumberFormat="1" applyFont="1" applyFill="1" applyBorder="1" applyAlignment="1" applyProtection="1">
      <alignment vertical="center"/>
      <protection locked="0"/>
    </xf>
    <xf numFmtId="179" fontId="6" fillId="4" borderId="2" xfId="0" applyNumberFormat="1" applyFont="1" applyFill="1" applyBorder="1" applyAlignment="1" applyProtection="1">
      <alignment vertical="center"/>
      <protection locked="0"/>
    </xf>
    <xf numFmtId="179" fontId="6" fillId="2" borderId="7" xfId="0" applyNumberFormat="1" applyFont="1" applyFill="1" applyBorder="1" applyAlignment="1" applyProtection="1">
      <alignment vertical="center"/>
      <protection locked="0"/>
    </xf>
    <xf numFmtId="179" fontId="6" fillId="2" borderId="6" xfId="0" applyNumberFormat="1" applyFont="1" applyFill="1" applyBorder="1" applyAlignment="1" applyProtection="1">
      <alignment vertical="center"/>
      <protection locked="0"/>
    </xf>
    <xf numFmtId="179" fontId="6" fillId="2" borderId="9" xfId="0" applyNumberFormat="1" applyFont="1" applyFill="1" applyBorder="1" applyAlignment="1" applyProtection="1">
      <alignment vertical="center"/>
      <protection locked="0"/>
    </xf>
    <xf numFmtId="179" fontId="6" fillId="2" borderId="8" xfId="0" applyNumberFormat="1" applyFont="1" applyFill="1" applyBorder="1" applyAlignment="1" applyProtection="1">
      <alignment vertical="center"/>
      <protection locked="0"/>
    </xf>
    <xf numFmtId="179" fontId="6" fillId="2" borderId="5" xfId="0" applyNumberFormat="1" applyFont="1" applyFill="1" applyBorder="1" applyAlignment="1" applyProtection="1">
      <alignment vertical="center"/>
      <protection locked="0"/>
    </xf>
    <xf numFmtId="179" fontId="6" fillId="2" borderId="2" xfId="0" applyNumberFormat="1" applyFont="1" applyFill="1" applyBorder="1" applyAlignment="1" applyProtection="1">
      <alignment vertical="center"/>
      <protection locked="0"/>
    </xf>
    <xf numFmtId="0" fontId="8" fillId="0" borderId="2" xfId="1" applyFont="1" applyBorder="1" applyAlignment="1">
      <alignment horizontal="right" vertical="center" wrapText="1"/>
    </xf>
    <xf numFmtId="0" fontId="8" fillId="0" borderId="10" xfId="1" applyFont="1" applyBorder="1" applyAlignment="1">
      <alignment horizontal="right" vertical="center" wrapText="1"/>
    </xf>
    <xf numFmtId="0" fontId="8" fillId="3" borderId="1" xfId="1" applyFont="1" applyFill="1" applyBorder="1" applyAlignment="1">
      <alignment horizontal="right" vertical="center" wrapText="1"/>
    </xf>
    <xf numFmtId="0" fontId="8" fillId="3" borderId="12" xfId="1" applyFont="1" applyFill="1" applyBorder="1" applyAlignment="1">
      <alignment horizontal="right" vertical="center" wrapText="1"/>
    </xf>
    <xf numFmtId="0" fontId="8" fillId="0" borderId="0" xfId="1" applyFont="1" applyAlignment="1">
      <alignment horizontal="right" vertical="center" wrapText="1"/>
    </xf>
    <xf numFmtId="0" fontId="8" fillId="0" borderId="11" xfId="1" applyFont="1" applyBorder="1" applyAlignment="1">
      <alignment horizontal="right" vertical="center" wrapTex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FFFFE5"/>
      <color rgb="FFEFF6EA"/>
      <color rgb="FFFB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50"/>
  <sheetViews>
    <sheetView tabSelected="1" zoomScale="85" zoomScaleNormal="85" workbookViewId="0">
      <pane xSplit="2" ySplit="5" topLeftCell="C6" activePane="bottomRight" state="frozen"/>
      <selection activeCell="G1" sqref="G1"/>
      <selection pane="topRight" activeCell="G1" sqref="G1"/>
      <selection pane="bottomLeft" activeCell="G1" sqref="G1"/>
      <selection pane="bottomRight" activeCell="I1" sqref="I1"/>
    </sheetView>
  </sheetViews>
  <sheetFormatPr defaultColWidth="8.09765625" defaultRowHeight="12" x14ac:dyDescent="0.45"/>
  <cols>
    <col min="1" max="1" width="11.5" style="139" customWidth="1"/>
    <col min="2" max="2" width="9.69921875" style="139" customWidth="1"/>
    <col min="3" max="19" width="6.3984375" style="131" customWidth="1"/>
    <col min="20" max="20" width="7.3984375" style="131" bestFit="1" customWidth="1"/>
    <col min="21" max="16384" width="8.09765625" style="131"/>
  </cols>
  <sheetData>
    <row r="1" spans="1:20" s="132" customFormat="1" ht="16.2" customHeight="1" x14ac:dyDescent="0.45">
      <c r="A1" s="132" t="s">
        <v>172</v>
      </c>
      <c r="B1" s="132" t="s">
        <v>0</v>
      </c>
    </row>
    <row r="2" spans="1:20" s="132" customFormat="1" ht="16.2" customHeight="1" x14ac:dyDescent="0.45">
      <c r="A2" s="132" t="s">
        <v>73</v>
      </c>
    </row>
    <row r="3" spans="1:20" s="132" customFormat="1" x14ac:dyDescent="0.45"/>
    <row r="4" spans="1:20" ht="14.4" customHeight="1" x14ac:dyDescent="0.45">
      <c r="A4" s="131"/>
      <c r="B4" s="133"/>
      <c r="C4" s="134" t="s">
        <v>112</v>
      </c>
      <c r="D4" s="135"/>
      <c r="E4" s="135"/>
      <c r="F4" s="138" t="s">
        <v>113</v>
      </c>
      <c r="G4" s="135"/>
      <c r="H4" s="137"/>
      <c r="I4" s="134" t="s">
        <v>114</v>
      </c>
      <c r="J4" s="135"/>
      <c r="K4" s="135"/>
      <c r="L4" s="138" t="s">
        <v>115</v>
      </c>
      <c r="M4" s="135"/>
      <c r="N4" s="137"/>
      <c r="O4" s="134" t="s">
        <v>116</v>
      </c>
      <c r="P4" s="135"/>
      <c r="Q4" s="135"/>
      <c r="R4" s="138" t="s">
        <v>111</v>
      </c>
      <c r="S4" s="135"/>
      <c r="T4" s="135"/>
    </row>
    <row r="5" spans="1:20" ht="14.4" customHeight="1" x14ac:dyDescent="0.45">
      <c r="A5" s="139" t="s">
        <v>109</v>
      </c>
      <c r="B5" s="140" t="s">
        <v>110</v>
      </c>
      <c r="C5" s="135" t="s">
        <v>162</v>
      </c>
      <c r="D5" s="135" t="s">
        <v>163</v>
      </c>
      <c r="E5" s="135" t="s">
        <v>15</v>
      </c>
      <c r="F5" s="136" t="s">
        <v>162</v>
      </c>
      <c r="G5" s="135" t="s">
        <v>163</v>
      </c>
      <c r="H5" s="137" t="s">
        <v>15</v>
      </c>
      <c r="I5" s="135" t="s">
        <v>162</v>
      </c>
      <c r="J5" s="135" t="s">
        <v>163</v>
      </c>
      <c r="K5" s="135" t="s">
        <v>15</v>
      </c>
      <c r="L5" s="136" t="s">
        <v>162</v>
      </c>
      <c r="M5" s="141" t="s">
        <v>163</v>
      </c>
      <c r="N5" s="137" t="s">
        <v>15</v>
      </c>
      <c r="O5" s="135" t="s">
        <v>162</v>
      </c>
      <c r="P5" s="135" t="s">
        <v>163</v>
      </c>
      <c r="Q5" s="135" t="s">
        <v>15</v>
      </c>
      <c r="R5" s="136" t="s">
        <v>162</v>
      </c>
      <c r="S5" s="135" t="s">
        <v>163</v>
      </c>
      <c r="T5" s="135" t="s">
        <v>15</v>
      </c>
    </row>
    <row r="6" spans="1:20" ht="14.4" customHeight="1" x14ac:dyDescent="0.45">
      <c r="A6" s="191"/>
      <c r="B6" s="142" t="s">
        <v>74</v>
      </c>
      <c r="C6" s="193">
        <v>102</v>
      </c>
      <c r="D6" s="193">
        <v>107</v>
      </c>
      <c r="E6" s="200">
        <v>209</v>
      </c>
      <c r="F6" s="192">
        <v>122</v>
      </c>
      <c r="G6" s="193">
        <v>140</v>
      </c>
      <c r="H6" s="234">
        <v>262</v>
      </c>
      <c r="I6" s="193">
        <v>190</v>
      </c>
      <c r="J6" s="193">
        <v>180</v>
      </c>
      <c r="K6" s="194">
        <v>370</v>
      </c>
      <c r="L6" s="192">
        <v>213</v>
      </c>
      <c r="M6" s="193">
        <v>204</v>
      </c>
      <c r="N6" s="234">
        <v>417</v>
      </c>
      <c r="O6" s="193">
        <v>638</v>
      </c>
      <c r="P6" s="193">
        <v>476</v>
      </c>
      <c r="Q6" s="194">
        <v>1114</v>
      </c>
      <c r="R6" s="1">
        <f>C6+F6+I6+L6+O6</f>
        <v>1265</v>
      </c>
      <c r="S6" s="2">
        <f>D6+G6+J6+M6+P6</f>
        <v>1107</v>
      </c>
      <c r="T6" s="3">
        <f>SUM(R6:S6)</f>
        <v>2372</v>
      </c>
    </row>
    <row r="7" spans="1:20" ht="14.4" customHeight="1" x14ac:dyDescent="0.45">
      <c r="A7" s="143"/>
      <c r="B7" s="144" t="s">
        <v>75</v>
      </c>
      <c r="C7" s="196">
        <v>38</v>
      </c>
      <c r="D7" s="196">
        <v>48</v>
      </c>
      <c r="E7" s="201">
        <v>86</v>
      </c>
      <c r="F7" s="195">
        <v>55</v>
      </c>
      <c r="G7" s="196">
        <v>50</v>
      </c>
      <c r="H7" s="235">
        <v>105</v>
      </c>
      <c r="I7" s="196">
        <v>69</v>
      </c>
      <c r="J7" s="196">
        <v>62</v>
      </c>
      <c r="K7" s="197">
        <v>131</v>
      </c>
      <c r="L7" s="195">
        <v>55</v>
      </c>
      <c r="M7" s="196">
        <v>78</v>
      </c>
      <c r="N7" s="235">
        <v>133</v>
      </c>
      <c r="O7" s="196">
        <v>55</v>
      </c>
      <c r="P7" s="196">
        <v>33</v>
      </c>
      <c r="Q7" s="197">
        <v>88</v>
      </c>
      <c r="R7" s="4">
        <f t="shared" ref="R7:R13" si="0">C7+F7+I7+L7+O7</f>
        <v>272</v>
      </c>
      <c r="S7" s="5">
        <f t="shared" ref="S7:S13" si="1">D7+G7+J7+M7+P7</f>
        <v>271</v>
      </c>
      <c r="T7" s="6">
        <f t="shared" ref="T7:T13" si="2">SUM(R7:S7)</f>
        <v>543</v>
      </c>
    </row>
    <row r="8" spans="1:20" ht="14.4" customHeight="1" x14ac:dyDescent="0.45">
      <c r="A8" s="143"/>
      <c r="B8" s="144" t="s">
        <v>76</v>
      </c>
      <c r="C8" s="196">
        <v>5</v>
      </c>
      <c r="D8" s="196">
        <v>12</v>
      </c>
      <c r="E8" s="201">
        <v>17</v>
      </c>
      <c r="F8" s="195">
        <v>11</v>
      </c>
      <c r="G8" s="196">
        <v>5</v>
      </c>
      <c r="H8" s="235">
        <v>16</v>
      </c>
      <c r="I8" s="196">
        <v>93</v>
      </c>
      <c r="J8" s="196">
        <v>89</v>
      </c>
      <c r="K8" s="197">
        <v>182</v>
      </c>
      <c r="L8" s="195">
        <v>78</v>
      </c>
      <c r="M8" s="196">
        <v>90</v>
      </c>
      <c r="N8" s="235">
        <v>168</v>
      </c>
      <c r="O8" s="196">
        <v>124</v>
      </c>
      <c r="P8" s="196">
        <v>80</v>
      </c>
      <c r="Q8" s="197">
        <v>204</v>
      </c>
      <c r="R8" s="4">
        <f t="shared" si="0"/>
        <v>311</v>
      </c>
      <c r="S8" s="5">
        <f t="shared" si="1"/>
        <v>276</v>
      </c>
      <c r="T8" s="6">
        <f t="shared" si="2"/>
        <v>587</v>
      </c>
    </row>
    <row r="9" spans="1:20" ht="14.4" customHeight="1" x14ac:dyDescent="0.45">
      <c r="A9" s="143"/>
      <c r="B9" s="144" t="s">
        <v>77</v>
      </c>
      <c r="C9" s="196">
        <v>5</v>
      </c>
      <c r="D9" s="196">
        <v>8</v>
      </c>
      <c r="E9" s="201">
        <v>13</v>
      </c>
      <c r="F9" s="195">
        <v>2</v>
      </c>
      <c r="G9" s="196">
        <v>13</v>
      </c>
      <c r="H9" s="235">
        <v>15</v>
      </c>
      <c r="I9" s="196">
        <v>56</v>
      </c>
      <c r="J9" s="196">
        <v>44</v>
      </c>
      <c r="K9" s="197">
        <v>100</v>
      </c>
      <c r="L9" s="195">
        <v>56</v>
      </c>
      <c r="M9" s="196">
        <v>51</v>
      </c>
      <c r="N9" s="235">
        <v>107</v>
      </c>
      <c r="O9" s="196">
        <v>34</v>
      </c>
      <c r="P9" s="196">
        <v>35</v>
      </c>
      <c r="Q9" s="197">
        <v>69</v>
      </c>
      <c r="R9" s="4">
        <f t="shared" si="0"/>
        <v>153</v>
      </c>
      <c r="S9" s="5">
        <f t="shared" si="1"/>
        <v>151</v>
      </c>
      <c r="T9" s="6">
        <f t="shared" si="2"/>
        <v>304</v>
      </c>
    </row>
    <row r="10" spans="1:20" ht="14.4" customHeight="1" x14ac:dyDescent="0.45">
      <c r="A10" s="143"/>
      <c r="B10" s="144" t="s">
        <v>78</v>
      </c>
      <c r="C10" s="196">
        <v>2</v>
      </c>
      <c r="D10" s="196">
        <v>5</v>
      </c>
      <c r="E10" s="201">
        <v>7</v>
      </c>
      <c r="F10" s="195">
        <v>5</v>
      </c>
      <c r="G10" s="196">
        <v>3</v>
      </c>
      <c r="H10" s="235">
        <v>8</v>
      </c>
      <c r="I10" s="196">
        <v>5</v>
      </c>
      <c r="J10" s="196">
        <v>3</v>
      </c>
      <c r="K10" s="197">
        <v>8</v>
      </c>
      <c r="L10" s="195">
        <v>3</v>
      </c>
      <c r="M10" s="196">
        <v>5</v>
      </c>
      <c r="N10" s="235">
        <v>8</v>
      </c>
      <c r="O10" s="196">
        <v>14</v>
      </c>
      <c r="P10" s="196">
        <v>14</v>
      </c>
      <c r="Q10" s="197">
        <v>28</v>
      </c>
      <c r="R10" s="4">
        <f t="shared" si="0"/>
        <v>29</v>
      </c>
      <c r="S10" s="5">
        <f t="shared" si="1"/>
        <v>30</v>
      </c>
      <c r="T10" s="6">
        <f t="shared" si="2"/>
        <v>59</v>
      </c>
    </row>
    <row r="11" spans="1:20" ht="14.4" customHeight="1" x14ac:dyDescent="0.45">
      <c r="A11" s="143"/>
      <c r="B11" s="144" t="s">
        <v>79</v>
      </c>
      <c r="C11" s="196">
        <v>28</v>
      </c>
      <c r="D11" s="196">
        <v>36</v>
      </c>
      <c r="E11" s="201">
        <v>64</v>
      </c>
      <c r="F11" s="195">
        <v>35</v>
      </c>
      <c r="G11" s="196">
        <v>32</v>
      </c>
      <c r="H11" s="235">
        <v>67</v>
      </c>
      <c r="I11" s="196">
        <v>30</v>
      </c>
      <c r="J11" s="196">
        <v>48</v>
      </c>
      <c r="K11" s="197">
        <v>78</v>
      </c>
      <c r="L11" s="195">
        <v>45</v>
      </c>
      <c r="M11" s="196">
        <v>38</v>
      </c>
      <c r="N11" s="235">
        <v>83</v>
      </c>
      <c r="O11" s="196">
        <v>32</v>
      </c>
      <c r="P11" s="196">
        <v>18</v>
      </c>
      <c r="Q11" s="197">
        <v>50</v>
      </c>
      <c r="R11" s="4">
        <f t="shared" si="0"/>
        <v>170</v>
      </c>
      <c r="S11" s="5">
        <f t="shared" si="1"/>
        <v>172</v>
      </c>
      <c r="T11" s="6">
        <f t="shared" si="2"/>
        <v>342</v>
      </c>
    </row>
    <row r="12" spans="1:20" ht="14.4" customHeight="1" x14ac:dyDescent="0.45">
      <c r="A12" s="143"/>
      <c r="B12" s="144" t="s">
        <v>80</v>
      </c>
      <c r="C12" s="196">
        <v>87</v>
      </c>
      <c r="D12" s="196">
        <v>71</v>
      </c>
      <c r="E12" s="201">
        <v>158</v>
      </c>
      <c r="F12" s="195">
        <v>70</v>
      </c>
      <c r="G12" s="196">
        <v>73</v>
      </c>
      <c r="H12" s="235">
        <v>143</v>
      </c>
      <c r="I12" s="196">
        <v>103</v>
      </c>
      <c r="J12" s="196">
        <v>96</v>
      </c>
      <c r="K12" s="197">
        <v>199</v>
      </c>
      <c r="L12" s="195">
        <v>102</v>
      </c>
      <c r="M12" s="196">
        <v>93</v>
      </c>
      <c r="N12" s="235">
        <v>195</v>
      </c>
      <c r="O12" s="196">
        <v>91</v>
      </c>
      <c r="P12" s="196">
        <v>80</v>
      </c>
      <c r="Q12" s="197">
        <v>171</v>
      </c>
      <c r="R12" s="4">
        <f t="shared" si="0"/>
        <v>453</v>
      </c>
      <c r="S12" s="5">
        <f t="shared" si="1"/>
        <v>413</v>
      </c>
      <c r="T12" s="6">
        <f t="shared" si="2"/>
        <v>866</v>
      </c>
    </row>
    <row r="13" spans="1:20" ht="14.4" customHeight="1" x14ac:dyDescent="0.45">
      <c r="A13" s="143"/>
      <c r="B13" s="144" t="s">
        <v>81</v>
      </c>
      <c r="C13" s="196">
        <v>0</v>
      </c>
      <c r="D13" s="196">
        <v>0</v>
      </c>
      <c r="E13" s="201">
        <v>0</v>
      </c>
      <c r="F13" s="195">
        <v>0</v>
      </c>
      <c r="G13" s="196">
        <v>0</v>
      </c>
      <c r="H13" s="235">
        <v>0</v>
      </c>
      <c r="I13" s="196">
        <v>0</v>
      </c>
      <c r="J13" s="196">
        <v>0</v>
      </c>
      <c r="K13" s="197">
        <v>0</v>
      </c>
      <c r="L13" s="195">
        <v>0</v>
      </c>
      <c r="M13" s="196">
        <v>0</v>
      </c>
      <c r="N13" s="235">
        <v>0</v>
      </c>
      <c r="O13" s="196">
        <v>66</v>
      </c>
      <c r="P13" s="196">
        <v>71</v>
      </c>
      <c r="Q13" s="197">
        <v>137</v>
      </c>
      <c r="R13" s="4">
        <f t="shared" si="0"/>
        <v>66</v>
      </c>
      <c r="S13" s="5">
        <f t="shared" si="1"/>
        <v>71</v>
      </c>
      <c r="T13" s="6">
        <f t="shared" si="2"/>
        <v>137</v>
      </c>
    </row>
    <row r="14" spans="1:20" ht="14.4" customHeight="1" x14ac:dyDescent="0.45">
      <c r="A14" s="145" t="s">
        <v>117</v>
      </c>
      <c r="B14" s="146"/>
      <c r="C14" s="199">
        <v>267</v>
      </c>
      <c r="D14" s="199">
        <v>287</v>
      </c>
      <c r="E14" s="199">
        <v>554</v>
      </c>
      <c r="F14" s="198">
        <v>300</v>
      </c>
      <c r="G14" s="199">
        <v>316</v>
      </c>
      <c r="H14" s="236">
        <v>616</v>
      </c>
      <c r="I14" s="199">
        <v>546</v>
      </c>
      <c r="J14" s="199">
        <v>522</v>
      </c>
      <c r="K14" s="199">
        <v>1068</v>
      </c>
      <c r="L14" s="198">
        <v>552</v>
      </c>
      <c r="M14" s="199">
        <v>559</v>
      </c>
      <c r="N14" s="236">
        <v>1111</v>
      </c>
      <c r="O14" s="199">
        <v>1054</v>
      </c>
      <c r="P14" s="199">
        <v>807</v>
      </c>
      <c r="Q14" s="199">
        <v>1861</v>
      </c>
      <c r="R14" s="7">
        <f t="shared" ref="R14:T14" si="3">SUM(R6:R13)</f>
        <v>2719</v>
      </c>
      <c r="S14" s="8">
        <f t="shared" si="3"/>
        <v>2491</v>
      </c>
      <c r="T14" s="8">
        <f t="shared" si="3"/>
        <v>5210</v>
      </c>
    </row>
    <row r="15" spans="1:20" ht="14.4" customHeight="1" x14ac:dyDescent="0.45">
      <c r="A15" s="191"/>
      <c r="B15" s="142" t="s">
        <v>82</v>
      </c>
      <c r="C15" s="193">
        <v>50</v>
      </c>
      <c r="D15" s="193">
        <v>58</v>
      </c>
      <c r="E15" s="200">
        <v>108</v>
      </c>
      <c r="F15" s="192">
        <v>64</v>
      </c>
      <c r="G15" s="193">
        <v>50</v>
      </c>
      <c r="H15" s="237">
        <v>114</v>
      </c>
      <c r="I15" s="193">
        <v>66</v>
      </c>
      <c r="J15" s="193">
        <v>61</v>
      </c>
      <c r="K15" s="200">
        <v>127</v>
      </c>
      <c r="L15" s="192">
        <v>67</v>
      </c>
      <c r="M15" s="193">
        <v>57</v>
      </c>
      <c r="N15" s="237">
        <v>124</v>
      </c>
      <c r="O15" s="193">
        <v>207</v>
      </c>
      <c r="P15" s="193">
        <v>174</v>
      </c>
      <c r="Q15" s="200">
        <v>381</v>
      </c>
      <c r="R15" s="1">
        <f t="shared" ref="R15:R18" si="4">C15+F15+I15+L15+O15</f>
        <v>454</v>
      </c>
      <c r="S15" s="2">
        <f t="shared" ref="S15:S18" si="5">D15+G15+J15+M15+P15</f>
        <v>400</v>
      </c>
      <c r="T15" s="9">
        <f>SUM(R15:S15)</f>
        <v>854</v>
      </c>
    </row>
    <row r="16" spans="1:20" ht="14.4" customHeight="1" x14ac:dyDescent="0.45">
      <c r="A16" s="143"/>
      <c r="B16" s="144" t="s">
        <v>83</v>
      </c>
      <c r="C16" s="196">
        <v>10</v>
      </c>
      <c r="D16" s="196">
        <v>12</v>
      </c>
      <c r="E16" s="201">
        <v>22</v>
      </c>
      <c r="F16" s="195">
        <v>19</v>
      </c>
      <c r="G16" s="196">
        <v>17</v>
      </c>
      <c r="H16" s="238">
        <v>36</v>
      </c>
      <c r="I16" s="196">
        <v>63</v>
      </c>
      <c r="J16" s="196">
        <v>53</v>
      </c>
      <c r="K16" s="201">
        <v>116</v>
      </c>
      <c r="L16" s="195">
        <v>67</v>
      </c>
      <c r="M16" s="196">
        <v>41</v>
      </c>
      <c r="N16" s="238">
        <v>108</v>
      </c>
      <c r="O16" s="196">
        <v>300</v>
      </c>
      <c r="P16" s="196">
        <v>218</v>
      </c>
      <c r="Q16" s="201">
        <v>518</v>
      </c>
      <c r="R16" s="4">
        <f t="shared" si="4"/>
        <v>459</v>
      </c>
      <c r="S16" s="5">
        <f t="shared" si="5"/>
        <v>341</v>
      </c>
      <c r="T16" s="10">
        <f>SUM(R16:S16)</f>
        <v>800</v>
      </c>
    </row>
    <row r="17" spans="1:20" ht="14.4" customHeight="1" x14ac:dyDescent="0.45">
      <c r="A17" s="143"/>
      <c r="B17" s="144" t="s">
        <v>84</v>
      </c>
      <c r="C17" s="196">
        <v>69</v>
      </c>
      <c r="D17" s="196">
        <v>62</v>
      </c>
      <c r="E17" s="201">
        <v>131</v>
      </c>
      <c r="F17" s="195">
        <v>78</v>
      </c>
      <c r="G17" s="196">
        <v>74</v>
      </c>
      <c r="H17" s="238">
        <v>152</v>
      </c>
      <c r="I17" s="196">
        <v>65</v>
      </c>
      <c r="J17" s="196">
        <v>69</v>
      </c>
      <c r="K17" s="201">
        <v>134</v>
      </c>
      <c r="L17" s="195">
        <v>73</v>
      </c>
      <c r="M17" s="196">
        <v>66</v>
      </c>
      <c r="N17" s="238">
        <v>139</v>
      </c>
      <c r="O17" s="196">
        <v>71</v>
      </c>
      <c r="P17" s="196">
        <v>58</v>
      </c>
      <c r="Q17" s="201">
        <v>129</v>
      </c>
      <c r="R17" s="4">
        <f t="shared" si="4"/>
        <v>356</v>
      </c>
      <c r="S17" s="5">
        <f t="shared" si="5"/>
        <v>329</v>
      </c>
      <c r="T17" s="10">
        <f>SUM(R17:S17)</f>
        <v>685</v>
      </c>
    </row>
    <row r="18" spans="1:20" ht="14.4" customHeight="1" x14ac:dyDescent="0.45">
      <c r="A18" s="143"/>
      <c r="B18" s="144" t="s">
        <v>85</v>
      </c>
      <c r="C18" s="196">
        <v>8</v>
      </c>
      <c r="D18" s="196">
        <v>7</v>
      </c>
      <c r="E18" s="201">
        <v>15</v>
      </c>
      <c r="F18" s="195">
        <v>15</v>
      </c>
      <c r="G18" s="196">
        <v>10</v>
      </c>
      <c r="H18" s="238">
        <v>25</v>
      </c>
      <c r="I18" s="196">
        <v>12</v>
      </c>
      <c r="J18" s="196">
        <v>5</v>
      </c>
      <c r="K18" s="201">
        <v>17</v>
      </c>
      <c r="L18" s="195">
        <v>16</v>
      </c>
      <c r="M18" s="196">
        <v>14</v>
      </c>
      <c r="N18" s="238">
        <v>30</v>
      </c>
      <c r="O18" s="196">
        <v>7</v>
      </c>
      <c r="P18" s="196">
        <v>8</v>
      </c>
      <c r="Q18" s="201">
        <v>15</v>
      </c>
      <c r="R18" s="4">
        <f t="shared" si="4"/>
        <v>58</v>
      </c>
      <c r="S18" s="5">
        <f t="shared" si="5"/>
        <v>44</v>
      </c>
      <c r="T18" s="10">
        <f>SUM(R18:S18)</f>
        <v>102</v>
      </c>
    </row>
    <row r="19" spans="1:20" ht="14.4" customHeight="1" x14ac:dyDescent="0.45">
      <c r="A19" s="147" t="s">
        <v>118</v>
      </c>
      <c r="B19" s="146"/>
      <c r="C19" s="199">
        <v>137</v>
      </c>
      <c r="D19" s="199">
        <v>139</v>
      </c>
      <c r="E19" s="199">
        <v>276</v>
      </c>
      <c r="F19" s="198">
        <v>176</v>
      </c>
      <c r="G19" s="199">
        <v>151</v>
      </c>
      <c r="H19" s="236">
        <v>327</v>
      </c>
      <c r="I19" s="199">
        <v>206</v>
      </c>
      <c r="J19" s="199">
        <v>188</v>
      </c>
      <c r="K19" s="199">
        <v>394</v>
      </c>
      <c r="L19" s="198">
        <v>223</v>
      </c>
      <c r="M19" s="199">
        <v>178</v>
      </c>
      <c r="N19" s="236">
        <v>401</v>
      </c>
      <c r="O19" s="199">
        <v>585</v>
      </c>
      <c r="P19" s="199">
        <v>458</v>
      </c>
      <c r="Q19" s="199">
        <v>1043</v>
      </c>
      <c r="R19" s="7">
        <f t="shared" ref="R19:T19" si="6">SUM(R15:R18)</f>
        <v>1327</v>
      </c>
      <c r="S19" s="8">
        <f t="shared" si="6"/>
        <v>1114</v>
      </c>
      <c r="T19" s="8">
        <f t="shared" si="6"/>
        <v>2441</v>
      </c>
    </row>
    <row r="20" spans="1:20" ht="14.4" customHeight="1" x14ac:dyDescent="0.45">
      <c r="A20" s="145"/>
      <c r="B20" s="144" t="s">
        <v>86</v>
      </c>
      <c r="C20" s="196">
        <v>108</v>
      </c>
      <c r="D20" s="196">
        <v>83</v>
      </c>
      <c r="E20" s="201">
        <v>191</v>
      </c>
      <c r="F20" s="195">
        <v>102</v>
      </c>
      <c r="G20" s="196">
        <v>109</v>
      </c>
      <c r="H20" s="238">
        <v>211</v>
      </c>
      <c r="I20" s="196">
        <v>201</v>
      </c>
      <c r="J20" s="196">
        <v>186</v>
      </c>
      <c r="K20" s="201">
        <v>387</v>
      </c>
      <c r="L20" s="195">
        <v>239</v>
      </c>
      <c r="M20" s="196">
        <v>191</v>
      </c>
      <c r="N20" s="238">
        <v>430</v>
      </c>
      <c r="O20" s="196">
        <v>318</v>
      </c>
      <c r="P20" s="196">
        <v>263</v>
      </c>
      <c r="Q20" s="197">
        <v>581</v>
      </c>
      <c r="R20" s="4">
        <f t="shared" ref="R20:R21" si="7">C20+F20+I20+L20+O20</f>
        <v>968</v>
      </c>
      <c r="S20" s="5">
        <f t="shared" ref="S20:S21" si="8">D20+G20+J20+M20+P20</f>
        <v>832</v>
      </c>
      <c r="T20" s="6">
        <f>SUM(R20:S20)</f>
        <v>1800</v>
      </c>
    </row>
    <row r="21" spans="1:20" ht="14.4" customHeight="1" x14ac:dyDescent="0.45">
      <c r="A21" s="143"/>
      <c r="B21" s="144" t="s">
        <v>87</v>
      </c>
      <c r="C21" s="196">
        <v>21</v>
      </c>
      <c r="D21" s="196">
        <v>25</v>
      </c>
      <c r="E21" s="201">
        <v>46</v>
      </c>
      <c r="F21" s="195">
        <v>28</v>
      </c>
      <c r="G21" s="196">
        <v>21</v>
      </c>
      <c r="H21" s="238">
        <v>49</v>
      </c>
      <c r="I21" s="196">
        <v>0</v>
      </c>
      <c r="J21" s="196">
        <v>0</v>
      </c>
      <c r="K21" s="201">
        <v>0</v>
      </c>
      <c r="L21" s="195">
        <v>0</v>
      </c>
      <c r="M21" s="196">
        <v>0</v>
      </c>
      <c r="N21" s="238">
        <v>0</v>
      </c>
      <c r="O21" s="196">
        <v>54</v>
      </c>
      <c r="P21" s="196">
        <v>39</v>
      </c>
      <c r="Q21" s="197">
        <v>93</v>
      </c>
      <c r="R21" s="4">
        <f t="shared" si="7"/>
        <v>103</v>
      </c>
      <c r="S21" s="5">
        <f t="shared" si="8"/>
        <v>85</v>
      </c>
      <c r="T21" s="6">
        <f>SUM(R21:S21)</f>
        <v>188</v>
      </c>
    </row>
    <row r="22" spans="1:20" ht="14.4" customHeight="1" x14ac:dyDescent="0.45">
      <c r="A22" s="145" t="s">
        <v>119</v>
      </c>
      <c r="B22" s="148"/>
      <c r="C22" s="203">
        <v>129</v>
      </c>
      <c r="D22" s="203">
        <v>108</v>
      </c>
      <c r="E22" s="203">
        <v>237</v>
      </c>
      <c r="F22" s="202">
        <v>130</v>
      </c>
      <c r="G22" s="203">
        <v>130</v>
      </c>
      <c r="H22" s="239">
        <v>260</v>
      </c>
      <c r="I22" s="203">
        <v>201</v>
      </c>
      <c r="J22" s="203">
        <v>186</v>
      </c>
      <c r="K22" s="203">
        <v>387</v>
      </c>
      <c r="L22" s="202">
        <v>239</v>
      </c>
      <c r="M22" s="203">
        <v>191</v>
      </c>
      <c r="N22" s="239">
        <v>430</v>
      </c>
      <c r="O22" s="203">
        <v>372</v>
      </c>
      <c r="P22" s="203">
        <v>302</v>
      </c>
      <c r="Q22" s="203">
        <v>674</v>
      </c>
      <c r="R22" s="11">
        <f t="shared" ref="R22:T22" si="9">SUM(R20:R21)</f>
        <v>1071</v>
      </c>
      <c r="S22" s="12">
        <f t="shared" si="9"/>
        <v>917</v>
      </c>
      <c r="T22" s="12">
        <f t="shared" si="9"/>
        <v>1988</v>
      </c>
    </row>
    <row r="23" spans="1:20" ht="14.4" customHeight="1" x14ac:dyDescent="0.45">
      <c r="A23" s="191"/>
      <c r="B23" s="142" t="s">
        <v>88</v>
      </c>
      <c r="C23" s="193">
        <v>66</v>
      </c>
      <c r="D23" s="193">
        <v>72</v>
      </c>
      <c r="E23" s="200">
        <v>138</v>
      </c>
      <c r="F23" s="192">
        <v>96</v>
      </c>
      <c r="G23" s="193">
        <v>78</v>
      </c>
      <c r="H23" s="237">
        <v>174</v>
      </c>
      <c r="I23" s="193">
        <v>63</v>
      </c>
      <c r="J23" s="193">
        <v>55</v>
      </c>
      <c r="K23" s="200">
        <v>118</v>
      </c>
      <c r="L23" s="192">
        <v>59</v>
      </c>
      <c r="M23" s="193">
        <v>50</v>
      </c>
      <c r="N23" s="237">
        <v>109</v>
      </c>
      <c r="O23" s="193">
        <v>173</v>
      </c>
      <c r="P23" s="193">
        <v>109</v>
      </c>
      <c r="Q23" s="194">
        <v>282</v>
      </c>
      <c r="R23" s="1">
        <f t="shared" ref="R23:R24" si="10">C23+F23+I23+L23+O23</f>
        <v>457</v>
      </c>
      <c r="S23" s="2">
        <f t="shared" ref="S23:S24" si="11">D23+G23+J23+M23+P23</f>
        <v>364</v>
      </c>
      <c r="T23" s="3">
        <f>SUM(R23:S23)</f>
        <v>821</v>
      </c>
    </row>
    <row r="24" spans="1:20" ht="14.4" customHeight="1" x14ac:dyDescent="0.45">
      <c r="A24" s="145"/>
      <c r="B24" s="144" t="s">
        <v>89</v>
      </c>
      <c r="C24" s="196">
        <v>2</v>
      </c>
      <c r="D24" s="196">
        <v>6</v>
      </c>
      <c r="E24" s="201">
        <v>8</v>
      </c>
      <c r="F24" s="195">
        <v>9</v>
      </c>
      <c r="G24" s="196">
        <v>3</v>
      </c>
      <c r="H24" s="238">
        <v>12</v>
      </c>
      <c r="I24" s="196">
        <v>0</v>
      </c>
      <c r="J24" s="196">
        <v>0</v>
      </c>
      <c r="K24" s="201">
        <v>0</v>
      </c>
      <c r="L24" s="195">
        <v>0</v>
      </c>
      <c r="M24" s="196">
        <v>0</v>
      </c>
      <c r="N24" s="238">
        <v>0</v>
      </c>
      <c r="O24" s="196">
        <v>8</v>
      </c>
      <c r="P24" s="196">
        <v>9</v>
      </c>
      <c r="Q24" s="197">
        <v>17</v>
      </c>
      <c r="R24" s="4">
        <f t="shared" si="10"/>
        <v>19</v>
      </c>
      <c r="S24" s="5">
        <f t="shared" si="11"/>
        <v>18</v>
      </c>
      <c r="T24" s="6">
        <f>SUM(R24:S24)</f>
        <v>37</v>
      </c>
    </row>
    <row r="25" spans="1:20" ht="14.4" customHeight="1" x14ac:dyDescent="0.45">
      <c r="A25" s="147" t="s">
        <v>120</v>
      </c>
      <c r="B25" s="146"/>
      <c r="C25" s="199">
        <v>68</v>
      </c>
      <c r="D25" s="199">
        <v>78</v>
      </c>
      <c r="E25" s="199">
        <v>146</v>
      </c>
      <c r="F25" s="198">
        <v>105</v>
      </c>
      <c r="G25" s="199">
        <v>81</v>
      </c>
      <c r="H25" s="236">
        <v>186</v>
      </c>
      <c r="I25" s="199">
        <v>63</v>
      </c>
      <c r="J25" s="199">
        <v>55</v>
      </c>
      <c r="K25" s="199">
        <v>118</v>
      </c>
      <c r="L25" s="198">
        <v>59</v>
      </c>
      <c r="M25" s="199">
        <v>50</v>
      </c>
      <c r="N25" s="236">
        <v>109</v>
      </c>
      <c r="O25" s="199">
        <v>181</v>
      </c>
      <c r="P25" s="199">
        <v>118</v>
      </c>
      <c r="Q25" s="199">
        <v>299</v>
      </c>
      <c r="R25" s="7">
        <f t="shared" ref="R25:T25" si="12">SUM(R23:R24)</f>
        <v>476</v>
      </c>
      <c r="S25" s="8">
        <f t="shared" si="12"/>
        <v>382</v>
      </c>
      <c r="T25" s="8">
        <f t="shared" si="12"/>
        <v>858</v>
      </c>
    </row>
    <row r="26" spans="1:20" ht="14.4" customHeight="1" x14ac:dyDescent="0.45">
      <c r="A26" s="145"/>
      <c r="B26" s="144" t="s">
        <v>90</v>
      </c>
      <c r="C26" s="196">
        <v>61</v>
      </c>
      <c r="D26" s="196">
        <v>75</v>
      </c>
      <c r="E26" s="201">
        <v>136</v>
      </c>
      <c r="F26" s="195">
        <v>88</v>
      </c>
      <c r="G26" s="196">
        <v>73</v>
      </c>
      <c r="H26" s="235">
        <v>161</v>
      </c>
      <c r="I26" s="196">
        <v>121</v>
      </c>
      <c r="J26" s="196">
        <v>103</v>
      </c>
      <c r="K26" s="197">
        <v>224</v>
      </c>
      <c r="L26" s="195">
        <v>133</v>
      </c>
      <c r="M26" s="196">
        <v>100</v>
      </c>
      <c r="N26" s="235">
        <v>233</v>
      </c>
      <c r="O26" s="196">
        <v>94</v>
      </c>
      <c r="P26" s="196">
        <v>94</v>
      </c>
      <c r="Q26" s="197">
        <v>188</v>
      </c>
      <c r="R26" s="4">
        <f t="shared" ref="R26:R28" si="13">C26+F26+I26+L26+O26</f>
        <v>497</v>
      </c>
      <c r="S26" s="5">
        <f t="shared" ref="S26:S28" si="14">D26+G26+J26+M26+P26</f>
        <v>445</v>
      </c>
      <c r="T26" s="6">
        <f>SUM(R26:S26)</f>
        <v>942</v>
      </c>
    </row>
    <row r="27" spans="1:20" ht="14.4" customHeight="1" x14ac:dyDescent="0.45">
      <c r="A27" s="145"/>
      <c r="B27" s="144" t="s">
        <v>91</v>
      </c>
      <c r="C27" s="196">
        <v>41</v>
      </c>
      <c r="D27" s="196">
        <v>43</v>
      </c>
      <c r="E27" s="201">
        <v>84</v>
      </c>
      <c r="F27" s="195">
        <v>40</v>
      </c>
      <c r="G27" s="196">
        <v>55</v>
      </c>
      <c r="H27" s="235">
        <v>95</v>
      </c>
      <c r="I27" s="196">
        <v>55</v>
      </c>
      <c r="J27" s="196">
        <v>54</v>
      </c>
      <c r="K27" s="197">
        <v>109</v>
      </c>
      <c r="L27" s="195">
        <v>49</v>
      </c>
      <c r="M27" s="196">
        <v>43</v>
      </c>
      <c r="N27" s="235">
        <v>92</v>
      </c>
      <c r="O27" s="196">
        <v>53</v>
      </c>
      <c r="P27" s="196">
        <v>44</v>
      </c>
      <c r="Q27" s="197">
        <v>97</v>
      </c>
      <c r="R27" s="4">
        <f t="shared" si="13"/>
        <v>238</v>
      </c>
      <c r="S27" s="5">
        <f t="shared" si="14"/>
        <v>239</v>
      </c>
      <c r="T27" s="6">
        <f>SUM(R27:S27)</f>
        <v>477</v>
      </c>
    </row>
    <row r="28" spans="1:20" ht="14.4" customHeight="1" x14ac:dyDescent="0.45">
      <c r="A28" s="145"/>
      <c r="B28" s="144" t="s">
        <v>92</v>
      </c>
      <c r="C28" s="196">
        <v>13</v>
      </c>
      <c r="D28" s="196">
        <v>10</v>
      </c>
      <c r="E28" s="201">
        <v>23</v>
      </c>
      <c r="F28" s="195">
        <v>15</v>
      </c>
      <c r="G28" s="196">
        <v>8</v>
      </c>
      <c r="H28" s="235">
        <v>23</v>
      </c>
      <c r="I28" s="196">
        <v>9</v>
      </c>
      <c r="J28" s="196">
        <v>12</v>
      </c>
      <c r="K28" s="197">
        <v>21</v>
      </c>
      <c r="L28" s="195">
        <v>15</v>
      </c>
      <c r="M28" s="196">
        <v>11</v>
      </c>
      <c r="N28" s="235">
        <v>26</v>
      </c>
      <c r="O28" s="196">
        <v>15</v>
      </c>
      <c r="P28" s="196">
        <v>10</v>
      </c>
      <c r="Q28" s="197">
        <v>25</v>
      </c>
      <c r="R28" s="4">
        <f t="shared" si="13"/>
        <v>67</v>
      </c>
      <c r="S28" s="5">
        <f t="shared" si="14"/>
        <v>51</v>
      </c>
      <c r="T28" s="6">
        <f>SUM(R28:S28)</f>
        <v>118</v>
      </c>
    </row>
    <row r="29" spans="1:20" ht="14.4" customHeight="1" x14ac:dyDescent="0.45">
      <c r="A29" s="145" t="s">
        <v>121</v>
      </c>
      <c r="B29" s="148"/>
      <c r="C29" s="203">
        <v>115</v>
      </c>
      <c r="D29" s="203">
        <v>128</v>
      </c>
      <c r="E29" s="203">
        <v>243</v>
      </c>
      <c r="F29" s="202">
        <v>143</v>
      </c>
      <c r="G29" s="203">
        <v>136</v>
      </c>
      <c r="H29" s="239">
        <v>279</v>
      </c>
      <c r="I29" s="203">
        <v>185</v>
      </c>
      <c r="J29" s="203">
        <v>169</v>
      </c>
      <c r="K29" s="203">
        <v>354</v>
      </c>
      <c r="L29" s="202">
        <v>197</v>
      </c>
      <c r="M29" s="203">
        <v>154</v>
      </c>
      <c r="N29" s="239">
        <v>351</v>
      </c>
      <c r="O29" s="203">
        <v>162</v>
      </c>
      <c r="P29" s="203">
        <v>148</v>
      </c>
      <c r="Q29" s="203">
        <v>310</v>
      </c>
      <c r="R29" s="11">
        <f t="shared" ref="R29:T29" si="15">SUM(R26:R28)</f>
        <v>802</v>
      </c>
      <c r="S29" s="12">
        <f t="shared" si="15"/>
        <v>735</v>
      </c>
      <c r="T29" s="12">
        <f t="shared" si="15"/>
        <v>1537</v>
      </c>
    </row>
    <row r="30" spans="1:20" ht="14.4" customHeight="1" x14ac:dyDescent="0.45">
      <c r="A30" s="191"/>
      <c r="B30" s="142" t="s">
        <v>93</v>
      </c>
      <c r="C30" s="240">
        <v>48</v>
      </c>
      <c r="D30" s="240">
        <v>31</v>
      </c>
      <c r="E30" s="200">
        <v>79</v>
      </c>
      <c r="F30" s="192">
        <v>44</v>
      </c>
      <c r="G30" s="193">
        <v>48</v>
      </c>
      <c r="H30" s="234">
        <v>92</v>
      </c>
      <c r="I30" s="193">
        <v>100</v>
      </c>
      <c r="J30" s="193">
        <v>86</v>
      </c>
      <c r="K30" s="194">
        <v>186</v>
      </c>
      <c r="L30" s="192">
        <v>61</v>
      </c>
      <c r="M30" s="193">
        <v>83</v>
      </c>
      <c r="N30" s="234">
        <v>144</v>
      </c>
      <c r="O30" s="193">
        <v>91</v>
      </c>
      <c r="P30" s="193">
        <v>88</v>
      </c>
      <c r="Q30" s="194">
        <v>179</v>
      </c>
      <c r="R30" s="1">
        <f t="shared" ref="R30:R31" si="16">C30+F30+I30+L30+O30</f>
        <v>344</v>
      </c>
      <c r="S30" s="2">
        <f t="shared" ref="S30:S31" si="17">D30+G30+J30+M30+P30</f>
        <v>336</v>
      </c>
      <c r="T30" s="3">
        <f>SUM(R30:S30)</f>
        <v>680</v>
      </c>
    </row>
    <row r="31" spans="1:20" ht="14.4" customHeight="1" x14ac:dyDescent="0.45">
      <c r="A31" s="145"/>
      <c r="B31" s="144" t="s">
        <v>94</v>
      </c>
      <c r="C31" s="241">
        <v>0</v>
      </c>
      <c r="D31" s="241">
        <v>0</v>
      </c>
      <c r="E31" s="201">
        <v>0</v>
      </c>
      <c r="F31" s="195">
        <v>0</v>
      </c>
      <c r="G31" s="196">
        <v>0</v>
      </c>
      <c r="H31" s="235">
        <v>0</v>
      </c>
      <c r="I31" s="196">
        <v>4</v>
      </c>
      <c r="J31" s="196">
        <v>5</v>
      </c>
      <c r="K31" s="197">
        <v>9</v>
      </c>
      <c r="L31" s="195">
        <v>8</v>
      </c>
      <c r="M31" s="196">
        <v>4</v>
      </c>
      <c r="N31" s="235">
        <v>12</v>
      </c>
      <c r="O31" s="196">
        <v>11</v>
      </c>
      <c r="P31" s="196">
        <v>11</v>
      </c>
      <c r="Q31" s="197">
        <v>22</v>
      </c>
      <c r="R31" s="4">
        <f t="shared" si="16"/>
        <v>23</v>
      </c>
      <c r="S31" s="5">
        <f t="shared" si="17"/>
        <v>20</v>
      </c>
      <c r="T31" s="6">
        <f>SUM(R31:S31)</f>
        <v>43</v>
      </c>
    </row>
    <row r="32" spans="1:20" ht="14.4" customHeight="1" x14ac:dyDescent="0.45">
      <c r="A32" s="147" t="s">
        <v>122</v>
      </c>
      <c r="B32" s="146"/>
      <c r="C32" s="199">
        <v>48</v>
      </c>
      <c r="D32" s="199">
        <v>31</v>
      </c>
      <c r="E32" s="199">
        <v>79</v>
      </c>
      <c r="F32" s="198">
        <v>44</v>
      </c>
      <c r="G32" s="199">
        <v>48</v>
      </c>
      <c r="H32" s="236">
        <v>92</v>
      </c>
      <c r="I32" s="199">
        <v>104</v>
      </c>
      <c r="J32" s="199">
        <v>91</v>
      </c>
      <c r="K32" s="199">
        <v>195</v>
      </c>
      <c r="L32" s="198">
        <v>69</v>
      </c>
      <c r="M32" s="199">
        <v>87</v>
      </c>
      <c r="N32" s="236">
        <v>156</v>
      </c>
      <c r="O32" s="199">
        <v>102</v>
      </c>
      <c r="P32" s="199">
        <v>99</v>
      </c>
      <c r="Q32" s="199">
        <v>201</v>
      </c>
      <c r="R32" s="7">
        <f t="shared" ref="R32:T32" si="18">SUM(R30:R31)</f>
        <v>367</v>
      </c>
      <c r="S32" s="8">
        <f t="shared" si="18"/>
        <v>356</v>
      </c>
      <c r="T32" s="8">
        <f t="shared" si="18"/>
        <v>723</v>
      </c>
    </row>
    <row r="33" spans="1:20" ht="14.4" customHeight="1" x14ac:dyDescent="0.45">
      <c r="A33" s="145"/>
      <c r="B33" s="144" t="s">
        <v>95</v>
      </c>
      <c r="C33" s="196">
        <v>130</v>
      </c>
      <c r="D33" s="196">
        <v>108</v>
      </c>
      <c r="E33" s="201">
        <v>238</v>
      </c>
      <c r="F33" s="195">
        <v>140</v>
      </c>
      <c r="G33" s="196">
        <v>131</v>
      </c>
      <c r="H33" s="238">
        <v>271</v>
      </c>
      <c r="I33" s="196">
        <v>163</v>
      </c>
      <c r="J33" s="196">
        <v>138</v>
      </c>
      <c r="K33" s="201">
        <v>301</v>
      </c>
      <c r="L33" s="195">
        <v>123</v>
      </c>
      <c r="M33" s="196">
        <v>133</v>
      </c>
      <c r="N33" s="238">
        <v>256</v>
      </c>
      <c r="O33" s="196">
        <v>98</v>
      </c>
      <c r="P33" s="196">
        <v>83</v>
      </c>
      <c r="Q33" s="197">
        <v>181</v>
      </c>
      <c r="R33" s="4">
        <f t="shared" ref="R33:R36" si="19">C33+F33+I33+L33+O33</f>
        <v>654</v>
      </c>
      <c r="S33" s="5">
        <f t="shared" ref="S33:S36" si="20">D33+G33+J33+M33+P33</f>
        <v>593</v>
      </c>
      <c r="T33" s="6">
        <f>SUM(R33:S33)</f>
        <v>1247</v>
      </c>
    </row>
    <row r="34" spans="1:20" ht="14.4" customHeight="1" x14ac:dyDescent="0.45">
      <c r="A34" s="145"/>
      <c r="B34" s="144" t="s">
        <v>96</v>
      </c>
      <c r="C34" s="196">
        <v>22</v>
      </c>
      <c r="D34" s="196">
        <v>32</v>
      </c>
      <c r="E34" s="201">
        <v>54</v>
      </c>
      <c r="F34" s="195">
        <v>27</v>
      </c>
      <c r="G34" s="196">
        <v>31</v>
      </c>
      <c r="H34" s="238">
        <v>58</v>
      </c>
      <c r="I34" s="196">
        <v>51</v>
      </c>
      <c r="J34" s="196">
        <v>38</v>
      </c>
      <c r="K34" s="201">
        <v>89</v>
      </c>
      <c r="L34" s="195">
        <v>40</v>
      </c>
      <c r="M34" s="196">
        <v>42</v>
      </c>
      <c r="N34" s="238">
        <v>82</v>
      </c>
      <c r="O34" s="196">
        <v>31</v>
      </c>
      <c r="P34" s="196">
        <v>26</v>
      </c>
      <c r="Q34" s="197">
        <v>57</v>
      </c>
      <c r="R34" s="4">
        <f t="shared" si="19"/>
        <v>171</v>
      </c>
      <c r="S34" s="5">
        <f t="shared" si="20"/>
        <v>169</v>
      </c>
      <c r="T34" s="6">
        <f>SUM(R34:S34)</f>
        <v>340</v>
      </c>
    </row>
    <row r="35" spans="1:20" ht="14.4" customHeight="1" x14ac:dyDescent="0.45">
      <c r="A35" s="145"/>
      <c r="B35" s="144" t="s">
        <v>97</v>
      </c>
      <c r="C35" s="196">
        <v>9</v>
      </c>
      <c r="D35" s="196">
        <v>14</v>
      </c>
      <c r="E35" s="201">
        <v>23</v>
      </c>
      <c r="F35" s="195">
        <v>15</v>
      </c>
      <c r="G35" s="196">
        <v>12</v>
      </c>
      <c r="H35" s="238">
        <v>27</v>
      </c>
      <c r="I35" s="196">
        <v>15</v>
      </c>
      <c r="J35" s="196">
        <v>27</v>
      </c>
      <c r="K35" s="201">
        <v>42</v>
      </c>
      <c r="L35" s="195">
        <v>27</v>
      </c>
      <c r="M35" s="196">
        <v>17</v>
      </c>
      <c r="N35" s="238">
        <v>44</v>
      </c>
      <c r="O35" s="196">
        <v>18</v>
      </c>
      <c r="P35" s="196">
        <v>16</v>
      </c>
      <c r="Q35" s="197">
        <v>34</v>
      </c>
      <c r="R35" s="4">
        <f t="shared" si="19"/>
        <v>84</v>
      </c>
      <c r="S35" s="5">
        <f t="shared" si="20"/>
        <v>86</v>
      </c>
      <c r="T35" s="6">
        <f>SUM(R35:S35)</f>
        <v>170</v>
      </c>
    </row>
    <row r="36" spans="1:20" ht="14.4" customHeight="1" x14ac:dyDescent="0.45">
      <c r="A36" s="145"/>
      <c r="B36" s="144" t="s">
        <v>98</v>
      </c>
      <c r="C36" s="196">
        <v>3</v>
      </c>
      <c r="D36" s="196">
        <v>4</v>
      </c>
      <c r="E36" s="201">
        <v>7</v>
      </c>
      <c r="F36" s="195">
        <v>10</v>
      </c>
      <c r="G36" s="196">
        <v>4</v>
      </c>
      <c r="H36" s="238">
        <v>14</v>
      </c>
      <c r="I36" s="196">
        <v>8</v>
      </c>
      <c r="J36" s="196">
        <v>10</v>
      </c>
      <c r="K36" s="201">
        <v>18</v>
      </c>
      <c r="L36" s="195">
        <v>8</v>
      </c>
      <c r="M36" s="196">
        <v>12</v>
      </c>
      <c r="N36" s="238">
        <v>20</v>
      </c>
      <c r="O36" s="196">
        <v>4</v>
      </c>
      <c r="P36" s="196">
        <v>7</v>
      </c>
      <c r="Q36" s="197">
        <v>11</v>
      </c>
      <c r="R36" s="4">
        <f t="shared" si="19"/>
        <v>33</v>
      </c>
      <c r="S36" s="5">
        <f t="shared" si="20"/>
        <v>37</v>
      </c>
      <c r="T36" s="6">
        <f>SUM(R36:S36)</f>
        <v>70</v>
      </c>
    </row>
    <row r="37" spans="1:20" ht="14.4" customHeight="1" x14ac:dyDescent="0.45">
      <c r="A37" s="145" t="s">
        <v>123</v>
      </c>
      <c r="B37" s="148"/>
      <c r="C37" s="203">
        <v>164</v>
      </c>
      <c r="D37" s="203">
        <v>158</v>
      </c>
      <c r="E37" s="203">
        <v>322</v>
      </c>
      <c r="F37" s="202">
        <v>192</v>
      </c>
      <c r="G37" s="203">
        <v>178</v>
      </c>
      <c r="H37" s="239">
        <v>370</v>
      </c>
      <c r="I37" s="203">
        <v>237</v>
      </c>
      <c r="J37" s="203">
        <v>213</v>
      </c>
      <c r="K37" s="203">
        <v>450</v>
      </c>
      <c r="L37" s="202">
        <v>198</v>
      </c>
      <c r="M37" s="203">
        <v>204</v>
      </c>
      <c r="N37" s="239">
        <v>402</v>
      </c>
      <c r="O37" s="203">
        <v>151</v>
      </c>
      <c r="P37" s="203">
        <v>132</v>
      </c>
      <c r="Q37" s="203">
        <v>283</v>
      </c>
      <c r="R37" s="11">
        <f t="shared" ref="R37:T37" si="21">SUM(R33:R36)</f>
        <v>942</v>
      </c>
      <c r="S37" s="12">
        <f t="shared" si="21"/>
        <v>885</v>
      </c>
      <c r="T37" s="12">
        <f t="shared" si="21"/>
        <v>1827</v>
      </c>
    </row>
    <row r="38" spans="1:20" ht="14.4" customHeight="1" x14ac:dyDescent="0.45">
      <c r="A38" s="191"/>
      <c r="B38" s="142" t="s">
        <v>99</v>
      </c>
      <c r="C38" s="193">
        <v>69</v>
      </c>
      <c r="D38" s="193">
        <v>51</v>
      </c>
      <c r="E38" s="200">
        <v>120</v>
      </c>
      <c r="F38" s="192">
        <v>68</v>
      </c>
      <c r="G38" s="193">
        <v>77</v>
      </c>
      <c r="H38" s="237">
        <v>145</v>
      </c>
      <c r="I38" s="193">
        <v>19</v>
      </c>
      <c r="J38" s="193">
        <v>11</v>
      </c>
      <c r="K38" s="200">
        <v>30</v>
      </c>
      <c r="L38" s="192">
        <v>24</v>
      </c>
      <c r="M38" s="193">
        <v>23</v>
      </c>
      <c r="N38" s="237">
        <v>47</v>
      </c>
      <c r="O38" s="193">
        <v>124</v>
      </c>
      <c r="P38" s="193">
        <v>101</v>
      </c>
      <c r="Q38" s="194">
        <v>225</v>
      </c>
      <c r="R38" s="1">
        <f t="shared" ref="R38:R41" si="22">C38+F38+I38+L38+O38</f>
        <v>304</v>
      </c>
      <c r="S38" s="2">
        <f t="shared" ref="S38:S41" si="23">D38+G38+J38+M38+P38</f>
        <v>263</v>
      </c>
      <c r="T38" s="3">
        <f>SUM(R38:S38)</f>
        <v>567</v>
      </c>
    </row>
    <row r="39" spans="1:20" ht="14.4" customHeight="1" x14ac:dyDescent="0.45">
      <c r="A39" s="145"/>
      <c r="B39" s="144" t="s">
        <v>100</v>
      </c>
      <c r="C39" s="196">
        <v>0</v>
      </c>
      <c r="D39" s="196">
        <v>0</v>
      </c>
      <c r="E39" s="201">
        <v>0</v>
      </c>
      <c r="F39" s="195">
        <v>0</v>
      </c>
      <c r="G39" s="196">
        <v>0</v>
      </c>
      <c r="H39" s="238">
        <v>0</v>
      </c>
      <c r="I39" s="196">
        <v>0</v>
      </c>
      <c r="J39" s="196">
        <v>0</v>
      </c>
      <c r="K39" s="201">
        <v>0</v>
      </c>
      <c r="L39" s="195">
        <v>0</v>
      </c>
      <c r="M39" s="196">
        <v>0</v>
      </c>
      <c r="N39" s="238">
        <v>0</v>
      </c>
      <c r="O39" s="196">
        <v>9</v>
      </c>
      <c r="P39" s="196">
        <v>8</v>
      </c>
      <c r="Q39" s="197">
        <v>17</v>
      </c>
      <c r="R39" s="4">
        <f t="shared" si="22"/>
        <v>9</v>
      </c>
      <c r="S39" s="5">
        <f t="shared" si="23"/>
        <v>8</v>
      </c>
      <c r="T39" s="6">
        <f>SUM(R39:S39)</f>
        <v>17</v>
      </c>
    </row>
    <row r="40" spans="1:20" ht="14.4" customHeight="1" x14ac:dyDescent="0.45">
      <c r="A40" s="145"/>
      <c r="B40" s="144" t="s">
        <v>101</v>
      </c>
      <c r="C40" s="196">
        <v>18</v>
      </c>
      <c r="D40" s="196">
        <v>21</v>
      </c>
      <c r="E40" s="201">
        <v>39</v>
      </c>
      <c r="F40" s="195">
        <v>19</v>
      </c>
      <c r="G40" s="196">
        <v>19</v>
      </c>
      <c r="H40" s="238">
        <v>38</v>
      </c>
      <c r="I40" s="196">
        <v>18</v>
      </c>
      <c r="J40" s="196">
        <v>14</v>
      </c>
      <c r="K40" s="201">
        <v>32</v>
      </c>
      <c r="L40" s="195">
        <v>19</v>
      </c>
      <c r="M40" s="196">
        <v>14</v>
      </c>
      <c r="N40" s="238">
        <v>33</v>
      </c>
      <c r="O40" s="196">
        <v>15</v>
      </c>
      <c r="P40" s="196">
        <v>13</v>
      </c>
      <c r="Q40" s="197">
        <v>28</v>
      </c>
      <c r="R40" s="4">
        <f t="shared" si="22"/>
        <v>89</v>
      </c>
      <c r="S40" s="5">
        <f t="shared" si="23"/>
        <v>81</v>
      </c>
      <c r="T40" s="6">
        <f>SUM(R40:S40)</f>
        <v>170</v>
      </c>
    </row>
    <row r="41" spans="1:20" ht="14.4" customHeight="1" x14ac:dyDescent="0.45">
      <c r="A41" s="145"/>
      <c r="B41" s="144" t="s">
        <v>102</v>
      </c>
      <c r="C41" s="196">
        <v>26</v>
      </c>
      <c r="D41" s="196">
        <v>31</v>
      </c>
      <c r="E41" s="201">
        <v>57</v>
      </c>
      <c r="F41" s="195">
        <v>39</v>
      </c>
      <c r="G41" s="196">
        <v>43</v>
      </c>
      <c r="H41" s="238">
        <v>82</v>
      </c>
      <c r="I41" s="196">
        <v>18</v>
      </c>
      <c r="J41" s="196">
        <v>21</v>
      </c>
      <c r="K41" s="201">
        <v>39</v>
      </c>
      <c r="L41" s="195">
        <v>20</v>
      </c>
      <c r="M41" s="196">
        <v>18</v>
      </c>
      <c r="N41" s="238">
        <v>38</v>
      </c>
      <c r="O41" s="196">
        <v>33</v>
      </c>
      <c r="P41" s="196">
        <v>35</v>
      </c>
      <c r="Q41" s="197">
        <v>68</v>
      </c>
      <c r="R41" s="4">
        <f t="shared" si="22"/>
        <v>136</v>
      </c>
      <c r="S41" s="5">
        <f t="shared" si="23"/>
        <v>148</v>
      </c>
      <c r="T41" s="6">
        <f>SUM(R41:S41)</f>
        <v>284</v>
      </c>
    </row>
    <row r="42" spans="1:20" ht="14.4" customHeight="1" x14ac:dyDescent="0.45">
      <c r="A42" s="147" t="s">
        <v>124</v>
      </c>
      <c r="B42" s="146"/>
      <c r="C42" s="199">
        <v>113</v>
      </c>
      <c r="D42" s="199">
        <v>103</v>
      </c>
      <c r="E42" s="199">
        <v>216</v>
      </c>
      <c r="F42" s="198">
        <v>126</v>
      </c>
      <c r="G42" s="199">
        <v>139</v>
      </c>
      <c r="H42" s="236">
        <v>265</v>
      </c>
      <c r="I42" s="199">
        <v>55</v>
      </c>
      <c r="J42" s="199">
        <v>46</v>
      </c>
      <c r="K42" s="199">
        <v>101</v>
      </c>
      <c r="L42" s="198">
        <v>63</v>
      </c>
      <c r="M42" s="199">
        <v>55</v>
      </c>
      <c r="N42" s="236">
        <v>118</v>
      </c>
      <c r="O42" s="199">
        <v>181</v>
      </c>
      <c r="P42" s="199">
        <v>157</v>
      </c>
      <c r="Q42" s="199">
        <v>338</v>
      </c>
      <c r="R42" s="7">
        <f t="shared" ref="R42:T42" si="24">SUM(R38:R41)</f>
        <v>538</v>
      </c>
      <c r="S42" s="8">
        <f t="shared" si="24"/>
        <v>500</v>
      </c>
      <c r="T42" s="8">
        <f t="shared" si="24"/>
        <v>1038</v>
      </c>
    </row>
    <row r="43" spans="1:20" ht="14.4" customHeight="1" x14ac:dyDescent="0.45">
      <c r="A43" s="145"/>
      <c r="B43" s="144" t="s">
        <v>103</v>
      </c>
      <c r="C43" s="196">
        <v>48</v>
      </c>
      <c r="D43" s="196">
        <v>43</v>
      </c>
      <c r="E43" s="201">
        <v>91</v>
      </c>
      <c r="F43" s="195">
        <v>57</v>
      </c>
      <c r="G43" s="196">
        <v>59</v>
      </c>
      <c r="H43" s="238">
        <v>116</v>
      </c>
      <c r="I43" s="196">
        <v>68</v>
      </c>
      <c r="J43" s="196">
        <v>77</v>
      </c>
      <c r="K43" s="201">
        <v>145</v>
      </c>
      <c r="L43" s="195">
        <v>77</v>
      </c>
      <c r="M43" s="196">
        <v>72</v>
      </c>
      <c r="N43" s="238">
        <v>149</v>
      </c>
      <c r="O43" s="196">
        <v>71</v>
      </c>
      <c r="P43" s="196">
        <v>79</v>
      </c>
      <c r="Q43" s="197">
        <v>150</v>
      </c>
      <c r="R43" s="4">
        <f t="shared" ref="R43:R46" si="25">C43+F43+I43+L43+O43</f>
        <v>321</v>
      </c>
      <c r="S43" s="5">
        <f t="shared" ref="S43:S46" si="26">D43+G43+J43+M43+P43</f>
        <v>330</v>
      </c>
      <c r="T43" s="6">
        <f>SUM(R43:S43)</f>
        <v>651</v>
      </c>
    </row>
    <row r="44" spans="1:20" ht="14.4" customHeight="1" x14ac:dyDescent="0.45">
      <c r="A44" s="145"/>
      <c r="B44" s="144" t="s">
        <v>104</v>
      </c>
      <c r="C44" s="196">
        <v>23</v>
      </c>
      <c r="D44" s="196">
        <v>8</v>
      </c>
      <c r="E44" s="201">
        <v>31</v>
      </c>
      <c r="F44" s="195">
        <v>14</v>
      </c>
      <c r="G44" s="196">
        <v>13</v>
      </c>
      <c r="H44" s="238">
        <v>27</v>
      </c>
      <c r="I44" s="196">
        <v>26</v>
      </c>
      <c r="J44" s="196">
        <v>26</v>
      </c>
      <c r="K44" s="201">
        <v>52</v>
      </c>
      <c r="L44" s="195">
        <v>30</v>
      </c>
      <c r="M44" s="196">
        <v>28</v>
      </c>
      <c r="N44" s="238">
        <v>58</v>
      </c>
      <c r="O44" s="196">
        <v>30</v>
      </c>
      <c r="P44" s="196">
        <v>20</v>
      </c>
      <c r="Q44" s="197">
        <v>50</v>
      </c>
      <c r="R44" s="4">
        <f t="shared" si="25"/>
        <v>123</v>
      </c>
      <c r="S44" s="5">
        <f t="shared" si="26"/>
        <v>95</v>
      </c>
      <c r="T44" s="6">
        <f>SUM(R44:S44)</f>
        <v>218</v>
      </c>
    </row>
    <row r="45" spans="1:20" ht="14.4" customHeight="1" x14ac:dyDescent="0.45">
      <c r="A45" s="145"/>
      <c r="B45" s="144" t="s">
        <v>105</v>
      </c>
      <c r="C45" s="196">
        <v>12</v>
      </c>
      <c r="D45" s="196">
        <v>13</v>
      </c>
      <c r="E45" s="201">
        <v>25</v>
      </c>
      <c r="F45" s="195">
        <v>19</v>
      </c>
      <c r="G45" s="196">
        <v>12</v>
      </c>
      <c r="H45" s="238">
        <v>31</v>
      </c>
      <c r="I45" s="196">
        <v>18</v>
      </c>
      <c r="J45" s="196">
        <v>18</v>
      </c>
      <c r="K45" s="201">
        <v>36</v>
      </c>
      <c r="L45" s="195">
        <v>20</v>
      </c>
      <c r="M45" s="196">
        <v>12</v>
      </c>
      <c r="N45" s="238">
        <v>32</v>
      </c>
      <c r="O45" s="196">
        <v>15</v>
      </c>
      <c r="P45" s="196">
        <v>12</v>
      </c>
      <c r="Q45" s="197">
        <v>27</v>
      </c>
      <c r="R45" s="4">
        <f t="shared" si="25"/>
        <v>84</v>
      </c>
      <c r="S45" s="5">
        <f t="shared" si="26"/>
        <v>67</v>
      </c>
      <c r="T45" s="6">
        <f>SUM(R45:S45)</f>
        <v>151</v>
      </c>
    </row>
    <row r="46" spans="1:20" ht="14.4" customHeight="1" x14ac:dyDescent="0.45">
      <c r="A46" s="145"/>
      <c r="B46" s="144" t="s">
        <v>106</v>
      </c>
      <c r="C46" s="196">
        <v>23</v>
      </c>
      <c r="D46" s="196">
        <v>22</v>
      </c>
      <c r="E46" s="201">
        <v>45</v>
      </c>
      <c r="F46" s="195">
        <v>20</v>
      </c>
      <c r="G46" s="196">
        <v>27</v>
      </c>
      <c r="H46" s="238">
        <v>47</v>
      </c>
      <c r="I46" s="196">
        <v>47</v>
      </c>
      <c r="J46" s="196">
        <v>27</v>
      </c>
      <c r="K46" s="201">
        <v>74</v>
      </c>
      <c r="L46" s="195">
        <v>36</v>
      </c>
      <c r="M46" s="196">
        <v>37</v>
      </c>
      <c r="N46" s="238">
        <v>73</v>
      </c>
      <c r="O46" s="196">
        <v>30</v>
      </c>
      <c r="P46" s="196">
        <v>19</v>
      </c>
      <c r="Q46" s="197">
        <v>49</v>
      </c>
      <c r="R46" s="4">
        <f t="shared" si="25"/>
        <v>156</v>
      </c>
      <c r="S46" s="5">
        <f t="shared" si="26"/>
        <v>132</v>
      </c>
      <c r="T46" s="6">
        <f>SUM(R46:S46)</f>
        <v>288</v>
      </c>
    </row>
    <row r="47" spans="1:20" ht="14.4" customHeight="1" x14ac:dyDescent="0.45">
      <c r="A47" s="147" t="s">
        <v>125</v>
      </c>
      <c r="B47" s="148"/>
      <c r="C47" s="203">
        <v>106</v>
      </c>
      <c r="D47" s="203">
        <v>86</v>
      </c>
      <c r="E47" s="203">
        <v>192</v>
      </c>
      <c r="F47" s="202">
        <v>110</v>
      </c>
      <c r="G47" s="203">
        <v>111</v>
      </c>
      <c r="H47" s="239">
        <v>221</v>
      </c>
      <c r="I47" s="203">
        <v>159</v>
      </c>
      <c r="J47" s="203">
        <v>148</v>
      </c>
      <c r="K47" s="203">
        <v>307</v>
      </c>
      <c r="L47" s="202">
        <v>163</v>
      </c>
      <c r="M47" s="203">
        <v>149</v>
      </c>
      <c r="N47" s="239">
        <v>312</v>
      </c>
      <c r="O47" s="203">
        <v>146</v>
      </c>
      <c r="P47" s="203">
        <v>130</v>
      </c>
      <c r="Q47" s="203">
        <v>276</v>
      </c>
      <c r="R47" s="11">
        <f t="shared" ref="R47:T47" si="27">SUM(R43:R46)</f>
        <v>684</v>
      </c>
      <c r="S47" s="12">
        <f t="shared" si="27"/>
        <v>624</v>
      </c>
      <c r="T47" s="12">
        <f t="shared" si="27"/>
        <v>1308</v>
      </c>
    </row>
    <row r="48" spans="1:20" ht="14.4" customHeight="1" x14ac:dyDescent="0.45">
      <c r="A48" s="291" t="s">
        <v>107</v>
      </c>
      <c r="B48" s="292"/>
      <c r="C48" s="14">
        <f>C14+C19+C22+C25+C29+C32+C37+C42+C47</f>
        <v>1147</v>
      </c>
      <c r="D48" s="14">
        <f t="shared" ref="D48:Q48" si="28">D14+D19+D22+D25+D29+D32+D37+D42+D47</f>
        <v>1118</v>
      </c>
      <c r="E48" s="14">
        <f t="shared" si="28"/>
        <v>2265</v>
      </c>
      <c r="F48" s="13">
        <f t="shared" si="28"/>
        <v>1326</v>
      </c>
      <c r="G48" s="14">
        <f t="shared" si="28"/>
        <v>1290</v>
      </c>
      <c r="H48" s="20">
        <f t="shared" si="28"/>
        <v>2616</v>
      </c>
      <c r="I48" s="14">
        <f t="shared" si="28"/>
        <v>1756</v>
      </c>
      <c r="J48" s="14">
        <f t="shared" si="28"/>
        <v>1618</v>
      </c>
      <c r="K48" s="14">
        <f t="shared" si="28"/>
        <v>3374</v>
      </c>
      <c r="L48" s="13">
        <f t="shared" si="28"/>
        <v>1763</v>
      </c>
      <c r="M48" s="14">
        <f t="shared" si="28"/>
        <v>1627</v>
      </c>
      <c r="N48" s="20">
        <f t="shared" si="28"/>
        <v>3390</v>
      </c>
      <c r="O48" s="14">
        <f t="shared" si="28"/>
        <v>2934</v>
      </c>
      <c r="P48" s="14">
        <f t="shared" si="28"/>
        <v>2351</v>
      </c>
      <c r="Q48" s="14">
        <f t="shared" si="28"/>
        <v>5285</v>
      </c>
      <c r="R48" s="13">
        <f t="shared" ref="R48:T48" si="29">R14+R19+R22+R25+R29+R32+R37+R42+R47</f>
        <v>8926</v>
      </c>
      <c r="S48" s="14">
        <f t="shared" si="29"/>
        <v>8004</v>
      </c>
      <c r="T48" s="14">
        <f t="shared" si="29"/>
        <v>16930</v>
      </c>
    </row>
    <row r="49" spans="1:20" ht="14.4" customHeight="1" x14ac:dyDescent="0.45">
      <c r="A49" s="293" t="s">
        <v>108</v>
      </c>
      <c r="B49" s="294"/>
      <c r="C49" s="21"/>
      <c r="D49" s="21"/>
      <c r="E49" s="21"/>
      <c r="F49" s="22"/>
      <c r="G49" s="21"/>
      <c r="H49" s="23"/>
      <c r="I49" s="21"/>
      <c r="J49" s="21"/>
      <c r="K49" s="21"/>
      <c r="L49" s="22"/>
      <c r="M49" s="21"/>
      <c r="N49" s="23"/>
      <c r="O49" s="204">
        <v>9</v>
      </c>
      <c r="P49" s="204">
        <v>12</v>
      </c>
      <c r="Q49" s="205">
        <v>21</v>
      </c>
      <c r="R49" s="15">
        <f>O49</f>
        <v>9</v>
      </c>
      <c r="S49" s="16">
        <f t="shared" ref="S49:T49" si="30">P49</f>
        <v>12</v>
      </c>
      <c r="T49" s="17">
        <f t="shared" si="30"/>
        <v>21</v>
      </c>
    </row>
    <row r="50" spans="1:20" ht="14.4" customHeight="1" x14ac:dyDescent="0.45">
      <c r="A50" s="289" t="s">
        <v>126</v>
      </c>
      <c r="B50" s="290"/>
      <c r="C50" s="24">
        <f>C48+C49</f>
        <v>1147</v>
      </c>
      <c r="D50" s="24">
        <f t="shared" ref="D50:Q50" si="31">D48+D49</f>
        <v>1118</v>
      </c>
      <c r="E50" s="19">
        <f t="shared" si="31"/>
        <v>2265</v>
      </c>
      <c r="F50" s="25">
        <f t="shared" si="31"/>
        <v>1326</v>
      </c>
      <c r="G50" s="19">
        <f t="shared" si="31"/>
        <v>1290</v>
      </c>
      <c r="H50" s="26">
        <f t="shared" si="31"/>
        <v>2616</v>
      </c>
      <c r="I50" s="19">
        <f t="shared" si="31"/>
        <v>1756</v>
      </c>
      <c r="J50" s="19">
        <f t="shared" si="31"/>
        <v>1618</v>
      </c>
      <c r="K50" s="19">
        <f t="shared" si="31"/>
        <v>3374</v>
      </c>
      <c r="L50" s="25">
        <f t="shared" si="31"/>
        <v>1763</v>
      </c>
      <c r="M50" s="19">
        <f t="shared" si="31"/>
        <v>1627</v>
      </c>
      <c r="N50" s="26">
        <f t="shared" si="31"/>
        <v>3390</v>
      </c>
      <c r="O50" s="27">
        <f>O48+O49</f>
        <v>2943</v>
      </c>
      <c r="P50" s="19">
        <f>P48+P49</f>
        <v>2363</v>
      </c>
      <c r="Q50" s="19">
        <f t="shared" si="31"/>
        <v>5306</v>
      </c>
      <c r="R50" s="18">
        <f>R48+R49</f>
        <v>8935</v>
      </c>
      <c r="S50" s="19">
        <f>S48+S49</f>
        <v>8016</v>
      </c>
      <c r="T50" s="19">
        <f t="shared" ref="T50" si="32">T48+T49</f>
        <v>16951</v>
      </c>
    </row>
  </sheetData>
  <sheetProtection sheet="1" objects="1" scenarios="1"/>
  <mergeCells count="3">
    <mergeCell ref="A50:B50"/>
    <mergeCell ref="A48:B48"/>
    <mergeCell ref="A49:B49"/>
  </mergeCells>
  <phoneticPr fontId="1"/>
  <pageMargins left="0.7" right="0.7" top="0.75" bottom="0.75" header="0.3" footer="0.3"/>
  <pageSetup paperSize="9" scale="50" firstPageNumber="5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24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9" s="132" customFormat="1" ht="16.2" customHeight="1" x14ac:dyDescent="0.45">
      <c r="A1" s="132" t="s">
        <v>172</v>
      </c>
      <c r="B1" s="132" t="s">
        <v>0</v>
      </c>
    </row>
    <row r="2" spans="1:9" s="132" customFormat="1" ht="16.2" customHeight="1" x14ac:dyDescent="0.45">
      <c r="A2" s="132" t="s">
        <v>151</v>
      </c>
    </row>
    <row r="3" spans="1:9" ht="6" customHeight="1" x14ac:dyDescent="0.45"/>
    <row r="4" spans="1:9" ht="13.8" customHeight="1" x14ac:dyDescent="0.45">
      <c r="A4" s="151" t="s">
        <v>128</v>
      </c>
      <c r="B4" s="132" t="s">
        <v>129</v>
      </c>
    </row>
    <row r="5" spans="1:9" s="132" customFormat="1" ht="12" x14ac:dyDescent="0.45">
      <c r="A5" s="151"/>
    </row>
    <row r="6" spans="1:9" s="157" customFormat="1" ht="13.2" customHeight="1" x14ac:dyDescent="0.45">
      <c r="D6" s="152" t="s">
        <v>141</v>
      </c>
      <c r="G6" s="152" t="s">
        <v>142</v>
      </c>
    </row>
    <row r="7" spans="1:9" s="132" customFormat="1" ht="13.2" customHeight="1" x14ac:dyDescent="0.45">
      <c r="D7" s="152" t="s">
        <v>38</v>
      </c>
      <c r="E7" s="157" t="s">
        <v>39</v>
      </c>
      <c r="F7" s="157" t="s">
        <v>15</v>
      </c>
      <c r="G7" s="152" t="s">
        <v>38</v>
      </c>
      <c r="H7" s="157" t="s">
        <v>39</v>
      </c>
      <c r="I7" s="157"/>
    </row>
    <row r="8" spans="1:9" s="132" customFormat="1" ht="13.2" customHeight="1" x14ac:dyDescent="0.45">
      <c r="A8" s="155" t="s">
        <v>16</v>
      </c>
      <c r="B8" s="156" t="s">
        <v>131</v>
      </c>
      <c r="C8" s="156" t="s">
        <v>2</v>
      </c>
      <c r="D8" s="70">
        <f>D38+D68+D78</f>
        <v>4298</v>
      </c>
      <c r="E8" s="71">
        <f>E38+E68+E78</f>
        <v>879</v>
      </c>
      <c r="F8" s="71">
        <f>F38+F68+F78</f>
        <v>5177</v>
      </c>
      <c r="G8" s="110">
        <f>D8/$F8*100</f>
        <v>83.021054664863826</v>
      </c>
      <c r="H8" s="73">
        <f>E8/$F8*100</f>
        <v>16.978945335136178</v>
      </c>
    </row>
    <row r="9" spans="1:9" s="132" customFormat="1" ht="13.2" customHeight="1" x14ac:dyDescent="0.45">
      <c r="A9" s="157"/>
      <c r="B9" s="151"/>
      <c r="C9" s="151" t="s">
        <v>3</v>
      </c>
      <c r="D9" s="74">
        <f t="shared" ref="D9:E17" si="0">D39+D69+D79</f>
        <v>2007</v>
      </c>
      <c r="E9" s="75">
        <f t="shared" si="0"/>
        <v>421</v>
      </c>
      <c r="F9" s="75">
        <f t="shared" ref="F9" si="1">F39+F69+F79</f>
        <v>2428</v>
      </c>
      <c r="G9" s="111">
        <f t="shared" ref="G9:G72" si="2">D9/$F9*100</f>
        <v>82.66062602965404</v>
      </c>
      <c r="H9" s="77">
        <f t="shared" ref="H9:H72" si="3">E9/$F9*100</f>
        <v>17.339373970345964</v>
      </c>
    </row>
    <row r="10" spans="1:9" s="132" customFormat="1" ht="13.2" customHeight="1" x14ac:dyDescent="0.45">
      <c r="A10" s="157"/>
      <c r="B10" s="151"/>
      <c r="C10" s="151" t="s">
        <v>4</v>
      </c>
      <c r="D10" s="74">
        <f t="shared" si="0"/>
        <v>1588</v>
      </c>
      <c r="E10" s="75">
        <f t="shared" si="0"/>
        <v>391</v>
      </c>
      <c r="F10" s="75">
        <f t="shared" ref="F10" si="4">F40+F70+F80</f>
        <v>1979</v>
      </c>
      <c r="G10" s="111">
        <f t="shared" si="2"/>
        <v>80.242546740778181</v>
      </c>
      <c r="H10" s="77">
        <f t="shared" si="3"/>
        <v>19.75745325922183</v>
      </c>
    </row>
    <row r="11" spans="1:9" s="132" customFormat="1" ht="13.2" customHeight="1" x14ac:dyDescent="0.45">
      <c r="A11" s="157"/>
      <c r="B11" s="151"/>
      <c r="C11" s="151" t="s">
        <v>5</v>
      </c>
      <c r="D11" s="74">
        <f t="shared" si="0"/>
        <v>699</v>
      </c>
      <c r="E11" s="75">
        <f t="shared" si="0"/>
        <v>155</v>
      </c>
      <c r="F11" s="75">
        <f t="shared" ref="F11" si="5">F41+F71+F81</f>
        <v>854</v>
      </c>
      <c r="G11" s="111">
        <f t="shared" si="2"/>
        <v>81.850117096018735</v>
      </c>
      <c r="H11" s="77">
        <f t="shared" si="3"/>
        <v>18.149882903981265</v>
      </c>
    </row>
    <row r="12" spans="1:9" s="132" customFormat="1" ht="13.2" customHeight="1" x14ac:dyDescent="0.45">
      <c r="A12" s="157"/>
      <c r="B12" s="151"/>
      <c r="C12" s="151" t="s">
        <v>6</v>
      </c>
      <c r="D12" s="74">
        <f t="shared" si="0"/>
        <v>1299</v>
      </c>
      <c r="E12" s="75">
        <f t="shared" si="0"/>
        <v>235</v>
      </c>
      <c r="F12" s="75">
        <f t="shared" ref="F12" si="6">F42+F72+F82</f>
        <v>1534</v>
      </c>
      <c r="G12" s="111">
        <f t="shared" si="2"/>
        <v>84.680573663624514</v>
      </c>
      <c r="H12" s="77">
        <f t="shared" si="3"/>
        <v>15.319426336375489</v>
      </c>
    </row>
    <row r="13" spans="1:9" s="132" customFormat="1" ht="13.2" customHeight="1" x14ac:dyDescent="0.45">
      <c r="A13" s="157"/>
      <c r="B13" s="151"/>
      <c r="C13" s="151" t="s">
        <v>7</v>
      </c>
      <c r="D13" s="74">
        <f t="shared" si="0"/>
        <v>571</v>
      </c>
      <c r="E13" s="75">
        <f t="shared" si="0"/>
        <v>151</v>
      </c>
      <c r="F13" s="75">
        <f t="shared" ref="F13" si="7">F43+F73+F83</f>
        <v>722</v>
      </c>
      <c r="G13" s="111">
        <f t="shared" si="2"/>
        <v>79.08587257617728</v>
      </c>
      <c r="H13" s="77">
        <f t="shared" si="3"/>
        <v>20.914127423822716</v>
      </c>
    </row>
    <row r="14" spans="1:9" s="132" customFormat="1" ht="13.2" customHeight="1" x14ac:dyDescent="0.45">
      <c r="A14" s="157"/>
      <c r="B14" s="151"/>
      <c r="C14" s="151" t="s">
        <v>8</v>
      </c>
      <c r="D14" s="74">
        <f t="shared" si="0"/>
        <v>1527</v>
      </c>
      <c r="E14" s="75">
        <f t="shared" si="0"/>
        <v>293</v>
      </c>
      <c r="F14" s="75">
        <f t="shared" ref="F14" si="8">F44+F74+F84</f>
        <v>1820</v>
      </c>
      <c r="G14" s="111">
        <f t="shared" si="2"/>
        <v>83.901098901098905</v>
      </c>
      <c r="H14" s="77">
        <f t="shared" si="3"/>
        <v>16.098901098901099</v>
      </c>
    </row>
    <row r="15" spans="1:9" s="132" customFormat="1" ht="13.2" customHeight="1" x14ac:dyDescent="0.45">
      <c r="A15" s="157"/>
      <c r="B15" s="151"/>
      <c r="C15" s="151" t="s">
        <v>9</v>
      </c>
      <c r="D15" s="74">
        <f t="shared" si="0"/>
        <v>864</v>
      </c>
      <c r="E15" s="75">
        <f t="shared" si="0"/>
        <v>170</v>
      </c>
      <c r="F15" s="75">
        <f t="shared" ref="F15" si="9">F45+F75+F85</f>
        <v>1034</v>
      </c>
      <c r="G15" s="111">
        <f t="shared" si="2"/>
        <v>83.558994197292066</v>
      </c>
      <c r="H15" s="77">
        <f t="shared" si="3"/>
        <v>16.441005802707931</v>
      </c>
    </row>
    <row r="16" spans="1:9" s="132" customFormat="1" ht="13.2" customHeight="1" x14ac:dyDescent="0.45">
      <c r="A16" s="157"/>
      <c r="B16" s="151"/>
      <c r="C16" s="151" t="s">
        <v>10</v>
      </c>
      <c r="D16" s="74">
        <f t="shared" si="0"/>
        <v>1099</v>
      </c>
      <c r="E16" s="75">
        <f t="shared" si="0"/>
        <v>203</v>
      </c>
      <c r="F16" s="75">
        <f t="shared" ref="F16" si="10">F46+F76+F86</f>
        <v>1302</v>
      </c>
      <c r="G16" s="111">
        <f t="shared" si="2"/>
        <v>84.408602150537632</v>
      </c>
      <c r="H16" s="77">
        <f t="shared" si="3"/>
        <v>15.591397849462366</v>
      </c>
    </row>
    <row r="17" spans="1:8" s="132" customFormat="1" ht="13.2" customHeight="1" x14ac:dyDescent="0.45">
      <c r="A17" s="157"/>
      <c r="B17" s="151"/>
      <c r="C17" s="151" t="s">
        <v>1</v>
      </c>
      <c r="D17" s="74">
        <f t="shared" si="0"/>
        <v>13952</v>
      </c>
      <c r="E17" s="75">
        <f t="shared" si="0"/>
        <v>2898</v>
      </c>
      <c r="F17" s="75">
        <f t="shared" ref="F17" si="11">F47+F77+F87</f>
        <v>16850</v>
      </c>
      <c r="G17" s="111">
        <f t="shared" si="2"/>
        <v>82.801186943620181</v>
      </c>
      <c r="H17" s="77">
        <f t="shared" si="3"/>
        <v>17.198813056379823</v>
      </c>
    </row>
    <row r="18" spans="1:8" s="132" customFormat="1" ht="13.2" customHeight="1" x14ac:dyDescent="0.45">
      <c r="A18" s="157"/>
      <c r="B18" s="156" t="s">
        <v>11</v>
      </c>
      <c r="C18" s="156" t="s">
        <v>2</v>
      </c>
      <c r="D18" s="224">
        <v>473</v>
      </c>
      <c r="E18" s="225">
        <v>77</v>
      </c>
      <c r="F18" s="225">
        <v>550</v>
      </c>
      <c r="G18" s="110">
        <f t="shared" si="2"/>
        <v>86</v>
      </c>
      <c r="H18" s="73">
        <f t="shared" si="3"/>
        <v>14.000000000000002</v>
      </c>
    </row>
    <row r="19" spans="1:8" s="132" customFormat="1" ht="13.2" customHeight="1" x14ac:dyDescent="0.45">
      <c r="A19" s="157"/>
      <c r="B19" s="151"/>
      <c r="C19" s="151" t="s">
        <v>3</v>
      </c>
      <c r="D19" s="226">
        <v>240</v>
      </c>
      <c r="E19" s="227">
        <v>36</v>
      </c>
      <c r="F19" s="227">
        <v>276</v>
      </c>
      <c r="G19" s="111">
        <f t="shared" si="2"/>
        <v>86.956521739130437</v>
      </c>
      <c r="H19" s="77">
        <f t="shared" si="3"/>
        <v>13.043478260869565</v>
      </c>
    </row>
    <row r="20" spans="1:8" s="132" customFormat="1" ht="13.2" customHeight="1" x14ac:dyDescent="0.45">
      <c r="A20" s="157"/>
      <c r="B20" s="151"/>
      <c r="C20" s="151" t="s">
        <v>4</v>
      </c>
      <c r="D20" s="226">
        <v>199</v>
      </c>
      <c r="E20" s="227">
        <v>35</v>
      </c>
      <c r="F20" s="227">
        <v>234</v>
      </c>
      <c r="G20" s="111">
        <f t="shared" si="2"/>
        <v>85.042735042735046</v>
      </c>
      <c r="H20" s="77">
        <f t="shared" si="3"/>
        <v>14.957264957264957</v>
      </c>
    </row>
    <row r="21" spans="1:8" s="132" customFormat="1" ht="13.2" customHeight="1" x14ac:dyDescent="0.45">
      <c r="A21" s="157"/>
      <c r="B21" s="151"/>
      <c r="C21" s="151" t="s">
        <v>5</v>
      </c>
      <c r="D21" s="226">
        <v>131</v>
      </c>
      <c r="E21" s="227">
        <v>15</v>
      </c>
      <c r="F21" s="227">
        <v>146</v>
      </c>
      <c r="G21" s="111">
        <f t="shared" si="2"/>
        <v>89.726027397260282</v>
      </c>
      <c r="H21" s="77">
        <f t="shared" si="3"/>
        <v>10.273972602739725</v>
      </c>
    </row>
    <row r="22" spans="1:8" s="132" customFormat="1" ht="13.2" customHeight="1" x14ac:dyDescent="0.45">
      <c r="A22" s="157"/>
      <c r="B22" s="151"/>
      <c r="C22" s="151" t="s">
        <v>6</v>
      </c>
      <c r="D22" s="226">
        <v>206</v>
      </c>
      <c r="E22" s="227">
        <v>37</v>
      </c>
      <c r="F22" s="227">
        <v>243</v>
      </c>
      <c r="G22" s="111">
        <f t="shared" si="2"/>
        <v>84.773662551440339</v>
      </c>
      <c r="H22" s="77">
        <f t="shared" si="3"/>
        <v>15.22633744855967</v>
      </c>
    </row>
    <row r="23" spans="1:8" s="132" customFormat="1" ht="13.2" customHeight="1" x14ac:dyDescent="0.45">
      <c r="A23" s="157"/>
      <c r="B23" s="151"/>
      <c r="C23" s="151" t="s">
        <v>7</v>
      </c>
      <c r="D23" s="226">
        <v>66</v>
      </c>
      <c r="E23" s="227">
        <v>12</v>
      </c>
      <c r="F23" s="227">
        <v>78</v>
      </c>
      <c r="G23" s="111">
        <f t="shared" si="2"/>
        <v>84.615384615384613</v>
      </c>
      <c r="H23" s="77">
        <f t="shared" si="3"/>
        <v>15.384615384615385</v>
      </c>
    </row>
    <row r="24" spans="1:8" s="132" customFormat="1" ht="13.2" customHeight="1" x14ac:dyDescent="0.45">
      <c r="A24" s="157"/>
      <c r="B24" s="151"/>
      <c r="C24" s="151" t="s">
        <v>8</v>
      </c>
      <c r="D24" s="226">
        <v>266</v>
      </c>
      <c r="E24" s="227">
        <v>55</v>
      </c>
      <c r="F24" s="227">
        <v>321</v>
      </c>
      <c r="G24" s="111">
        <f t="shared" si="2"/>
        <v>82.866043613707163</v>
      </c>
      <c r="H24" s="77">
        <f t="shared" si="3"/>
        <v>17.133956386292834</v>
      </c>
    </row>
    <row r="25" spans="1:8" s="132" customFormat="1" ht="13.2" customHeight="1" x14ac:dyDescent="0.45">
      <c r="A25" s="157"/>
      <c r="B25" s="151"/>
      <c r="C25" s="151" t="s">
        <v>9</v>
      </c>
      <c r="D25" s="226">
        <v>190</v>
      </c>
      <c r="E25" s="227">
        <v>26</v>
      </c>
      <c r="F25" s="227">
        <v>216</v>
      </c>
      <c r="G25" s="111">
        <f t="shared" si="2"/>
        <v>87.962962962962962</v>
      </c>
      <c r="H25" s="77">
        <f t="shared" si="3"/>
        <v>12.037037037037036</v>
      </c>
    </row>
    <row r="26" spans="1:8" s="132" customFormat="1" ht="13.2" customHeight="1" x14ac:dyDescent="0.45">
      <c r="A26" s="157"/>
      <c r="B26" s="151"/>
      <c r="C26" s="151" t="s">
        <v>10</v>
      </c>
      <c r="D26" s="226">
        <v>170</v>
      </c>
      <c r="E26" s="227">
        <v>22</v>
      </c>
      <c r="F26" s="227">
        <v>192</v>
      </c>
      <c r="G26" s="111">
        <f t="shared" si="2"/>
        <v>88.541666666666657</v>
      </c>
      <c r="H26" s="77">
        <f t="shared" si="3"/>
        <v>11.458333333333332</v>
      </c>
    </row>
    <row r="27" spans="1:8" s="132" customFormat="1" ht="13.2" customHeight="1" x14ac:dyDescent="0.45">
      <c r="A27" s="157"/>
      <c r="B27" s="151"/>
      <c r="C27" s="151" t="s">
        <v>1</v>
      </c>
      <c r="D27" s="226">
        <v>1941</v>
      </c>
      <c r="E27" s="227">
        <v>315</v>
      </c>
      <c r="F27" s="227">
        <v>2256</v>
      </c>
      <c r="G27" s="111">
        <f t="shared" si="2"/>
        <v>86.037234042553195</v>
      </c>
      <c r="H27" s="77">
        <f t="shared" si="3"/>
        <v>13.962765957446807</v>
      </c>
    </row>
    <row r="28" spans="1:8" s="132" customFormat="1" ht="13.2" customHeight="1" x14ac:dyDescent="0.45">
      <c r="A28" s="157"/>
      <c r="B28" s="158" t="s">
        <v>18</v>
      </c>
      <c r="C28" s="158" t="s">
        <v>2</v>
      </c>
      <c r="D28" s="271">
        <v>561</v>
      </c>
      <c r="E28" s="272">
        <v>55</v>
      </c>
      <c r="F28" s="272">
        <v>616</v>
      </c>
      <c r="G28" s="113">
        <f t="shared" si="2"/>
        <v>91.071428571428569</v>
      </c>
      <c r="H28" s="91">
        <f t="shared" si="3"/>
        <v>8.9285714285714288</v>
      </c>
    </row>
    <row r="29" spans="1:8" s="132" customFormat="1" ht="13.2" customHeight="1" x14ac:dyDescent="0.45">
      <c r="A29" s="157"/>
      <c r="B29" s="151"/>
      <c r="C29" s="151" t="s">
        <v>3</v>
      </c>
      <c r="D29" s="226">
        <v>298</v>
      </c>
      <c r="E29" s="227">
        <v>28</v>
      </c>
      <c r="F29" s="227">
        <v>326</v>
      </c>
      <c r="G29" s="111">
        <f t="shared" si="2"/>
        <v>91.411042944785279</v>
      </c>
      <c r="H29" s="77">
        <f t="shared" si="3"/>
        <v>8.5889570552147241</v>
      </c>
    </row>
    <row r="30" spans="1:8" s="132" customFormat="1" ht="13.2" customHeight="1" x14ac:dyDescent="0.45">
      <c r="A30" s="157"/>
      <c r="B30" s="151"/>
      <c r="C30" s="151" t="s">
        <v>4</v>
      </c>
      <c r="D30" s="226">
        <v>229</v>
      </c>
      <c r="E30" s="227">
        <v>29</v>
      </c>
      <c r="F30" s="227">
        <v>258</v>
      </c>
      <c r="G30" s="111">
        <f t="shared" si="2"/>
        <v>88.759689922480618</v>
      </c>
      <c r="H30" s="77">
        <f t="shared" si="3"/>
        <v>11.24031007751938</v>
      </c>
    </row>
    <row r="31" spans="1:8" s="132" customFormat="1" ht="13.2" customHeight="1" x14ac:dyDescent="0.45">
      <c r="A31" s="157"/>
      <c r="B31" s="151"/>
      <c r="C31" s="151" t="s">
        <v>5</v>
      </c>
      <c r="D31" s="226">
        <v>173</v>
      </c>
      <c r="E31" s="227">
        <v>13</v>
      </c>
      <c r="F31" s="227">
        <v>186</v>
      </c>
      <c r="G31" s="111">
        <f t="shared" si="2"/>
        <v>93.010752688172033</v>
      </c>
      <c r="H31" s="77">
        <f t="shared" si="3"/>
        <v>6.9892473118279561</v>
      </c>
    </row>
    <row r="32" spans="1:8" s="132" customFormat="1" ht="13.2" customHeight="1" x14ac:dyDescent="0.45">
      <c r="A32" s="157"/>
      <c r="B32" s="151"/>
      <c r="C32" s="151" t="s">
        <v>6</v>
      </c>
      <c r="D32" s="226">
        <v>265</v>
      </c>
      <c r="E32" s="227">
        <v>14</v>
      </c>
      <c r="F32" s="227">
        <v>279</v>
      </c>
      <c r="G32" s="111">
        <f t="shared" si="2"/>
        <v>94.982078853046588</v>
      </c>
      <c r="H32" s="77">
        <f t="shared" si="3"/>
        <v>5.0179211469534053</v>
      </c>
    </row>
    <row r="33" spans="1:8" s="132" customFormat="1" ht="13.2" customHeight="1" x14ac:dyDescent="0.45">
      <c r="A33" s="157"/>
      <c r="B33" s="151"/>
      <c r="C33" s="151" t="s">
        <v>7</v>
      </c>
      <c r="D33" s="226">
        <v>86</v>
      </c>
      <c r="E33" s="227">
        <v>6</v>
      </c>
      <c r="F33" s="227">
        <v>92</v>
      </c>
      <c r="G33" s="111">
        <f t="shared" si="2"/>
        <v>93.478260869565219</v>
      </c>
      <c r="H33" s="77">
        <f t="shared" si="3"/>
        <v>6.5217391304347823</v>
      </c>
    </row>
    <row r="34" spans="1:8" s="132" customFormat="1" ht="13.2" customHeight="1" x14ac:dyDescent="0.45">
      <c r="A34" s="157"/>
      <c r="B34" s="151"/>
      <c r="C34" s="151" t="s">
        <v>8</v>
      </c>
      <c r="D34" s="226">
        <v>343</v>
      </c>
      <c r="E34" s="227">
        <v>26</v>
      </c>
      <c r="F34" s="227">
        <v>369</v>
      </c>
      <c r="G34" s="111">
        <f t="shared" si="2"/>
        <v>92.953929539295387</v>
      </c>
      <c r="H34" s="77">
        <f t="shared" si="3"/>
        <v>7.0460704607046063</v>
      </c>
    </row>
    <row r="35" spans="1:8" s="132" customFormat="1" ht="13.2" customHeight="1" x14ac:dyDescent="0.45">
      <c r="A35" s="157"/>
      <c r="B35" s="151"/>
      <c r="C35" s="151" t="s">
        <v>9</v>
      </c>
      <c r="D35" s="226">
        <v>237</v>
      </c>
      <c r="E35" s="227">
        <v>27</v>
      </c>
      <c r="F35" s="227">
        <v>264</v>
      </c>
      <c r="G35" s="111">
        <f t="shared" si="2"/>
        <v>89.772727272727266</v>
      </c>
      <c r="H35" s="77">
        <f t="shared" si="3"/>
        <v>10.227272727272728</v>
      </c>
    </row>
    <row r="36" spans="1:8" s="132" customFormat="1" ht="13.2" customHeight="1" x14ac:dyDescent="0.45">
      <c r="A36" s="157"/>
      <c r="B36" s="151"/>
      <c r="C36" s="151" t="s">
        <v>10</v>
      </c>
      <c r="D36" s="226">
        <v>207</v>
      </c>
      <c r="E36" s="227">
        <v>14</v>
      </c>
      <c r="F36" s="227">
        <v>221</v>
      </c>
      <c r="G36" s="111">
        <f t="shared" si="2"/>
        <v>93.665158371040718</v>
      </c>
      <c r="H36" s="77">
        <f t="shared" si="3"/>
        <v>6.3348416289592757</v>
      </c>
    </row>
    <row r="37" spans="1:8" s="132" customFormat="1" ht="13.2" customHeight="1" x14ac:dyDescent="0.45">
      <c r="A37" s="157"/>
      <c r="B37" s="159"/>
      <c r="C37" s="159" t="s">
        <v>1</v>
      </c>
      <c r="D37" s="273">
        <v>2399</v>
      </c>
      <c r="E37" s="274">
        <v>212</v>
      </c>
      <c r="F37" s="274">
        <v>2611</v>
      </c>
      <c r="G37" s="114">
        <f t="shared" si="2"/>
        <v>91.88050555342781</v>
      </c>
      <c r="H37" s="92">
        <f t="shared" si="3"/>
        <v>8.1194944465721957</v>
      </c>
    </row>
    <row r="38" spans="1:8" s="132" customFormat="1" ht="13.2" customHeight="1" x14ac:dyDescent="0.45">
      <c r="A38" s="157"/>
      <c r="B38" s="151" t="s">
        <v>132</v>
      </c>
      <c r="C38" s="151" t="s">
        <v>2</v>
      </c>
      <c r="D38" s="226">
        <v>1034</v>
      </c>
      <c r="E38" s="227">
        <v>132</v>
      </c>
      <c r="F38" s="227">
        <v>1166</v>
      </c>
      <c r="G38" s="111">
        <f t="shared" si="2"/>
        <v>88.679245283018872</v>
      </c>
      <c r="H38" s="77">
        <f t="shared" si="3"/>
        <v>11.320754716981133</v>
      </c>
    </row>
    <row r="39" spans="1:8" s="132" customFormat="1" ht="13.2" customHeight="1" x14ac:dyDescent="0.45">
      <c r="A39" s="157"/>
      <c r="B39" s="151"/>
      <c r="C39" s="151" t="s">
        <v>3</v>
      </c>
      <c r="D39" s="226">
        <v>538</v>
      </c>
      <c r="E39" s="227">
        <v>64</v>
      </c>
      <c r="F39" s="227">
        <v>602</v>
      </c>
      <c r="G39" s="111">
        <f t="shared" si="2"/>
        <v>89.368770764119603</v>
      </c>
      <c r="H39" s="77">
        <f t="shared" si="3"/>
        <v>10.631229235880399</v>
      </c>
    </row>
    <row r="40" spans="1:8" s="132" customFormat="1" ht="13.2" customHeight="1" x14ac:dyDescent="0.45">
      <c r="A40" s="157"/>
      <c r="B40" s="151"/>
      <c r="C40" s="151" t="s">
        <v>4</v>
      </c>
      <c r="D40" s="226">
        <v>428</v>
      </c>
      <c r="E40" s="227">
        <v>64</v>
      </c>
      <c r="F40" s="227">
        <v>492</v>
      </c>
      <c r="G40" s="111">
        <f t="shared" si="2"/>
        <v>86.99186991869918</v>
      </c>
      <c r="H40" s="77">
        <f t="shared" si="3"/>
        <v>13.008130081300814</v>
      </c>
    </row>
    <row r="41" spans="1:8" s="132" customFormat="1" ht="13.2" customHeight="1" x14ac:dyDescent="0.45">
      <c r="A41" s="157"/>
      <c r="B41" s="151"/>
      <c r="C41" s="151" t="s">
        <v>5</v>
      </c>
      <c r="D41" s="226">
        <v>304</v>
      </c>
      <c r="E41" s="227">
        <v>28</v>
      </c>
      <c r="F41" s="227">
        <v>332</v>
      </c>
      <c r="G41" s="111">
        <f t="shared" si="2"/>
        <v>91.566265060240966</v>
      </c>
      <c r="H41" s="77">
        <f t="shared" si="3"/>
        <v>8.4337349397590362</v>
      </c>
    </row>
    <row r="42" spans="1:8" s="132" customFormat="1" ht="13.2" customHeight="1" x14ac:dyDescent="0.45">
      <c r="A42" s="157"/>
      <c r="B42" s="151"/>
      <c r="C42" s="151" t="s">
        <v>6</v>
      </c>
      <c r="D42" s="226">
        <v>471</v>
      </c>
      <c r="E42" s="227">
        <v>51</v>
      </c>
      <c r="F42" s="227">
        <v>522</v>
      </c>
      <c r="G42" s="111">
        <f t="shared" si="2"/>
        <v>90.229885057471265</v>
      </c>
      <c r="H42" s="77">
        <f t="shared" si="3"/>
        <v>9.7701149425287355</v>
      </c>
    </row>
    <row r="43" spans="1:8" s="132" customFormat="1" ht="13.2" customHeight="1" x14ac:dyDescent="0.45">
      <c r="A43" s="157"/>
      <c r="B43" s="151"/>
      <c r="C43" s="151" t="s">
        <v>7</v>
      </c>
      <c r="D43" s="226">
        <v>152</v>
      </c>
      <c r="E43" s="227">
        <v>18</v>
      </c>
      <c r="F43" s="227">
        <v>170</v>
      </c>
      <c r="G43" s="111">
        <f t="shared" si="2"/>
        <v>89.411764705882362</v>
      </c>
      <c r="H43" s="77">
        <f t="shared" si="3"/>
        <v>10.588235294117647</v>
      </c>
    </row>
    <row r="44" spans="1:8" s="132" customFormat="1" ht="13.2" customHeight="1" x14ac:dyDescent="0.45">
      <c r="A44" s="157"/>
      <c r="B44" s="151"/>
      <c r="C44" s="151" t="s">
        <v>8</v>
      </c>
      <c r="D44" s="226">
        <v>609</v>
      </c>
      <c r="E44" s="227">
        <v>81</v>
      </c>
      <c r="F44" s="227">
        <v>690</v>
      </c>
      <c r="G44" s="111">
        <f t="shared" si="2"/>
        <v>88.260869565217391</v>
      </c>
      <c r="H44" s="77">
        <f t="shared" si="3"/>
        <v>11.739130434782609</v>
      </c>
    </row>
    <row r="45" spans="1:8" s="132" customFormat="1" ht="13.2" customHeight="1" x14ac:dyDescent="0.45">
      <c r="A45" s="157"/>
      <c r="B45" s="151"/>
      <c r="C45" s="151" t="s">
        <v>9</v>
      </c>
      <c r="D45" s="226">
        <v>427</v>
      </c>
      <c r="E45" s="227">
        <v>53</v>
      </c>
      <c r="F45" s="227">
        <v>480</v>
      </c>
      <c r="G45" s="111">
        <f t="shared" si="2"/>
        <v>88.958333333333329</v>
      </c>
      <c r="H45" s="77">
        <f t="shared" si="3"/>
        <v>11.041666666666666</v>
      </c>
    </row>
    <row r="46" spans="1:8" s="132" customFormat="1" ht="13.2" customHeight="1" x14ac:dyDescent="0.45">
      <c r="A46" s="157"/>
      <c r="B46" s="151"/>
      <c r="C46" s="151" t="s">
        <v>10</v>
      </c>
      <c r="D46" s="226">
        <v>377</v>
      </c>
      <c r="E46" s="227">
        <v>36</v>
      </c>
      <c r="F46" s="227">
        <v>413</v>
      </c>
      <c r="G46" s="111">
        <f t="shared" si="2"/>
        <v>91.283292978208237</v>
      </c>
      <c r="H46" s="77">
        <f t="shared" si="3"/>
        <v>8.7167070217917662</v>
      </c>
    </row>
    <row r="47" spans="1:8" s="132" customFormat="1" ht="13.2" customHeight="1" x14ac:dyDescent="0.45">
      <c r="A47" s="157"/>
      <c r="B47" s="160"/>
      <c r="C47" s="160" t="s">
        <v>1</v>
      </c>
      <c r="D47" s="275">
        <v>4340</v>
      </c>
      <c r="E47" s="276">
        <v>527</v>
      </c>
      <c r="F47" s="276">
        <v>4867</v>
      </c>
      <c r="G47" s="112">
        <f t="shared" si="2"/>
        <v>89.171974522292999</v>
      </c>
      <c r="H47" s="93">
        <f t="shared" si="3"/>
        <v>10.828025477707007</v>
      </c>
    </row>
    <row r="48" spans="1:8" s="132" customFormat="1" ht="13.2" customHeight="1" x14ac:dyDescent="0.45">
      <c r="A48" s="157"/>
      <c r="B48" s="151" t="s">
        <v>17</v>
      </c>
      <c r="C48" s="151" t="s">
        <v>2</v>
      </c>
      <c r="D48" s="226">
        <v>904</v>
      </c>
      <c r="E48" s="227">
        <v>156</v>
      </c>
      <c r="F48" s="227">
        <v>1060</v>
      </c>
      <c r="G48" s="111">
        <f t="shared" si="2"/>
        <v>85.283018867924525</v>
      </c>
      <c r="H48" s="77">
        <f t="shared" si="3"/>
        <v>14.716981132075471</v>
      </c>
    </row>
    <row r="49" spans="1:8" s="132" customFormat="1" ht="13.2" customHeight="1" x14ac:dyDescent="0.45">
      <c r="A49" s="157"/>
      <c r="B49" s="151"/>
      <c r="C49" s="151" t="s">
        <v>3</v>
      </c>
      <c r="D49" s="226">
        <v>312</v>
      </c>
      <c r="E49" s="227">
        <v>80</v>
      </c>
      <c r="F49" s="227">
        <v>392</v>
      </c>
      <c r="G49" s="111">
        <f t="shared" si="2"/>
        <v>79.591836734693871</v>
      </c>
      <c r="H49" s="77">
        <f t="shared" si="3"/>
        <v>20.408163265306122</v>
      </c>
    </row>
    <row r="50" spans="1:8" s="132" customFormat="1" ht="13.2" customHeight="1" x14ac:dyDescent="0.45">
      <c r="A50" s="157"/>
      <c r="B50" s="151"/>
      <c r="C50" s="151" t="s">
        <v>4</v>
      </c>
      <c r="D50" s="226">
        <v>301</v>
      </c>
      <c r="E50" s="227">
        <v>84</v>
      </c>
      <c r="F50" s="227">
        <v>385</v>
      </c>
      <c r="G50" s="111">
        <f t="shared" si="2"/>
        <v>78.181818181818187</v>
      </c>
      <c r="H50" s="77">
        <f t="shared" si="3"/>
        <v>21.818181818181817</v>
      </c>
    </row>
    <row r="51" spans="1:8" s="132" customFormat="1" ht="13.2" customHeight="1" x14ac:dyDescent="0.45">
      <c r="A51" s="157"/>
      <c r="B51" s="151"/>
      <c r="C51" s="151" t="s">
        <v>5</v>
      </c>
      <c r="D51" s="226">
        <v>90</v>
      </c>
      <c r="E51" s="227">
        <v>26</v>
      </c>
      <c r="F51" s="227">
        <v>116</v>
      </c>
      <c r="G51" s="111">
        <f t="shared" si="2"/>
        <v>77.58620689655173</v>
      </c>
      <c r="H51" s="77">
        <f t="shared" si="3"/>
        <v>22.413793103448278</v>
      </c>
    </row>
    <row r="52" spans="1:8" s="132" customFormat="1" ht="13.2" customHeight="1" x14ac:dyDescent="0.45">
      <c r="A52" s="157"/>
      <c r="B52" s="151"/>
      <c r="C52" s="151" t="s">
        <v>6</v>
      </c>
      <c r="D52" s="226">
        <v>283</v>
      </c>
      <c r="E52" s="227">
        <v>71</v>
      </c>
      <c r="F52" s="227">
        <v>354</v>
      </c>
      <c r="G52" s="111">
        <f t="shared" si="2"/>
        <v>79.943502824858754</v>
      </c>
      <c r="H52" s="77">
        <f t="shared" si="3"/>
        <v>20.056497175141246</v>
      </c>
    </row>
    <row r="53" spans="1:8" s="132" customFormat="1" ht="13.2" customHeight="1" x14ac:dyDescent="0.45">
      <c r="A53" s="157"/>
      <c r="B53" s="151"/>
      <c r="C53" s="151" t="s">
        <v>7</v>
      </c>
      <c r="D53" s="226">
        <v>157</v>
      </c>
      <c r="E53" s="227">
        <v>38</v>
      </c>
      <c r="F53" s="227">
        <v>195</v>
      </c>
      <c r="G53" s="111">
        <f t="shared" si="2"/>
        <v>80.512820512820511</v>
      </c>
      <c r="H53" s="77">
        <f t="shared" si="3"/>
        <v>19.487179487179489</v>
      </c>
    </row>
    <row r="54" spans="1:8" s="132" customFormat="1" ht="13.2" customHeight="1" x14ac:dyDescent="0.45">
      <c r="A54" s="157"/>
      <c r="B54" s="151"/>
      <c r="C54" s="151" t="s">
        <v>8</v>
      </c>
      <c r="D54" s="226">
        <v>360</v>
      </c>
      <c r="E54" s="227">
        <v>87</v>
      </c>
      <c r="F54" s="227">
        <v>447</v>
      </c>
      <c r="G54" s="111">
        <f t="shared" si="2"/>
        <v>80.536912751677846</v>
      </c>
      <c r="H54" s="77">
        <f t="shared" si="3"/>
        <v>19.463087248322147</v>
      </c>
    </row>
    <row r="55" spans="1:8" s="132" customFormat="1" ht="13.2" customHeight="1" x14ac:dyDescent="0.45">
      <c r="A55" s="157"/>
      <c r="B55" s="151"/>
      <c r="C55" s="151" t="s">
        <v>9</v>
      </c>
      <c r="D55" s="226">
        <v>77</v>
      </c>
      <c r="E55" s="227">
        <v>24</v>
      </c>
      <c r="F55" s="227">
        <v>101</v>
      </c>
      <c r="G55" s="111">
        <f t="shared" si="2"/>
        <v>76.237623762376245</v>
      </c>
      <c r="H55" s="77">
        <f t="shared" si="3"/>
        <v>23.762376237623762</v>
      </c>
    </row>
    <row r="56" spans="1:8" s="132" customFormat="1" ht="13.2" customHeight="1" x14ac:dyDescent="0.45">
      <c r="A56" s="157"/>
      <c r="B56" s="151"/>
      <c r="C56" s="151" t="s">
        <v>10</v>
      </c>
      <c r="D56" s="226">
        <v>228</v>
      </c>
      <c r="E56" s="227">
        <v>78</v>
      </c>
      <c r="F56" s="227">
        <v>306</v>
      </c>
      <c r="G56" s="111">
        <f t="shared" si="2"/>
        <v>74.509803921568633</v>
      </c>
      <c r="H56" s="77">
        <f t="shared" si="3"/>
        <v>25.490196078431371</v>
      </c>
    </row>
    <row r="57" spans="1:8" s="132" customFormat="1" ht="13.2" customHeight="1" x14ac:dyDescent="0.45">
      <c r="A57" s="157"/>
      <c r="B57" s="151"/>
      <c r="C57" s="151" t="s">
        <v>1</v>
      </c>
      <c r="D57" s="226">
        <v>2712</v>
      </c>
      <c r="E57" s="227">
        <v>644</v>
      </c>
      <c r="F57" s="227">
        <v>3356</v>
      </c>
      <c r="G57" s="111">
        <f t="shared" si="2"/>
        <v>80.810488676996428</v>
      </c>
      <c r="H57" s="77">
        <f t="shared" si="3"/>
        <v>19.189511323003575</v>
      </c>
    </row>
    <row r="58" spans="1:8" s="132" customFormat="1" ht="13.2" customHeight="1" x14ac:dyDescent="0.45">
      <c r="A58" s="157"/>
      <c r="B58" s="158" t="s">
        <v>19</v>
      </c>
      <c r="C58" s="158" t="s">
        <v>2</v>
      </c>
      <c r="D58" s="271">
        <v>877</v>
      </c>
      <c r="E58" s="272">
        <v>223</v>
      </c>
      <c r="F58" s="272">
        <v>1100</v>
      </c>
      <c r="G58" s="113">
        <f t="shared" si="2"/>
        <v>79.72727272727272</v>
      </c>
      <c r="H58" s="91">
        <f t="shared" si="3"/>
        <v>20.272727272727273</v>
      </c>
    </row>
    <row r="59" spans="1:8" s="132" customFormat="1" ht="13.2" customHeight="1" x14ac:dyDescent="0.45">
      <c r="A59" s="157"/>
      <c r="B59" s="151"/>
      <c r="C59" s="151" t="s">
        <v>3</v>
      </c>
      <c r="D59" s="226">
        <v>328</v>
      </c>
      <c r="E59" s="227">
        <v>69</v>
      </c>
      <c r="F59" s="227">
        <v>397</v>
      </c>
      <c r="G59" s="111">
        <f t="shared" si="2"/>
        <v>82.619647355163721</v>
      </c>
      <c r="H59" s="77">
        <f t="shared" si="3"/>
        <v>17.380352644836272</v>
      </c>
    </row>
    <row r="60" spans="1:8" s="132" customFormat="1" ht="13.2" customHeight="1" x14ac:dyDescent="0.45">
      <c r="A60" s="157"/>
      <c r="B60" s="151"/>
      <c r="C60" s="151" t="s">
        <v>4</v>
      </c>
      <c r="D60" s="226">
        <v>323</v>
      </c>
      <c r="E60" s="227">
        <v>107</v>
      </c>
      <c r="F60" s="227">
        <v>430</v>
      </c>
      <c r="G60" s="111">
        <f t="shared" si="2"/>
        <v>75.116279069767444</v>
      </c>
      <c r="H60" s="77">
        <f t="shared" si="3"/>
        <v>24.88372093023256</v>
      </c>
    </row>
    <row r="61" spans="1:8" s="132" customFormat="1" ht="13.2" customHeight="1" x14ac:dyDescent="0.45">
      <c r="A61" s="157"/>
      <c r="B61" s="151"/>
      <c r="C61" s="151" t="s">
        <v>5</v>
      </c>
      <c r="D61" s="226">
        <v>80</v>
      </c>
      <c r="E61" s="227">
        <v>28</v>
      </c>
      <c r="F61" s="227">
        <v>108</v>
      </c>
      <c r="G61" s="111">
        <f t="shared" si="2"/>
        <v>74.074074074074076</v>
      </c>
      <c r="H61" s="77">
        <f t="shared" si="3"/>
        <v>25.925925925925924</v>
      </c>
    </row>
    <row r="62" spans="1:8" s="132" customFormat="1" ht="13.2" customHeight="1" x14ac:dyDescent="0.45">
      <c r="A62" s="157"/>
      <c r="B62" s="151"/>
      <c r="C62" s="151" t="s">
        <v>6</v>
      </c>
      <c r="D62" s="226">
        <v>282</v>
      </c>
      <c r="E62" s="227">
        <v>66</v>
      </c>
      <c r="F62" s="227">
        <v>348</v>
      </c>
      <c r="G62" s="111">
        <f t="shared" si="2"/>
        <v>81.034482758620683</v>
      </c>
      <c r="H62" s="77">
        <f t="shared" si="3"/>
        <v>18.96551724137931</v>
      </c>
    </row>
    <row r="63" spans="1:8" s="132" customFormat="1" ht="13.2" customHeight="1" x14ac:dyDescent="0.45">
      <c r="A63" s="157"/>
      <c r="B63" s="151"/>
      <c r="C63" s="151" t="s">
        <v>7</v>
      </c>
      <c r="D63" s="226">
        <v>114</v>
      </c>
      <c r="E63" s="227">
        <v>42</v>
      </c>
      <c r="F63" s="227">
        <v>156</v>
      </c>
      <c r="G63" s="111">
        <f t="shared" si="2"/>
        <v>73.076923076923066</v>
      </c>
      <c r="H63" s="77">
        <f t="shared" si="3"/>
        <v>26.923076923076923</v>
      </c>
    </row>
    <row r="64" spans="1:8" s="132" customFormat="1" ht="13.2" customHeight="1" x14ac:dyDescent="0.45">
      <c r="A64" s="157"/>
      <c r="B64" s="151"/>
      <c r="C64" s="151" t="s">
        <v>8</v>
      </c>
      <c r="D64" s="226">
        <v>320</v>
      </c>
      <c r="E64" s="227">
        <v>81</v>
      </c>
      <c r="F64" s="227">
        <v>401</v>
      </c>
      <c r="G64" s="111">
        <f t="shared" si="2"/>
        <v>79.800498753117211</v>
      </c>
      <c r="H64" s="77">
        <f t="shared" si="3"/>
        <v>20.199501246882793</v>
      </c>
    </row>
    <row r="65" spans="1:8" s="132" customFormat="1" ht="13.2" customHeight="1" x14ac:dyDescent="0.45">
      <c r="A65" s="157"/>
      <c r="B65" s="151"/>
      <c r="C65" s="151" t="s">
        <v>9</v>
      </c>
      <c r="D65" s="226">
        <v>96</v>
      </c>
      <c r="E65" s="227">
        <v>22</v>
      </c>
      <c r="F65" s="227">
        <v>118</v>
      </c>
      <c r="G65" s="111">
        <f t="shared" si="2"/>
        <v>81.355932203389841</v>
      </c>
      <c r="H65" s="77">
        <f t="shared" si="3"/>
        <v>18.64406779661017</v>
      </c>
    </row>
    <row r="66" spans="1:8" s="132" customFormat="1" ht="13.2" customHeight="1" x14ac:dyDescent="0.45">
      <c r="A66" s="157"/>
      <c r="B66" s="151"/>
      <c r="C66" s="151" t="s">
        <v>10</v>
      </c>
      <c r="D66" s="226">
        <v>250</v>
      </c>
      <c r="E66" s="227">
        <v>60</v>
      </c>
      <c r="F66" s="227">
        <v>310</v>
      </c>
      <c r="G66" s="111">
        <f t="shared" si="2"/>
        <v>80.645161290322577</v>
      </c>
      <c r="H66" s="77">
        <f t="shared" si="3"/>
        <v>19.35483870967742</v>
      </c>
    </row>
    <row r="67" spans="1:8" s="132" customFormat="1" ht="13.2" customHeight="1" x14ac:dyDescent="0.45">
      <c r="A67" s="157"/>
      <c r="B67" s="159"/>
      <c r="C67" s="159" t="s">
        <v>1</v>
      </c>
      <c r="D67" s="273">
        <v>2670</v>
      </c>
      <c r="E67" s="274">
        <v>698</v>
      </c>
      <c r="F67" s="274">
        <v>3368</v>
      </c>
      <c r="G67" s="114">
        <f t="shared" si="2"/>
        <v>79.275534441805235</v>
      </c>
      <c r="H67" s="92">
        <f t="shared" si="3"/>
        <v>20.724465558194773</v>
      </c>
    </row>
    <row r="68" spans="1:8" s="132" customFormat="1" ht="13.2" customHeight="1" x14ac:dyDescent="0.45">
      <c r="A68" s="157"/>
      <c r="B68" s="151" t="s">
        <v>133</v>
      </c>
      <c r="C68" s="151" t="s">
        <v>2</v>
      </c>
      <c r="D68" s="226">
        <v>1781</v>
      </c>
      <c r="E68" s="227">
        <v>379</v>
      </c>
      <c r="F68" s="227">
        <v>2160</v>
      </c>
      <c r="G68" s="111">
        <f t="shared" si="2"/>
        <v>82.453703703703709</v>
      </c>
      <c r="H68" s="77">
        <f t="shared" si="3"/>
        <v>17.546296296296298</v>
      </c>
    </row>
    <row r="69" spans="1:8" s="132" customFormat="1" ht="13.2" customHeight="1" x14ac:dyDescent="0.45">
      <c r="A69" s="157"/>
      <c r="B69" s="151"/>
      <c r="C69" s="151" t="s">
        <v>3</v>
      </c>
      <c r="D69" s="226">
        <v>640</v>
      </c>
      <c r="E69" s="227">
        <v>149</v>
      </c>
      <c r="F69" s="227">
        <v>789</v>
      </c>
      <c r="G69" s="111">
        <f t="shared" si="2"/>
        <v>81.115335868187572</v>
      </c>
      <c r="H69" s="77">
        <f t="shared" si="3"/>
        <v>18.884664131812421</v>
      </c>
    </row>
    <row r="70" spans="1:8" s="132" customFormat="1" ht="13.2" customHeight="1" x14ac:dyDescent="0.45">
      <c r="A70" s="157"/>
      <c r="B70" s="151"/>
      <c r="C70" s="151" t="s">
        <v>4</v>
      </c>
      <c r="D70" s="226">
        <v>624</v>
      </c>
      <c r="E70" s="227">
        <v>191</v>
      </c>
      <c r="F70" s="227">
        <v>815</v>
      </c>
      <c r="G70" s="111">
        <f t="shared" si="2"/>
        <v>76.564417177914109</v>
      </c>
      <c r="H70" s="77">
        <f t="shared" si="3"/>
        <v>23.435582822085891</v>
      </c>
    </row>
    <row r="71" spans="1:8" s="132" customFormat="1" ht="13.2" customHeight="1" x14ac:dyDescent="0.45">
      <c r="A71" s="157"/>
      <c r="B71" s="151"/>
      <c r="C71" s="151" t="s">
        <v>5</v>
      </c>
      <c r="D71" s="226">
        <v>170</v>
      </c>
      <c r="E71" s="227">
        <v>54</v>
      </c>
      <c r="F71" s="227">
        <v>224</v>
      </c>
      <c r="G71" s="111">
        <f t="shared" si="2"/>
        <v>75.892857142857139</v>
      </c>
      <c r="H71" s="77">
        <f t="shared" si="3"/>
        <v>24.107142857142858</v>
      </c>
    </row>
    <row r="72" spans="1:8" s="132" customFormat="1" ht="13.2" customHeight="1" x14ac:dyDescent="0.45">
      <c r="A72" s="157"/>
      <c r="B72" s="151"/>
      <c r="C72" s="151" t="s">
        <v>6</v>
      </c>
      <c r="D72" s="226">
        <v>565</v>
      </c>
      <c r="E72" s="227">
        <v>137</v>
      </c>
      <c r="F72" s="227">
        <v>702</v>
      </c>
      <c r="G72" s="111">
        <f t="shared" si="2"/>
        <v>80.484330484330485</v>
      </c>
      <c r="H72" s="77">
        <f t="shared" si="3"/>
        <v>19.515669515669515</v>
      </c>
    </row>
    <row r="73" spans="1:8" s="132" customFormat="1" ht="13.2" customHeight="1" x14ac:dyDescent="0.45">
      <c r="A73" s="157"/>
      <c r="B73" s="151"/>
      <c r="C73" s="151" t="s">
        <v>7</v>
      </c>
      <c r="D73" s="226">
        <v>271</v>
      </c>
      <c r="E73" s="227">
        <v>80</v>
      </c>
      <c r="F73" s="227">
        <v>351</v>
      </c>
      <c r="G73" s="111">
        <f t="shared" ref="G73:G136" si="12">D73/$F73*100</f>
        <v>77.207977207977208</v>
      </c>
      <c r="H73" s="77">
        <f t="shared" ref="H73:H136" si="13">E73/$F73*100</f>
        <v>22.792022792022792</v>
      </c>
    </row>
    <row r="74" spans="1:8" s="132" customFormat="1" ht="13.2" customHeight="1" x14ac:dyDescent="0.45">
      <c r="A74" s="157"/>
      <c r="B74" s="151"/>
      <c r="C74" s="151" t="s">
        <v>8</v>
      </c>
      <c r="D74" s="226">
        <v>680</v>
      </c>
      <c r="E74" s="227">
        <v>168</v>
      </c>
      <c r="F74" s="227">
        <v>848</v>
      </c>
      <c r="G74" s="111">
        <f t="shared" si="12"/>
        <v>80.188679245283026</v>
      </c>
      <c r="H74" s="77">
        <f t="shared" si="13"/>
        <v>19.811320754716981</v>
      </c>
    </row>
    <row r="75" spans="1:8" s="132" customFormat="1" ht="13.2" customHeight="1" x14ac:dyDescent="0.45">
      <c r="A75" s="157"/>
      <c r="B75" s="151"/>
      <c r="C75" s="151" t="s">
        <v>9</v>
      </c>
      <c r="D75" s="226">
        <v>173</v>
      </c>
      <c r="E75" s="227">
        <v>46</v>
      </c>
      <c r="F75" s="227">
        <v>219</v>
      </c>
      <c r="G75" s="111">
        <f t="shared" si="12"/>
        <v>78.995433789954333</v>
      </c>
      <c r="H75" s="77">
        <f t="shared" si="13"/>
        <v>21.00456621004566</v>
      </c>
    </row>
    <row r="76" spans="1:8" s="132" customFormat="1" ht="13.2" customHeight="1" x14ac:dyDescent="0.45">
      <c r="A76" s="157"/>
      <c r="B76" s="151"/>
      <c r="C76" s="151" t="s">
        <v>10</v>
      </c>
      <c r="D76" s="226">
        <v>478</v>
      </c>
      <c r="E76" s="227">
        <v>138</v>
      </c>
      <c r="F76" s="227">
        <v>616</v>
      </c>
      <c r="G76" s="111">
        <f t="shared" si="12"/>
        <v>77.597402597402592</v>
      </c>
      <c r="H76" s="77">
        <f t="shared" si="13"/>
        <v>22.402597402597401</v>
      </c>
    </row>
    <row r="77" spans="1:8" s="132" customFormat="1" ht="13.2" customHeight="1" x14ac:dyDescent="0.45">
      <c r="A77" s="157"/>
      <c r="B77" s="151"/>
      <c r="C77" s="151" t="s">
        <v>1</v>
      </c>
      <c r="D77" s="226">
        <v>5382</v>
      </c>
      <c r="E77" s="227">
        <v>1342</v>
      </c>
      <c r="F77" s="227">
        <v>6724</v>
      </c>
      <c r="G77" s="111">
        <f t="shared" si="12"/>
        <v>80.041641879833435</v>
      </c>
      <c r="H77" s="77">
        <f t="shared" si="13"/>
        <v>19.958358120166565</v>
      </c>
    </row>
    <row r="78" spans="1:8" s="132" customFormat="1" ht="13.2" customHeight="1" x14ac:dyDescent="0.45">
      <c r="A78" s="157"/>
      <c r="B78" s="156" t="s">
        <v>20</v>
      </c>
      <c r="C78" s="156" t="s">
        <v>2</v>
      </c>
      <c r="D78" s="224">
        <v>1483</v>
      </c>
      <c r="E78" s="225">
        <v>368</v>
      </c>
      <c r="F78" s="225">
        <v>1851</v>
      </c>
      <c r="G78" s="110">
        <f t="shared" si="12"/>
        <v>80.118854673149656</v>
      </c>
      <c r="H78" s="73">
        <f t="shared" si="13"/>
        <v>19.881145326850351</v>
      </c>
    </row>
    <row r="79" spans="1:8" s="132" customFormat="1" ht="13.2" customHeight="1" x14ac:dyDescent="0.45">
      <c r="A79" s="157"/>
      <c r="B79" s="151"/>
      <c r="C79" s="151" t="s">
        <v>3</v>
      </c>
      <c r="D79" s="226">
        <v>829</v>
      </c>
      <c r="E79" s="227">
        <v>208</v>
      </c>
      <c r="F79" s="227">
        <v>1037</v>
      </c>
      <c r="G79" s="111">
        <f t="shared" si="12"/>
        <v>79.942140790742528</v>
      </c>
      <c r="H79" s="77">
        <f t="shared" si="13"/>
        <v>20.057859209257472</v>
      </c>
    </row>
    <row r="80" spans="1:8" s="132" customFormat="1" ht="13.2" customHeight="1" x14ac:dyDescent="0.45">
      <c r="A80" s="157"/>
      <c r="B80" s="151"/>
      <c r="C80" s="151" t="s">
        <v>4</v>
      </c>
      <c r="D80" s="226">
        <v>536</v>
      </c>
      <c r="E80" s="227">
        <v>136</v>
      </c>
      <c r="F80" s="227">
        <v>672</v>
      </c>
      <c r="G80" s="111">
        <f t="shared" si="12"/>
        <v>79.761904761904773</v>
      </c>
      <c r="H80" s="77">
        <f t="shared" si="13"/>
        <v>20.238095238095237</v>
      </c>
    </row>
    <row r="81" spans="1:8" s="132" customFormat="1" ht="13.2" customHeight="1" x14ac:dyDescent="0.45">
      <c r="A81" s="157"/>
      <c r="B81" s="151"/>
      <c r="C81" s="151" t="s">
        <v>5</v>
      </c>
      <c r="D81" s="226">
        <v>225</v>
      </c>
      <c r="E81" s="227">
        <v>73</v>
      </c>
      <c r="F81" s="227">
        <v>298</v>
      </c>
      <c r="G81" s="111">
        <f t="shared" si="12"/>
        <v>75.503355704697981</v>
      </c>
      <c r="H81" s="77">
        <f t="shared" si="13"/>
        <v>24.496644295302016</v>
      </c>
    </row>
    <row r="82" spans="1:8" s="132" customFormat="1" ht="13.2" customHeight="1" x14ac:dyDescent="0.45">
      <c r="A82" s="157"/>
      <c r="B82" s="151"/>
      <c r="C82" s="151" t="s">
        <v>6</v>
      </c>
      <c r="D82" s="226">
        <v>263</v>
      </c>
      <c r="E82" s="227">
        <v>47</v>
      </c>
      <c r="F82" s="227">
        <v>310</v>
      </c>
      <c r="G82" s="111">
        <f t="shared" si="12"/>
        <v>84.838709677419359</v>
      </c>
      <c r="H82" s="77">
        <f t="shared" si="13"/>
        <v>15.161290322580644</v>
      </c>
    </row>
    <row r="83" spans="1:8" s="132" customFormat="1" ht="13.2" customHeight="1" x14ac:dyDescent="0.45">
      <c r="A83" s="157"/>
      <c r="B83" s="151"/>
      <c r="C83" s="151" t="s">
        <v>7</v>
      </c>
      <c r="D83" s="226">
        <v>148</v>
      </c>
      <c r="E83" s="227">
        <v>53</v>
      </c>
      <c r="F83" s="227">
        <v>201</v>
      </c>
      <c r="G83" s="111">
        <f t="shared" si="12"/>
        <v>73.631840796019901</v>
      </c>
      <c r="H83" s="77">
        <f t="shared" si="13"/>
        <v>26.368159203980102</v>
      </c>
    </row>
    <row r="84" spans="1:8" s="132" customFormat="1" ht="13.2" customHeight="1" x14ac:dyDescent="0.45">
      <c r="A84" s="157"/>
      <c r="B84" s="151"/>
      <c r="C84" s="151" t="s">
        <v>8</v>
      </c>
      <c r="D84" s="226">
        <v>238</v>
      </c>
      <c r="E84" s="227">
        <v>44</v>
      </c>
      <c r="F84" s="227">
        <v>282</v>
      </c>
      <c r="G84" s="111">
        <f t="shared" si="12"/>
        <v>84.39716312056737</v>
      </c>
      <c r="H84" s="77">
        <f t="shared" si="13"/>
        <v>15.602836879432624</v>
      </c>
    </row>
    <row r="85" spans="1:8" s="132" customFormat="1" ht="13.2" customHeight="1" x14ac:dyDescent="0.45">
      <c r="A85" s="157"/>
      <c r="B85" s="151"/>
      <c r="C85" s="151" t="s">
        <v>9</v>
      </c>
      <c r="D85" s="226">
        <v>264</v>
      </c>
      <c r="E85" s="227">
        <v>71</v>
      </c>
      <c r="F85" s="227">
        <v>335</v>
      </c>
      <c r="G85" s="111">
        <f t="shared" si="12"/>
        <v>78.805970149253739</v>
      </c>
      <c r="H85" s="77">
        <f t="shared" si="13"/>
        <v>21.194029850746269</v>
      </c>
    </row>
    <row r="86" spans="1:8" s="132" customFormat="1" ht="13.2" customHeight="1" x14ac:dyDescent="0.45">
      <c r="A86" s="157"/>
      <c r="B86" s="151"/>
      <c r="C86" s="151" t="s">
        <v>10</v>
      </c>
      <c r="D86" s="226">
        <v>244</v>
      </c>
      <c r="E86" s="227">
        <v>29</v>
      </c>
      <c r="F86" s="227">
        <v>273</v>
      </c>
      <c r="G86" s="111">
        <f t="shared" si="12"/>
        <v>89.377289377289387</v>
      </c>
      <c r="H86" s="77">
        <f t="shared" si="13"/>
        <v>10.622710622710622</v>
      </c>
    </row>
    <row r="87" spans="1:8" s="132" customFormat="1" ht="13.2" customHeight="1" x14ac:dyDescent="0.45">
      <c r="A87" s="161"/>
      <c r="B87" s="160"/>
      <c r="C87" s="160" t="s">
        <v>1</v>
      </c>
      <c r="D87" s="275">
        <v>4230</v>
      </c>
      <c r="E87" s="276">
        <v>1029</v>
      </c>
      <c r="F87" s="276">
        <v>5259</v>
      </c>
      <c r="G87" s="112">
        <f t="shared" si="12"/>
        <v>80.433542498573871</v>
      </c>
      <c r="H87" s="93">
        <f t="shared" si="13"/>
        <v>19.566457501426125</v>
      </c>
    </row>
    <row r="88" spans="1:8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104">
        <f>D118+D148+D158</f>
        <v>2171</v>
      </c>
      <c r="E88" s="105">
        <f>E118+E148+E158</f>
        <v>531</v>
      </c>
      <c r="F88" s="105">
        <f>F118+F148+F158</f>
        <v>2702</v>
      </c>
      <c r="G88" s="116">
        <f t="shared" si="12"/>
        <v>80.347890451517387</v>
      </c>
      <c r="H88" s="94">
        <f t="shared" si="13"/>
        <v>19.652109548482606</v>
      </c>
    </row>
    <row r="89" spans="1:8" s="132" customFormat="1" ht="13.2" customHeight="1" x14ac:dyDescent="0.45">
      <c r="A89" s="162"/>
      <c r="B89" s="163"/>
      <c r="C89" s="163" t="s">
        <v>3</v>
      </c>
      <c r="D89" s="104">
        <f t="shared" ref="D89:F97" si="14">D119+D149+D159</f>
        <v>1057</v>
      </c>
      <c r="E89" s="105">
        <f t="shared" si="14"/>
        <v>264</v>
      </c>
      <c r="F89" s="105">
        <f t="shared" si="14"/>
        <v>1321</v>
      </c>
      <c r="G89" s="116">
        <f t="shared" si="12"/>
        <v>80.015140045420139</v>
      </c>
      <c r="H89" s="94">
        <f t="shared" si="13"/>
        <v>19.984859954579864</v>
      </c>
    </row>
    <row r="90" spans="1:8" s="132" customFormat="1" ht="13.2" customHeight="1" x14ac:dyDescent="0.45">
      <c r="A90" s="162"/>
      <c r="B90" s="163"/>
      <c r="C90" s="163" t="s">
        <v>4</v>
      </c>
      <c r="D90" s="104">
        <f t="shared" ref="D90:E90" si="15">D120+D150+D160</f>
        <v>813</v>
      </c>
      <c r="E90" s="105">
        <f t="shared" si="15"/>
        <v>251</v>
      </c>
      <c r="F90" s="105">
        <f t="shared" si="14"/>
        <v>1064</v>
      </c>
      <c r="G90" s="116">
        <f t="shared" si="12"/>
        <v>76.409774436090231</v>
      </c>
      <c r="H90" s="94">
        <f t="shared" si="13"/>
        <v>23.590225563909776</v>
      </c>
    </row>
    <row r="91" spans="1:8" s="132" customFormat="1" ht="13.2" customHeight="1" x14ac:dyDescent="0.45">
      <c r="A91" s="162"/>
      <c r="B91" s="163"/>
      <c r="C91" s="163" t="s">
        <v>5</v>
      </c>
      <c r="D91" s="104">
        <f t="shared" ref="D91:E91" si="16">D121+D151+D161</f>
        <v>377</v>
      </c>
      <c r="E91" s="105">
        <f t="shared" si="16"/>
        <v>96</v>
      </c>
      <c r="F91" s="105">
        <f t="shared" si="14"/>
        <v>473</v>
      </c>
      <c r="G91" s="116">
        <f t="shared" si="12"/>
        <v>79.704016913319236</v>
      </c>
      <c r="H91" s="94">
        <f t="shared" si="13"/>
        <v>20.29598308668076</v>
      </c>
    </row>
    <row r="92" spans="1:8" s="132" customFormat="1" ht="13.2" customHeight="1" x14ac:dyDescent="0.45">
      <c r="A92" s="162"/>
      <c r="B92" s="163"/>
      <c r="C92" s="163" t="s">
        <v>6</v>
      </c>
      <c r="D92" s="104">
        <f t="shared" ref="D92:E92" si="17">D122+D152+D162</f>
        <v>656</v>
      </c>
      <c r="E92" s="105">
        <f t="shared" si="17"/>
        <v>145</v>
      </c>
      <c r="F92" s="105">
        <f t="shared" si="14"/>
        <v>801</v>
      </c>
      <c r="G92" s="116">
        <f t="shared" si="12"/>
        <v>81.897627965043696</v>
      </c>
      <c r="H92" s="94">
        <f t="shared" si="13"/>
        <v>18.102372034956304</v>
      </c>
    </row>
    <row r="93" spans="1:8" s="132" customFormat="1" ht="13.2" customHeight="1" x14ac:dyDescent="0.45">
      <c r="A93" s="162"/>
      <c r="B93" s="163"/>
      <c r="C93" s="163" t="s">
        <v>7</v>
      </c>
      <c r="D93" s="104">
        <f t="shared" ref="D93:E93" si="18">D123+D153+D163</f>
        <v>278</v>
      </c>
      <c r="E93" s="105">
        <f t="shared" si="18"/>
        <v>88</v>
      </c>
      <c r="F93" s="105">
        <f t="shared" si="14"/>
        <v>366</v>
      </c>
      <c r="G93" s="116">
        <f t="shared" si="12"/>
        <v>75.956284153005456</v>
      </c>
      <c r="H93" s="94">
        <f t="shared" si="13"/>
        <v>24.043715846994534</v>
      </c>
    </row>
    <row r="94" spans="1:8" s="132" customFormat="1" ht="13.2" customHeight="1" x14ac:dyDescent="0.45">
      <c r="A94" s="162"/>
      <c r="B94" s="163"/>
      <c r="C94" s="163" t="s">
        <v>8</v>
      </c>
      <c r="D94" s="104">
        <f t="shared" ref="D94:E94" si="19">D124+D154+D164</f>
        <v>778</v>
      </c>
      <c r="E94" s="105">
        <f t="shared" si="19"/>
        <v>161</v>
      </c>
      <c r="F94" s="105">
        <f t="shared" si="14"/>
        <v>939</v>
      </c>
      <c r="G94" s="116">
        <f t="shared" si="12"/>
        <v>82.854100106496276</v>
      </c>
      <c r="H94" s="94">
        <f t="shared" si="13"/>
        <v>17.145899893503728</v>
      </c>
    </row>
    <row r="95" spans="1:8" s="132" customFormat="1" ht="13.2" customHeight="1" x14ac:dyDescent="0.45">
      <c r="A95" s="162"/>
      <c r="B95" s="163"/>
      <c r="C95" s="163" t="s">
        <v>9</v>
      </c>
      <c r="D95" s="104">
        <f t="shared" ref="D95:E95" si="20">D125+D155+D165</f>
        <v>428</v>
      </c>
      <c r="E95" s="105">
        <f t="shared" si="20"/>
        <v>108</v>
      </c>
      <c r="F95" s="105">
        <f t="shared" si="14"/>
        <v>536</v>
      </c>
      <c r="G95" s="116">
        <f t="shared" si="12"/>
        <v>79.850746268656707</v>
      </c>
      <c r="H95" s="94">
        <f t="shared" si="13"/>
        <v>20.149253731343283</v>
      </c>
    </row>
    <row r="96" spans="1:8" s="132" customFormat="1" ht="13.2" customHeight="1" x14ac:dyDescent="0.45">
      <c r="A96" s="162"/>
      <c r="B96" s="163"/>
      <c r="C96" s="163" t="s">
        <v>10</v>
      </c>
      <c r="D96" s="104">
        <f t="shared" ref="D96:E96" si="21">D126+D156+D166</f>
        <v>556</v>
      </c>
      <c r="E96" s="105">
        <f t="shared" si="21"/>
        <v>124</v>
      </c>
      <c r="F96" s="105">
        <f t="shared" si="14"/>
        <v>680</v>
      </c>
      <c r="G96" s="116">
        <f t="shared" si="12"/>
        <v>81.764705882352942</v>
      </c>
      <c r="H96" s="94">
        <f t="shared" si="13"/>
        <v>18.235294117647058</v>
      </c>
    </row>
    <row r="97" spans="1:8" s="132" customFormat="1" ht="13.2" customHeight="1" x14ac:dyDescent="0.45">
      <c r="A97" s="162"/>
      <c r="B97" s="163"/>
      <c r="C97" s="163" t="s">
        <v>1</v>
      </c>
      <c r="D97" s="104">
        <f t="shared" ref="D97:E97" si="22">D127+D157+D167</f>
        <v>7114</v>
      </c>
      <c r="E97" s="105">
        <f t="shared" si="22"/>
        <v>1768</v>
      </c>
      <c r="F97" s="105">
        <f t="shared" si="14"/>
        <v>8882</v>
      </c>
      <c r="G97" s="116">
        <f t="shared" si="12"/>
        <v>80.094573294303089</v>
      </c>
      <c r="H97" s="94">
        <f t="shared" si="13"/>
        <v>19.905426705696915</v>
      </c>
    </row>
    <row r="98" spans="1:8" s="132" customFormat="1" ht="13.2" customHeight="1" x14ac:dyDescent="0.45">
      <c r="A98" s="162"/>
      <c r="B98" s="164" t="s">
        <v>11</v>
      </c>
      <c r="C98" s="164" t="s">
        <v>2</v>
      </c>
      <c r="D98" s="232">
        <v>225</v>
      </c>
      <c r="E98" s="233">
        <v>41</v>
      </c>
      <c r="F98" s="233">
        <v>266</v>
      </c>
      <c r="G98" s="115">
        <f t="shared" si="12"/>
        <v>84.586466165413526</v>
      </c>
      <c r="H98" s="95">
        <f t="shared" si="13"/>
        <v>15.413533834586465</v>
      </c>
    </row>
    <row r="99" spans="1:8" s="132" customFormat="1" ht="13.2" customHeight="1" x14ac:dyDescent="0.45">
      <c r="A99" s="162"/>
      <c r="B99" s="163"/>
      <c r="C99" s="163" t="s">
        <v>3</v>
      </c>
      <c r="D99" s="222">
        <v>124</v>
      </c>
      <c r="E99" s="223">
        <v>13</v>
      </c>
      <c r="F99" s="223">
        <v>137</v>
      </c>
      <c r="G99" s="116">
        <f t="shared" si="12"/>
        <v>90.510948905109487</v>
      </c>
      <c r="H99" s="94">
        <f t="shared" si="13"/>
        <v>9.4890510948905096</v>
      </c>
    </row>
    <row r="100" spans="1:8" s="132" customFormat="1" ht="13.2" customHeight="1" x14ac:dyDescent="0.45">
      <c r="A100" s="162"/>
      <c r="B100" s="163"/>
      <c r="C100" s="163" t="s">
        <v>4</v>
      </c>
      <c r="D100" s="222">
        <v>108</v>
      </c>
      <c r="E100" s="223">
        <v>19</v>
      </c>
      <c r="F100" s="223">
        <v>127</v>
      </c>
      <c r="G100" s="116">
        <f t="shared" si="12"/>
        <v>85.039370078740163</v>
      </c>
      <c r="H100" s="94">
        <f t="shared" si="13"/>
        <v>14.960629921259844</v>
      </c>
    </row>
    <row r="101" spans="1:8" s="132" customFormat="1" ht="13.2" customHeight="1" x14ac:dyDescent="0.45">
      <c r="A101" s="162"/>
      <c r="B101" s="163"/>
      <c r="C101" s="163" t="s">
        <v>5</v>
      </c>
      <c r="D101" s="222">
        <v>58</v>
      </c>
      <c r="E101" s="223">
        <v>10</v>
      </c>
      <c r="F101" s="223">
        <v>68</v>
      </c>
      <c r="G101" s="116">
        <f t="shared" si="12"/>
        <v>85.294117647058826</v>
      </c>
      <c r="H101" s="94">
        <f t="shared" si="13"/>
        <v>14.705882352941178</v>
      </c>
    </row>
    <row r="102" spans="1:8" s="132" customFormat="1" ht="13.2" customHeight="1" x14ac:dyDescent="0.45">
      <c r="A102" s="162"/>
      <c r="B102" s="163"/>
      <c r="C102" s="163" t="s">
        <v>6</v>
      </c>
      <c r="D102" s="222">
        <v>96</v>
      </c>
      <c r="E102" s="223">
        <v>19</v>
      </c>
      <c r="F102" s="223">
        <v>115</v>
      </c>
      <c r="G102" s="116">
        <f t="shared" si="12"/>
        <v>83.478260869565219</v>
      </c>
      <c r="H102" s="94">
        <f t="shared" si="13"/>
        <v>16.521739130434781</v>
      </c>
    </row>
    <row r="103" spans="1:8" s="132" customFormat="1" ht="13.2" customHeight="1" x14ac:dyDescent="0.45">
      <c r="A103" s="162"/>
      <c r="B103" s="163"/>
      <c r="C103" s="163" t="s">
        <v>7</v>
      </c>
      <c r="D103" s="222">
        <v>39</v>
      </c>
      <c r="E103" s="223">
        <v>8</v>
      </c>
      <c r="F103" s="223">
        <v>47</v>
      </c>
      <c r="G103" s="116">
        <f t="shared" si="12"/>
        <v>82.978723404255319</v>
      </c>
      <c r="H103" s="94">
        <f t="shared" si="13"/>
        <v>17.021276595744681</v>
      </c>
    </row>
    <row r="104" spans="1:8" s="132" customFormat="1" ht="13.2" customHeight="1" x14ac:dyDescent="0.45">
      <c r="A104" s="162"/>
      <c r="B104" s="163"/>
      <c r="C104" s="163" t="s">
        <v>8</v>
      </c>
      <c r="D104" s="222">
        <v>134</v>
      </c>
      <c r="E104" s="223">
        <v>29</v>
      </c>
      <c r="F104" s="223">
        <v>163</v>
      </c>
      <c r="G104" s="116">
        <f t="shared" si="12"/>
        <v>82.208588957055213</v>
      </c>
      <c r="H104" s="94">
        <f t="shared" si="13"/>
        <v>17.791411042944784</v>
      </c>
    </row>
    <row r="105" spans="1:8" s="132" customFormat="1" ht="13.2" customHeight="1" x14ac:dyDescent="0.45">
      <c r="A105" s="162"/>
      <c r="B105" s="163"/>
      <c r="C105" s="163" t="s">
        <v>9</v>
      </c>
      <c r="D105" s="222">
        <v>101</v>
      </c>
      <c r="E105" s="223">
        <v>12</v>
      </c>
      <c r="F105" s="223">
        <v>113</v>
      </c>
      <c r="G105" s="116">
        <f t="shared" si="12"/>
        <v>89.380530973451329</v>
      </c>
      <c r="H105" s="94">
        <f t="shared" si="13"/>
        <v>10.619469026548673</v>
      </c>
    </row>
    <row r="106" spans="1:8" s="132" customFormat="1" ht="13.2" customHeight="1" x14ac:dyDescent="0.45">
      <c r="A106" s="162"/>
      <c r="B106" s="163"/>
      <c r="C106" s="163" t="s">
        <v>10</v>
      </c>
      <c r="D106" s="222">
        <v>93</v>
      </c>
      <c r="E106" s="223">
        <v>13</v>
      </c>
      <c r="F106" s="223">
        <v>106</v>
      </c>
      <c r="G106" s="116">
        <f t="shared" si="12"/>
        <v>87.735849056603783</v>
      </c>
      <c r="H106" s="94">
        <f t="shared" si="13"/>
        <v>12.264150943396226</v>
      </c>
    </row>
    <row r="107" spans="1:8" s="132" customFormat="1" ht="13.2" customHeight="1" x14ac:dyDescent="0.45">
      <c r="A107" s="162"/>
      <c r="B107" s="166"/>
      <c r="C107" s="166" t="s">
        <v>1</v>
      </c>
      <c r="D107" s="279">
        <v>978</v>
      </c>
      <c r="E107" s="280">
        <v>164</v>
      </c>
      <c r="F107" s="280">
        <v>1142</v>
      </c>
      <c r="G107" s="119">
        <f t="shared" si="12"/>
        <v>85.639229422066549</v>
      </c>
      <c r="H107" s="97">
        <f t="shared" si="13"/>
        <v>14.360770577933449</v>
      </c>
    </row>
    <row r="108" spans="1:8" s="132" customFormat="1" ht="13.2" customHeight="1" x14ac:dyDescent="0.45">
      <c r="A108" s="162"/>
      <c r="B108" s="163" t="s">
        <v>18</v>
      </c>
      <c r="C108" s="163" t="s">
        <v>2</v>
      </c>
      <c r="D108" s="222">
        <v>278</v>
      </c>
      <c r="E108" s="223">
        <v>22</v>
      </c>
      <c r="F108" s="223">
        <v>300</v>
      </c>
      <c r="G108" s="116">
        <f t="shared" si="12"/>
        <v>92.666666666666657</v>
      </c>
      <c r="H108" s="94">
        <f t="shared" si="13"/>
        <v>7.333333333333333</v>
      </c>
    </row>
    <row r="109" spans="1:8" s="132" customFormat="1" ht="13.2" customHeight="1" x14ac:dyDescent="0.45">
      <c r="A109" s="162"/>
      <c r="B109" s="163"/>
      <c r="C109" s="163" t="s">
        <v>3</v>
      </c>
      <c r="D109" s="222">
        <v>156</v>
      </c>
      <c r="E109" s="223">
        <v>19</v>
      </c>
      <c r="F109" s="223">
        <v>175</v>
      </c>
      <c r="G109" s="116">
        <f t="shared" si="12"/>
        <v>89.142857142857139</v>
      </c>
      <c r="H109" s="94">
        <f t="shared" si="13"/>
        <v>10.857142857142858</v>
      </c>
    </row>
    <row r="110" spans="1:8" s="132" customFormat="1" ht="13.2" customHeight="1" x14ac:dyDescent="0.45">
      <c r="A110" s="162"/>
      <c r="B110" s="163"/>
      <c r="C110" s="163" t="s">
        <v>4</v>
      </c>
      <c r="D110" s="222">
        <v>109</v>
      </c>
      <c r="E110" s="223">
        <v>19</v>
      </c>
      <c r="F110" s="223">
        <v>128</v>
      </c>
      <c r="G110" s="116">
        <f t="shared" si="12"/>
        <v>85.15625</v>
      </c>
      <c r="H110" s="94">
        <f t="shared" si="13"/>
        <v>14.84375</v>
      </c>
    </row>
    <row r="111" spans="1:8" s="132" customFormat="1" ht="13.2" customHeight="1" x14ac:dyDescent="0.45">
      <c r="A111" s="162"/>
      <c r="B111" s="163"/>
      <c r="C111" s="163" t="s">
        <v>5</v>
      </c>
      <c r="D111" s="222">
        <v>99</v>
      </c>
      <c r="E111" s="223">
        <v>6</v>
      </c>
      <c r="F111" s="223">
        <v>105</v>
      </c>
      <c r="G111" s="116">
        <f t="shared" si="12"/>
        <v>94.285714285714278</v>
      </c>
      <c r="H111" s="94">
        <f t="shared" si="13"/>
        <v>5.7142857142857144</v>
      </c>
    </row>
    <row r="112" spans="1:8" s="132" customFormat="1" ht="13.2" customHeight="1" x14ac:dyDescent="0.45">
      <c r="A112" s="162"/>
      <c r="B112" s="163"/>
      <c r="C112" s="163" t="s">
        <v>6</v>
      </c>
      <c r="D112" s="222">
        <v>138</v>
      </c>
      <c r="E112" s="223">
        <v>5</v>
      </c>
      <c r="F112" s="223">
        <v>143</v>
      </c>
      <c r="G112" s="116">
        <f t="shared" si="12"/>
        <v>96.503496503496507</v>
      </c>
      <c r="H112" s="94">
        <f t="shared" si="13"/>
        <v>3.4965034965034967</v>
      </c>
    </row>
    <row r="113" spans="1:8" s="132" customFormat="1" ht="13.2" customHeight="1" x14ac:dyDescent="0.45">
      <c r="A113" s="162"/>
      <c r="B113" s="163"/>
      <c r="C113" s="163" t="s">
        <v>7</v>
      </c>
      <c r="D113" s="222">
        <v>42</v>
      </c>
      <c r="E113" s="223">
        <v>2</v>
      </c>
      <c r="F113" s="223">
        <v>44</v>
      </c>
      <c r="G113" s="116">
        <f t="shared" si="12"/>
        <v>95.454545454545453</v>
      </c>
      <c r="H113" s="94">
        <f t="shared" si="13"/>
        <v>4.5454545454545459</v>
      </c>
    </row>
    <row r="114" spans="1:8" s="132" customFormat="1" ht="13.2" customHeight="1" x14ac:dyDescent="0.45">
      <c r="A114" s="162"/>
      <c r="B114" s="163"/>
      <c r="C114" s="163" t="s">
        <v>8</v>
      </c>
      <c r="D114" s="222">
        <v>181</v>
      </c>
      <c r="E114" s="223">
        <v>11</v>
      </c>
      <c r="F114" s="223">
        <v>192</v>
      </c>
      <c r="G114" s="116">
        <f t="shared" si="12"/>
        <v>94.270833333333343</v>
      </c>
      <c r="H114" s="94">
        <f t="shared" si="13"/>
        <v>5.7291666666666661</v>
      </c>
    </row>
    <row r="115" spans="1:8" s="132" customFormat="1" ht="13.2" customHeight="1" x14ac:dyDescent="0.45">
      <c r="A115" s="162"/>
      <c r="B115" s="163"/>
      <c r="C115" s="163" t="s">
        <v>9</v>
      </c>
      <c r="D115" s="222">
        <v>110</v>
      </c>
      <c r="E115" s="223">
        <v>15</v>
      </c>
      <c r="F115" s="223">
        <v>125</v>
      </c>
      <c r="G115" s="116">
        <f t="shared" si="12"/>
        <v>88</v>
      </c>
      <c r="H115" s="94">
        <f t="shared" si="13"/>
        <v>12</v>
      </c>
    </row>
    <row r="116" spans="1:8" s="132" customFormat="1" ht="13.2" customHeight="1" x14ac:dyDescent="0.45">
      <c r="A116" s="162"/>
      <c r="B116" s="163"/>
      <c r="C116" s="163" t="s">
        <v>10</v>
      </c>
      <c r="D116" s="222">
        <v>101</v>
      </c>
      <c r="E116" s="223">
        <v>9</v>
      </c>
      <c r="F116" s="223">
        <v>110</v>
      </c>
      <c r="G116" s="116">
        <f t="shared" si="12"/>
        <v>91.818181818181827</v>
      </c>
      <c r="H116" s="94">
        <f t="shared" si="13"/>
        <v>8.1818181818181817</v>
      </c>
    </row>
    <row r="117" spans="1:8" s="132" customFormat="1" ht="13.2" customHeight="1" x14ac:dyDescent="0.45">
      <c r="A117" s="162"/>
      <c r="B117" s="163"/>
      <c r="C117" s="163" t="s">
        <v>1</v>
      </c>
      <c r="D117" s="222">
        <v>1214</v>
      </c>
      <c r="E117" s="223">
        <v>108</v>
      </c>
      <c r="F117" s="223">
        <v>1322</v>
      </c>
      <c r="G117" s="116">
        <f t="shared" si="12"/>
        <v>91.83055975794251</v>
      </c>
      <c r="H117" s="94">
        <f t="shared" si="13"/>
        <v>8.1694402420574885</v>
      </c>
    </row>
    <row r="118" spans="1:8" s="132" customFormat="1" ht="13.2" customHeight="1" x14ac:dyDescent="0.45">
      <c r="A118" s="162"/>
      <c r="B118" s="165" t="s">
        <v>132</v>
      </c>
      <c r="C118" s="165" t="s">
        <v>2</v>
      </c>
      <c r="D118" s="277">
        <v>503</v>
      </c>
      <c r="E118" s="278">
        <v>63</v>
      </c>
      <c r="F118" s="278">
        <v>566</v>
      </c>
      <c r="G118" s="118">
        <f t="shared" si="12"/>
        <v>88.869257950530027</v>
      </c>
      <c r="H118" s="96">
        <f t="shared" si="13"/>
        <v>11.130742049469964</v>
      </c>
    </row>
    <row r="119" spans="1:8" s="132" customFormat="1" ht="13.2" customHeight="1" x14ac:dyDescent="0.45">
      <c r="A119" s="162"/>
      <c r="B119" s="163"/>
      <c r="C119" s="163" t="s">
        <v>3</v>
      </c>
      <c r="D119" s="222">
        <v>280</v>
      </c>
      <c r="E119" s="223">
        <v>32</v>
      </c>
      <c r="F119" s="223">
        <v>312</v>
      </c>
      <c r="G119" s="116">
        <f t="shared" si="12"/>
        <v>89.743589743589752</v>
      </c>
      <c r="H119" s="94">
        <f t="shared" si="13"/>
        <v>10.256410256410255</v>
      </c>
    </row>
    <row r="120" spans="1:8" s="132" customFormat="1" ht="13.2" customHeight="1" x14ac:dyDescent="0.45">
      <c r="A120" s="162"/>
      <c r="B120" s="163"/>
      <c r="C120" s="163" t="s">
        <v>4</v>
      </c>
      <c r="D120" s="222">
        <v>217</v>
      </c>
      <c r="E120" s="223">
        <v>38</v>
      </c>
      <c r="F120" s="223">
        <v>255</v>
      </c>
      <c r="G120" s="116">
        <f t="shared" si="12"/>
        <v>85.098039215686271</v>
      </c>
      <c r="H120" s="94">
        <f t="shared" si="13"/>
        <v>14.901960784313726</v>
      </c>
    </row>
    <row r="121" spans="1:8" s="132" customFormat="1" ht="13.2" customHeight="1" x14ac:dyDescent="0.45">
      <c r="A121" s="162"/>
      <c r="B121" s="163"/>
      <c r="C121" s="163" t="s">
        <v>5</v>
      </c>
      <c r="D121" s="222">
        <v>157</v>
      </c>
      <c r="E121" s="223">
        <v>16</v>
      </c>
      <c r="F121" s="223">
        <v>173</v>
      </c>
      <c r="G121" s="116">
        <f t="shared" si="12"/>
        <v>90.751445086705203</v>
      </c>
      <c r="H121" s="94">
        <f t="shared" si="13"/>
        <v>9.2485549132947966</v>
      </c>
    </row>
    <row r="122" spans="1:8" s="132" customFormat="1" ht="13.2" customHeight="1" x14ac:dyDescent="0.45">
      <c r="A122" s="162"/>
      <c r="B122" s="163"/>
      <c r="C122" s="163" t="s">
        <v>6</v>
      </c>
      <c r="D122" s="222">
        <v>234</v>
      </c>
      <c r="E122" s="223">
        <v>24</v>
      </c>
      <c r="F122" s="223">
        <v>258</v>
      </c>
      <c r="G122" s="116">
        <f t="shared" si="12"/>
        <v>90.697674418604649</v>
      </c>
      <c r="H122" s="94">
        <f t="shared" si="13"/>
        <v>9.3023255813953494</v>
      </c>
    </row>
    <row r="123" spans="1:8" s="132" customFormat="1" ht="13.2" customHeight="1" x14ac:dyDescent="0.45">
      <c r="A123" s="162"/>
      <c r="B123" s="163"/>
      <c r="C123" s="163" t="s">
        <v>7</v>
      </c>
      <c r="D123" s="222">
        <v>81</v>
      </c>
      <c r="E123" s="223">
        <v>10</v>
      </c>
      <c r="F123" s="223">
        <v>91</v>
      </c>
      <c r="G123" s="116">
        <f t="shared" si="12"/>
        <v>89.010989010989007</v>
      </c>
      <c r="H123" s="94">
        <f t="shared" si="13"/>
        <v>10.989010989010989</v>
      </c>
    </row>
    <row r="124" spans="1:8" s="132" customFormat="1" ht="13.2" customHeight="1" x14ac:dyDescent="0.45">
      <c r="A124" s="162"/>
      <c r="B124" s="163"/>
      <c r="C124" s="163" t="s">
        <v>8</v>
      </c>
      <c r="D124" s="222">
        <v>315</v>
      </c>
      <c r="E124" s="223">
        <v>40</v>
      </c>
      <c r="F124" s="223">
        <v>355</v>
      </c>
      <c r="G124" s="116">
        <f t="shared" si="12"/>
        <v>88.732394366197184</v>
      </c>
      <c r="H124" s="94">
        <f t="shared" si="13"/>
        <v>11.267605633802818</v>
      </c>
    </row>
    <row r="125" spans="1:8" s="132" customFormat="1" ht="13.2" customHeight="1" x14ac:dyDescent="0.45">
      <c r="A125" s="162"/>
      <c r="B125" s="163"/>
      <c r="C125" s="163" t="s">
        <v>9</v>
      </c>
      <c r="D125" s="222">
        <v>211</v>
      </c>
      <c r="E125" s="223">
        <v>27</v>
      </c>
      <c r="F125" s="223">
        <v>238</v>
      </c>
      <c r="G125" s="116">
        <f t="shared" si="12"/>
        <v>88.65546218487394</v>
      </c>
      <c r="H125" s="94">
        <f t="shared" si="13"/>
        <v>11.344537815126051</v>
      </c>
    </row>
    <row r="126" spans="1:8" s="132" customFormat="1" ht="13.2" customHeight="1" x14ac:dyDescent="0.45">
      <c r="A126" s="162"/>
      <c r="B126" s="163"/>
      <c r="C126" s="163" t="s">
        <v>10</v>
      </c>
      <c r="D126" s="222">
        <v>194</v>
      </c>
      <c r="E126" s="223">
        <v>22</v>
      </c>
      <c r="F126" s="223">
        <v>216</v>
      </c>
      <c r="G126" s="116">
        <f t="shared" si="12"/>
        <v>89.81481481481481</v>
      </c>
      <c r="H126" s="94">
        <f t="shared" si="13"/>
        <v>10.185185185185185</v>
      </c>
    </row>
    <row r="127" spans="1:8" s="132" customFormat="1" ht="13.2" customHeight="1" x14ac:dyDescent="0.45">
      <c r="A127" s="162"/>
      <c r="B127" s="167"/>
      <c r="C127" s="167" t="s">
        <v>1</v>
      </c>
      <c r="D127" s="281">
        <v>2192</v>
      </c>
      <c r="E127" s="282">
        <v>272</v>
      </c>
      <c r="F127" s="282">
        <v>2464</v>
      </c>
      <c r="G127" s="117">
        <f t="shared" si="12"/>
        <v>88.961038961038966</v>
      </c>
      <c r="H127" s="98">
        <f t="shared" si="13"/>
        <v>11.038961038961039</v>
      </c>
    </row>
    <row r="128" spans="1:8" s="132" customFormat="1" ht="13.2" customHeight="1" x14ac:dyDescent="0.45">
      <c r="A128" s="162"/>
      <c r="B128" s="163" t="s">
        <v>17</v>
      </c>
      <c r="C128" s="163" t="s">
        <v>2</v>
      </c>
      <c r="D128" s="222">
        <v>439</v>
      </c>
      <c r="E128" s="223">
        <v>102</v>
      </c>
      <c r="F128" s="223">
        <v>541</v>
      </c>
      <c r="G128" s="116">
        <f t="shared" si="12"/>
        <v>81.146025878003698</v>
      </c>
      <c r="H128" s="94">
        <f t="shared" si="13"/>
        <v>18.853974121996302</v>
      </c>
    </row>
    <row r="129" spans="1:8" s="132" customFormat="1" ht="13.2" customHeight="1" x14ac:dyDescent="0.45">
      <c r="A129" s="162"/>
      <c r="B129" s="163"/>
      <c r="C129" s="163" t="s">
        <v>3</v>
      </c>
      <c r="D129" s="222">
        <v>151</v>
      </c>
      <c r="E129" s="223">
        <v>54</v>
      </c>
      <c r="F129" s="223">
        <v>205</v>
      </c>
      <c r="G129" s="116">
        <f t="shared" si="12"/>
        <v>73.658536585365852</v>
      </c>
      <c r="H129" s="94">
        <f t="shared" si="13"/>
        <v>26.341463414634148</v>
      </c>
    </row>
    <row r="130" spans="1:8" s="132" customFormat="1" ht="13.2" customHeight="1" x14ac:dyDescent="0.45">
      <c r="A130" s="162"/>
      <c r="B130" s="163"/>
      <c r="C130" s="163" t="s">
        <v>4</v>
      </c>
      <c r="D130" s="222">
        <v>150</v>
      </c>
      <c r="E130" s="223">
        <v>50</v>
      </c>
      <c r="F130" s="223">
        <v>200</v>
      </c>
      <c r="G130" s="116">
        <f t="shared" si="12"/>
        <v>75</v>
      </c>
      <c r="H130" s="94">
        <f t="shared" si="13"/>
        <v>25</v>
      </c>
    </row>
    <row r="131" spans="1:8" s="132" customFormat="1" ht="13.2" customHeight="1" x14ac:dyDescent="0.45">
      <c r="A131" s="162"/>
      <c r="B131" s="163"/>
      <c r="C131" s="163" t="s">
        <v>5</v>
      </c>
      <c r="D131" s="222">
        <v>49</v>
      </c>
      <c r="E131" s="223">
        <v>13</v>
      </c>
      <c r="F131" s="223">
        <v>62</v>
      </c>
      <c r="G131" s="116">
        <f t="shared" si="12"/>
        <v>79.032258064516128</v>
      </c>
      <c r="H131" s="94">
        <f t="shared" si="13"/>
        <v>20.967741935483872</v>
      </c>
    </row>
    <row r="132" spans="1:8" s="132" customFormat="1" ht="13.2" customHeight="1" x14ac:dyDescent="0.45">
      <c r="A132" s="162"/>
      <c r="B132" s="163"/>
      <c r="C132" s="163" t="s">
        <v>6</v>
      </c>
      <c r="D132" s="222">
        <v>143</v>
      </c>
      <c r="E132" s="223">
        <v>42</v>
      </c>
      <c r="F132" s="223">
        <v>185</v>
      </c>
      <c r="G132" s="116">
        <f t="shared" si="12"/>
        <v>77.297297297297291</v>
      </c>
      <c r="H132" s="94">
        <f t="shared" si="13"/>
        <v>22.702702702702705</v>
      </c>
    </row>
    <row r="133" spans="1:8" s="132" customFormat="1" ht="13.2" customHeight="1" x14ac:dyDescent="0.45">
      <c r="A133" s="162"/>
      <c r="B133" s="163"/>
      <c r="C133" s="163" t="s">
        <v>7</v>
      </c>
      <c r="D133" s="222">
        <v>80</v>
      </c>
      <c r="E133" s="223">
        <v>24</v>
      </c>
      <c r="F133" s="223">
        <v>104</v>
      </c>
      <c r="G133" s="116">
        <f t="shared" si="12"/>
        <v>76.923076923076934</v>
      </c>
      <c r="H133" s="94">
        <f t="shared" si="13"/>
        <v>23.076923076923077</v>
      </c>
    </row>
    <row r="134" spans="1:8" s="132" customFormat="1" ht="13.2" customHeight="1" x14ac:dyDescent="0.45">
      <c r="A134" s="162"/>
      <c r="B134" s="163"/>
      <c r="C134" s="163" t="s">
        <v>8</v>
      </c>
      <c r="D134" s="222">
        <v>182</v>
      </c>
      <c r="E134" s="223">
        <v>54</v>
      </c>
      <c r="F134" s="223">
        <v>236</v>
      </c>
      <c r="G134" s="116">
        <f t="shared" si="12"/>
        <v>77.118644067796609</v>
      </c>
      <c r="H134" s="94">
        <f t="shared" si="13"/>
        <v>22.881355932203391</v>
      </c>
    </row>
    <row r="135" spans="1:8" s="132" customFormat="1" ht="13.2" customHeight="1" x14ac:dyDescent="0.45">
      <c r="A135" s="162"/>
      <c r="B135" s="163"/>
      <c r="C135" s="163" t="s">
        <v>9</v>
      </c>
      <c r="D135" s="222">
        <v>42</v>
      </c>
      <c r="E135" s="223">
        <v>13</v>
      </c>
      <c r="F135" s="223">
        <v>55</v>
      </c>
      <c r="G135" s="116">
        <f t="shared" si="12"/>
        <v>76.363636363636374</v>
      </c>
      <c r="H135" s="94">
        <f t="shared" si="13"/>
        <v>23.636363636363637</v>
      </c>
    </row>
    <row r="136" spans="1:8" s="132" customFormat="1" ht="13.2" customHeight="1" x14ac:dyDescent="0.45">
      <c r="A136" s="162"/>
      <c r="B136" s="163"/>
      <c r="C136" s="163" t="s">
        <v>10</v>
      </c>
      <c r="D136" s="222">
        <v>112</v>
      </c>
      <c r="E136" s="223">
        <v>46</v>
      </c>
      <c r="F136" s="223">
        <v>158</v>
      </c>
      <c r="G136" s="116">
        <f t="shared" si="12"/>
        <v>70.886075949367083</v>
      </c>
      <c r="H136" s="94">
        <f t="shared" si="13"/>
        <v>29.11392405063291</v>
      </c>
    </row>
    <row r="137" spans="1:8" s="132" customFormat="1" ht="13.2" customHeight="1" x14ac:dyDescent="0.45">
      <c r="A137" s="162"/>
      <c r="B137" s="163"/>
      <c r="C137" s="163" t="s">
        <v>1</v>
      </c>
      <c r="D137" s="222">
        <v>1348</v>
      </c>
      <c r="E137" s="223">
        <v>398</v>
      </c>
      <c r="F137" s="223">
        <v>1746</v>
      </c>
      <c r="G137" s="116">
        <f t="shared" ref="G137:G200" si="23">D137/$F137*100</f>
        <v>77.20504009163804</v>
      </c>
      <c r="H137" s="94">
        <f t="shared" ref="H137:H200" si="24">E137/$F137*100</f>
        <v>22.794959908361971</v>
      </c>
    </row>
    <row r="138" spans="1:8" s="132" customFormat="1" ht="13.2" customHeight="1" x14ac:dyDescent="0.45">
      <c r="A138" s="162"/>
      <c r="B138" s="165" t="s">
        <v>19</v>
      </c>
      <c r="C138" s="165" t="s">
        <v>2</v>
      </c>
      <c r="D138" s="277">
        <v>419</v>
      </c>
      <c r="E138" s="278">
        <v>130</v>
      </c>
      <c r="F138" s="278">
        <v>549</v>
      </c>
      <c r="G138" s="118">
        <f t="shared" si="23"/>
        <v>76.320582877959936</v>
      </c>
      <c r="H138" s="96">
        <f t="shared" si="24"/>
        <v>23.679417122040071</v>
      </c>
    </row>
    <row r="139" spans="1:8" s="132" customFormat="1" ht="13.2" customHeight="1" x14ac:dyDescent="0.45">
      <c r="A139" s="162"/>
      <c r="B139" s="163"/>
      <c r="C139" s="163" t="s">
        <v>3</v>
      </c>
      <c r="D139" s="222">
        <v>174</v>
      </c>
      <c r="E139" s="223">
        <v>47</v>
      </c>
      <c r="F139" s="223">
        <v>221</v>
      </c>
      <c r="G139" s="116">
        <f t="shared" si="23"/>
        <v>78.733031674208149</v>
      </c>
      <c r="H139" s="94">
        <f t="shared" si="24"/>
        <v>21.266968325791854</v>
      </c>
    </row>
    <row r="140" spans="1:8" s="132" customFormat="1" ht="13.2" customHeight="1" x14ac:dyDescent="0.45">
      <c r="A140" s="162"/>
      <c r="B140" s="163"/>
      <c r="C140" s="163" t="s">
        <v>4</v>
      </c>
      <c r="D140" s="222">
        <v>174</v>
      </c>
      <c r="E140" s="223">
        <v>65</v>
      </c>
      <c r="F140" s="223">
        <v>239</v>
      </c>
      <c r="G140" s="116">
        <f t="shared" si="23"/>
        <v>72.803347280334734</v>
      </c>
      <c r="H140" s="94">
        <f t="shared" si="24"/>
        <v>27.19665271966527</v>
      </c>
    </row>
    <row r="141" spans="1:8" s="132" customFormat="1" ht="13.2" customHeight="1" x14ac:dyDescent="0.45">
      <c r="A141" s="162"/>
      <c r="B141" s="163"/>
      <c r="C141" s="163" t="s">
        <v>5</v>
      </c>
      <c r="D141" s="222">
        <v>42</v>
      </c>
      <c r="E141" s="223">
        <v>16</v>
      </c>
      <c r="F141" s="223">
        <v>58</v>
      </c>
      <c r="G141" s="116">
        <f t="shared" si="23"/>
        <v>72.41379310344827</v>
      </c>
      <c r="H141" s="94">
        <f t="shared" si="24"/>
        <v>27.586206896551722</v>
      </c>
    </row>
    <row r="142" spans="1:8" s="132" customFormat="1" ht="13.2" customHeight="1" x14ac:dyDescent="0.45">
      <c r="A142" s="162"/>
      <c r="B142" s="163"/>
      <c r="C142" s="163" t="s">
        <v>6</v>
      </c>
      <c r="D142" s="222">
        <v>148</v>
      </c>
      <c r="E142" s="223">
        <v>48</v>
      </c>
      <c r="F142" s="223">
        <v>196</v>
      </c>
      <c r="G142" s="116">
        <f t="shared" si="23"/>
        <v>75.510204081632651</v>
      </c>
      <c r="H142" s="94">
        <f t="shared" si="24"/>
        <v>24.489795918367346</v>
      </c>
    </row>
    <row r="143" spans="1:8" s="132" customFormat="1" ht="13.2" customHeight="1" x14ac:dyDescent="0.45">
      <c r="A143" s="162"/>
      <c r="B143" s="163"/>
      <c r="C143" s="163" t="s">
        <v>7</v>
      </c>
      <c r="D143" s="222">
        <v>50</v>
      </c>
      <c r="E143" s="223">
        <v>19</v>
      </c>
      <c r="F143" s="223">
        <v>69</v>
      </c>
      <c r="G143" s="116">
        <f t="shared" si="23"/>
        <v>72.463768115942031</v>
      </c>
      <c r="H143" s="94">
        <f t="shared" si="24"/>
        <v>27.536231884057973</v>
      </c>
    </row>
    <row r="144" spans="1:8" s="132" customFormat="1" ht="13.2" customHeight="1" x14ac:dyDescent="0.45">
      <c r="A144" s="162"/>
      <c r="B144" s="163"/>
      <c r="C144" s="163" t="s">
        <v>8</v>
      </c>
      <c r="D144" s="222">
        <v>159</v>
      </c>
      <c r="E144" s="223">
        <v>39</v>
      </c>
      <c r="F144" s="223">
        <v>198</v>
      </c>
      <c r="G144" s="116">
        <f t="shared" si="23"/>
        <v>80.303030303030297</v>
      </c>
      <c r="H144" s="94">
        <f t="shared" si="24"/>
        <v>19.696969696969695</v>
      </c>
    </row>
    <row r="145" spans="1:8" s="132" customFormat="1" ht="13.2" customHeight="1" x14ac:dyDescent="0.45">
      <c r="A145" s="162"/>
      <c r="B145" s="163"/>
      <c r="C145" s="163" t="s">
        <v>9</v>
      </c>
      <c r="D145" s="222">
        <v>47</v>
      </c>
      <c r="E145" s="223">
        <v>16</v>
      </c>
      <c r="F145" s="223">
        <v>63</v>
      </c>
      <c r="G145" s="116">
        <f t="shared" si="23"/>
        <v>74.603174603174608</v>
      </c>
      <c r="H145" s="94">
        <f t="shared" si="24"/>
        <v>25.396825396825395</v>
      </c>
    </row>
    <row r="146" spans="1:8" s="132" customFormat="1" ht="13.2" customHeight="1" x14ac:dyDescent="0.45">
      <c r="A146" s="162"/>
      <c r="B146" s="163"/>
      <c r="C146" s="163" t="s">
        <v>10</v>
      </c>
      <c r="D146" s="222">
        <v>126</v>
      </c>
      <c r="E146" s="223">
        <v>37</v>
      </c>
      <c r="F146" s="223">
        <v>163</v>
      </c>
      <c r="G146" s="116">
        <f t="shared" si="23"/>
        <v>77.300613496932513</v>
      </c>
      <c r="H146" s="94">
        <f t="shared" si="24"/>
        <v>22.699386503067483</v>
      </c>
    </row>
    <row r="147" spans="1:8" s="132" customFormat="1" ht="13.2" customHeight="1" x14ac:dyDescent="0.45">
      <c r="A147" s="162"/>
      <c r="B147" s="166"/>
      <c r="C147" s="166" t="s">
        <v>1</v>
      </c>
      <c r="D147" s="279">
        <v>1339</v>
      </c>
      <c r="E147" s="280">
        <v>417</v>
      </c>
      <c r="F147" s="280">
        <v>1756</v>
      </c>
      <c r="G147" s="119">
        <f t="shared" si="23"/>
        <v>76.252847380410032</v>
      </c>
      <c r="H147" s="97">
        <f t="shared" si="24"/>
        <v>23.747152619589979</v>
      </c>
    </row>
    <row r="148" spans="1:8" s="132" customFormat="1" ht="13.2" customHeight="1" x14ac:dyDescent="0.45">
      <c r="A148" s="162"/>
      <c r="B148" s="163" t="s">
        <v>133</v>
      </c>
      <c r="C148" s="163" t="s">
        <v>2</v>
      </c>
      <c r="D148" s="222">
        <v>858</v>
      </c>
      <c r="E148" s="223">
        <v>232</v>
      </c>
      <c r="F148" s="223">
        <v>1090</v>
      </c>
      <c r="G148" s="116">
        <f t="shared" si="23"/>
        <v>78.715596330275233</v>
      </c>
      <c r="H148" s="94">
        <f t="shared" si="24"/>
        <v>21.284403669724771</v>
      </c>
    </row>
    <row r="149" spans="1:8" s="132" customFormat="1" ht="13.2" customHeight="1" x14ac:dyDescent="0.45">
      <c r="A149" s="162"/>
      <c r="B149" s="163"/>
      <c r="C149" s="163" t="s">
        <v>3</v>
      </c>
      <c r="D149" s="222">
        <v>325</v>
      </c>
      <c r="E149" s="223">
        <v>101</v>
      </c>
      <c r="F149" s="223">
        <v>426</v>
      </c>
      <c r="G149" s="116">
        <f t="shared" si="23"/>
        <v>76.291079812206576</v>
      </c>
      <c r="H149" s="94">
        <f t="shared" si="24"/>
        <v>23.708920187793428</v>
      </c>
    </row>
    <row r="150" spans="1:8" s="132" customFormat="1" ht="13.2" customHeight="1" x14ac:dyDescent="0.45">
      <c r="A150" s="162"/>
      <c r="B150" s="163"/>
      <c r="C150" s="163" t="s">
        <v>4</v>
      </c>
      <c r="D150" s="222">
        <v>324</v>
      </c>
      <c r="E150" s="223">
        <v>115</v>
      </c>
      <c r="F150" s="223">
        <v>439</v>
      </c>
      <c r="G150" s="116">
        <f t="shared" si="23"/>
        <v>73.804100227790443</v>
      </c>
      <c r="H150" s="94">
        <f t="shared" si="24"/>
        <v>26.195899772209568</v>
      </c>
    </row>
    <row r="151" spans="1:8" s="132" customFormat="1" ht="13.2" customHeight="1" x14ac:dyDescent="0.45">
      <c r="A151" s="162"/>
      <c r="B151" s="163"/>
      <c r="C151" s="163" t="s">
        <v>5</v>
      </c>
      <c r="D151" s="222">
        <v>91</v>
      </c>
      <c r="E151" s="223">
        <v>29</v>
      </c>
      <c r="F151" s="223">
        <v>120</v>
      </c>
      <c r="G151" s="116">
        <f t="shared" si="23"/>
        <v>75.833333333333329</v>
      </c>
      <c r="H151" s="94">
        <f t="shared" si="24"/>
        <v>24.166666666666668</v>
      </c>
    </row>
    <row r="152" spans="1:8" s="132" customFormat="1" ht="13.2" customHeight="1" x14ac:dyDescent="0.45">
      <c r="A152" s="162"/>
      <c r="B152" s="163"/>
      <c r="C152" s="163" t="s">
        <v>6</v>
      </c>
      <c r="D152" s="222">
        <v>291</v>
      </c>
      <c r="E152" s="223">
        <v>90</v>
      </c>
      <c r="F152" s="223">
        <v>381</v>
      </c>
      <c r="G152" s="116">
        <f t="shared" si="23"/>
        <v>76.377952755905511</v>
      </c>
      <c r="H152" s="94">
        <f t="shared" si="24"/>
        <v>23.622047244094489</v>
      </c>
    </row>
    <row r="153" spans="1:8" s="132" customFormat="1" ht="13.2" customHeight="1" x14ac:dyDescent="0.45">
      <c r="A153" s="162"/>
      <c r="B153" s="163"/>
      <c r="C153" s="163" t="s">
        <v>7</v>
      </c>
      <c r="D153" s="222">
        <v>130</v>
      </c>
      <c r="E153" s="223">
        <v>43</v>
      </c>
      <c r="F153" s="223">
        <v>173</v>
      </c>
      <c r="G153" s="116">
        <f t="shared" si="23"/>
        <v>75.144508670520224</v>
      </c>
      <c r="H153" s="94">
        <f t="shared" si="24"/>
        <v>24.855491329479769</v>
      </c>
    </row>
    <row r="154" spans="1:8" s="132" customFormat="1" ht="13.2" customHeight="1" x14ac:dyDescent="0.45">
      <c r="A154" s="162"/>
      <c r="B154" s="163"/>
      <c r="C154" s="163" t="s">
        <v>8</v>
      </c>
      <c r="D154" s="222">
        <v>341</v>
      </c>
      <c r="E154" s="223">
        <v>93</v>
      </c>
      <c r="F154" s="223">
        <v>434</v>
      </c>
      <c r="G154" s="116">
        <f t="shared" si="23"/>
        <v>78.571428571428569</v>
      </c>
      <c r="H154" s="94">
        <f t="shared" si="24"/>
        <v>21.428571428571427</v>
      </c>
    </row>
    <row r="155" spans="1:8" s="132" customFormat="1" ht="13.2" customHeight="1" x14ac:dyDescent="0.45">
      <c r="A155" s="162"/>
      <c r="B155" s="163"/>
      <c r="C155" s="163" t="s">
        <v>9</v>
      </c>
      <c r="D155" s="222">
        <v>89</v>
      </c>
      <c r="E155" s="223">
        <v>29</v>
      </c>
      <c r="F155" s="223">
        <v>118</v>
      </c>
      <c r="G155" s="116">
        <f t="shared" si="23"/>
        <v>75.423728813559322</v>
      </c>
      <c r="H155" s="94">
        <f t="shared" si="24"/>
        <v>24.576271186440678</v>
      </c>
    </row>
    <row r="156" spans="1:8" s="132" customFormat="1" ht="13.2" customHeight="1" x14ac:dyDescent="0.45">
      <c r="A156" s="162"/>
      <c r="B156" s="163"/>
      <c r="C156" s="163" t="s">
        <v>10</v>
      </c>
      <c r="D156" s="222">
        <v>238</v>
      </c>
      <c r="E156" s="223">
        <v>83</v>
      </c>
      <c r="F156" s="223">
        <v>321</v>
      </c>
      <c r="G156" s="116">
        <f t="shared" si="23"/>
        <v>74.143302180685353</v>
      </c>
      <c r="H156" s="94">
        <f t="shared" si="24"/>
        <v>25.85669781931464</v>
      </c>
    </row>
    <row r="157" spans="1:8" s="132" customFormat="1" ht="13.2" customHeight="1" x14ac:dyDescent="0.45">
      <c r="A157" s="162"/>
      <c r="B157" s="163"/>
      <c r="C157" s="163" t="s">
        <v>1</v>
      </c>
      <c r="D157" s="222">
        <v>2687</v>
      </c>
      <c r="E157" s="223">
        <v>815</v>
      </c>
      <c r="F157" s="223">
        <v>3502</v>
      </c>
      <c r="G157" s="116">
        <f t="shared" si="23"/>
        <v>76.727584237578526</v>
      </c>
      <c r="H157" s="94">
        <f t="shared" si="24"/>
        <v>23.272415762421474</v>
      </c>
    </row>
    <row r="158" spans="1:8" s="132" customFormat="1" ht="13.2" customHeight="1" x14ac:dyDescent="0.45">
      <c r="A158" s="162"/>
      <c r="B158" s="164" t="s">
        <v>20</v>
      </c>
      <c r="C158" s="164" t="s">
        <v>2</v>
      </c>
      <c r="D158" s="232">
        <v>810</v>
      </c>
      <c r="E158" s="233">
        <v>236</v>
      </c>
      <c r="F158" s="233">
        <v>1046</v>
      </c>
      <c r="G158" s="115">
        <f t="shared" si="23"/>
        <v>77.437858508604208</v>
      </c>
      <c r="H158" s="95">
        <f t="shared" si="24"/>
        <v>22.562141491395792</v>
      </c>
    </row>
    <row r="159" spans="1:8" s="132" customFormat="1" ht="13.2" customHeight="1" x14ac:dyDescent="0.45">
      <c r="A159" s="162"/>
      <c r="B159" s="163"/>
      <c r="C159" s="163" t="s">
        <v>3</v>
      </c>
      <c r="D159" s="222">
        <v>452</v>
      </c>
      <c r="E159" s="223">
        <v>131</v>
      </c>
      <c r="F159" s="223">
        <v>583</v>
      </c>
      <c r="G159" s="116">
        <f t="shared" si="23"/>
        <v>77.530017152658658</v>
      </c>
      <c r="H159" s="94">
        <f t="shared" si="24"/>
        <v>22.469982847341338</v>
      </c>
    </row>
    <row r="160" spans="1:8" s="132" customFormat="1" ht="13.2" customHeight="1" x14ac:dyDescent="0.45">
      <c r="A160" s="162"/>
      <c r="B160" s="163"/>
      <c r="C160" s="163" t="s">
        <v>4</v>
      </c>
      <c r="D160" s="222">
        <v>272</v>
      </c>
      <c r="E160" s="223">
        <v>98</v>
      </c>
      <c r="F160" s="223">
        <v>370</v>
      </c>
      <c r="G160" s="116">
        <f t="shared" si="23"/>
        <v>73.513513513513516</v>
      </c>
      <c r="H160" s="94">
        <f t="shared" si="24"/>
        <v>26.486486486486488</v>
      </c>
    </row>
    <row r="161" spans="1:8" s="132" customFormat="1" ht="13.2" customHeight="1" x14ac:dyDescent="0.45">
      <c r="A161" s="162"/>
      <c r="B161" s="163"/>
      <c r="C161" s="163" t="s">
        <v>5</v>
      </c>
      <c r="D161" s="222">
        <v>129</v>
      </c>
      <c r="E161" s="223">
        <v>51</v>
      </c>
      <c r="F161" s="223">
        <v>180</v>
      </c>
      <c r="G161" s="116">
        <f t="shared" si="23"/>
        <v>71.666666666666671</v>
      </c>
      <c r="H161" s="94">
        <f t="shared" si="24"/>
        <v>28.333333333333332</v>
      </c>
    </row>
    <row r="162" spans="1:8" s="132" customFormat="1" ht="13.2" customHeight="1" x14ac:dyDescent="0.45">
      <c r="A162" s="162"/>
      <c r="B162" s="163"/>
      <c r="C162" s="163" t="s">
        <v>6</v>
      </c>
      <c r="D162" s="222">
        <v>131</v>
      </c>
      <c r="E162" s="223">
        <v>31</v>
      </c>
      <c r="F162" s="223">
        <v>162</v>
      </c>
      <c r="G162" s="116">
        <f t="shared" si="23"/>
        <v>80.864197530864203</v>
      </c>
      <c r="H162" s="94">
        <f t="shared" si="24"/>
        <v>19.1358024691358</v>
      </c>
    </row>
    <row r="163" spans="1:8" s="132" customFormat="1" ht="13.2" customHeight="1" x14ac:dyDescent="0.45">
      <c r="A163" s="162"/>
      <c r="B163" s="163"/>
      <c r="C163" s="163" t="s">
        <v>7</v>
      </c>
      <c r="D163" s="222">
        <v>67</v>
      </c>
      <c r="E163" s="223">
        <v>35</v>
      </c>
      <c r="F163" s="223">
        <v>102</v>
      </c>
      <c r="G163" s="116">
        <f t="shared" si="23"/>
        <v>65.686274509803923</v>
      </c>
      <c r="H163" s="94">
        <f t="shared" si="24"/>
        <v>34.313725490196077</v>
      </c>
    </row>
    <row r="164" spans="1:8" s="132" customFormat="1" ht="13.2" customHeight="1" x14ac:dyDescent="0.45">
      <c r="A164" s="162"/>
      <c r="B164" s="163"/>
      <c r="C164" s="163" t="s">
        <v>8</v>
      </c>
      <c r="D164" s="222">
        <v>122</v>
      </c>
      <c r="E164" s="223">
        <v>28</v>
      </c>
      <c r="F164" s="223">
        <v>150</v>
      </c>
      <c r="G164" s="116">
        <f t="shared" si="23"/>
        <v>81.333333333333329</v>
      </c>
      <c r="H164" s="94">
        <f t="shared" si="24"/>
        <v>18.666666666666668</v>
      </c>
    </row>
    <row r="165" spans="1:8" s="132" customFormat="1" ht="13.2" customHeight="1" x14ac:dyDescent="0.45">
      <c r="A165" s="162"/>
      <c r="B165" s="163"/>
      <c r="C165" s="163" t="s">
        <v>9</v>
      </c>
      <c r="D165" s="222">
        <v>128</v>
      </c>
      <c r="E165" s="223">
        <v>52</v>
      </c>
      <c r="F165" s="223">
        <v>180</v>
      </c>
      <c r="G165" s="116">
        <f t="shared" si="23"/>
        <v>71.111111111111114</v>
      </c>
      <c r="H165" s="94">
        <f t="shared" si="24"/>
        <v>28.888888888888886</v>
      </c>
    </row>
    <row r="166" spans="1:8" s="132" customFormat="1" ht="13.2" customHeight="1" x14ac:dyDescent="0.45">
      <c r="A166" s="162"/>
      <c r="B166" s="163"/>
      <c r="C166" s="163" t="s">
        <v>10</v>
      </c>
      <c r="D166" s="222">
        <v>124</v>
      </c>
      <c r="E166" s="223">
        <v>19</v>
      </c>
      <c r="F166" s="223">
        <v>143</v>
      </c>
      <c r="G166" s="116">
        <f t="shared" si="23"/>
        <v>86.713286713286706</v>
      </c>
      <c r="H166" s="94">
        <f t="shared" si="24"/>
        <v>13.286713286713287</v>
      </c>
    </row>
    <row r="167" spans="1:8" s="132" customFormat="1" ht="13.2" customHeight="1" x14ac:dyDescent="0.45">
      <c r="A167" s="178"/>
      <c r="B167" s="167"/>
      <c r="C167" s="167" t="s">
        <v>1</v>
      </c>
      <c r="D167" s="281">
        <v>2235</v>
      </c>
      <c r="E167" s="282">
        <v>681</v>
      </c>
      <c r="F167" s="282">
        <v>2916</v>
      </c>
      <c r="G167" s="117">
        <f t="shared" si="23"/>
        <v>76.646090534979422</v>
      </c>
      <c r="H167" s="98">
        <f t="shared" si="24"/>
        <v>23.353909465020575</v>
      </c>
    </row>
    <row r="168" spans="1:8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108">
        <f>D198+D228+D238</f>
        <v>2127</v>
      </c>
      <c r="E168" s="109">
        <f>E198+E228+E238</f>
        <v>348</v>
      </c>
      <c r="F168" s="109">
        <f>F198+F228+F238</f>
        <v>2475</v>
      </c>
      <c r="G168" s="121">
        <f t="shared" si="23"/>
        <v>85.939393939393938</v>
      </c>
      <c r="H168" s="100">
        <f t="shared" si="24"/>
        <v>14.060606060606059</v>
      </c>
    </row>
    <row r="169" spans="1:8" s="132" customFormat="1" ht="13.2" customHeight="1" x14ac:dyDescent="0.45">
      <c r="A169" s="170"/>
      <c r="B169" s="169"/>
      <c r="C169" s="169" t="s">
        <v>3</v>
      </c>
      <c r="D169" s="108">
        <f t="shared" ref="D169:F177" si="25">D199+D229+D239</f>
        <v>950</v>
      </c>
      <c r="E169" s="109">
        <f t="shared" si="25"/>
        <v>157</v>
      </c>
      <c r="F169" s="109">
        <f t="shared" si="25"/>
        <v>1107</v>
      </c>
      <c r="G169" s="121">
        <f t="shared" si="23"/>
        <v>85.817524841915088</v>
      </c>
      <c r="H169" s="100">
        <f t="shared" si="24"/>
        <v>14.182475158084914</v>
      </c>
    </row>
    <row r="170" spans="1:8" s="132" customFormat="1" ht="13.2" customHeight="1" x14ac:dyDescent="0.45">
      <c r="A170" s="170"/>
      <c r="B170" s="169"/>
      <c r="C170" s="169" t="s">
        <v>4</v>
      </c>
      <c r="D170" s="108">
        <f t="shared" ref="D170:E170" si="26">D200+D230+D240</f>
        <v>775</v>
      </c>
      <c r="E170" s="109">
        <f t="shared" si="26"/>
        <v>140</v>
      </c>
      <c r="F170" s="109">
        <f t="shared" si="25"/>
        <v>915</v>
      </c>
      <c r="G170" s="121">
        <f t="shared" si="23"/>
        <v>84.699453551912569</v>
      </c>
      <c r="H170" s="100">
        <f t="shared" si="24"/>
        <v>15.300546448087433</v>
      </c>
    </row>
    <row r="171" spans="1:8" s="132" customFormat="1" ht="13.2" customHeight="1" x14ac:dyDescent="0.45">
      <c r="A171" s="170"/>
      <c r="B171" s="169"/>
      <c r="C171" s="169" t="s">
        <v>5</v>
      </c>
      <c r="D171" s="108">
        <f t="shared" ref="D171:E171" si="27">D201+D231+D241</f>
        <v>322</v>
      </c>
      <c r="E171" s="109">
        <f t="shared" si="27"/>
        <v>59</v>
      </c>
      <c r="F171" s="109">
        <f t="shared" si="25"/>
        <v>381</v>
      </c>
      <c r="G171" s="121">
        <f t="shared" si="23"/>
        <v>84.514435695538054</v>
      </c>
      <c r="H171" s="100">
        <f t="shared" si="24"/>
        <v>15.485564304461944</v>
      </c>
    </row>
    <row r="172" spans="1:8" s="132" customFormat="1" ht="13.2" customHeight="1" x14ac:dyDescent="0.45">
      <c r="A172" s="170"/>
      <c r="B172" s="169"/>
      <c r="C172" s="169" t="s">
        <v>6</v>
      </c>
      <c r="D172" s="108">
        <f t="shared" ref="D172:E172" si="28">D202+D232+D242</f>
        <v>643</v>
      </c>
      <c r="E172" s="109">
        <f t="shared" si="28"/>
        <v>90</v>
      </c>
      <c r="F172" s="109">
        <f t="shared" si="25"/>
        <v>733</v>
      </c>
      <c r="G172" s="121">
        <f t="shared" si="23"/>
        <v>87.721691678035469</v>
      </c>
      <c r="H172" s="100">
        <f t="shared" si="24"/>
        <v>12.278308321964529</v>
      </c>
    </row>
    <row r="173" spans="1:8" s="132" customFormat="1" ht="13.2" customHeight="1" x14ac:dyDescent="0.45">
      <c r="A173" s="170"/>
      <c r="B173" s="169"/>
      <c r="C173" s="169" t="s">
        <v>7</v>
      </c>
      <c r="D173" s="108">
        <f t="shared" ref="D173:E173" si="29">D203+D233+D243</f>
        <v>293</v>
      </c>
      <c r="E173" s="109">
        <f t="shared" si="29"/>
        <v>63</v>
      </c>
      <c r="F173" s="109">
        <f t="shared" si="25"/>
        <v>356</v>
      </c>
      <c r="G173" s="121">
        <f t="shared" si="23"/>
        <v>82.303370786516851</v>
      </c>
      <c r="H173" s="100">
        <f t="shared" si="24"/>
        <v>17.696629213483146</v>
      </c>
    </row>
    <row r="174" spans="1:8" s="132" customFormat="1" ht="13.2" customHeight="1" x14ac:dyDescent="0.45">
      <c r="A174" s="170"/>
      <c r="B174" s="169"/>
      <c r="C174" s="169" t="s">
        <v>8</v>
      </c>
      <c r="D174" s="108">
        <f t="shared" ref="D174:E174" si="30">D204+D234+D244</f>
        <v>749</v>
      </c>
      <c r="E174" s="109">
        <f t="shared" si="30"/>
        <v>132</v>
      </c>
      <c r="F174" s="109">
        <f t="shared" si="25"/>
        <v>881</v>
      </c>
      <c r="G174" s="121">
        <f t="shared" si="23"/>
        <v>85.017026106696932</v>
      </c>
      <c r="H174" s="100">
        <f t="shared" si="24"/>
        <v>14.982973893303065</v>
      </c>
    </row>
    <row r="175" spans="1:8" s="132" customFormat="1" ht="13.2" customHeight="1" x14ac:dyDescent="0.45">
      <c r="A175" s="170"/>
      <c r="B175" s="169"/>
      <c r="C175" s="169" t="s">
        <v>9</v>
      </c>
      <c r="D175" s="108">
        <f t="shared" ref="D175:E175" si="31">D205+D235+D245</f>
        <v>436</v>
      </c>
      <c r="E175" s="109">
        <f t="shared" si="31"/>
        <v>62</v>
      </c>
      <c r="F175" s="109">
        <f t="shared" si="25"/>
        <v>498</v>
      </c>
      <c r="G175" s="121">
        <f t="shared" si="23"/>
        <v>87.550200803212846</v>
      </c>
      <c r="H175" s="100">
        <f t="shared" si="24"/>
        <v>12.449799196787147</v>
      </c>
    </row>
    <row r="176" spans="1:8" s="132" customFormat="1" ht="13.2" customHeight="1" x14ac:dyDescent="0.45">
      <c r="A176" s="170"/>
      <c r="B176" s="169"/>
      <c r="C176" s="169" t="s">
        <v>10</v>
      </c>
      <c r="D176" s="108">
        <f t="shared" ref="D176:E176" si="32">D206+D236+D246</f>
        <v>543</v>
      </c>
      <c r="E176" s="109">
        <f t="shared" si="32"/>
        <v>79</v>
      </c>
      <c r="F176" s="109">
        <f t="shared" si="25"/>
        <v>622</v>
      </c>
      <c r="G176" s="121">
        <f t="shared" si="23"/>
        <v>87.299035369774927</v>
      </c>
      <c r="H176" s="100">
        <f t="shared" si="24"/>
        <v>12.700964630225082</v>
      </c>
    </row>
    <row r="177" spans="1:8" s="132" customFormat="1" ht="13.2" customHeight="1" x14ac:dyDescent="0.45">
      <c r="A177" s="170"/>
      <c r="B177" s="169"/>
      <c r="C177" s="169" t="s">
        <v>1</v>
      </c>
      <c r="D177" s="108">
        <f t="shared" ref="D177:E177" si="33">D207+D237+D247</f>
        <v>6838</v>
      </c>
      <c r="E177" s="109">
        <f t="shared" si="33"/>
        <v>1130</v>
      </c>
      <c r="F177" s="109">
        <f t="shared" si="25"/>
        <v>7968</v>
      </c>
      <c r="G177" s="121">
        <f t="shared" si="23"/>
        <v>85.818273092369481</v>
      </c>
      <c r="H177" s="100">
        <f t="shared" si="24"/>
        <v>14.181726907630521</v>
      </c>
    </row>
    <row r="178" spans="1:8" s="132" customFormat="1" ht="13.2" customHeight="1" x14ac:dyDescent="0.45">
      <c r="A178" s="170"/>
      <c r="B178" s="171" t="s">
        <v>11</v>
      </c>
      <c r="C178" s="171" t="s">
        <v>2</v>
      </c>
      <c r="D178" s="218">
        <v>248</v>
      </c>
      <c r="E178" s="219">
        <v>36</v>
      </c>
      <c r="F178" s="219">
        <v>284</v>
      </c>
      <c r="G178" s="120">
        <f t="shared" si="23"/>
        <v>87.323943661971825</v>
      </c>
      <c r="H178" s="99">
        <f t="shared" si="24"/>
        <v>12.676056338028168</v>
      </c>
    </row>
    <row r="179" spans="1:8" s="132" customFormat="1" ht="13.2" customHeight="1" x14ac:dyDescent="0.45">
      <c r="A179" s="170"/>
      <c r="B179" s="169"/>
      <c r="C179" s="169" t="s">
        <v>3</v>
      </c>
      <c r="D179" s="220">
        <v>116</v>
      </c>
      <c r="E179" s="221">
        <v>23</v>
      </c>
      <c r="F179" s="221">
        <v>139</v>
      </c>
      <c r="G179" s="121">
        <f t="shared" si="23"/>
        <v>83.453237410071949</v>
      </c>
      <c r="H179" s="100">
        <f t="shared" si="24"/>
        <v>16.546762589928058</v>
      </c>
    </row>
    <row r="180" spans="1:8" s="132" customFormat="1" ht="13.2" customHeight="1" x14ac:dyDescent="0.45">
      <c r="A180" s="170"/>
      <c r="B180" s="169"/>
      <c r="C180" s="169" t="s">
        <v>4</v>
      </c>
      <c r="D180" s="220">
        <v>91</v>
      </c>
      <c r="E180" s="221">
        <v>16</v>
      </c>
      <c r="F180" s="221">
        <v>107</v>
      </c>
      <c r="G180" s="121">
        <f t="shared" si="23"/>
        <v>85.046728971962608</v>
      </c>
      <c r="H180" s="100">
        <f t="shared" si="24"/>
        <v>14.953271028037381</v>
      </c>
    </row>
    <row r="181" spans="1:8" s="132" customFormat="1" ht="13.2" customHeight="1" x14ac:dyDescent="0.45">
      <c r="A181" s="170"/>
      <c r="B181" s="169"/>
      <c r="C181" s="169" t="s">
        <v>5</v>
      </c>
      <c r="D181" s="220">
        <v>73</v>
      </c>
      <c r="E181" s="221">
        <v>5</v>
      </c>
      <c r="F181" s="221">
        <v>78</v>
      </c>
      <c r="G181" s="121">
        <f t="shared" si="23"/>
        <v>93.589743589743591</v>
      </c>
      <c r="H181" s="100">
        <f t="shared" si="24"/>
        <v>6.4102564102564097</v>
      </c>
    </row>
    <row r="182" spans="1:8" s="132" customFormat="1" ht="13.2" customHeight="1" x14ac:dyDescent="0.45">
      <c r="A182" s="170"/>
      <c r="B182" s="169"/>
      <c r="C182" s="169" t="s">
        <v>6</v>
      </c>
      <c r="D182" s="220">
        <v>110</v>
      </c>
      <c r="E182" s="221">
        <v>18</v>
      </c>
      <c r="F182" s="221">
        <v>128</v>
      </c>
      <c r="G182" s="121">
        <f t="shared" si="23"/>
        <v>85.9375</v>
      </c>
      <c r="H182" s="100">
        <f t="shared" si="24"/>
        <v>14.0625</v>
      </c>
    </row>
    <row r="183" spans="1:8" s="132" customFormat="1" ht="13.2" customHeight="1" x14ac:dyDescent="0.45">
      <c r="A183" s="170"/>
      <c r="B183" s="169"/>
      <c r="C183" s="169" t="s">
        <v>7</v>
      </c>
      <c r="D183" s="220">
        <v>27</v>
      </c>
      <c r="E183" s="221">
        <v>4</v>
      </c>
      <c r="F183" s="221">
        <v>31</v>
      </c>
      <c r="G183" s="121">
        <f t="shared" si="23"/>
        <v>87.096774193548384</v>
      </c>
      <c r="H183" s="100">
        <f t="shared" si="24"/>
        <v>12.903225806451612</v>
      </c>
    </row>
    <row r="184" spans="1:8" s="132" customFormat="1" ht="13.2" customHeight="1" x14ac:dyDescent="0.45">
      <c r="A184" s="170"/>
      <c r="B184" s="169"/>
      <c r="C184" s="169" t="s">
        <v>8</v>
      </c>
      <c r="D184" s="220">
        <v>132</v>
      </c>
      <c r="E184" s="221">
        <v>26</v>
      </c>
      <c r="F184" s="221">
        <v>158</v>
      </c>
      <c r="G184" s="121">
        <f t="shared" si="23"/>
        <v>83.544303797468359</v>
      </c>
      <c r="H184" s="100">
        <f t="shared" si="24"/>
        <v>16.455696202531644</v>
      </c>
    </row>
    <row r="185" spans="1:8" s="132" customFormat="1" ht="13.2" customHeight="1" x14ac:dyDescent="0.45">
      <c r="A185" s="170"/>
      <c r="B185" s="169"/>
      <c r="C185" s="169" t="s">
        <v>9</v>
      </c>
      <c r="D185" s="220">
        <v>89</v>
      </c>
      <c r="E185" s="221">
        <v>14</v>
      </c>
      <c r="F185" s="221">
        <v>103</v>
      </c>
      <c r="G185" s="121">
        <f t="shared" si="23"/>
        <v>86.40776699029125</v>
      </c>
      <c r="H185" s="100">
        <f t="shared" si="24"/>
        <v>13.592233009708737</v>
      </c>
    </row>
    <row r="186" spans="1:8" s="132" customFormat="1" ht="13.2" customHeight="1" x14ac:dyDescent="0.45">
      <c r="A186" s="170"/>
      <c r="B186" s="169"/>
      <c r="C186" s="169" t="s">
        <v>10</v>
      </c>
      <c r="D186" s="220">
        <v>77</v>
      </c>
      <c r="E186" s="221">
        <v>9</v>
      </c>
      <c r="F186" s="221">
        <v>86</v>
      </c>
      <c r="G186" s="121">
        <f t="shared" si="23"/>
        <v>89.534883720930239</v>
      </c>
      <c r="H186" s="100">
        <f t="shared" si="24"/>
        <v>10.465116279069768</v>
      </c>
    </row>
    <row r="187" spans="1:8" s="132" customFormat="1" ht="13.2" customHeight="1" x14ac:dyDescent="0.45">
      <c r="A187" s="170"/>
      <c r="B187" s="169"/>
      <c r="C187" s="169" t="s">
        <v>1</v>
      </c>
      <c r="D187" s="220">
        <v>963</v>
      </c>
      <c r="E187" s="221">
        <v>151</v>
      </c>
      <c r="F187" s="221">
        <v>1114</v>
      </c>
      <c r="G187" s="121">
        <f t="shared" si="23"/>
        <v>86.445242369838411</v>
      </c>
      <c r="H187" s="100">
        <f t="shared" si="24"/>
        <v>13.554757630161578</v>
      </c>
    </row>
    <row r="188" spans="1:8" s="132" customFormat="1" ht="13.2" customHeight="1" x14ac:dyDescent="0.45">
      <c r="A188" s="170"/>
      <c r="B188" s="173" t="s">
        <v>18</v>
      </c>
      <c r="C188" s="173" t="s">
        <v>2</v>
      </c>
      <c r="D188" s="283">
        <v>283</v>
      </c>
      <c r="E188" s="284">
        <v>33</v>
      </c>
      <c r="F188" s="284">
        <v>316</v>
      </c>
      <c r="G188" s="123">
        <f t="shared" si="23"/>
        <v>89.556962025316452</v>
      </c>
      <c r="H188" s="101">
        <f t="shared" si="24"/>
        <v>10.443037974683545</v>
      </c>
    </row>
    <row r="189" spans="1:8" s="132" customFormat="1" ht="13.2" customHeight="1" x14ac:dyDescent="0.45">
      <c r="A189" s="170"/>
      <c r="B189" s="169"/>
      <c r="C189" s="169" t="s">
        <v>3</v>
      </c>
      <c r="D189" s="220">
        <v>142</v>
      </c>
      <c r="E189" s="221">
        <v>9</v>
      </c>
      <c r="F189" s="221">
        <v>151</v>
      </c>
      <c r="G189" s="121">
        <f t="shared" si="23"/>
        <v>94.039735099337747</v>
      </c>
      <c r="H189" s="100">
        <f t="shared" si="24"/>
        <v>5.9602649006622519</v>
      </c>
    </row>
    <row r="190" spans="1:8" s="132" customFormat="1" ht="13.2" customHeight="1" x14ac:dyDescent="0.45">
      <c r="A190" s="170"/>
      <c r="B190" s="169"/>
      <c r="C190" s="169" t="s">
        <v>4</v>
      </c>
      <c r="D190" s="220">
        <v>120</v>
      </c>
      <c r="E190" s="221">
        <v>10</v>
      </c>
      <c r="F190" s="221">
        <v>130</v>
      </c>
      <c r="G190" s="121">
        <f t="shared" si="23"/>
        <v>92.307692307692307</v>
      </c>
      <c r="H190" s="100">
        <f t="shared" si="24"/>
        <v>7.6923076923076925</v>
      </c>
    </row>
    <row r="191" spans="1:8" s="132" customFormat="1" ht="13.2" customHeight="1" x14ac:dyDescent="0.45">
      <c r="A191" s="170"/>
      <c r="B191" s="169"/>
      <c r="C191" s="169" t="s">
        <v>5</v>
      </c>
      <c r="D191" s="220">
        <v>74</v>
      </c>
      <c r="E191" s="221">
        <v>7</v>
      </c>
      <c r="F191" s="221">
        <v>81</v>
      </c>
      <c r="G191" s="121">
        <f t="shared" si="23"/>
        <v>91.358024691358025</v>
      </c>
      <c r="H191" s="100">
        <f t="shared" si="24"/>
        <v>8.6419753086419746</v>
      </c>
    </row>
    <row r="192" spans="1:8" s="132" customFormat="1" ht="13.2" customHeight="1" x14ac:dyDescent="0.45">
      <c r="A192" s="170"/>
      <c r="B192" s="169"/>
      <c r="C192" s="169" t="s">
        <v>6</v>
      </c>
      <c r="D192" s="220">
        <v>127</v>
      </c>
      <c r="E192" s="221">
        <v>9</v>
      </c>
      <c r="F192" s="221">
        <v>136</v>
      </c>
      <c r="G192" s="121">
        <f t="shared" si="23"/>
        <v>93.382352941176478</v>
      </c>
      <c r="H192" s="100">
        <f t="shared" si="24"/>
        <v>6.6176470588235299</v>
      </c>
    </row>
    <row r="193" spans="1:8" s="132" customFormat="1" ht="13.2" customHeight="1" x14ac:dyDescent="0.45">
      <c r="A193" s="170"/>
      <c r="B193" s="169"/>
      <c r="C193" s="169" t="s">
        <v>7</v>
      </c>
      <c r="D193" s="220">
        <v>44</v>
      </c>
      <c r="E193" s="221">
        <v>4</v>
      </c>
      <c r="F193" s="221">
        <v>48</v>
      </c>
      <c r="G193" s="121">
        <f t="shared" si="23"/>
        <v>91.666666666666657</v>
      </c>
      <c r="H193" s="100">
        <f t="shared" si="24"/>
        <v>8.3333333333333321</v>
      </c>
    </row>
    <row r="194" spans="1:8" s="132" customFormat="1" ht="13.2" customHeight="1" x14ac:dyDescent="0.45">
      <c r="A194" s="170"/>
      <c r="B194" s="169"/>
      <c r="C194" s="169" t="s">
        <v>8</v>
      </c>
      <c r="D194" s="220">
        <v>162</v>
      </c>
      <c r="E194" s="221">
        <v>15</v>
      </c>
      <c r="F194" s="221">
        <v>177</v>
      </c>
      <c r="G194" s="121">
        <f t="shared" si="23"/>
        <v>91.525423728813564</v>
      </c>
      <c r="H194" s="100">
        <f t="shared" si="24"/>
        <v>8.4745762711864394</v>
      </c>
    </row>
    <row r="195" spans="1:8" s="132" customFormat="1" ht="13.2" customHeight="1" x14ac:dyDescent="0.45">
      <c r="A195" s="170"/>
      <c r="B195" s="169"/>
      <c r="C195" s="169" t="s">
        <v>9</v>
      </c>
      <c r="D195" s="220">
        <v>127</v>
      </c>
      <c r="E195" s="221">
        <v>12</v>
      </c>
      <c r="F195" s="221">
        <v>139</v>
      </c>
      <c r="G195" s="121">
        <f t="shared" si="23"/>
        <v>91.366906474820141</v>
      </c>
      <c r="H195" s="100">
        <f t="shared" si="24"/>
        <v>8.6330935251798557</v>
      </c>
    </row>
    <row r="196" spans="1:8" s="132" customFormat="1" ht="13.2" customHeight="1" x14ac:dyDescent="0.45">
      <c r="A196" s="170"/>
      <c r="B196" s="169"/>
      <c r="C196" s="169" t="s">
        <v>10</v>
      </c>
      <c r="D196" s="220">
        <v>106</v>
      </c>
      <c r="E196" s="221">
        <v>5</v>
      </c>
      <c r="F196" s="221">
        <v>111</v>
      </c>
      <c r="G196" s="121">
        <f t="shared" si="23"/>
        <v>95.495495495495504</v>
      </c>
      <c r="H196" s="100">
        <f t="shared" si="24"/>
        <v>4.5045045045045047</v>
      </c>
    </row>
    <row r="197" spans="1:8" s="132" customFormat="1" ht="13.2" customHeight="1" x14ac:dyDescent="0.45">
      <c r="A197" s="170"/>
      <c r="B197" s="172"/>
      <c r="C197" s="172" t="s">
        <v>1</v>
      </c>
      <c r="D197" s="285">
        <v>1185</v>
      </c>
      <c r="E197" s="286">
        <v>104</v>
      </c>
      <c r="F197" s="286">
        <v>1289</v>
      </c>
      <c r="G197" s="124">
        <f t="shared" si="23"/>
        <v>91.931730023273857</v>
      </c>
      <c r="H197" s="102">
        <f t="shared" si="24"/>
        <v>8.0682699767261443</v>
      </c>
    </row>
    <row r="198" spans="1:8" s="132" customFormat="1" ht="13.2" customHeight="1" x14ac:dyDescent="0.45">
      <c r="A198" s="170"/>
      <c r="B198" s="169" t="s">
        <v>132</v>
      </c>
      <c r="C198" s="169" t="s">
        <v>2</v>
      </c>
      <c r="D198" s="220">
        <v>531</v>
      </c>
      <c r="E198" s="221">
        <v>69</v>
      </c>
      <c r="F198" s="221">
        <v>600</v>
      </c>
      <c r="G198" s="121">
        <f t="shared" si="23"/>
        <v>88.5</v>
      </c>
      <c r="H198" s="100">
        <f t="shared" si="24"/>
        <v>11.5</v>
      </c>
    </row>
    <row r="199" spans="1:8" s="132" customFormat="1" ht="13.2" customHeight="1" x14ac:dyDescent="0.45">
      <c r="A199" s="170"/>
      <c r="B199" s="169"/>
      <c r="C199" s="169" t="s">
        <v>3</v>
      </c>
      <c r="D199" s="220">
        <v>258</v>
      </c>
      <c r="E199" s="221">
        <v>32</v>
      </c>
      <c r="F199" s="221">
        <v>290</v>
      </c>
      <c r="G199" s="121">
        <f t="shared" si="23"/>
        <v>88.965517241379317</v>
      </c>
      <c r="H199" s="100">
        <f t="shared" si="24"/>
        <v>11.03448275862069</v>
      </c>
    </row>
    <row r="200" spans="1:8" s="132" customFormat="1" ht="13.2" customHeight="1" x14ac:dyDescent="0.45">
      <c r="A200" s="170"/>
      <c r="B200" s="169"/>
      <c r="C200" s="169" t="s">
        <v>4</v>
      </c>
      <c r="D200" s="220">
        <v>211</v>
      </c>
      <c r="E200" s="221">
        <v>26</v>
      </c>
      <c r="F200" s="221">
        <v>237</v>
      </c>
      <c r="G200" s="121">
        <f t="shared" si="23"/>
        <v>89.029535864978897</v>
      </c>
      <c r="H200" s="100">
        <f t="shared" si="24"/>
        <v>10.970464135021098</v>
      </c>
    </row>
    <row r="201" spans="1:8" s="132" customFormat="1" ht="13.2" customHeight="1" x14ac:dyDescent="0.45">
      <c r="A201" s="170"/>
      <c r="B201" s="169"/>
      <c r="C201" s="169" t="s">
        <v>5</v>
      </c>
      <c r="D201" s="220">
        <v>147</v>
      </c>
      <c r="E201" s="221">
        <v>12</v>
      </c>
      <c r="F201" s="221">
        <v>159</v>
      </c>
      <c r="G201" s="121">
        <f t="shared" ref="G201:G247" si="34">D201/$F201*100</f>
        <v>92.452830188679243</v>
      </c>
      <c r="H201" s="100">
        <f t="shared" ref="H201:H247" si="35">E201/$F201*100</f>
        <v>7.5471698113207548</v>
      </c>
    </row>
    <row r="202" spans="1:8" s="132" customFormat="1" ht="13.2" customHeight="1" x14ac:dyDescent="0.45">
      <c r="A202" s="170"/>
      <c r="B202" s="169"/>
      <c r="C202" s="169" t="s">
        <v>6</v>
      </c>
      <c r="D202" s="220">
        <v>237</v>
      </c>
      <c r="E202" s="221">
        <v>27</v>
      </c>
      <c r="F202" s="221">
        <v>264</v>
      </c>
      <c r="G202" s="121">
        <f t="shared" si="34"/>
        <v>89.772727272727266</v>
      </c>
      <c r="H202" s="100">
        <f t="shared" si="35"/>
        <v>10.227272727272728</v>
      </c>
    </row>
    <row r="203" spans="1:8" s="132" customFormat="1" ht="13.2" customHeight="1" x14ac:dyDescent="0.45">
      <c r="A203" s="170"/>
      <c r="B203" s="169"/>
      <c r="C203" s="169" t="s">
        <v>7</v>
      </c>
      <c r="D203" s="220">
        <v>71</v>
      </c>
      <c r="E203" s="221">
        <v>8</v>
      </c>
      <c r="F203" s="221">
        <v>79</v>
      </c>
      <c r="G203" s="121">
        <f t="shared" si="34"/>
        <v>89.87341772151899</v>
      </c>
      <c r="H203" s="100">
        <f t="shared" si="35"/>
        <v>10.126582278481013</v>
      </c>
    </row>
    <row r="204" spans="1:8" s="132" customFormat="1" ht="13.2" customHeight="1" x14ac:dyDescent="0.45">
      <c r="A204" s="170"/>
      <c r="B204" s="169"/>
      <c r="C204" s="169" t="s">
        <v>8</v>
      </c>
      <c r="D204" s="220">
        <v>294</v>
      </c>
      <c r="E204" s="221">
        <v>41</v>
      </c>
      <c r="F204" s="221">
        <v>335</v>
      </c>
      <c r="G204" s="121">
        <f t="shared" si="34"/>
        <v>87.761194029850742</v>
      </c>
      <c r="H204" s="100">
        <f t="shared" si="35"/>
        <v>12.238805970149254</v>
      </c>
    </row>
    <row r="205" spans="1:8" s="132" customFormat="1" ht="13.2" customHeight="1" x14ac:dyDescent="0.45">
      <c r="A205" s="170"/>
      <c r="B205" s="169"/>
      <c r="C205" s="169" t="s">
        <v>9</v>
      </c>
      <c r="D205" s="220">
        <v>216</v>
      </c>
      <c r="E205" s="221">
        <v>26</v>
      </c>
      <c r="F205" s="221">
        <v>242</v>
      </c>
      <c r="G205" s="121">
        <f t="shared" si="34"/>
        <v>89.256198347107443</v>
      </c>
      <c r="H205" s="100">
        <f t="shared" si="35"/>
        <v>10.743801652892563</v>
      </c>
    </row>
    <row r="206" spans="1:8" s="132" customFormat="1" ht="13.2" customHeight="1" x14ac:dyDescent="0.45">
      <c r="A206" s="170"/>
      <c r="B206" s="169"/>
      <c r="C206" s="169" t="s">
        <v>10</v>
      </c>
      <c r="D206" s="220">
        <v>183</v>
      </c>
      <c r="E206" s="221">
        <v>14</v>
      </c>
      <c r="F206" s="221">
        <v>197</v>
      </c>
      <c r="G206" s="121">
        <f t="shared" si="34"/>
        <v>92.89340101522842</v>
      </c>
      <c r="H206" s="100">
        <f t="shared" si="35"/>
        <v>7.1065989847715745</v>
      </c>
    </row>
    <row r="207" spans="1:8" s="132" customFormat="1" ht="13.2" customHeight="1" x14ac:dyDescent="0.45">
      <c r="A207" s="170"/>
      <c r="B207" s="174"/>
      <c r="C207" s="174" t="s">
        <v>1</v>
      </c>
      <c r="D207" s="287">
        <v>2148</v>
      </c>
      <c r="E207" s="288">
        <v>255</v>
      </c>
      <c r="F207" s="288">
        <v>2403</v>
      </c>
      <c r="G207" s="122">
        <f t="shared" si="34"/>
        <v>89.388264669163547</v>
      </c>
      <c r="H207" s="103">
        <f t="shared" si="35"/>
        <v>10.611735330836455</v>
      </c>
    </row>
    <row r="208" spans="1:8" s="132" customFormat="1" ht="13.2" customHeight="1" x14ac:dyDescent="0.45">
      <c r="A208" s="170"/>
      <c r="B208" s="169" t="s">
        <v>17</v>
      </c>
      <c r="C208" s="169" t="s">
        <v>2</v>
      </c>
      <c r="D208" s="220">
        <v>465</v>
      </c>
      <c r="E208" s="221">
        <v>54</v>
      </c>
      <c r="F208" s="221">
        <v>519</v>
      </c>
      <c r="G208" s="121">
        <f t="shared" si="34"/>
        <v>89.595375722543352</v>
      </c>
      <c r="H208" s="100">
        <f t="shared" si="35"/>
        <v>10.404624277456648</v>
      </c>
    </row>
    <row r="209" spans="1:8" s="132" customFormat="1" ht="13.2" customHeight="1" x14ac:dyDescent="0.45">
      <c r="A209" s="170"/>
      <c r="B209" s="169"/>
      <c r="C209" s="169" t="s">
        <v>3</v>
      </c>
      <c r="D209" s="220">
        <v>161</v>
      </c>
      <c r="E209" s="221">
        <v>26</v>
      </c>
      <c r="F209" s="221">
        <v>187</v>
      </c>
      <c r="G209" s="121">
        <f t="shared" si="34"/>
        <v>86.096256684491976</v>
      </c>
      <c r="H209" s="100">
        <f t="shared" si="35"/>
        <v>13.903743315508022</v>
      </c>
    </row>
    <row r="210" spans="1:8" s="132" customFormat="1" ht="13.2" customHeight="1" x14ac:dyDescent="0.45">
      <c r="A210" s="170"/>
      <c r="B210" s="169"/>
      <c r="C210" s="169" t="s">
        <v>4</v>
      </c>
      <c r="D210" s="220">
        <v>151</v>
      </c>
      <c r="E210" s="221">
        <v>34</v>
      </c>
      <c r="F210" s="221">
        <v>185</v>
      </c>
      <c r="G210" s="121">
        <f t="shared" si="34"/>
        <v>81.621621621621614</v>
      </c>
      <c r="H210" s="100">
        <f t="shared" si="35"/>
        <v>18.378378378378379</v>
      </c>
    </row>
    <row r="211" spans="1:8" s="132" customFormat="1" ht="13.2" customHeight="1" x14ac:dyDescent="0.45">
      <c r="A211" s="170"/>
      <c r="B211" s="169"/>
      <c r="C211" s="169" t="s">
        <v>5</v>
      </c>
      <c r="D211" s="220">
        <v>41</v>
      </c>
      <c r="E211" s="221">
        <v>13</v>
      </c>
      <c r="F211" s="221">
        <v>54</v>
      </c>
      <c r="G211" s="121">
        <f t="shared" si="34"/>
        <v>75.925925925925924</v>
      </c>
      <c r="H211" s="100">
        <f t="shared" si="35"/>
        <v>24.074074074074073</v>
      </c>
    </row>
    <row r="212" spans="1:8" s="132" customFormat="1" ht="13.2" customHeight="1" x14ac:dyDescent="0.45">
      <c r="A212" s="170"/>
      <c r="B212" s="169"/>
      <c r="C212" s="169" t="s">
        <v>6</v>
      </c>
      <c r="D212" s="220">
        <v>140</v>
      </c>
      <c r="E212" s="221">
        <v>29</v>
      </c>
      <c r="F212" s="221">
        <v>169</v>
      </c>
      <c r="G212" s="121">
        <f t="shared" si="34"/>
        <v>82.84023668639054</v>
      </c>
      <c r="H212" s="100">
        <f t="shared" si="35"/>
        <v>17.159763313609467</v>
      </c>
    </row>
    <row r="213" spans="1:8" s="132" customFormat="1" ht="13.2" customHeight="1" x14ac:dyDescent="0.45">
      <c r="A213" s="170"/>
      <c r="B213" s="169"/>
      <c r="C213" s="169" t="s">
        <v>7</v>
      </c>
      <c r="D213" s="220">
        <v>77</v>
      </c>
      <c r="E213" s="221">
        <v>14</v>
      </c>
      <c r="F213" s="221">
        <v>91</v>
      </c>
      <c r="G213" s="121">
        <f t="shared" si="34"/>
        <v>84.615384615384613</v>
      </c>
      <c r="H213" s="100">
        <f t="shared" si="35"/>
        <v>15.384615384615385</v>
      </c>
    </row>
    <row r="214" spans="1:8" s="132" customFormat="1" ht="13.2" customHeight="1" x14ac:dyDescent="0.45">
      <c r="A214" s="170"/>
      <c r="B214" s="169"/>
      <c r="C214" s="169" t="s">
        <v>8</v>
      </c>
      <c r="D214" s="220">
        <v>178</v>
      </c>
      <c r="E214" s="221">
        <v>33</v>
      </c>
      <c r="F214" s="221">
        <v>211</v>
      </c>
      <c r="G214" s="121">
        <f t="shared" si="34"/>
        <v>84.360189573459721</v>
      </c>
      <c r="H214" s="100">
        <f t="shared" si="35"/>
        <v>15.639810426540285</v>
      </c>
    </row>
    <row r="215" spans="1:8" s="132" customFormat="1" ht="13.2" customHeight="1" x14ac:dyDescent="0.45">
      <c r="A215" s="170"/>
      <c r="B215" s="169"/>
      <c r="C215" s="169" t="s">
        <v>9</v>
      </c>
      <c r="D215" s="220">
        <v>35</v>
      </c>
      <c r="E215" s="221">
        <v>11</v>
      </c>
      <c r="F215" s="221">
        <v>46</v>
      </c>
      <c r="G215" s="121">
        <f t="shared" si="34"/>
        <v>76.08695652173914</v>
      </c>
      <c r="H215" s="100">
        <f t="shared" si="35"/>
        <v>23.913043478260871</v>
      </c>
    </row>
    <row r="216" spans="1:8" s="132" customFormat="1" ht="13.2" customHeight="1" x14ac:dyDescent="0.45">
      <c r="A216" s="170"/>
      <c r="B216" s="169"/>
      <c r="C216" s="169" t="s">
        <v>10</v>
      </c>
      <c r="D216" s="220">
        <v>116</v>
      </c>
      <c r="E216" s="221">
        <v>32</v>
      </c>
      <c r="F216" s="221">
        <v>148</v>
      </c>
      <c r="G216" s="121">
        <f t="shared" si="34"/>
        <v>78.378378378378372</v>
      </c>
      <c r="H216" s="100">
        <f t="shared" si="35"/>
        <v>21.621621621621621</v>
      </c>
    </row>
    <row r="217" spans="1:8" s="132" customFormat="1" ht="13.2" customHeight="1" x14ac:dyDescent="0.45">
      <c r="A217" s="170"/>
      <c r="B217" s="169"/>
      <c r="C217" s="169" t="s">
        <v>1</v>
      </c>
      <c r="D217" s="220">
        <v>1364</v>
      </c>
      <c r="E217" s="221">
        <v>246</v>
      </c>
      <c r="F217" s="221">
        <v>1610</v>
      </c>
      <c r="G217" s="121">
        <f t="shared" si="34"/>
        <v>84.720496894409933</v>
      </c>
      <c r="H217" s="100">
        <f t="shared" si="35"/>
        <v>15.279503105590061</v>
      </c>
    </row>
    <row r="218" spans="1:8" s="132" customFormat="1" ht="13.2" customHeight="1" x14ac:dyDescent="0.45">
      <c r="A218" s="170"/>
      <c r="B218" s="173" t="s">
        <v>19</v>
      </c>
      <c r="C218" s="173" t="s">
        <v>2</v>
      </c>
      <c r="D218" s="283">
        <v>458</v>
      </c>
      <c r="E218" s="284">
        <v>93</v>
      </c>
      <c r="F218" s="284">
        <v>551</v>
      </c>
      <c r="G218" s="123">
        <f t="shared" si="34"/>
        <v>83.121597096188751</v>
      </c>
      <c r="H218" s="101">
        <f t="shared" si="35"/>
        <v>16.878402903811253</v>
      </c>
    </row>
    <row r="219" spans="1:8" s="132" customFormat="1" ht="13.2" customHeight="1" x14ac:dyDescent="0.45">
      <c r="A219" s="170"/>
      <c r="B219" s="169"/>
      <c r="C219" s="169" t="s">
        <v>3</v>
      </c>
      <c r="D219" s="220">
        <v>154</v>
      </c>
      <c r="E219" s="221">
        <v>22</v>
      </c>
      <c r="F219" s="221">
        <v>176</v>
      </c>
      <c r="G219" s="121">
        <f t="shared" si="34"/>
        <v>87.5</v>
      </c>
      <c r="H219" s="100">
        <f t="shared" si="35"/>
        <v>12.5</v>
      </c>
    </row>
    <row r="220" spans="1:8" s="132" customFormat="1" ht="13.2" customHeight="1" x14ac:dyDescent="0.45">
      <c r="A220" s="170"/>
      <c r="B220" s="169"/>
      <c r="C220" s="169" t="s">
        <v>4</v>
      </c>
      <c r="D220" s="220">
        <v>149</v>
      </c>
      <c r="E220" s="221">
        <v>42</v>
      </c>
      <c r="F220" s="221">
        <v>191</v>
      </c>
      <c r="G220" s="121">
        <f t="shared" si="34"/>
        <v>78.010471204188477</v>
      </c>
      <c r="H220" s="100">
        <f t="shared" si="35"/>
        <v>21.98952879581152</v>
      </c>
    </row>
    <row r="221" spans="1:8" s="132" customFormat="1" ht="13.2" customHeight="1" x14ac:dyDescent="0.45">
      <c r="A221" s="170"/>
      <c r="B221" s="169"/>
      <c r="C221" s="169" t="s">
        <v>5</v>
      </c>
      <c r="D221" s="220">
        <v>38</v>
      </c>
      <c r="E221" s="221">
        <v>12</v>
      </c>
      <c r="F221" s="221">
        <v>50</v>
      </c>
      <c r="G221" s="121">
        <f t="shared" si="34"/>
        <v>76</v>
      </c>
      <c r="H221" s="100">
        <f t="shared" si="35"/>
        <v>24</v>
      </c>
    </row>
    <row r="222" spans="1:8" s="132" customFormat="1" ht="13.2" customHeight="1" x14ac:dyDescent="0.45">
      <c r="A222" s="170"/>
      <c r="B222" s="169"/>
      <c r="C222" s="169" t="s">
        <v>6</v>
      </c>
      <c r="D222" s="220">
        <v>134</v>
      </c>
      <c r="E222" s="221">
        <v>18</v>
      </c>
      <c r="F222" s="221">
        <v>152</v>
      </c>
      <c r="G222" s="121">
        <f t="shared" si="34"/>
        <v>88.157894736842096</v>
      </c>
      <c r="H222" s="100">
        <f t="shared" si="35"/>
        <v>11.842105263157894</v>
      </c>
    </row>
    <row r="223" spans="1:8" s="132" customFormat="1" ht="13.2" customHeight="1" x14ac:dyDescent="0.45">
      <c r="A223" s="170"/>
      <c r="B223" s="169"/>
      <c r="C223" s="169" t="s">
        <v>7</v>
      </c>
      <c r="D223" s="220">
        <v>64</v>
      </c>
      <c r="E223" s="221">
        <v>23</v>
      </c>
      <c r="F223" s="221">
        <v>87</v>
      </c>
      <c r="G223" s="121">
        <f t="shared" si="34"/>
        <v>73.563218390804593</v>
      </c>
      <c r="H223" s="100">
        <f t="shared" si="35"/>
        <v>26.436781609195403</v>
      </c>
    </row>
    <row r="224" spans="1:8" s="132" customFormat="1" ht="13.2" customHeight="1" x14ac:dyDescent="0.45">
      <c r="A224" s="170"/>
      <c r="B224" s="169"/>
      <c r="C224" s="169" t="s">
        <v>8</v>
      </c>
      <c r="D224" s="220">
        <v>161</v>
      </c>
      <c r="E224" s="221">
        <v>42</v>
      </c>
      <c r="F224" s="221">
        <v>203</v>
      </c>
      <c r="G224" s="121">
        <f t="shared" si="34"/>
        <v>79.310344827586206</v>
      </c>
      <c r="H224" s="100">
        <f t="shared" si="35"/>
        <v>20.689655172413794</v>
      </c>
    </row>
    <row r="225" spans="1:8" s="132" customFormat="1" ht="13.2" customHeight="1" x14ac:dyDescent="0.45">
      <c r="A225" s="170"/>
      <c r="B225" s="169"/>
      <c r="C225" s="169" t="s">
        <v>9</v>
      </c>
      <c r="D225" s="220">
        <v>49</v>
      </c>
      <c r="E225" s="221">
        <v>6</v>
      </c>
      <c r="F225" s="221">
        <v>55</v>
      </c>
      <c r="G225" s="121">
        <f t="shared" si="34"/>
        <v>89.090909090909093</v>
      </c>
      <c r="H225" s="100">
        <f t="shared" si="35"/>
        <v>10.909090909090908</v>
      </c>
    </row>
    <row r="226" spans="1:8" s="132" customFormat="1" ht="13.2" customHeight="1" x14ac:dyDescent="0.45">
      <c r="A226" s="170"/>
      <c r="B226" s="169"/>
      <c r="C226" s="169" t="s">
        <v>10</v>
      </c>
      <c r="D226" s="220">
        <v>124</v>
      </c>
      <c r="E226" s="221">
        <v>23</v>
      </c>
      <c r="F226" s="221">
        <v>147</v>
      </c>
      <c r="G226" s="121">
        <f t="shared" si="34"/>
        <v>84.353741496598644</v>
      </c>
      <c r="H226" s="100">
        <f t="shared" si="35"/>
        <v>15.646258503401361</v>
      </c>
    </row>
    <row r="227" spans="1:8" s="132" customFormat="1" ht="13.2" customHeight="1" x14ac:dyDescent="0.45">
      <c r="A227" s="170"/>
      <c r="B227" s="172"/>
      <c r="C227" s="172" t="s">
        <v>1</v>
      </c>
      <c r="D227" s="285">
        <v>1331</v>
      </c>
      <c r="E227" s="286">
        <v>281</v>
      </c>
      <c r="F227" s="286">
        <v>1612</v>
      </c>
      <c r="G227" s="124">
        <f t="shared" si="34"/>
        <v>82.568238213399496</v>
      </c>
      <c r="H227" s="102">
        <f t="shared" si="35"/>
        <v>17.431761786600497</v>
      </c>
    </row>
    <row r="228" spans="1:8" s="132" customFormat="1" ht="13.2" customHeight="1" x14ac:dyDescent="0.45">
      <c r="A228" s="170"/>
      <c r="B228" s="169" t="s">
        <v>133</v>
      </c>
      <c r="C228" s="169" t="s">
        <v>2</v>
      </c>
      <c r="D228" s="220">
        <v>923</v>
      </c>
      <c r="E228" s="221">
        <v>147</v>
      </c>
      <c r="F228" s="221">
        <v>1070</v>
      </c>
      <c r="G228" s="121">
        <f t="shared" si="34"/>
        <v>86.261682242990659</v>
      </c>
      <c r="H228" s="100">
        <f t="shared" si="35"/>
        <v>13.738317757009346</v>
      </c>
    </row>
    <row r="229" spans="1:8" s="132" customFormat="1" ht="13.2" customHeight="1" x14ac:dyDescent="0.45">
      <c r="A229" s="170"/>
      <c r="B229" s="169"/>
      <c r="C229" s="169" t="s">
        <v>3</v>
      </c>
      <c r="D229" s="220">
        <v>315</v>
      </c>
      <c r="E229" s="221">
        <v>48</v>
      </c>
      <c r="F229" s="221">
        <v>363</v>
      </c>
      <c r="G229" s="121">
        <f t="shared" si="34"/>
        <v>86.776859504132233</v>
      </c>
      <c r="H229" s="100">
        <f t="shared" si="35"/>
        <v>13.223140495867769</v>
      </c>
    </row>
    <row r="230" spans="1:8" s="132" customFormat="1" ht="13.2" customHeight="1" x14ac:dyDescent="0.45">
      <c r="A230" s="170"/>
      <c r="B230" s="169"/>
      <c r="C230" s="169" t="s">
        <v>4</v>
      </c>
      <c r="D230" s="220">
        <v>300</v>
      </c>
      <c r="E230" s="221">
        <v>76</v>
      </c>
      <c r="F230" s="221">
        <v>376</v>
      </c>
      <c r="G230" s="121">
        <f t="shared" si="34"/>
        <v>79.787234042553195</v>
      </c>
      <c r="H230" s="100">
        <f t="shared" si="35"/>
        <v>20.212765957446805</v>
      </c>
    </row>
    <row r="231" spans="1:8" s="132" customFormat="1" ht="13.2" customHeight="1" x14ac:dyDescent="0.45">
      <c r="A231" s="170"/>
      <c r="B231" s="169"/>
      <c r="C231" s="169" t="s">
        <v>5</v>
      </c>
      <c r="D231" s="220">
        <v>79</v>
      </c>
      <c r="E231" s="221">
        <v>25</v>
      </c>
      <c r="F231" s="221">
        <v>104</v>
      </c>
      <c r="G231" s="121">
        <f t="shared" si="34"/>
        <v>75.961538461538453</v>
      </c>
      <c r="H231" s="100">
        <f t="shared" si="35"/>
        <v>24.03846153846154</v>
      </c>
    </row>
    <row r="232" spans="1:8" s="132" customFormat="1" ht="13.2" customHeight="1" x14ac:dyDescent="0.45">
      <c r="A232" s="170"/>
      <c r="B232" s="169"/>
      <c r="C232" s="169" t="s">
        <v>6</v>
      </c>
      <c r="D232" s="220">
        <v>274</v>
      </c>
      <c r="E232" s="221">
        <v>47</v>
      </c>
      <c r="F232" s="221">
        <v>321</v>
      </c>
      <c r="G232" s="121">
        <f t="shared" si="34"/>
        <v>85.35825545171339</v>
      </c>
      <c r="H232" s="100">
        <f t="shared" si="35"/>
        <v>14.641744548286603</v>
      </c>
    </row>
    <row r="233" spans="1:8" s="132" customFormat="1" ht="13.2" customHeight="1" x14ac:dyDescent="0.45">
      <c r="A233" s="170"/>
      <c r="B233" s="169"/>
      <c r="C233" s="169" t="s">
        <v>7</v>
      </c>
      <c r="D233" s="220">
        <v>141</v>
      </c>
      <c r="E233" s="221">
        <v>37</v>
      </c>
      <c r="F233" s="221">
        <v>178</v>
      </c>
      <c r="G233" s="121">
        <f t="shared" si="34"/>
        <v>79.213483146067418</v>
      </c>
      <c r="H233" s="100">
        <f t="shared" si="35"/>
        <v>20.786516853932586</v>
      </c>
    </row>
    <row r="234" spans="1:8" s="132" customFormat="1" ht="13.2" customHeight="1" x14ac:dyDescent="0.45">
      <c r="A234" s="170"/>
      <c r="B234" s="169"/>
      <c r="C234" s="169" t="s">
        <v>8</v>
      </c>
      <c r="D234" s="220">
        <v>339</v>
      </c>
      <c r="E234" s="221">
        <v>75</v>
      </c>
      <c r="F234" s="221">
        <v>414</v>
      </c>
      <c r="G234" s="121">
        <f t="shared" si="34"/>
        <v>81.884057971014485</v>
      </c>
      <c r="H234" s="100">
        <f t="shared" si="35"/>
        <v>18.115942028985508</v>
      </c>
    </row>
    <row r="235" spans="1:8" s="132" customFormat="1" ht="13.2" customHeight="1" x14ac:dyDescent="0.45">
      <c r="A235" s="170"/>
      <c r="B235" s="169"/>
      <c r="C235" s="169" t="s">
        <v>9</v>
      </c>
      <c r="D235" s="220">
        <v>84</v>
      </c>
      <c r="E235" s="221">
        <v>17</v>
      </c>
      <c r="F235" s="221">
        <v>101</v>
      </c>
      <c r="G235" s="121">
        <f t="shared" si="34"/>
        <v>83.168316831683171</v>
      </c>
      <c r="H235" s="100">
        <f t="shared" si="35"/>
        <v>16.831683168316832</v>
      </c>
    </row>
    <row r="236" spans="1:8" s="132" customFormat="1" ht="13.2" customHeight="1" x14ac:dyDescent="0.45">
      <c r="A236" s="170"/>
      <c r="B236" s="169"/>
      <c r="C236" s="169" t="s">
        <v>10</v>
      </c>
      <c r="D236" s="220">
        <v>240</v>
      </c>
      <c r="E236" s="221">
        <v>55</v>
      </c>
      <c r="F236" s="221">
        <v>295</v>
      </c>
      <c r="G236" s="121">
        <f t="shared" si="34"/>
        <v>81.355932203389841</v>
      </c>
      <c r="H236" s="100">
        <f t="shared" si="35"/>
        <v>18.64406779661017</v>
      </c>
    </row>
    <row r="237" spans="1:8" s="132" customFormat="1" ht="13.2" customHeight="1" x14ac:dyDescent="0.45">
      <c r="A237" s="170"/>
      <c r="B237" s="169"/>
      <c r="C237" s="169" t="s">
        <v>1</v>
      </c>
      <c r="D237" s="220">
        <v>2695</v>
      </c>
      <c r="E237" s="221">
        <v>527</v>
      </c>
      <c r="F237" s="221">
        <v>3222</v>
      </c>
      <c r="G237" s="121">
        <f t="shared" si="34"/>
        <v>83.643699565487267</v>
      </c>
      <c r="H237" s="100">
        <f t="shared" si="35"/>
        <v>16.356300434512725</v>
      </c>
    </row>
    <row r="238" spans="1:8" s="132" customFormat="1" ht="13.2" customHeight="1" x14ac:dyDescent="0.45">
      <c r="A238" s="170"/>
      <c r="B238" s="171" t="s">
        <v>20</v>
      </c>
      <c r="C238" s="171" t="s">
        <v>2</v>
      </c>
      <c r="D238" s="218">
        <v>673</v>
      </c>
      <c r="E238" s="219">
        <v>132</v>
      </c>
      <c r="F238" s="219">
        <v>805</v>
      </c>
      <c r="G238" s="120">
        <f t="shared" si="34"/>
        <v>83.602484472049682</v>
      </c>
      <c r="H238" s="99">
        <f t="shared" si="35"/>
        <v>16.397515527950311</v>
      </c>
    </row>
    <row r="239" spans="1:8" s="132" customFormat="1" ht="13.2" customHeight="1" x14ac:dyDescent="0.45">
      <c r="A239" s="170"/>
      <c r="B239" s="169"/>
      <c r="C239" s="169" t="s">
        <v>3</v>
      </c>
      <c r="D239" s="220">
        <v>377</v>
      </c>
      <c r="E239" s="221">
        <v>77</v>
      </c>
      <c r="F239" s="221">
        <v>454</v>
      </c>
      <c r="G239" s="121">
        <f t="shared" si="34"/>
        <v>83.039647577092509</v>
      </c>
      <c r="H239" s="100">
        <f t="shared" si="35"/>
        <v>16.960352422907491</v>
      </c>
    </row>
    <row r="240" spans="1:8" s="132" customFormat="1" ht="13.2" customHeight="1" x14ac:dyDescent="0.45">
      <c r="A240" s="170"/>
      <c r="B240" s="169"/>
      <c r="C240" s="169" t="s">
        <v>4</v>
      </c>
      <c r="D240" s="220">
        <v>264</v>
      </c>
      <c r="E240" s="221">
        <v>38</v>
      </c>
      <c r="F240" s="221">
        <v>302</v>
      </c>
      <c r="G240" s="121">
        <f t="shared" si="34"/>
        <v>87.41721854304636</v>
      </c>
      <c r="H240" s="100">
        <f t="shared" si="35"/>
        <v>12.582781456953644</v>
      </c>
    </row>
    <row r="241" spans="1:8" s="132" customFormat="1" ht="13.2" customHeight="1" x14ac:dyDescent="0.45">
      <c r="A241" s="170"/>
      <c r="B241" s="169"/>
      <c r="C241" s="169" t="s">
        <v>5</v>
      </c>
      <c r="D241" s="220">
        <v>96</v>
      </c>
      <c r="E241" s="221">
        <v>22</v>
      </c>
      <c r="F241" s="221">
        <v>118</v>
      </c>
      <c r="G241" s="121">
        <f t="shared" si="34"/>
        <v>81.355932203389841</v>
      </c>
      <c r="H241" s="100">
        <f t="shared" si="35"/>
        <v>18.64406779661017</v>
      </c>
    </row>
    <row r="242" spans="1:8" s="132" customFormat="1" ht="13.2" customHeight="1" x14ac:dyDescent="0.45">
      <c r="A242" s="170"/>
      <c r="B242" s="169"/>
      <c r="C242" s="169" t="s">
        <v>6</v>
      </c>
      <c r="D242" s="220">
        <v>132</v>
      </c>
      <c r="E242" s="221">
        <v>16</v>
      </c>
      <c r="F242" s="221">
        <v>148</v>
      </c>
      <c r="G242" s="121">
        <f t="shared" si="34"/>
        <v>89.189189189189193</v>
      </c>
      <c r="H242" s="100">
        <f t="shared" si="35"/>
        <v>10.810810810810811</v>
      </c>
    </row>
    <row r="243" spans="1:8" s="132" customFormat="1" ht="13.2" customHeight="1" x14ac:dyDescent="0.45">
      <c r="A243" s="170"/>
      <c r="B243" s="169"/>
      <c r="C243" s="169" t="s">
        <v>7</v>
      </c>
      <c r="D243" s="220">
        <v>81</v>
      </c>
      <c r="E243" s="221">
        <v>18</v>
      </c>
      <c r="F243" s="221">
        <v>99</v>
      </c>
      <c r="G243" s="121">
        <f t="shared" si="34"/>
        <v>81.818181818181827</v>
      </c>
      <c r="H243" s="100">
        <f t="shared" si="35"/>
        <v>18.181818181818183</v>
      </c>
    </row>
    <row r="244" spans="1:8" s="132" customFormat="1" ht="13.2" customHeight="1" x14ac:dyDescent="0.45">
      <c r="A244" s="170"/>
      <c r="B244" s="169"/>
      <c r="C244" s="169" t="s">
        <v>8</v>
      </c>
      <c r="D244" s="220">
        <v>116</v>
      </c>
      <c r="E244" s="221">
        <v>16</v>
      </c>
      <c r="F244" s="221">
        <v>132</v>
      </c>
      <c r="G244" s="121">
        <f t="shared" si="34"/>
        <v>87.878787878787875</v>
      </c>
      <c r="H244" s="100">
        <f t="shared" si="35"/>
        <v>12.121212121212121</v>
      </c>
    </row>
    <row r="245" spans="1:8" s="132" customFormat="1" ht="13.2" customHeight="1" x14ac:dyDescent="0.45">
      <c r="A245" s="170"/>
      <c r="B245" s="169"/>
      <c r="C245" s="169" t="s">
        <v>9</v>
      </c>
      <c r="D245" s="220">
        <v>136</v>
      </c>
      <c r="E245" s="221">
        <v>19</v>
      </c>
      <c r="F245" s="221">
        <v>155</v>
      </c>
      <c r="G245" s="121">
        <f t="shared" si="34"/>
        <v>87.741935483870975</v>
      </c>
      <c r="H245" s="100">
        <f t="shared" si="35"/>
        <v>12.258064516129032</v>
      </c>
    </row>
    <row r="246" spans="1:8" s="132" customFormat="1" ht="13.2" customHeight="1" x14ac:dyDescent="0.45">
      <c r="A246" s="170"/>
      <c r="B246" s="169"/>
      <c r="C246" s="169" t="s">
        <v>10</v>
      </c>
      <c r="D246" s="220">
        <v>120</v>
      </c>
      <c r="E246" s="221">
        <v>10</v>
      </c>
      <c r="F246" s="221">
        <v>130</v>
      </c>
      <c r="G246" s="121">
        <f t="shared" si="34"/>
        <v>92.307692307692307</v>
      </c>
      <c r="H246" s="100">
        <f t="shared" si="35"/>
        <v>7.6923076923076925</v>
      </c>
    </row>
    <row r="247" spans="1:8" s="132" customFormat="1" ht="13.2" customHeight="1" x14ac:dyDescent="0.45">
      <c r="A247" s="175"/>
      <c r="B247" s="174"/>
      <c r="C247" s="174" t="s">
        <v>1</v>
      </c>
      <c r="D247" s="287">
        <v>1995</v>
      </c>
      <c r="E247" s="288">
        <v>348</v>
      </c>
      <c r="F247" s="288">
        <v>2343</v>
      </c>
      <c r="G247" s="122">
        <f t="shared" si="34"/>
        <v>85.147247119078102</v>
      </c>
      <c r="H247" s="103">
        <f t="shared" si="35"/>
        <v>14.852752880921896</v>
      </c>
    </row>
  </sheetData>
  <sheetProtection sheet="1" objects="1" scenarios="1"/>
  <phoneticPr fontId="1"/>
  <pageMargins left="0.7" right="0.7" top="0.75" bottom="0.75" header="0.3" footer="0.3"/>
  <pageSetup paperSize="9" fitToHeight="0" orientation="portrait" r:id="rId1"/>
  <rowBreaks count="2" manualBreakCount="2">
    <brk id="87" max="16383" man="1"/>
    <brk id="16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158"/>
  <sheetViews>
    <sheetView zoomScale="85" zoomScaleNormal="85" workbookViewId="0">
      <pane xSplit="3" ySplit="8" topLeftCell="D9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8" s="132" customFormat="1" ht="16.2" customHeight="1" x14ac:dyDescent="0.45">
      <c r="A1" s="132" t="s">
        <v>172</v>
      </c>
      <c r="B1" s="132" t="s">
        <v>0</v>
      </c>
    </row>
    <row r="2" spans="1:8" s="132" customFormat="1" ht="16.2" customHeight="1" x14ac:dyDescent="0.45">
      <c r="A2" s="132" t="s">
        <v>152</v>
      </c>
    </row>
    <row r="3" spans="1:8" ht="13.8" customHeight="1" x14ac:dyDescent="0.45">
      <c r="A3" s="188" t="s">
        <v>153</v>
      </c>
      <c r="B3" s="132"/>
    </row>
    <row r="4" spans="1:8" ht="6" customHeight="1" x14ac:dyDescent="0.45"/>
    <row r="5" spans="1:8" ht="13.8" customHeight="1" x14ac:dyDescent="0.45">
      <c r="A5" s="151" t="s">
        <v>128</v>
      </c>
      <c r="B5" s="132" t="s">
        <v>136</v>
      </c>
    </row>
    <row r="6" spans="1:8" s="132" customFormat="1" ht="12" x14ac:dyDescent="0.45">
      <c r="A6" s="151"/>
    </row>
    <row r="7" spans="1:8" s="132" customFormat="1" ht="13.2" customHeight="1" x14ac:dyDescent="0.45">
      <c r="D7" s="152" t="s">
        <v>141</v>
      </c>
      <c r="E7" s="157"/>
      <c r="F7" s="157"/>
      <c r="G7" s="152" t="s">
        <v>142</v>
      </c>
      <c r="H7" s="157"/>
    </row>
    <row r="8" spans="1:8" s="132" customFormat="1" ht="13.2" customHeight="1" x14ac:dyDescent="0.45">
      <c r="D8" s="152" t="s">
        <v>138</v>
      </c>
      <c r="E8" s="157" t="s">
        <v>139</v>
      </c>
      <c r="F8" s="157" t="s">
        <v>15</v>
      </c>
      <c r="G8" s="189" t="s">
        <v>138</v>
      </c>
      <c r="H8" s="157" t="s">
        <v>139</v>
      </c>
    </row>
    <row r="9" spans="1:8" s="132" customFormat="1" ht="13.2" customHeight="1" x14ac:dyDescent="0.45">
      <c r="A9" s="155" t="s">
        <v>16</v>
      </c>
      <c r="B9" s="156" t="s">
        <v>135</v>
      </c>
      <c r="C9" s="156" t="s">
        <v>2</v>
      </c>
      <c r="D9" s="70">
        <f>D39+D49</f>
        <v>2675</v>
      </c>
      <c r="E9" s="71">
        <f t="shared" ref="E9:F9" si="0">E39+E49</f>
        <v>1346</v>
      </c>
      <c r="F9" s="71">
        <f t="shared" si="0"/>
        <v>4021</v>
      </c>
      <c r="G9" s="110">
        <f t="shared" ref="G9:G40" si="1">D9/$F9*100</f>
        <v>66.525739865705049</v>
      </c>
      <c r="H9" s="73">
        <f t="shared" ref="H9:H40" si="2">E9/$F9*100</f>
        <v>33.474260134294951</v>
      </c>
    </row>
    <row r="10" spans="1:8" s="132" customFormat="1" ht="13.2" customHeight="1" x14ac:dyDescent="0.45">
      <c r="A10" s="157"/>
      <c r="B10" s="151"/>
      <c r="C10" s="151" t="s">
        <v>3</v>
      </c>
      <c r="D10" s="74">
        <f t="shared" ref="D10:F18" si="3">D40+D50</f>
        <v>1274</v>
      </c>
      <c r="E10" s="75">
        <f t="shared" si="3"/>
        <v>552</v>
      </c>
      <c r="F10" s="75">
        <f t="shared" si="3"/>
        <v>1826</v>
      </c>
      <c r="G10" s="111">
        <f t="shared" si="1"/>
        <v>69.769989047097482</v>
      </c>
      <c r="H10" s="77">
        <f t="shared" si="2"/>
        <v>30.230010952902518</v>
      </c>
    </row>
    <row r="11" spans="1:8" s="132" customFormat="1" ht="13.2" customHeight="1" x14ac:dyDescent="0.45">
      <c r="A11" s="157"/>
      <c r="B11" s="151"/>
      <c r="C11" s="151" t="s">
        <v>4</v>
      </c>
      <c r="D11" s="74">
        <f t="shared" si="3"/>
        <v>957</v>
      </c>
      <c r="E11" s="75">
        <f t="shared" si="3"/>
        <v>531</v>
      </c>
      <c r="F11" s="75">
        <f t="shared" si="3"/>
        <v>1488</v>
      </c>
      <c r="G11" s="111">
        <f t="shared" si="1"/>
        <v>64.314516129032256</v>
      </c>
      <c r="H11" s="77">
        <f t="shared" si="2"/>
        <v>35.685483870967744</v>
      </c>
    </row>
    <row r="12" spans="1:8" s="132" customFormat="1" ht="13.2" customHeight="1" x14ac:dyDescent="0.45">
      <c r="A12" s="157"/>
      <c r="B12" s="151"/>
      <c r="C12" s="151" t="s">
        <v>5</v>
      </c>
      <c r="D12" s="74">
        <f t="shared" si="3"/>
        <v>340</v>
      </c>
      <c r="E12" s="75">
        <f t="shared" si="3"/>
        <v>180</v>
      </c>
      <c r="F12" s="75">
        <f t="shared" si="3"/>
        <v>520</v>
      </c>
      <c r="G12" s="111">
        <f t="shared" si="1"/>
        <v>65.384615384615387</v>
      </c>
      <c r="H12" s="77">
        <f t="shared" si="2"/>
        <v>34.615384615384613</v>
      </c>
    </row>
    <row r="13" spans="1:8" s="132" customFormat="1" ht="13.2" customHeight="1" x14ac:dyDescent="0.45">
      <c r="A13" s="157"/>
      <c r="B13" s="151"/>
      <c r="C13" s="151" t="s">
        <v>6</v>
      </c>
      <c r="D13" s="74">
        <f t="shared" si="3"/>
        <v>706</v>
      </c>
      <c r="E13" s="75">
        <f t="shared" si="3"/>
        <v>305</v>
      </c>
      <c r="F13" s="75">
        <f t="shared" si="3"/>
        <v>1011</v>
      </c>
      <c r="G13" s="111">
        <f t="shared" si="1"/>
        <v>69.831849653808106</v>
      </c>
      <c r="H13" s="77">
        <f t="shared" si="2"/>
        <v>30.16815034619189</v>
      </c>
    </row>
    <row r="14" spans="1:8" s="132" customFormat="1" ht="13.2" customHeight="1" x14ac:dyDescent="0.45">
      <c r="A14" s="157"/>
      <c r="B14" s="151"/>
      <c r="C14" s="151" t="s">
        <v>7</v>
      </c>
      <c r="D14" s="74">
        <f t="shared" si="3"/>
        <v>383</v>
      </c>
      <c r="E14" s="75">
        <f t="shared" si="3"/>
        <v>169</v>
      </c>
      <c r="F14" s="75">
        <f t="shared" si="3"/>
        <v>552</v>
      </c>
      <c r="G14" s="111">
        <f t="shared" si="1"/>
        <v>69.384057971014485</v>
      </c>
      <c r="H14" s="77">
        <f t="shared" si="2"/>
        <v>30.615942028985511</v>
      </c>
    </row>
    <row r="15" spans="1:8" s="132" customFormat="1" ht="13.2" customHeight="1" x14ac:dyDescent="0.45">
      <c r="A15" s="157"/>
      <c r="B15" s="151"/>
      <c r="C15" s="151" t="s">
        <v>8</v>
      </c>
      <c r="D15" s="74">
        <f t="shared" si="3"/>
        <v>756</v>
      </c>
      <c r="E15" s="75">
        <f t="shared" si="3"/>
        <v>374</v>
      </c>
      <c r="F15" s="75">
        <f t="shared" si="3"/>
        <v>1130</v>
      </c>
      <c r="G15" s="111">
        <f t="shared" si="1"/>
        <v>66.902654867256643</v>
      </c>
      <c r="H15" s="77">
        <f t="shared" si="2"/>
        <v>33.097345132743364</v>
      </c>
    </row>
    <row r="16" spans="1:8" s="132" customFormat="1" ht="13.2" customHeight="1" x14ac:dyDescent="0.45">
      <c r="A16" s="157"/>
      <c r="B16" s="151"/>
      <c r="C16" s="151" t="s">
        <v>9</v>
      </c>
      <c r="D16" s="74">
        <f t="shared" si="3"/>
        <v>368</v>
      </c>
      <c r="E16" s="75">
        <f t="shared" si="3"/>
        <v>187</v>
      </c>
      <c r="F16" s="75">
        <f t="shared" si="3"/>
        <v>555</v>
      </c>
      <c r="G16" s="111">
        <f t="shared" si="1"/>
        <v>66.306306306306311</v>
      </c>
      <c r="H16" s="77">
        <f t="shared" si="2"/>
        <v>33.693693693693696</v>
      </c>
    </row>
    <row r="17" spans="1:8" s="132" customFormat="1" ht="13.2" customHeight="1" x14ac:dyDescent="0.45">
      <c r="A17" s="157"/>
      <c r="B17" s="151"/>
      <c r="C17" s="151" t="s">
        <v>10</v>
      </c>
      <c r="D17" s="74">
        <f t="shared" si="3"/>
        <v>581</v>
      </c>
      <c r="E17" s="75">
        <f t="shared" si="3"/>
        <v>309</v>
      </c>
      <c r="F17" s="75">
        <f t="shared" si="3"/>
        <v>890</v>
      </c>
      <c r="G17" s="111">
        <f t="shared" si="1"/>
        <v>65.280898876404493</v>
      </c>
      <c r="H17" s="77">
        <f t="shared" si="2"/>
        <v>34.719101123595507</v>
      </c>
    </row>
    <row r="18" spans="1:8" s="132" customFormat="1" ht="13.2" customHeight="1" x14ac:dyDescent="0.45">
      <c r="A18" s="157"/>
      <c r="B18" s="151"/>
      <c r="C18" s="151" t="s">
        <v>1</v>
      </c>
      <c r="D18" s="74">
        <f t="shared" si="3"/>
        <v>8040</v>
      </c>
      <c r="E18" s="75">
        <f t="shared" si="3"/>
        <v>3953</v>
      </c>
      <c r="F18" s="75">
        <f t="shared" si="3"/>
        <v>11993</v>
      </c>
      <c r="G18" s="111">
        <f t="shared" si="1"/>
        <v>67.039106145251395</v>
      </c>
      <c r="H18" s="77">
        <f t="shared" si="2"/>
        <v>32.960893854748605</v>
      </c>
    </row>
    <row r="19" spans="1:8" s="132" customFormat="1" ht="13.2" customHeight="1" x14ac:dyDescent="0.45">
      <c r="A19" s="157"/>
      <c r="B19" s="156" t="s">
        <v>17</v>
      </c>
      <c r="C19" s="156" t="s">
        <v>2</v>
      </c>
      <c r="D19" s="224">
        <v>744</v>
      </c>
      <c r="E19" s="225">
        <v>320</v>
      </c>
      <c r="F19" s="225">
        <v>1064</v>
      </c>
      <c r="G19" s="110">
        <f t="shared" si="1"/>
        <v>69.924812030075188</v>
      </c>
      <c r="H19" s="73">
        <f t="shared" si="2"/>
        <v>30.075187969924812</v>
      </c>
    </row>
    <row r="20" spans="1:8" s="132" customFormat="1" ht="13.2" customHeight="1" x14ac:dyDescent="0.45">
      <c r="A20" s="157"/>
      <c r="B20" s="151"/>
      <c r="C20" s="151" t="s">
        <v>3</v>
      </c>
      <c r="D20" s="226">
        <v>287</v>
      </c>
      <c r="E20" s="227">
        <v>105</v>
      </c>
      <c r="F20" s="227">
        <v>392</v>
      </c>
      <c r="G20" s="111">
        <f t="shared" si="1"/>
        <v>73.214285714285708</v>
      </c>
      <c r="H20" s="77">
        <f t="shared" si="2"/>
        <v>26.785714285714285</v>
      </c>
    </row>
    <row r="21" spans="1:8" s="132" customFormat="1" ht="13.2" customHeight="1" x14ac:dyDescent="0.45">
      <c r="A21" s="157"/>
      <c r="B21" s="151"/>
      <c r="C21" s="151" t="s">
        <v>4</v>
      </c>
      <c r="D21" s="226">
        <v>256</v>
      </c>
      <c r="E21" s="227">
        <v>131</v>
      </c>
      <c r="F21" s="227">
        <v>387</v>
      </c>
      <c r="G21" s="111">
        <f t="shared" si="1"/>
        <v>66.1498708010336</v>
      </c>
      <c r="H21" s="77">
        <f t="shared" si="2"/>
        <v>33.850129198966414</v>
      </c>
    </row>
    <row r="22" spans="1:8" s="132" customFormat="1" ht="13.2" customHeight="1" x14ac:dyDescent="0.45">
      <c r="A22" s="157"/>
      <c r="B22" s="151"/>
      <c r="C22" s="151" t="s">
        <v>5</v>
      </c>
      <c r="D22" s="226">
        <v>89</v>
      </c>
      <c r="E22" s="227">
        <v>26</v>
      </c>
      <c r="F22" s="227">
        <v>115</v>
      </c>
      <c r="G22" s="111">
        <f t="shared" si="1"/>
        <v>77.391304347826079</v>
      </c>
      <c r="H22" s="77">
        <f t="shared" si="2"/>
        <v>22.608695652173914</v>
      </c>
    </row>
    <row r="23" spans="1:8" s="132" customFormat="1" ht="13.2" customHeight="1" x14ac:dyDescent="0.45">
      <c r="A23" s="157"/>
      <c r="B23" s="151"/>
      <c r="C23" s="151" t="s">
        <v>6</v>
      </c>
      <c r="D23" s="226">
        <v>258</v>
      </c>
      <c r="E23" s="227">
        <v>96</v>
      </c>
      <c r="F23" s="227">
        <v>354</v>
      </c>
      <c r="G23" s="111">
        <f t="shared" si="1"/>
        <v>72.881355932203391</v>
      </c>
      <c r="H23" s="77">
        <f t="shared" si="2"/>
        <v>27.118644067796609</v>
      </c>
    </row>
    <row r="24" spans="1:8" s="132" customFormat="1" ht="13.2" customHeight="1" x14ac:dyDescent="0.45">
      <c r="A24" s="157"/>
      <c r="B24" s="151"/>
      <c r="C24" s="151" t="s">
        <v>7</v>
      </c>
      <c r="D24" s="226">
        <v>150</v>
      </c>
      <c r="E24" s="227">
        <v>45</v>
      </c>
      <c r="F24" s="227">
        <v>195</v>
      </c>
      <c r="G24" s="111">
        <f t="shared" si="1"/>
        <v>76.923076923076934</v>
      </c>
      <c r="H24" s="77">
        <f t="shared" si="2"/>
        <v>23.076923076923077</v>
      </c>
    </row>
    <row r="25" spans="1:8" s="132" customFormat="1" ht="13.2" customHeight="1" x14ac:dyDescent="0.45">
      <c r="A25" s="157"/>
      <c r="B25" s="151"/>
      <c r="C25" s="151" t="s">
        <v>8</v>
      </c>
      <c r="D25" s="226">
        <v>308</v>
      </c>
      <c r="E25" s="227">
        <v>140</v>
      </c>
      <c r="F25" s="227">
        <v>448</v>
      </c>
      <c r="G25" s="111">
        <f t="shared" si="1"/>
        <v>68.75</v>
      </c>
      <c r="H25" s="77">
        <f t="shared" si="2"/>
        <v>31.25</v>
      </c>
    </row>
    <row r="26" spans="1:8" s="132" customFormat="1" ht="13.2" customHeight="1" x14ac:dyDescent="0.45">
      <c r="A26" s="157"/>
      <c r="B26" s="151"/>
      <c r="C26" s="151" t="s">
        <v>9</v>
      </c>
      <c r="D26" s="226">
        <v>75</v>
      </c>
      <c r="E26" s="227">
        <v>26</v>
      </c>
      <c r="F26" s="227">
        <v>101</v>
      </c>
      <c r="G26" s="111">
        <f t="shared" si="1"/>
        <v>74.257425742574256</v>
      </c>
      <c r="H26" s="77">
        <f t="shared" si="2"/>
        <v>25.742574257425744</v>
      </c>
    </row>
    <row r="27" spans="1:8" s="132" customFormat="1" ht="13.2" customHeight="1" x14ac:dyDescent="0.45">
      <c r="A27" s="157"/>
      <c r="B27" s="151"/>
      <c r="C27" s="151" t="s">
        <v>10</v>
      </c>
      <c r="D27" s="226">
        <v>195</v>
      </c>
      <c r="E27" s="227">
        <v>109</v>
      </c>
      <c r="F27" s="227">
        <v>304</v>
      </c>
      <c r="G27" s="111">
        <f t="shared" si="1"/>
        <v>64.14473684210526</v>
      </c>
      <c r="H27" s="77">
        <f t="shared" si="2"/>
        <v>35.855263157894733</v>
      </c>
    </row>
    <row r="28" spans="1:8" s="132" customFormat="1" ht="13.2" customHeight="1" x14ac:dyDescent="0.45">
      <c r="A28" s="157"/>
      <c r="B28" s="151"/>
      <c r="C28" s="151" t="s">
        <v>1</v>
      </c>
      <c r="D28" s="226">
        <v>2362</v>
      </c>
      <c r="E28" s="227">
        <v>998</v>
      </c>
      <c r="F28" s="227">
        <v>3360</v>
      </c>
      <c r="G28" s="111">
        <f t="shared" si="1"/>
        <v>70.297619047619037</v>
      </c>
      <c r="H28" s="77">
        <f t="shared" si="2"/>
        <v>29.702380952380953</v>
      </c>
    </row>
    <row r="29" spans="1:8" s="132" customFormat="1" ht="13.2" customHeight="1" x14ac:dyDescent="0.45">
      <c r="A29" s="157"/>
      <c r="B29" s="158" t="s">
        <v>19</v>
      </c>
      <c r="C29" s="158" t="s">
        <v>2</v>
      </c>
      <c r="D29" s="271">
        <v>792</v>
      </c>
      <c r="E29" s="272">
        <v>310</v>
      </c>
      <c r="F29" s="272">
        <v>1102</v>
      </c>
      <c r="G29" s="113">
        <f t="shared" si="1"/>
        <v>71.869328493647913</v>
      </c>
      <c r="H29" s="91">
        <f t="shared" si="2"/>
        <v>28.13067150635209</v>
      </c>
    </row>
    <row r="30" spans="1:8" s="132" customFormat="1" ht="13.2" customHeight="1" x14ac:dyDescent="0.45">
      <c r="A30" s="157"/>
      <c r="B30" s="151"/>
      <c r="C30" s="151" t="s">
        <v>3</v>
      </c>
      <c r="D30" s="226">
        <v>319</v>
      </c>
      <c r="E30" s="227">
        <v>79</v>
      </c>
      <c r="F30" s="227">
        <v>398</v>
      </c>
      <c r="G30" s="111">
        <f t="shared" si="1"/>
        <v>80.150753768844226</v>
      </c>
      <c r="H30" s="77">
        <f t="shared" si="2"/>
        <v>19.849246231155778</v>
      </c>
    </row>
    <row r="31" spans="1:8" s="132" customFormat="1" ht="13.2" customHeight="1" x14ac:dyDescent="0.45">
      <c r="A31" s="157"/>
      <c r="B31" s="151"/>
      <c r="C31" s="151" t="s">
        <v>4</v>
      </c>
      <c r="D31" s="226">
        <v>308</v>
      </c>
      <c r="E31" s="227">
        <v>121</v>
      </c>
      <c r="F31" s="227">
        <v>429</v>
      </c>
      <c r="G31" s="111">
        <f t="shared" si="1"/>
        <v>71.794871794871796</v>
      </c>
      <c r="H31" s="77">
        <f t="shared" si="2"/>
        <v>28.205128205128204</v>
      </c>
    </row>
    <row r="32" spans="1:8" s="132" customFormat="1" ht="13.2" customHeight="1" x14ac:dyDescent="0.45">
      <c r="A32" s="157"/>
      <c r="B32" s="151"/>
      <c r="C32" s="151" t="s">
        <v>5</v>
      </c>
      <c r="D32" s="226">
        <v>63</v>
      </c>
      <c r="E32" s="227">
        <v>44</v>
      </c>
      <c r="F32" s="227">
        <v>107</v>
      </c>
      <c r="G32" s="111">
        <f t="shared" si="1"/>
        <v>58.878504672897193</v>
      </c>
      <c r="H32" s="77">
        <f t="shared" si="2"/>
        <v>41.121495327102799</v>
      </c>
    </row>
    <row r="33" spans="1:8" s="132" customFormat="1" ht="13.2" customHeight="1" x14ac:dyDescent="0.45">
      <c r="A33" s="157"/>
      <c r="B33" s="151"/>
      <c r="C33" s="151" t="s">
        <v>6</v>
      </c>
      <c r="D33" s="226">
        <v>251</v>
      </c>
      <c r="E33" s="227">
        <v>96</v>
      </c>
      <c r="F33" s="227">
        <v>347</v>
      </c>
      <c r="G33" s="111">
        <f t="shared" si="1"/>
        <v>72.334293948126799</v>
      </c>
      <c r="H33" s="77">
        <f t="shared" si="2"/>
        <v>27.665706051873201</v>
      </c>
    </row>
    <row r="34" spans="1:8" s="132" customFormat="1" ht="13.2" customHeight="1" x14ac:dyDescent="0.45">
      <c r="A34" s="157"/>
      <c r="B34" s="151"/>
      <c r="C34" s="151" t="s">
        <v>7</v>
      </c>
      <c r="D34" s="226">
        <v>103</v>
      </c>
      <c r="E34" s="227">
        <v>53</v>
      </c>
      <c r="F34" s="227">
        <v>156</v>
      </c>
      <c r="G34" s="111">
        <f t="shared" si="1"/>
        <v>66.025641025641022</v>
      </c>
      <c r="H34" s="77">
        <f t="shared" si="2"/>
        <v>33.974358974358978</v>
      </c>
    </row>
    <row r="35" spans="1:8" s="132" customFormat="1" ht="13.2" customHeight="1" x14ac:dyDescent="0.45">
      <c r="A35" s="157"/>
      <c r="B35" s="151"/>
      <c r="C35" s="151" t="s">
        <v>8</v>
      </c>
      <c r="D35" s="226">
        <v>301</v>
      </c>
      <c r="E35" s="227">
        <v>99</v>
      </c>
      <c r="F35" s="227">
        <v>400</v>
      </c>
      <c r="G35" s="111">
        <f t="shared" si="1"/>
        <v>75.25</v>
      </c>
      <c r="H35" s="77">
        <f t="shared" si="2"/>
        <v>24.75</v>
      </c>
    </row>
    <row r="36" spans="1:8" s="132" customFormat="1" ht="13.2" customHeight="1" x14ac:dyDescent="0.45">
      <c r="A36" s="157"/>
      <c r="B36" s="151"/>
      <c r="C36" s="151" t="s">
        <v>9</v>
      </c>
      <c r="D36" s="226">
        <v>93</v>
      </c>
      <c r="E36" s="227">
        <v>25</v>
      </c>
      <c r="F36" s="227">
        <v>118</v>
      </c>
      <c r="G36" s="111">
        <f t="shared" si="1"/>
        <v>78.813559322033896</v>
      </c>
      <c r="H36" s="77">
        <f t="shared" si="2"/>
        <v>21.1864406779661</v>
      </c>
    </row>
    <row r="37" spans="1:8" s="132" customFormat="1" ht="13.2" customHeight="1" x14ac:dyDescent="0.45">
      <c r="A37" s="157"/>
      <c r="B37" s="151"/>
      <c r="C37" s="151" t="s">
        <v>10</v>
      </c>
      <c r="D37" s="226">
        <v>228</v>
      </c>
      <c r="E37" s="227">
        <v>84</v>
      </c>
      <c r="F37" s="227">
        <v>312</v>
      </c>
      <c r="G37" s="111">
        <f t="shared" si="1"/>
        <v>73.076923076923066</v>
      </c>
      <c r="H37" s="77">
        <f t="shared" si="2"/>
        <v>26.923076923076923</v>
      </c>
    </row>
    <row r="38" spans="1:8" s="132" customFormat="1" ht="13.2" customHeight="1" x14ac:dyDescent="0.45">
      <c r="A38" s="157"/>
      <c r="B38" s="159"/>
      <c r="C38" s="159" t="s">
        <v>1</v>
      </c>
      <c r="D38" s="273">
        <v>2458</v>
      </c>
      <c r="E38" s="274">
        <v>911</v>
      </c>
      <c r="F38" s="274">
        <v>3369</v>
      </c>
      <c r="G38" s="114">
        <f t="shared" si="1"/>
        <v>72.959335114277238</v>
      </c>
      <c r="H38" s="92">
        <f t="shared" si="2"/>
        <v>27.040664885722766</v>
      </c>
    </row>
    <row r="39" spans="1:8" s="132" customFormat="1" ht="13.2" customHeight="1" x14ac:dyDescent="0.45">
      <c r="A39" s="157"/>
      <c r="B39" s="151" t="s">
        <v>133</v>
      </c>
      <c r="C39" s="151" t="s">
        <v>2</v>
      </c>
      <c r="D39" s="226">
        <v>1536</v>
      </c>
      <c r="E39" s="227">
        <v>630</v>
      </c>
      <c r="F39" s="227">
        <v>2166</v>
      </c>
      <c r="G39" s="111">
        <f t="shared" si="1"/>
        <v>70.91412742382272</v>
      </c>
      <c r="H39" s="77">
        <f t="shared" si="2"/>
        <v>29.085872576177284</v>
      </c>
    </row>
    <row r="40" spans="1:8" s="132" customFormat="1" ht="13.2" customHeight="1" x14ac:dyDescent="0.45">
      <c r="A40" s="157"/>
      <c r="B40" s="151"/>
      <c r="C40" s="151" t="s">
        <v>3</v>
      </c>
      <c r="D40" s="226">
        <v>606</v>
      </c>
      <c r="E40" s="227">
        <v>184</v>
      </c>
      <c r="F40" s="227">
        <v>790</v>
      </c>
      <c r="G40" s="111">
        <f t="shared" si="1"/>
        <v>76.708860759493675</v>
      </c>
      <c r="H40" s="77">
        <f t="shared" si="2"/>
        <v>23.291139240506329</v>
      </c>
    </row>
    <row r="41" spans="1:8" s="132" customFormat="1" ht="13.2" customHeight="1" x14ac:dyDescent="0.45">
      <c r="A41" s="157"/>
      <c r="B41" s="151"/>
      <c r="C41" s="151" t="s">
        <v>4</v>
      </c>
      <c r="D41" s="226">
        <v>564</v>
      </c>
      <c r="E41" s="227">
        <v>252</v>
      </c>
      <c r="F41" s="227">
        <v>816</v>
      </c>
      <c r="G41" s="111">
        <f t="shared" ref="G41:G72" si="4">D41/$F41*100</f>
        <v>69.117647058823522</v>
      </c>
      <c r="H41" s="77">
        <f t="shared" ref="H41:H72" si="5">E41/$F41*100</f>
        <v>30.882352941176471</v>
      </c>
    </row>
    <row r="42" spans="1:8" s="132" customFormat="1" ht="13.2" customHeight="1" x14ac:dyDescent="0.45">
      <c r="A42" s="157"/>
      <c r="B42" s="151"/>
      <c r="C42" s="151" t="s">
        <v>5</v>
      </c>
      <c r="D42" s="226">
        <v>152</v>
      </c>
      <c r="E42" s="227">
        <v>70</v>
      </c>
      <c r="F42" s="227">
        <v>222</v>
      </c>
      <c r="G42" s="111">
        <f t="shared" si="4"/>
        <v>68.468468468468473</v>
      </c>
      <c r="H42" s="77">
        <f t="shared" si="5"/>
        <v>31.531531531531531</v>
      </c>
    </row>
    <row r="43" spans="1:8" s="132" customFormat="1" ht="13.2" customHeight="1" x14ac:dyDescent="0.45">
      <c r="A43" s="157"/>
      <c r="B43" s="151"/>
      <c r="C43" s="151" t="s">
        <v>6</v>
      </c>
      <c r="D43" s="226">
        <v>509</v>
      </c>
      <c r="E43" s="227">
        <v>192</v>
      </c>
      <c r="F43" s="227">
        <v>701</v>
      </c>
      <c r="G43" s="111">
        <f t="shared" si="4"/>
        <v>72.610556348074184</v>
      </c>
      <c r="H43" s="77">
        <f t="shared" si="5"/>
        <v>27.38944365192582</v>
      </c>
    </row>
    <row r="44" spans="1:8" s="132" customFormat="1" ht="13.2" customHeight="1" x14ac:dyDescent="0.45">
      <c r="A44" s="157"/>
      <c r="B44" s="151"/>
      <c r="C44" s="151" t="s">
        <v>7</v>
      </c>
      <c r="D44" s="226">
        <v>253</v>
      </c>
      <c r="E44" s="227">
        <v>98</v>
      </c>
      <c r="F44" s="227">
        <v>351</v>
      </c>
      <c r="G44" s="111">
        <f t="shared" si="4"/>
        <v>72.07977207977207</v>
      </c>
      <c r="H44" s="77">
        <f t="shared" si="5"/>
        <v>27.920227920227919</v>
      </c>
    </row>
    <row r="45" spans="1:8" s="132" customFormat="1" ht="13.2" customHeight="1" x14ac:dyDescent="0.45">
      <c r="A45" s="157"/>
      <c r="B45" s="151"/>
      <c r="C45" s="151" t="s">
        <v>8</v>
      </c>
      <c r="D45" s="226">
        <v>609</v>
      </c>
      <c r="E45" s="227">
        <v>239</v>
      </c>
      <c r="F45" s="227">
        <v>848</v>
      </c>
      <c r="G45" s="111">
        <f t="shared" si="4"/>
        <v>71.816037735849065</v>
      </c>
      <c r="H45" s="77">
        <f t="shared" si="5"/>
        <v>28.183962264150942</v>
      </c>
    </row>
    <row r="46" spans="1:8" s="132" customFormat="1" ht="13.2" customHeight="1" x14ac:dyDescent="0.45">
      <c r="A46" s="157"/>
      <c r="B46" s="151"/>
      <c r="C46" s="151" t="s">
        <v>9</v>
      </c>
      <c r="D46" s="226">
        <v>168</v>
      </c>
      <c r="E46" s="227">
        <v>51</v>
      </c>
      <c r="F46" s="227">
        <v>219</v>
      </c>
      <c r="G46" s="111">
        <f t="shared" si="4"/>
        <v>76.712328767123282</v>
      </c>
      <c r="H46" s="77">
        <f t="shared" si="5"/>
        <v>23.287671232876711</v>
      </c>
    </row>
    <row r="47" spans="1:8" s="132" customFormat="1" ht="13.2" customHeight="1" x14ac:dyDescent="0.45">
      <c r="A47" s="157"/>
      <c r="B47" s="151"/>
      <c r="C47" s="151" t="s">
        <v>10</v>
      </c>
      <c r="D47" s="226">
        <v>423</v>
      </c>
      <c r="E47" s="227">
        <v>193</v>
      </c>
      <c r="F47" s="227">
        <v>616</v>
      </c>
      <c r="G47" s="111">
        <f t="shared" si="4"/>
        <v>68.668831168831161</v>
      </c>
      <c r="H47" s="77">
        <f t="shared" si="5"/>
        <v>31.331168831168831</v>
      </c>
    </row>
    <row r="48" spans="1:8" s="132" customFormat="1" ht="13.2" customHeight="1" x14ac:dyDescent="0.45">
      <c r="A48" s="157"/>
      <c r="B48" s="151"/>
      <c r="C48" s="151" t="s">
        <v>1</v>
      </c>
      <c r="D48" s="226">
        <v>4820</v>
      </c>
      <c r="E48" s="227">
        <v>1909</v>
      </c>
      <c r="F48" s="227">
        <v>6729</v>
      </c>
      <c r="G48" s="111">
        <f t="shared" si="4"/>
        <v>71.630257096150984</v>
      </c>
      <c r="H48" s="77">
        <f t="shared" si="5"/>
        <v>28.369742903849009</v>
      </c>
    </row>
    <row r="49" spans="1:8" s="132" customFormat="1" ht="13.2" customHeight="1" x14ac:dyDescent="0.45">
      <c r="A49" s="157"/>
      <c r="B49" s="156" t="s">
        <v>20</v>
      </c>
      <c r="C49" s="156" t="s">
        <v>2</v>
      </c>
      <c r="D49" s="224">
        <v>1139</v>
      </c>
      <c r="E49" s="225">
        <v>716</v>
      </c>
      <c r="F49" s="225">
        <v>1855</v>
      </c>
      <c r="G49" s="110">
        <f t="shared" si="4"/>
        <v>61.401617250673858</v>
      </c>
      <c r="H49" s="73">
        <f t="shared" si="5"/>
        <v>38.598382749326142</v>
      </c>
    </row>
    <row r="50" spans="1:8" s="132" customFormat="1" ht="13.2" customHeight="1" x14ac:dyDescent="0.45">
      <c r="A50" s="157"/>
      <c r="B50" s="151"/>
      <c r="C50" s="151" t="s">
        <v>3</v>
      </c>
      <c r="D50" s="226">
        <v>668</v>
      </c>
      <c r="E50" s="227">
        <v>368</v>
      </c>
      <c r="F50" s="227">
        <v>1036</v>
      </c>
      <c r="G50" s="111">
        <f t="shared" si="4"/>
        <v>64.478764478764489</v>
      </c>
      <c r="H50" s="77">
        <f t="shared" si="5"/>
        <v>35.521235521235525</v>
      </c>
    </row>
    <row r="51" spans="1:8" s="132" customFormat="1" ht="13.2" customHeight="1" x14ac:dyDescent="0.45">
      <c r="A51" s="157"/>
      <c r="B51" s="151"/>
      <c r="C51" s="151" t="s">
        <v>4</v>
      </c>
      <c r="D51" s="226">
        <v>393</v>
      </c>
      <c r="E51" s="227">
        <v>279</v>
      </c>
      <c r="F51" s="227">
        <v>672</v>
      </c>
      <c r="G51" s="111">
        <f t="shared" si="4"/>
        <v>58.482142857142861</v>
      </c>
      <c r="H51" s="77">
        <f t="shared" si="5"/>
        <v>41.517857142857146</v>
      </c>
    </row>
    <row r="52" spans="1:8" s="132" customFormat="1" ht="13.2" customHeight="1" x14ac:dyDescent="0.45">
      <c r="A52" s="157"/>
      <c r="B52" s="151"/>
      <c r="C52" s="151" t="s">
        <v>5</v>
      </c>
      <c r="D52" s="226">
        <v>188</v>
      </c>
      <c r="E52" s="227">
        <v>110</v>
      </c>
      <c r="F52" s="227">
        <v>298</v>
      </c>
      <c r="G52" s="111">
        <f t="shared" si="4"/>
        <v>63.087248322147651</v>
      </c>
      <c r="H52" s="77">
        <f t="shared" si="5"/>
        <v>36.912751677852349</v>
      </c>
    </row>
    <row r="53" spans="1:8" s="132" customFormat="1" ht="13.2" customHeight="1" x14ac:dyDescent="0.45">
      <c r="A53" s="157"/>
      <c r="B53" s="151"/>
      <c r="C53" s="151" t="s">
        <v>6</v>
      </c>
      <c r="D53" s="226">
        <v>197</v>
      </c>
      <c r="E53" s="227">
        <v>113</v>
      </c>
      <c r="F53" s="227">
        <v>310</v>
      </c>
      <c r="G53" s="111">
        <f t="shared" si="4"/>
        <v>63.548387096774192</v>
      </c>
      <c r="H53" s="77">
        <f t="shared" si="5"/>
        <v>36.451612903225808</v>
      </c>
    </row>
    <row r="54" spans="1:8" s="132" customFormat="1" ht="13.2" customHeight="1" x14ac:dyDescent="0.45">
      <c r="A54" s="157"/>
      <c r="B54" s="151"/>
      <c r="C54" s="151" t="s">
        <v>7</v>
      </c>
      <c r="D54" s="226">
        <v>130</v>
      </c>
      <c r="E54" s="227">
        <v>71</v>
      </c>
      <c r="F54" s="227">
        <v>201</v>
      </c>
      <c r="G54" s="111">
        <f t="shared" si="4"/>
        <v>64.676616915422898</v>
      </c>
      <c r="H54" s="77">
        <f t="shared" si="5"/>
        <v>35.323383084577117</v>
      </c>
    </row>
    <row r="55" spans="1:8" s="132" customFormat="1" ht="13.2" customHeight="1" x14ac:dyDescent="0.45">
      <c r="A55" s="157"/>
      <c r="B55" s="151"/>
      <c r="C55" s="151" t="s">
        <v>8</v>
      </c>
      <c r="D55" s="226">
        <v>147</v>
      </c>
      <c r="E55" s="227">
        <v>135</v>
      </c>
      <c r="F55" s="227">
        <v>282</v>
      </c>
      <c r="G55" s="111">
        <f t="shared" si="4"/>
        <v>52.12765957446809</v>
      </c>
      <c r="H55" s="77">
        <f t="shared" si="5"/>
        <v>47.872340425531917</v>
      </c>
    </row>
    <row r="56" spans="1:8" s="132" customFormat="1" ht="13.2" customHeight="1" x14ac:dyDescent="0.45">
      <c r="A56" s="157"/>
      <c r="B56" s="151"/>
      <c r="C56" s="151" t="s">
        <v>9</v>
      </c>
      <c r="D56" s="226">
        <v>200</v>
      </c>
      <c r="E56" s="227">
        <v>136</v>
      </c>
      <c r="F56" s="227">
        <v>336</v>
      </c>
      <c r="G56" s="111">
        <f t="shared" si="4"/>
        <v>59.523809523809526</v>
      </c>
      <c r="H56" s="77">
        <f t="shared" si="5"/>
        <v>40.476190476190474</v>
      </c>
    </row>
    <row r="57" spans="1:8" s="132" customFormat="1" ht="13.2" customHeight="1" x14ac:dyDescent="0.45">
      <c r="A57" s="157"/>
      <c r="B57" s="151"/>
      <c r="C57" s="151" t="s">
        <v>10</v>
      </c>
      <c r="D57" s="226">
        <v>158</v>
      </c>
      <c r="E57" s="227">
        <v>116</v>
      </c>
      <c r="F57" s="227">
        <v>274</v>
      </c>
      <c r="G57" s="111">
        <f t="shared" si="4"/>
        <v>57.664233576642332</v>
      </c>
      <c r="H57" s="77">
        <f t="shared" si="5"/>
        <v>42.335766423357661</v>
      </c>
    </row>
    <row r="58" spans="1:8" s="132" customFormat="1" ht="13.2" customHeight="1" x14ac:dyDescent="0.45">
      <c r="A58" s="161"/>
      <c r="B58" s="160"/>
      <c r="C58" s="160" t="s">
        <v>1</v>
      </c>
      <c r="D58" s="275">
        <v>3220</v>
      </c>
      <c r="E58" s="276">
        <v>2044</v>
      </c>
      <c r="F58" s="276">
        <v>5264</v>
      </c>
      <c r="G58" s="112">
        <f t="shared" si="4"/>
        <v>61.170212765957444</v>
      </c>
      <c r="H58" s="93">
        <f t="shared" si="5"/>
        <v>38.829787234042549</v>
      </c>
    </row>
    <row r="59" spans="1:8" s="132" customFormat="1" ht="13.2" customHeight="1" x14ac:dyDescent="0.45">
      <c r="A59" s="184" t="s">
        <v>164</v>
      </c>
      <c r="B59" s="164" t="s">
        <v>135</v>
      </c>
      <c r="C59" s="164" t="s">
        <v>2</v>
      </c>
      <c r="D59" s="129">
        <f>D89+D99</f>
        <v>1647</v>
      </c>
      <c r="E59" s="130">
        <f t="shared" ref="E59:F59" si="6">E89+E99</f>
        <v>497</v>
      </c>
      <c r="F59" s="130">
        <f t="shared" si="6"/>
        <v>2144</v>
      </c>
      <c r="G59" s="115">
        <f t="shared" si="4"/>
        <v>76.819029850746261</v>
      </c>
      <c r="H59" s="95">
        <f t="shared" si="5"/>
        <v>23.180970149253731</v>
      </c>
    </row>
    <row r="60" spans="1:8" s="132" customFormat="1" ht="13.2" customHeight="1" x14ac:dyDescent="0.45">
      <c r="A60" s="162"/>
      <c r="B60" s="163"/>
      <c r="C60" s="163" t="s">
        <v>3</v>
      </c>
      <c r="D60" s="104">
        <f t="shared" ref="D60:F68" si="7">D90+D100</f>
        <v>815</v>
      </c>
      <c r="E60" s="105">
        <f t="shared" si="7"/>
        <v>193</v>
      </c>
      <c r="F60" s="105">
        <f t="shared" si="7"/>
        <v>1008</v>
      </c>
      <c r="G60" s="116">
        <f t="shared" si="4"/>
        <v>80.853174603174608</v>
      </c>
      <c r="H60" s="94">
        <f t="shared" si="5"/>
        <v>19.146825396825399</v>
      </c>
    </row>
    <row r="61" spans="1:8" s="132" customFormat="1" ht="13.2" customHeight="1" x14ac:dyDescent="0.45">
      <c r="A61" s="162"/>
      <c r="B61" s="163"/>
      <c r="C61" s="163" t="s">
        <v>4</v>
      </c>
      <c r="D61" s="104">
        <f t="shared" si="7"/>
        <v>632</v>
      </c>
      <c r="E61" s="105">
        <f t="shared" si="7"/>
        <v>178</v>
      </c>
      <c r="F61" s="105">
        <f t="shared" si="7"/>
        <v>810</v>
      </c>
      <c r="G61" s="116">
        <f t="shared" si="4"/>
        <v>78.024691358024683</v>
      </c>
      <c r="H61" s="94">
        <f t="shared" si="5"/>
        <v>21.975308641975307</v>
      </c>
    </row>
    <row r="62" spans="1:8" s="132" customFormat="1" ht="13.2" customHeight="1" x14ac:dyDescent="0.45">
      <c r="A62" s="162"/>
      <c r="B62" s="163"/>
      <c r="C62" s="163" t="s">
        <v>5</v>
      </c>
      <c r="D62" s="104">
        <f t="shared" si="7"/>
        <v>234</v>
      </c>
      <c r="E62" s="105">
        <f t="shared" si="7"/>
        <v>66</v>
      </c>
      <c r="F62" s="105">
        <f t="shared" si="7"/>
        <v>300</v>
      </c>
      <c r="G62" s="116">
        <f t="shared" si="4"/>
        <v>78</v>
      </c>
      <c r="H62" s="94">
        <f t="shared" si="5"/>
        <v>22</v>
      </c>
    </row>
    <row r="63" spans="1:8" s="132" customFormat="1" ht="13.2" customHeight="1" x14ac:dyDescent="0.45">
      <c r="A63" s="162"/>
      <c r="B63" s="163"/>
      <c r="C63" s="163" t="s">
        <v>6</v>
      </c>
      <c r="D63" s="104">
        <f t="shared" si="7"/>
        <v>441</v>
      </c>
      <c r="E63" s="105">
        <f t="shared" si="7"/>
        <v>101</v>
      </c>
      <c r="F63" s="105">
        <f t="shared" si="7"/>
        <v>542</v>
      </c>
      <c r="G63" s="116">
        <f t="shared" si="4"/>
        <v>81.365313653136525</v>
      </c>
      <c r="H63" s="94">
        <f t="shared" si="5"/>
        <v>18.634686346863468</v>
      </c>
    </row>
    <row r="64" spans="1:8" s="132" customFormat="1" ht="13.2" customHeight="1" x14ac:dyDescent="0.45">
      <c r="A64" s="162"/>
      <c r="B64" s="163"/>
      <c r="C64" s="163" t="s">
        <v>7</v>
      </c>
      <c r="D64" s="104">
        <f t="shared" si="7"/>
        <v>220</v>
      </c>
      <c r="E64" s="105">
        <f t="shared" si="7"/>
        <v>55</v>
      </c>
      <c r="F64" s="105">
        <f t="shared" si="7"/>
        <v>275</v>
      </c>
      <c r="G64" s="116">
        <f t="shared" si="4"/>
        <v>80</v>
      </c>
      <c r="H64" s="94">
        <f t="shared" si="5"/>
        <v>20</v>
      </c>
    </row>
    <row r="65" spans="1:8" s="132" customFormat="1" ht="13.2" customHeight="1" x14ac:dyDescent="0.45">
      <c r="A65" s="162"/>
      <c r="B65" s="163"/>
      <c r="C65" s="163" t="s">
        <v>8</v>
      </c>
      <c r="D65" s="104">
        <f t="shared" si="7"/>
        <v>454</v>
      </c>
      <c r="E65" s="105">
        <f t="shared" si="7"/>
        <v>131</v>
      </c>
      <c r="F65" s="105">
        <f t="shared" si="7"/>
        <v>585</v>
      </c>
      <c r="G65" s="116">
        <f t="shared" si="4"/>
        <v>77.606837606837615</v>
      </c>
      <c r="H65" s="94">
        <f t="shared" si="5"/>
        <v>22.393162393162395</v>
      </c>
    </row>
    <row r="66" spans="1:8" s="132" customFormat="1" ht="13.2" customHeight="1" x14ac:dyDescent="0.45">
      <c r="A66" s="162"/>
      <c r="B66" s="163"/>
      <c r="C66" s="163" t="s">
        <v>9</v>
      </c>
      <c r="D66" s="104">
        <f t="shared" si="7"/>
        <v>226</v>
      </c>
      <c r="E66" s="105">
        <f t="shared" si="7"/>
        <v>72</v>
      </c>
      <c r="F66" s="105">
        <f t="shared" si="7"/>
        <v>298</v>
      </c>
      <c r="G66" s="116">
        <f t="shared" si="4"/>
        <v>75.838926174496649</v>
      </c>
      <c r="H66" s="94">
        <f t="shared" si="5"/>
        <v>24.161073825503358</v>
      </c>
    </row>
    <row r="67" spans="1:8" s="132" customFormat="1" ht="13.2" customHeight="1" x14ac:dyDescent="0.45">
      <c r="A67" s="162"/>
      <c r="B67" s="163"/>
      <c r="C67" s="163" t="s">
        <v>10</v>
      </c>
      <c r="D67" s="104">
        <f t="shared" si="7"/>
        <v>368</v>
      </c>
      <c r="E67" s="105">
        <f t="shared" si="7"/>
        <v>98</v>
      </c>
      <c r="F67" s="105">
        <f t="shared" si="7"/>
        <v>466</v>
      </c>
      <c r="G67" s="116">
        <f t="shared" si="4"/>
        <v>78.969957081545061</v>
      </c>
      <c r="H67" s="94">
        <f t="shared" si="5"/>
        <v>21.030042918454935</v>
      </c>
    </row>
    <row r="68" spans="1:8" s="132" customFormat="1" ht="13.2" customHeight="1" x14ac:dyDescent="0.45">
      <c r="A68" s="162"/>
      <c r="B68" s="163"/>
      <c r="C68" s="163" t="s">
        <v>1</v>
      </c>
      <c r="D68" s="104">
        <f t="shared" si="7"/>
        <v>5037</v>
      </c>
      <c r="E68" s="105">
        <f t="shared" si="7"/>
        <v>1391</v>
      </c>
      <c r="F68" s="105">
        <f t="shared" si="7"/>
        <v>6428</v>
      </c>
      <c r="G68" s="116">
        <f t="shared" si="4"/>
        <v>78.360298693217175</v>
      </c>
      <c r="H68" s="94">
        <f t="shared" si="5"/>
        <v>21.639701306782825</v>
      </c>
    </row>
    <row r="69" spans="1:8" s="132" customFormat="1" ht="13.2" customHeight="1" x14ac:dyDescent="0.45">
      <c r="A69" s="162"/>
      <c r="B69" s="164" t="s">
        <v>17</v>
      </c>
      <c r="C69" s="164" t="s">
        <v>2</v>
      </c>
      <c r="D69" s="232">
        <v>423</v>
      </c>
      <c r="E69" s="233">
        <v>121</v>
      </c>
      <c r="F69" s="233">
        <v>544</v>
      </c>
      <c r="G69" s="115">
        <f t="shared" si="4"/>
        <v>77.757352941176478</v>
      </c>
      <c r="H69" s="95">
        <f t="shared" si="5"/>
        <v>22.242647058823529</v>
      </c>
    </row>
    <row r="70" spans="1:8" s="132" customFormat="1" ht="13.2" customHeight="1" x14ac:dyDescent="0.45">
      <c r="A70" s="185"/>
      <c r="B70" s="163"/>
      <c r="C70" s="163" t="s">
        <v>3</v>
      </c>
      <c r="D70" s="222">
        <v>170</v>
      </c>
      <c r="E70" s="223">
        <v>34</v>
      </c>
      <c r="F70" s="223">
        <v>204</v>
      </c>
      <c r="G70" s="116">
        <f t="shared" si="4"/>
        <v>83.333333333333343</v>
      </c>
      <c r="H70" s="94">
        <f t="shared" si="5"/>
        <v>16.666666666666664</v>
      </c>
    </row>
    <row r="71" spans="1:8" s="132" customFormat="1" ht="13.2" customHeight="1" x14ac:dyDescent="0.45">
      <c r="A71" s="162"/>
      <c r="B71" s="163"/>
      <c r="C71" s="163" t="s">
        <v>4</v>
      </c>
      <c r="D71" s="222">
        <v>162</v>
      </c>
      <c r="E71" s="223">
        <v>39</v>
      </c>
      <c r="F71" s="223">
        <v>201</v>
      </c>
      <c r="G71" s="116">
        <f t="shared" si="4"/>
        <v>80.597014925373131</v>
      </c>
      <c r="H71" s="94">
        <f t="shared" si="5"/>
        <v>19.402985074626866</v>
      </c>
    </row>
    <row r="72" spans="1:8" s="132" customFormat="1" ht="13.2" customHeight="1" x14ac:dyDescent="0.45">
      <c r="A72" s="162"/>
      <c r="B72" s="163"/>
      <c r="C72" s="163" t="s">
        <v>5</v>
      </c>
      <c r="D72" s="222">
        <v>56</v>
      </c>
      <c r="E72" s="223">
        <v>5</v>
      </c>
      <c r="F72" s="223">
        <v>61</v>
      </c>
      <c r="G72" s="116">
        <f t="shared" si="4"/>
        <v>91.803278688524586</v>
      </c>
      <c r="H72" s="94">
        <f t="shared" si="5"/>
        <v>8.1967213114754092</v>
      </c>
    </row>
    <row r="73" spans="1:8" s="132" customFormat="1" ht="13.2" customHeight="1" x14ac:dyDescent="0.45">
      <c r="A73" s="162"/>
      <c r="B73" s="163"/>
      <c r="C73" s="163" t="s">
        <v>6</v>
      </c>
      <c r="D73" s="222">
        <v>151</v>
      </c>
      <c r="E73" s="223">
        <v>34</v>
      </c>
      <c r="F73" s="223">
        <v>185</v>
      </c>
      <c r="G73" s="116">
        <f t="shared" ref="G73:G104" si="8">D73/$F73*100</f>
        <v>81.621621621621614</v>
      </c>
      <c r="H73" s="94">
        <f t="shared" ref="H73:H104" si="9">E73/$F73*100</f>
        <v>18.378378378378379</v>
      </c>
    </row>
    <row r="74" spans="1:8" s="132" customFormat="1" ht="13.2" customHeight="1" x14ac:dyDescent="0.45">
      <c r="A74" s="162"/>
      <c r="B74" s="163"/>
      <c r="C74" s="163" t="s">
        <v>7</v>
      </c>
      <c r="D74" s="222">
        <v>84</v>
      </c>
      <c r="E74" s="223">
        <v>20</v>
      </c>
      <c r="F74" s="223">
        <v>104</v>
      </c>
      <c r="G74" s="116">
        <f t="shared" si="8"/>
        <v>80.769230769230774</v>
      </c>
      <c r="H74" s="94">
        <f t="shared" si="9"/>
        <v>19.230769230769234</v>
      </c>
    </row>
    <row r="75" spans="1:8" s="132" customFormat="1" ht="13.2" customHeight="1" x14ac:dyDescent="0.45">
      <c r="A75" s="162"/>
      <c r="B75" s="163"/>
      <c r="C75" s="163" t="s">
        <v>8</v>
      </c>
      <c r="D75" s="222">
        <v>182</v>
      </c>
      <c r="E75" s="223">
        <v>54</v>
      </c>
      <c r="F75" s="223">
        <v>236</v>
      </c>
      <c r="G75" s="116">
        <f t="shared" si="8"/>
        <v>77.118644067796609</v>
      </c>
      <c r="H75" s="94">
        <f t="shared" si="9"/>
        <v>22.881355932203391</v>
      </c>
    </row>
    <row r="76" spans="1:8" s="132" customFormat="1" ht="13.2" customHeight="1" x14ac:dyDescent="0.45">
      <c r="A76" s="162"/>
      <c r="B76" s="163"/>
      <c r="C76" s="163" t="s">
        <v>9</v>
      </c>
      <c r="D76" s="222">
        <v>45</v>
      </c>
      <c r="E76" s="223">
        <v>10</v>
      </c>
      <c r="F76" s="223">
        <v>55</v>
      </c>
      <c r="G76" s="116">
        <f t="shared" si="8"/>
        <v>81.818181818181827</v>
      </c>
      <c r="H76" s="94">
        <f t="shared" si="9"/>
        <v>18.181818181818183</v>
      </c>
    </row>
    <row r="77" spans="1:8" s="132" customFormat="1" ht="13.2" customHeight="1" x14ac:dyDescent="0.45">
      <c r="A77" s="162"/>
      <c r="B77" s="163"/>
      <c r="C77" s="163" t="s">
        <v>10</v>
      </c>
      <c r="D77" s="222">
        <v>121</v>
      </c>
      <c r="E77" s="223">
        <v>38</v>
      </c>
      <c r="F77" s="223">
        <v>159</v>
      </c>
      <c r="G77" s="116">
        <f t="shared" si="8"/>
        <v>76.100628930817621</v>
      </c>
      <c r="H77" s="94">
        <f t="shared" si="9"/>
        <v>23.89937106918239</v>
      </c>
    </row>
    <row r="78" spans="1:8" s="132" customFormat="1" ht="13.2" customHeight="1" x14ac:dyDescent="0.45">
      <c r="A78" s="162"/>
      <c r="B78" s="163"/>
      <c r="C78" s="163" t="s">
        <v>1</v>
      </c>
      <c r="D78" s="222">
        <v>1394</v>
      </c>
      <c r="E78" s="223">
        <v>355</v>
      </c>
      <c r="F78" s="223">
        <v>1749</v>
      </c>
      <c r="G78" s="116">
        <f t="shared" si="8"/>
        <v>79.702687249857064</v>
      </c>
      <c r="H78" s="94">
        <f t="shared" si="9"/>
        <v>20.29731275014294</v>
      </c>
    </row>
    <row r="79" spans="1:8" s="132" customFormat="1" ht="13.2" customHeight="1" x14ac:dyDescent="0.45">
      <c r="A79" s="162"/>
      <c r="B79" s="165" t="s">
        <v>19</v>
      </c>
      <c r="C79" s="165" t="s">
        <v>2</v>
      </c>
      <c r="D79" s="277">
        <v>451</v>
      </c>
      <c r="E79" s="278">
        <v>100</v>
      </c>
      <c r="F79" s="278">
        <v>551</v>
      </c>
      <c r="G79" s="118">
        <f t="shared" si="8"/>
        <v>81.851179673321241</v>
      </c>
      <c r="H79" s="96">
        <f t="shared" si="9"/>
        <v>18.148820326678766</v>
      </c>
    </row>
    <row r="80" spans="1:8" s="132" customFormat="1" ht="13.2" customHeight="1" x14ac:dyDescent="0.45">
      <c r="A80" s="162"/>
      <c r="B80" s="163"/>
      <c r="C80" s="163" t="s">
        <v>3</v>
      </c>
      <c r="D80" s="222">
        <v>194</v>
      </c>
      <c r="E80" s="223">
        <v>28</v>
      </c>
      <c r="F80" s="223">
        <v>222</v>
      </c>
      <c r="G80" s="116">
        <f t="shared" si="8"/>
        <v>87.387387387387378</v>
      </c>
      <c r="H80" s="94">
        <f t="shared" si="9"/>
        <v>12.612612612612612</v>
      </c>
    </row>
    <row r="81" spans="1:8" s="132" customFormat="1" ht="13.2" customHeight="1" x14ac:dyDescent="0.45">
      <c r="A81" s="162"/>
      <c r="B81" s="163"/>
      <c r="C81" s="163" t="s">
        <v>4</v>
      </c>
      <c r="D81" s="222">
        <v>193</v>
      </c>
      <c r="E81" s="223">
        <v>46</v>
      </c>
      <c r="F81" s="223">
        <v>239</v>
      </c>
      <c r="G81" s="116">
        <f t="shared" si="8"/>
        <v>80.753138075313814</v>
      </c>
      <c r="H81" s="94">
        <f t="shared" si="9"/>
        <v>19.246861924686193</v>
      </c>
    </row>
    <row r="82" spans="1:8" s="132" customFormat="1" ht="13.2" customHeight="1" x14ac:dyDescent="0.45">
      <c r="A82" s="162"/>
      <c r="B82" s="163"/>
      <c r="C82" s="163" t="s">
        <v>5</v>
      </c>
      <c r="D82" s="222">
        <v>40</v>
      </c>
      <c r="E82" s="223">
        <v>19</v>
      </c>
      <c r="F82" s="223">
        <v>59</v>
      </c>
      <c r="G82" s="116">
        <f t="shared" si="8"/>
        <v>67.796610169491515</v>
      </c>
      <c r="H82" s="94">
        <f t="shared" si="9"/>
        <v>32.20338983050847</v>
      </c>
    </row>
    <row r="83" spans="1:8" s="132" customFormat="1" ht="13.2" customHeight="1" x14ac:dyDescent="0.45">
      <c r="A83" s="162"/>
      <c r="B83" s="163"/>
      <c r="C83" s="163" t="s">
        <v>6</v>
      </c>
      <c r="D83" s="222">
        <v>164</v>
      </c>
      <c r="E83" s="223">
        <v>31</v>
      </c>
      <c r="F83" s="223">
        <v>195</v>
      </c>
      <c r="G83" s="116">
        <f t="shared" si="8"/>
        <v>84.102564102564102</v>
      </c>
      <c r="H83" s="94">
        <f t="shared" si="9"/>
        <v>15.897435897435896</v>
      </c>
    </row>
    <row r="84" spans="1:8" s="132" customFormat="1" ht="13.2" customHeight="1" x14ac:dyDescent="0.45">
      <c r="A84" s="162"/>
      <c r="B84" s="163"/>
      <c r="C84" s="163" t="s">
        <v>7</v>
      </c>
      <c r="D84" s="222">
        <v>55</v>
      </c>
      <c r="E84" s="223">
        <v>14</v>
      </c>
      <c r="F84" s="223">
        <v>69</v>
      </c>
      <c r="G84" s="116">
        <f t="shared" si="8"/>
        <v>79.710144927536234</v>
      </c>
      <c r="H84" s="94">
        <f t="shared" si="9"/>
        <v>20.289855072463769</v>
      </c>
    </row>
    <row r="85" spans="1:8" s="132" customFormat="1" ht="13.2" customHeight="1" x14ac:dyDescent="0.45">
      <c r="A85" s="162"/>
      <c r="B85" s="163"/>
      <c r="C85" s="163" t="s">
        <v>8</v>
      </c>
      <c r="D85" s="222">
        <v>165</v>
      </c>
      <c r="E85" s="223">
        <v>33</v>
      </c>
      <c r="F85" s="223">
        <v>198</v>
      </c>
      <c r="G85" s="116">
        <f t="shared" si="8"/>
        <v>83.333333333333343</v>
      </c>
      <c r="H85" s="94">
        <f t="shared" si="9"/>
        <v>16.666666666666664</v>
      </c>
    </row>
    <row r="86" spans="1:8" s="132" customFormat="1" ht="13.2" customHeight="1" x14ac:dyDescent="0.45">
      <c r="A86" s="162"/>
      <c r="B86" s="163"/>
      <c r="C86" s="163" t="s">
        <v>9</v>
      </c>
      <c r="D86" s="222">
        <v>52</v>
      </c>
      <c r="E86" s="223">
        <v>11</v>
      </c>
      <c r="F86" s="223">
        <v>63</v>
      </c>
      <c r="G86" s="116">
        <f t="shared" si="8"/>
        <v>82.539682539682531</v>
      </c>
      <c r="H86" s="94">
        <f t="shared" si="9"/>
        <v>17.460317460317459</v>
      </c>
    </row>
    <row r="87" spans="1:8" s="132" customFormat="1" ht="13.2" customHeight="1" x14ac:dyDescent="0.45">
      <c r="A87" s="162"/>
      <c r="B87" s="163"/>
      <c r="C87" s="163" t="s">
        <v>10</v>
      </c>
      <c r="D87" s="222">
        <v>137</v>
      </c>
      <c r="E87" s="223">
        <v>26</v>
      </c>
      <c r="F87" s="223">
        <v>163</v>
      </c>
      <c r="G87" s="116">
        <f t="shared" si="8"/>
        <v>84.049079754601223</v>
      </c>
      <c r="H87" s="94">
        <f t="shared" si="9"/>
        <v>15.950920245398773</v>
      </c>
    </row>
    <row r="88" spans="1:8" s="132" customFormat="1" ht="13.2" customHeight="1" x14ac:dyDescent="0.45">
      <c r="A88" s="162"/>
      <c r="B88" s="166"/>
      <c r="C88" s="166" t="s">
        <v>1</v>
      </c>
      <c r="D88" s="279">
        <v>1451</v>
      </c>
      <c r="E88" s="280">
        <v>308</v>
      </c>
      <c r="F88" s="280">
        <v>1759</v>
      </c>
      <c r="G88" s="119">
        <f t="shared" si="8"/>
        <v>82.490051165434906</v>
      </c>
      <c r="H88" s="97">
        <f t="shared" si="9"/>
        <v>17.509948834565094</v>
      </c>
    </row>
    <row r="89" spans="1:8" s="132" customFormat="1" ht="13.2" customHeight="1" x14ac:dyDescent="0.45">
      <c r="A89" s="162"/>
      <c r="B89" s="163" t="s">
        <v>133</v>
      </c>
      <c r="C89" s="163" t="s">
        <v>2</v>
      </c>
      <c r="D89" s="222">
        <v>874</v>
      </c>
      <c r="E89" s="223">
        <v>221</v>
      </c>
      <c r="F89" s="223">
        <v>1095</v>
      </c>
      <c r="G89" s="116">
        <f t="shared" si="8"/>
        <v>79.817351598173516</v>
      </c>
      <c r="H89" s="94">
        <f t="shared" si="9"/>
        <v>20.182648401826484</v>
      </c>
    </row>
    <row r="90" spans="1:8" s="132" customFormat="1" ht="13.2" customHeight="1" x14ac:dyDescent="0.45">
      <c r="A90" s="162"/>
      <c r="B90" s="163"/>
      <c r="C90" s="163" t="s">
        <v>3</v>
      </c>
      <c r="D90" s="222">
        <v>364</v>
      </c>
      <c r="E90" s="223">
        <v>62</v>
      </c>
      <c r="F90" s="223">
        <v>426</v>
      </c>
      <c r="G90" s="116">
        <f t="shared" si="8"/>
        <v>85.44600938967136</v>
      </c>
      <c r="H90" s="94">
        <f t="shared" si="9"/>
        <v>14.553990610328638</v>
      </c>
    </row>
    <row r="91" spans="1:8" s="132" customFormat="1" ht="13.2" customHeight="1" x14ac:dyDescent="0.45">
      <c r="A91" s="162"/>
      <c r="B91" s="163"/>
      <c r="C91" s="163" t="s">
        <v>4</v>
      </c>
      <c r="D91" s="222">
        <v>355</v>
      </c>
      <c r="E91" s="223">
        <v>85</v>
      </c>
      <c r="F91" s="223">
        <v>440</v>
      </c>
      <c r="G91" s="116">
        <f t="shared" si="8"/>
        <v>80.681818181818173</v>
      </c>
      <c r="H91" s="94">
        <f t="shared" si="9"/>
        <v>19.318181818181817</v>
      </c>
    </row>
    <row r="92" spans="1:8" s="132" customFormat="1" ht="13.2" customHeight="1" x14ac:dyDescent="0.45">
      <c r="A92" s="162"/>
      <c r="B92" s="163"/>
      <c r="C92" s="163" t="s">
        <v>5</v>
      </c>
      <c r="D92" s="222">
        <v>96</v>
      </c>
      <c r="E92" s="223">
        <v>24</v>
      </c>
      <c r="F92" s="223">
        <v>120</v>
      </c>
      <c r="G92" s="116">
        <f t="shared" si="8"/>
        <v>80</v>
      </c>
      <c r="H92" s="94">
        <f t="shared" si="9"/>
        <v>20</v>
      </c>
    </row>
    <row r="93" spans="1:8" s="132" customFormat="1" ht="13.2" customHeight="1" x14ac:dyDescent="0.45">
      <c r="A93" s="162"/>
      <c r="B93" s="163"/>
      <c r="C93" s="163" t="s">
        <v>6</v>
      </c>
      <c r="D93" s="222">
        <v>315</v>
      </c>
      <c r="E93" s="223">
        <v>65</v>
      </c>
      <c r="F93" s="223">
        <v>380</v>
      </c>
      <c r="G93" s="116">
        <f t="shared" si="8"/>
        <v>82.89473684210526</v>
      </c>
      <c r="H93" s="94">
        <f t="shared" si="9"/>
        <v>17.105263157894736</v>
      </c>
    </row>
    <row r="94" spans="1:8" s="132" customFormat="1" ht="13.2" customHeight="1" x14ac:dyDescent="0.45">
      <c r="A94" s="162"/>
      <c r="B94" s="163"/>
      <c r="C94" s="163" t="s">
        <v>7</v>
      </c>
      <c r="D94" s="222">
        <v>139</v>
      </c>
      <c r="E94" s="223">
        <v>34</v>
      </c>
      <c r="F94" s="223">
        <v>173</v>
      </c>
      <c r="G94" s="116">
        <f t="shared" si="8"/>
        <v>80.346820809248555</v>
      </c>
      <c r="H94" s="94">
        <f t="shared" si="9"/>
        <v>19.653179190751445</v>
      </c>
    </row>
    <row r="95" spans="1:8" s="132" customFormat="1" ht="13.2" customHeight="1" x14ac:dyDescent="0.45">
      <c r="A95" s="162"/>
      <c r="B95" s="163"/>
      <c r="C95" s="163" t="s">
        <v>8</v>
      </c>
      <c r="D95" s="222">
        <v>347</v>
      </c>
      <c r="E95" s="223">
        <v>87</v>
      </c>
      <c r="F95" s="223">
        <v>434</v>
      </c>
      <c r="G95" s="116">
        <f t="shared" si="8"/>
        <v>79.953917050691246</v>
      </c>
      <c r="H95" s="94">
        <f t="shared" si="9"/>
        <v>20.046082949308754</v>
      </c>
    </row>
    <row r="96" spans="1:8" s="132" customFormat="1" ht="13.2" customHeight="1" x14ac:dyDescent="0.45">
      <c r="A96" s="162"/>
      <c r="B96" s="163"/>
      <c r="C96" s="163" t="s">
        <v>9</v>
      </c>
      <c r="D96" s="222">
        <v>97</v>
      </c>
      <c r="E96" s="223">
        <v>21</v>
      </c>
      <c r="F96" s="223">
        <v>118</v>
      </c>
      <c r="G96" s="116">
        <f t="shared" si="8"/>
        <v>82.203389830508485</v>
      </c>
      <c r="H96" s="94">
        <f t="shared" si="9"/>
        <v>17.796610169491526</v>
      </c>
    </row>
    <row r="97" spans="1:8" s="132" customFormat="1" ht="13.2" customHeight="1" x14ac:dyDescent="0.45">
      <c r="A97" s="162"/>
      <c r="B97" s="163"/>
      <c r="C97" s="163" t="s">
        <v>10</v>
      </c>
      <c r="D97" s="222">
        <v>258</v>
      </c>
      <c r="E97" s="223">
        <v>64</v>
      </c>
      <c r="F97" s="223">
        <v>322</v>
      </c>
      <c r="G97" s="116">
        <f t="shared" si="8"/>
        <v>80.124223602484463</v>
      </c>
      <c r="H97" s="94">
        <f t="shared" si="9"/>
        <v>19.875776397515526</v>
      </c>
    </row>
    <row r="98" spans="1:8" s="132" customFormat="1" ht="13.2" customHeight="1" x14ac:dyDescent="0.45">
      <c r="A98" s="162"/>
      <c r="B98" s="163"/>
      <c r="C98" s="163" t="s">
        <v>1</v>
      </c>
      <c r="D98" s="222">
        <v>2845</v>
      </c>
      <c r="E98" s="223">
        <v>663</v>
      </c>
      <c r="F98" s="223">
        <v>3508</v>
      </c>
      <c r="G98" s="116">
        <f t="shared" si="8"/>
        <v>81.100342075256563</v>
      </c>
      <c r="H98" s="94">
        <f t="shared" si="9"/>
        <v>18.899657924743444</v>
      </c>
    </row>
    <row r="99" spans="1:8" s="132" customFormat="1" ht="13.2" customHeight="1" x14ac:dyDescent="0.45">
      <c r="A99" s="162"/>
      <c r="B99" s="164" t="s">
        <v>20</v>
      </c>
      <c r="C99" s="164" t="s">
        <v>2</v>
      </c>
      <c r="D99" s="232">
        <v>773</v>
      </c>
      <c r="E99" s="233">
        <v>276</v>
      </c>
      <c r="F99" s="233">
        <v>1049</v>
      </c>
      <c r="G99" s="115">
        <f t="shared" si="8"/>
        <v>73.68922783603432</v>
      </c>
      <c r="H99" s="95">
        <f t="shared" si="9"/>
        <v>26.31077216396568</v>
      </c>
    </row>
    <row r="100" spans="1:8" s="132" customFormat="1" ht="13.2" customHeight="1" x14ac:dyDescent="0.45">
      <c r="A100" s="162"/>
      <c r="B100" s="163"/>
      <c r="C100" s="163" t="s">
        <v>3</v>
      </c>
      <c r="D100" s="222">
        <v>451</v>
      </c>
      <c r="E100" s="223">
        <v>131</v>
      </c>
      <c r="F100" s="223">
        <v>582</v>
      </c>
      <c r="G100" s="116">
        <f t="shared" si="8"/>
        <v>77.491408934707906</v>
      </c>
      <c r="H100" s="94">
        <f t="shared" si="9"/>
        <v>22.508591065292098</v>
      </c>
    </row>
    <row r="101" spans="1:8" s="132" customFormat="1" ht="13.2" customHeight="1" x14ac:dyDescent="0.45">
      <c r="A101" s="162"/>
      <c r="B101" s="163"/>
      <c r="C101" s="163" t="s">
        <v>4</v>
      </c>
      <c r="D101" s="222">
        <v>277</v>
      </c>
      <c r="E101" s="223">
        <v>93</v>
      </c>
      <c r="F101" s="223">
        <v>370</v>
      </c>
      <c r="G101" s="116">
        <f t="shared" si="8"/>
        <v>74.86486486486487</v>
      </c>
      <c r="H101" s="94">
        <f t="shared" si="9"/>
        <v>25.135135135135133</v>
      </c>
    </row>
    <row r="102" spans="1:8" s="132" customFormat="1" ht="13.2" customHeight="1" x14ac:dyDescent="0.45">
      <c r="A102" s="162"/>
      <c r="B102" s="163"/>
      <c r="C102" s="163" t="s">
        <v>5</v>
      </c>
      <c r="D102" s="222">
        <v>138</v>
      </c>
      <c r="E102" s="223">
        <v>42</v>
      </c>
      <c r="F102" s="223">
        <v>180</v>
      </c>
      <c r="G102" s="116">
        <f t="shared" si="8"/>
        <v>76.666666666666671</v>
      </c>
      <c r="H102" s="94">
        <f t="shared" si="9"/>
        <v>23.333333333333332</v>
      </c>
    </row>
    <row r="103" spans="1:8" s="132" customFormat="1" ht="13.2" customHeight="1" x14ac:dyDescent="0.45">
      <c r="A103" s="162"/>
      <c r="B103" s="163"/>
      <c r="C103" s="163" t="s">
        <v>6</v>
      </c>
      <c r="D103" s="222">
        <v>126</v>
      </c>
      <c r="E103" s="223">
        <v>36</v>
      </c>
      <c r="F103" s="223">
        <v>162</v>
      </c>
      <c r="G103" s="116">
        <f t="shared" si="8"/>
        <v>77.777777777777786</v>
      </c>
      <c r="H103" s="94">
        <f t="shared" si="9"/>
        <v>22.222222222222221</v>
      </c>
    </row>
    <row r="104" spans="1:8" s="132" customFormat="1" ht="13.2" customHeight="1" x14ac:dyDescent="0.45">
      <c r="A104" s="162"/>
      <c r="B104" s="163"/>
      <c r="C104" s="163" t="s">
        <v>7</v>
      </c>
      <c r="D104" s="222">
        <v>81</v>
      </c>
      <c r="E104" s="223">
        <v>21</v>
      </c>
      <c r="F104" s="223">
        <v>102</v>
      </c>
      <c r="G104" s="116">
        <f t="shared" si="8"/>
        <v>79.411764705882348</v>
      </c>
      <c r="H104" s="94">
        <f t="shared" si="9"/>
        <v>20.588235294117645</v>
      </c>
    </row>
    <row r="105" spans="1:8" s="132" customFormat="1" ht="13.2" customHeight="1" x14ac:dyDescent="0.45">
      <c r="A105" s="162"/>
      <c r="B105" s="163"/>
      <c r="C105" s="163" t="s">
        <v>8</v>
      </c>
      <c r="D105" s="222">
        <v>107</v>
      </c>
      <c r="E105" s="223">
        <v>44</v>
      </c>
      <c r="F105" s="223">
        <v>151</v>
      </c>
      <c r="G105" s="116">
        <f t="shared" ref="G105:G136" si="10">D105/$F105*100</f>
        <v>70.860927152317871</v>
      </c>
      <c r="H105" s="94">
        <f t="shared" ref="H105:H136" si="11">E105/$F105*100</f>
        <v>29.139072847682119</v>
      </c>
    </row>
    <row r="106" spans="1:8" s="132" customFormat="1" ht="13.2" customHeight="1" x14ac:dyDescent="0.45">
      <c r="A106" s="162"/>
      <c r="B106" s="163"/>
      <c r="C106" s="163" t="s">
        <v>9</v>
      </c>
      <c r="D106" s="222">
        <v>129</v>
      </c>
      <c r="E106" s="223">
        <v>51</v>
      </c>
      <c r="F106" s="223">
        <v>180</v>
      </c>
      <c r="G106" s="116">
        <f t="shared" si="10"/>
        <v>71.666666666666671</v>
      </c>
      <c r="H106" s="94">
        <f t="shared" si="11"/>
        <v>28.333333333333332</v>
      </c>
    </row>
    <row r="107" spans="1:8" s="132" customFormat="1" ht="13.2" customHeight="1" x14ac:dyDescent="0.45">
      <c r="A107" s="162"/>
      <c r="B107" s="163"/>
      <c r="C107" s="163" t="s">
        <v>10</v>
      </c>
      <c r="D107" s="222">
        <v>110</v>
      </c>
      <c r="E107" s="223">
        <v>34</v>
      </c>
      <c r="F107" s="223">
        <v>144</v>
      </c>
      <c r="G107" s="116">
        <f t="shared" si="10"/>
        <v>76.388888888888886</v>
      </c>
      <c r="H107" s="94">
        <f t="shared" si="11"/>
        <v>23.611111111111111</v>
      </c>
    </row>
    <row r="108" spans="1:8" s="132" customFormat="1" ht="13.2" customHeight="1" x14ac:dyDescent="0.45">
      <c r="A108" s="178"/>
      <c r="B108" s="167"/>
      <c r="C108" s="167" t="s">
        <v>1</v>
      </c>
      <c r="D108" s="281">
        <v>2192</v>
      </c>
      <c r="E108" s="282">
        <v>728</v>
      </c>
      <c r="F108" s="282">
        <v>2920</v>
      </c>
      <c r="G108" s="117">
        <f t="shared" si="10"/>
        <v>75.06849315068493</v>
      </c>
      <c r="H108" s="98">
        <f t="shared" si="11"/>
        <v>24.93150684931507</v>
      </c>
    </row>
    <row r="109" spans="1:8" s="132" customFormat="1" ht="13.2" customHeight="1" x14ac:dyDescent="0.45">
      <c r="A109" s="168" t="s">
        <v>165</v>
      </c>
      <c r="B109" s="171" t="s">
        <v>135</v>
      </c>
      <c r="C109" s="171" t="s">
        <v>2</v>
      </c>
      <c r="D109" s="106">
        <f>D139+D149</f>
        <v>1028</v>
      </c>
      <c r="E109" s="107">
        <f t="shared" ref="E109:F109" si="12">E139+E149</f>
        <v>849</v>
      </c>
      <c r="F109" s="107">
        <f t="shared" si="12"/>
        <v>1877</v>
      </c>
      <c r="G109" s="120">
        <f t="shared" si="10"/>
        <v>54.768247202983488</v>
      </c>
      <c r="H109" s="99">
        <f t="shared" si="11"/>
        <v>45.231752797016519</v>
      </c>
    </row>
    <row r="110" spans="1:8" s="132" customFormat="1" ht="13.2" customHeight="1" x14ac:dyDescent="0.45">
      <c r="A110" s="170"/>
      <c r="B110" s="169"/>
      <c r="C110" s="169" t="s">
        <v>3</v>
      </c>
      <c r="D110" s="108">
        <f t="shared" ref="D110:F118" si="13">D140+D150</f>
        <v>459</v>
      </c>
      <c r="E110" s="109">
        <f t="shared" si="13"/>
        <v>359</v>
      </c>
      <c r="F110" s="109">
        <f t="shared" si="13"/>
        <v>818</v>
      </c>
      <c r="G110" s="121">
        <f t="shared" si="10"/>
        <v>56.112469437652813</v>
      </c>
      <c r="H110" s="100">
        <f t="shared" si="11"/>
        <v>43.887530562347187</v>
      </c>
    </row>
    <row r="111" spans="1:8" s="132" customFormat="1" ht="13.2" customHeight="1" x14ac:dyDescent="0.45">
      <c r="A111" s="170"/>
      <c r="B111" s="169"/>
      <c r="C111" s="169" t="s">
        <v>4</v>
      </c>
      <c r="D111" s="108">
        <f t="shared" si="13"/>
        <v>325</v>
      </c>
      <c r="E111" s="109">
        <f t="shared" si="13"/>
        <v>353</v>
      </c>
      <c r="F111" s="109">
        <f t="shared" si="13"/>
        <v>678</v>
      </c>
      <c r="G111" s="121">
        <f t="shared" si="10"/>
        <v>47.935103244837755</v>
      </c>
      <c r="H111" s="100">
        <f t="shared" si="11"/>
        <v>52.064896755162238</v>
      </c>
    </row>
    <row r="112" spans="1:8" s="132" customFormat="1" ht="13.2" customHeight="1" x14ac:dyDescent="0.45">
      <c r="A112" s="170"/>
      <c r="B112" s="169"/>
      <c r="C112" s="169" t="s">
        <v>5</v>
      </c>
      <c r="D112" s="108">
        <f t="shared" si="13"/>
        <v>106</v>
      </c>
      <c r="E112" s="109">
        <f t="shared" si="13"/>
        <v>114</v>
      </c>
      <c r="F112" s="109">
        <f t="shared" si="13"/>
        <v>220</v>
      </c>
      <c r="G112" s="121">
        <f t="shared" si="10"/>
        <v>48.18181818181818</v>
      </c>
      <c r="H112" s="100">
        <f t="shared" si="11"/>
        <v>51.81818181818182</v>
      </c>
    </row>
    <row r="113" spans="1:8" s="132" customFormat="1" ht="13.2" customHeight="1" x14ac:dyDescent="0.45">
      <c r="A113" s="170"/>
      <c r="B113" s="169"/>
      <c r="C113" s="169" t="s">
        <v>6</v>
      </c>
      <c r="D113" s="108">
        <f t="shared" si="13"/>
        <v>265</v>
      </c>
      <c r="E113" s="109">
        <f t="shared" si="13"/>
        <v>204</v>
      </c>
      <c r="F113" s="109">
        <f t="shared" si="13"/>
        <v>469</v>
      </c>
      <c r="G113" s="121">
        <f t="shared" si="10"/>
        <v>56.50319829424307</v>
      </c>
      <c r="H113" s="100">
        <f t="shared" si="11"/>
        <v>43.49680170575693</v>
      </c>
    </row>
    <row r="114" spans="1:8" s="132" customFormat="1" ht="13.2" customHeight="1" x14ac:dyDescent="0.45">
      <c r="A114" s="170"/>
      <c r="B114" s="169"/>
      <c r="C114" s="169" t="s">
        <v>7</v>
      </c>
      <c r="D114" s="108">
        <f t="shared" si="13"/>
        <v>163</v>
      </c>
      <c r="E114" s="109">
        <f t="shared" si="13"/>
        <v>114</v>
      </c>
      <c r="F114" s="109">
        <f t="shared" si="13"/>
        <v>277</v>
      </c>
      <c r="G114" s="121">
        <f t="shared" si="10"/>
        <v>58.844765342960294</v>
      </c>
      <c r="H114" s="100">
        <f t="shared" si="11"/>
        <v>41.155234657039713</v>
      </c>
    </row>
    <row r="115" spans="1:8" s="132" customFormat="1" ht="13.2" customHeight="1" x14ac:dyDescent="0.45">
      <c r="A115" s="170"/>
      <c r="B115" s="169"/>
      <c r="C115" s="169" t="s">
        <v>8</v>
      </c>
      <c r="D115" s="108">
        <f t="shared" si="13"/>
        <v>302</v>
      </c>
      <c r="E115" s="109">
        <f t="shared" si="13"/>
        <v>243</v>
      </c>
      <c r="F115" s="109">
        <f t="shared" si="13"/>
        <v>545</v>
      </c>
      <c r="G115" s="121">
        <f t="shared" si="10"/>
        <v>55.412844036697251</v>
      </c>
      <c r="H115" s="100">
        <f t="shared" si="11"/>
        <v>44.587155963302756</v>
      </c>
    </row>
    <row r="116" spans="1:8" s="132" customFormat="1" ht="13.2" customHeight="1" x14ac:dyDescent="0.45">
      <c r="A116" s="170"/>
      <c r="B116" s="169"/>
      <c r="C116" s="169" t="s">
        <v>9</v>
      </c>
      <c r="D116" s="108">
        <f t="shared" si="13"/>
        <v>142</v>
      </c>
      <c r="E116" s="109">
        <f t="shared" si="13"/>
        <v>115</v>
      </c>
      <c r="F116" s="109">
        <f t="shared" si="13"/>
        <v>257</v>
      </c>
      <c r="G116" s="121">
        <f t="shared" si="10"/>
        <v>55.252918287937746</v>
      </c>
      <c r="H116" s="100">
        <f t="shared" si="11"/>
        <v>44.747081712062261</v>
      </c>
    </row>
    <row r="117" spans="1:8" s="132" customFormat="1" ht="13.2" customHeight="1" x14ac:dyDescent="0.45">
      <c r="A117" s="170"/>
      <c r="B117" s="169"/>
      <c r="C117" s="169" t="s">
        <v>10</v>
      </c>
      <c r="D117" s="108">
        <f t="shared" si="13"/>
        <v>213</v>
      </c>
      <c r="E117" s="109">
        <f t="shared" si="13"/>
        <v>211</v>
      </c>
      <c r="F117" s="109">
        <f t="shared" si="13"/>
        <v>424</v>
      </c>
      <c r="G117" s="121">
        <f t="shared" si="10"/>
        <v>50.235849056603776</v>
      </c>
      <c r="H117" s="100">
        <f t="shared" si="11"/>
        <v>49.764150943396224</v>
      </c>
    </row>
    <row r="118" spans="1:8" s="132" customFormat="1" ht="13.2" customHeight="1" x14ac:dyDescent="0.45">
      <c r="A118" s="170"/>
      <c r="B118" s="169"/>
      <c r="C118" s="169" t="s">
        <v>1</v>
      </c>
      <c r="D118" s="108">
        <f t="shared" si="13"/>
        <v>3003</v>
      </c>
      <c r="E118" s="109">
        <f t="shared" si="13"/>
        <v>2562</v>
      </c>
      <c r="F118" s="109">
        <f t="shared" si="13"/>
        <v>5565</v>
      </c>
      <c r="G118" s="121">
        <f t="shared" si="10"/>
        <v>53.962264150943398</v>
      </c>
      <c r="H118" s="100">
        <f t="shared" si="11"/>
        <v>46.037735849056602</v>
      </c>
    </row>
    <row r="119" spans="1:8" s="132" customFormat="1" ht="13.2" customHeight="1" x14ac:dyDescent="0.45">
      <c r="A119" s="170"/>
      <c r="B119" s="171" t="s">
        <v>17</v>
      </c>
      <c r="C119" s="171" t="s">
        <v>2</v>
      </c>
      <c r="D119" s="218">
        <v>321</v>
      </c>
      <c r="E119" s="219">
        <v>199</v>
      </c>
      <c r="F119" s="219">
        <v>520</v>
      </c>
      <c r="G119" s="120">
        <f t="shared" si="10"/>
        <v>61.730769230769234</v>
      </c>
      <c r="H119" s="99">
        <f t="shared" si="11"/>
        <v>38.269230769230766</v>
      </c>
    </row>
    <row r="120" spans="1:8" s="132" customFormat="1" ht="13.2" customHeight="1" x14ac:dyDescent="0.45">
      <c r="A120" s="186"/>
      <c r="B120" s="169"/>
      <c r="C120" s="169" t="s">
        <v>3</v>
      </c>
      <c r="D120" s="220">
        <v>117</v>
      </c>
      <c r="E120" s="221">
        <v>71</v>
      </c>
      <c r="F120" s="221">
        <v>188</v>
      </c>
      <c r="G120" s="121">
        <f t="shared" si="10"/>
        <v>62.234042553191493</v>
      </c>
      <c r="H120" s="100">
        <f t="shared" si="11"/>
        <v>37.765957446808514</v>
      </c>
    </row>
    <row r="121" spans="1:8" s="132" customFormat="1" ht="13.2" customHeight="1" x14ac:dyDescent="0.45">
      <c r="A121" s="170"/>
      <c r="B121" s="169"/>
      <c r="C121" s="169" t="s">
        <v>4</v>
      </c>
      <c r="D121" s="220">
        <v>94</v>
      </c>
      <c r="E121" s="221">
        <v>92</v>
      </c>
      <c r="F121" s="221">
        <v>186</v>
      </c>
      <c r="G121" s="121">
        <f t="shared" si="10"/>
        <v>50.537634408602152</v>
      </c>
      <c r="H121" s="100">
        <f t="shared" si="11"/>
        <v>49.462365591397848</v>
      </c>
    </row>
    <row r="122" spans="1:8" s="132" customFormat="1" ht="13.2" customHeight="1" x14ac:dyDescent="0.45">
      <c r="A122" s="170"/>
      <c r="B122" s="169"/>
      <c r="C122" s="169" t="s">
        <v>5</v>
      </c>
      <c r="D122" s="220">
        <v>33</v>
      </c>
      <c r="E122" s="221">
        <v>21</v>
      </c>
      <c r="F122" s="221">
        <v>54</v>
      </c>
      <c r="G122" s="121">
        <f t="shared" si="10"/>
        <v>61.111111111111114</v>
      </c>
      <c r="H122" s="100">
        <f t="shared" si="11"/>
        <v>38.888888888888893</v>
      </c>
    </row>
    <row r="123" spans="1:8" s="132" customFormat="1" ht="13.2" customHeight="1" x14ac:dyDescent="0.45">
      <c r="A123" s="170"/>
      <c r="B123" s="169"/>
      <c r="C123" s="169" t="s">
        <v>6</v>
      </c>
      <c r="D123" s="220">
        <v>107</v>
      </c>
      <c r="E123" s="221">
        <v>62</v>
      </c>
      <c r="F123" s="221">
        <v>169</v>
      </c>
      <c r="G123" s="121">
        <f t="shared" si="10"/>
        <v>63.31360946745562</v>
      </c>
      <c r="H123" s="100">
        <f t="shared" si="11"/>
        <v>36.68639053254438</v>
      </c>
    </row>
    <row r="124" spans="1:8" s="132" customFormat="1" ht="13.2" customHeight="1" x14ac:dyDescent="0.45">
      <c r="A124" s="170"/>
      <c r="B124" s="169"/>
      <c r="C124" s="169" t="s">
        <v>7</v>
      </c>
      <c r="D124" s="220">
        <v>66</v>
      </c>
      <c r="E124" s="221">
        <v>25</v>
      </c>
      <c r="F124" s="221">
        <v>91</v>
      </c>
      <c r="G124" s="121">
        <f t="shared" si="10"/>
        <v>72.527472527472526</v>
      </c>
      <c r="H124" s="100">
        <f t="shared" si="11"/>
        <v>27.472527472527474</v>
      </c>
    </row>
    <row r="125" spans="1:8" s="132" customFormat="1" ht="13.2" customHeight="1" x14ac:dyDescent="0.45">
      <c r="A125" s="170"/>
      <c r="B125" s="169"/>
      <c r="C125" s="169" t="s">
        <v>8</v>
      </c>
      <c r="D125" s="220">
        <v>126</v>
      </c>
      <c r="E125" s="221">
        <v>86</v>
      </c>
      <c r="F125" s="221">
        <v>212</v>
      </c>
      <c r="G125" s="121">
        <f t="shared" si="10"/>
        <v>59.433962264150942</v>
      </c>
      <c r="H125" s="100">
        <f t="shared" si="11"/>
        <v>40.566037735849058</v>
      </c>
    </row>
    <row r="126" spans="1:8" s="132" customFormat="1" ht="13.2" customHeight="1" x14ac:dyDescent="0.45">
      <c r="A126" s="170"/>
      <c r="B126" s="169"/>
      <c r="C126" s="169" t="s">
        <v>9</v>
      </c>
      <c r="D126" s="220">
        <v>30</v>
      </c>
      <c r="E126" s="221">
        <v>16</v>
      </c>
      <c r="F126" s="221">
        <v>46</v>
      </c>
      <c r="G126" s="121">
        <f t="shared" si="10"/>
        <v>65.217391304347828</v>
      </c>
      <c r="H126" s="100">
        <f t="shared" si="11"/>
        <v>34.782608695652172</v>
      </c>
    </row>
    <row r="127" spans="1:8" s="132" customFormat="1" ht="13.2" customHeight="1" x14ac:dyDescent="0.45">
      <c r="A127" s="170"/>
      <c r="B127" s="169"/>
      <c r="C127" s="169" t="s">
        <v>10</v>
      </c>
      <c r="D127" s="220">
        <v>74</v>
      </c>
      <c r="E127" s="221">
        <v>71</v>
      </c>
      <c r="F127" s="221">
        <v>145</v>
      </c>
      <c r="G127" s="121">
        <f t="shared" si="10"/>
        <v>51.03448275862069</v>
      </c>
      <c r="H127" s="100">
        <f t="shared" si="11"/>
        <v>48.96551724137931</v>
      </c>
    </row>
    <row r="128" spans="1:8" s="132" customFormat="1" ht="13.2" customHeight="1" x14ac:dyDescent="0.45">
      <c r="A128" s="170"/>
      <c r="B128" s="169"/>
      <c r="C128" s="169" t="s">
        <v>1</v>
      </c>
      <c r="D128" s="220">
        <v>968</v>
      </c>
      <c r="E128" s="221">
        <v>643</v>
      </c>
      <c r="F128" s="221">
        <v>1611</v>
      </c>
      <c r="G128" s="121">
        <f t="shared" si="10"/>
        <v>60.086902545003106</v>
      </c>
      <c r="H128" s="100">
        <f t="shared" si="11"/>
        <v>39.913097454996901</v>
      </c>
    </row>
    <row r="129" spans="1:8" s="132" customFormat="1" ht="13.2" customHeight="1" x14ac:dyDescent="0.45">
      <c r="A129" s="170"/>
      <c r="B129" s="173" t="s">
        <v>19</v>
      </c>
      <c r="C129" s="173" t="s">
        <v>2</v>
      </c>
      <c r="D129" s="283">
        <v>341</v>
      </c>
      <c r="E129" s="284">
        <v>210</v>
      </c>
      <c r="F129" s="284">
        <v>551</v>
      </c>
      <c r="G129" s="123">
        <f t="shared" si="10"/>
        <v>61.887477313974593</v>
      </c>
      <c r="H129" s="101">
        <f t="shared" si="11"/>
        <v>38.112522686025407</v>
      </c>
    </row>
    <row r="130" spans="1:8" s="132" customFormat="1" ht="13.2" customHeight="1" x14ac:dyDescent="0.45">
      <c r="A130" s="170"/>
      <c r="B130" s="169"/>
      <c r="C130" s="169" t="s">
        <v>3</v>
      </c>
      <c r="D130" s="220">
        <v>125</v>
      </c>
      <c r="E130" s="221">
        <v>51</v>
      </c>
      <c r="F130" s="221">
        <v>176</v>
      </c>
      <c r="G130" s="121">
        <f t="shared" si="10"/>
        <v>71.022727272727266</v>
      </c>
      <c r="H130" s="100">
        <f t="shared" si="11"/>
        <v>28.97727272727273</v>
      </c>
    </row>
    <row r="131" spans="1:8" s="132" customFormat="1" ht="13.2" customHeight="1" x14ac:dyDescent="0.45">
      <c r="A131" s="170"/>
      <c r="B131" s="169"/>
      <c r="C131" s="169" t="s">
        <v>4</v>
      </c>
      <c r="D131" s="220">
        <v>115</v>
      </c>
      <c r="E131" s="221">
        <v>75</v>
      </c>
      <c r="F131" s="221">
        <v>190</v>
      </c>
      <c r="G131" s="121">
        <f t="shared" si="10"/>
        <v>60.526315789473685</v>
      </c>
      <c r="H131" s="100">
        <f t="shared" si="11"/>
        <v>39.473684210526315</v>
      </c>
    </row>
    <row r="132" spans="1:8" s="132" customFormat="1" ht="13.2" customHeight="1" x14ac:dyDescent="0.45">
      <c r="A132" s="170"/>
      <c r="B132" s="169"/>
      <c r="C132" s="169" t="s">
        <v>5</v>
      </c>
      <c r="D132" s="220">
        <v>23</v>
      </c>
      <c r="E132" s="221">
        <v>25</v>
      </c>
      <c r="F132" s="221">
        <v>48</v>
      </c>
      <c r="G132" s="121">
        <f t="shared" si="10"/>
        <v>47.916666666666671</v>
      </c>
      <c r="H132" s="100">
        <f t="shared" si="11"/>
        <v>52.083333333333336</v>
      </c>
    </row>
    <row r="133" spans="1:8" s="132" customFormat="1" ht="13.2" customHeight="1" x14ac:dyDescent="0.45">
      <c r="A133" s="170"/>
      <c r="B133" s="169"/>
      <c r="C133" s="169" t="s">
        <v>6</v>
      </c>
      <c r="D133" s="220">
        <v>87</v>
      </c>
      <c r="E133" s="221">
        <v>65</v>
      </c>
      <c r="F133" s="221">
        <v>152</v>
      </c>
      <c r="G133" s="121">
        <f t="shared" si="10"/>
        <v>57.23684210526315</v>
      </c>
      <c r="H133" s="100">
        <f t="shared" si="11"/>
        <v>42.763157894736842</v>
      </c>
    </row>
    <row r="134" spans="1:8" s="132" customFormat="1" ht="13.2" customHeight="1" x14ac:dyDescent="0.45">
      <c r="A134" s="170"/>
      <c r="B134" s="169"/>
      <c r="C134" s="169" t="s">
        <v>7</v>
      </c>
      <c r="D134" s="220">
        <v>48</v>
      </c>
      <c r="E134" s="221">
        <v>39</v>
      </c>
      <c r="F134" s="221">
        <v>87</v>
      </c>
      <c r="G134" s="121">
        <f t="shared" si="10"/>
        <v>55.172413793103445</v>
      </c>
      <c r="H134" s="100">
        <f t="shared" si="11"/>
        <v>44.827586206896555</v>
      </c>
    </row>
    <row r="135" spans="1:8" s="132" customFormat="1" ht="13.2" customHeight="1" x14ac:dyDescent="0.45">
      <c r="A135" s="170"/>
      <c r="B135" s="169"/>
      <c r="C135" s="169" t="s">
        <v>8</v>
      </c>
      <c r="D135" s="220">
        <v>136</v>
      </c>
      <c r="E135" s="221">
        <v>66</v>
      </c>
      <c r="F135" s="221">
        <v>202</v>
      </c>
      <c r="G135" s="121">
        <f t="shared" si="10"/>
        <v>67.32673267326733</v>
      </c>
      <c r="H135" s="100">
        <f t="shared" si="11"/>
        <v>32.673267326732677</v>
      </c>
    </row>
    <row r="136" spans="1:8" s="132" customFormat="1" ht="13.2" customHeight="1" x14ac:dyDescent="0.45">
      <c r="A136" s="170"/>
      <c r="B136" s="169"/>
      <c r="C136" s="169" t="s">
        <v>9</v>
      </c>
      <c r="D136" s="220">
        <v>41</v>
      </c>
      <c r="E136" s="221">
        <v>14</v>
      </c>
      <c r="F136" s="221">
        <v>55</v>
      </c>
      <c r="G136" s="121">
        <f t="shared" si="10"/>
        <v>74.545454545454547</v>
      </c>
      <c r="H136" s="100">
        <f t="shared" si="11"/>
        <v>25.454545454545453</v>
      </c>
    </row>
    <row r="137" spans="1:8" s="132" customFormat="1" ht="13.2" customHeight="1" x14ac:dyDescent="0.45">
      <c r="A137" s="170"/>
      <c r="B137" s="169"/>
      <c r="C137" s="169" t="s">
        <v>10</v>
      </c>
      <c r="D137" s="220">
        <v>91</v>
      </c>
      <c r="E137" s="221">
        <v>58</v>
      </c>
      <c r="F137" s="221">
        <v>149</v>
      </c>
      <c r="G137" s="121">
        <f t="shared" ref="G137:G158" si="14">D137/$F137*100</f>
        <v>61.073825503355707</v>
      </c>
      <c r="H137" s="100">
        <f t="shared" ref="H137:H158" si="15">E137/$F137*100</f>
        <v>38.926174496644293</v>
      </c>
    </row>
    <row r="138" spans="1:8" s="132" customFormat="1" ht="13.2" customHeight="1" x14ac:dyDescent="0.45">
      <c r="A138" s="170"/>
      <c r="B138" s="172"/>
      <c r="C138" s="172" t="s">
        <v>1</v>
      </c>
      <c r="D138" s="285">
        <v>1007</v>
      </c>
      <c r="E138" s="286">
        <v>603</v>
      </c>
      <c r="F138" s="286">
        <v>1610</v>
      </c>
      <c r="G138" s="124">
        <f t="shared" si="14"/>
        <v>62.546583850931682</v>
      </c>
      <c r="H138" s="102">
        <f t="shared" si="15"/>
        <v>37.453416149068325</v>
      </c>
    </row>
    <row r="139" spans="1:8" s="132" customFormat="1" ht="13.2" customHeight="1" x14ac:dyDescent="0.45">
      <c r="A139" s="170"/>
      <c r="B139" s="169" t="s">
        <v>133</v>
      </c>
      <c r="C139" s="169" t="s">
        <v>2</v>
      </c>
      <c r="D139" s="220">
        <v>662</v>
      </c>
      <c r="E139" s="221">
        <v>409</v>
      </c>
      <c r="F139" s="221">
        <v>1071</v>
      </c>
      <c r="G139" s="121">
        <f t="shared" si="14"/>
        <v>61.81139122315593</v>
      </c>
      <c r="H139" s="100">
        <f t="shared" si="15"/>
        <v>38.18860877684407</v>
      </c>
    </row>
    <row r="140" spans="1:8" s="132" customFormat="1" ht="13.2" customHeight="1" x14ac:dyDescent="0.45">
      <c r="A140" s="170"/>
      <c r="B140" s="169"/>
      <c r="C140" s="169" t="s">
        <v>3</v>
      </c>
      <c r="D140" s="220">
        <v>242</v>
      </c>
      <c r="E140" s="221">
        <v>122</v>
      </c>
      <c r="F140" s="221">
        <v>364</v>
      </c>
      <c r="G140" s="121">
        <f t="shared" si="14"/>
        <v>66.483516483516482</v>
      </c>
      <c r="H140" s="100">
        <f t="shared" si="15"/>
        <v>33.516483516483511</v>
      </c>
    </row>
    <row r="141" spans="1:8" s="132" customFormat="1" ht="13.2" customHeight="1" x14ac:dyDescent="0.45">
      <c r="A141" s="170"/>
      <c r="B141" s="169"/>
      <c r="C141" s="169" t="s">
        <v>4</v>
      </c>
      <c r="D141" s="220">
        <v>209</v>
      </c>
      <c r="E141" s="221">
        <v>167</v>
      </c>
      <c r="F141" s="221">
        <v>376</v>
      </c>
      <c r="G141" s="121">
        <f t="shared" si="14"/>
        <v>55.585106382978722</v>
      </c>
      <c r="H141" s="100">
        <f t="shared" si="15"/>
        <v>44.414893617021278</v>
      </c>
    </row>
    <row r="142" spans="1:8" s="132" customFormat="1" ht="13.2" customHeight="1" x14ac:dyDescent="0.45">
      <c r="A142" s="170"/>
      <c r="B142" s="169"/>
      <c r="C142" s="169" t="s">
        <v>5</v>
      </c>
      <c r="D142" s="220">
        <v>56</v>
      </c>
      <c r="E142" s="221">
        <v>46</v>
      </c>
      <c r="F142" s="221">
        <v>102</v>
      </c>
      <c r="G142" s="121">
        <f t="shared" si="14"/>
        <v>54.901960784313729</v>
      </c>
      <c r="H142" s="100">
        <f t="shared" si="15"/>
        <v>45.098039215686278</v>
      </c>
    </row>
    <row r="143" spans="1:8" s="132" customFormat="1" ht="13.2" customHeight="1" x14ac:dyDescent="0.45">
      <c r="A143" s="170"/>
      <c r="B143" s="169"/>
      <c r="C143" s="169" t="s">
        <v>6</v>
      </c>
      <c r="D143" s="220">
        <v>194</v>
      </c>
      <c r="E143" s="221">
        <v>127</v>
      </c>
      <c r="F143" s="221">
        <v>321</v>
      </c>
      <c r="G143" s="121">
        <f t="shared" si="14"/>
        <v>60.436137071651089</v>
      </c>
      <c r="H143" s="100">
        <f t="shared" si="15"/>
        <v>39.563862928348911</v>
      </c>
    </row>
    <row r="144" spans="1:8" s="132" customFormat="1" ht="13.2" customHeight="1" x14ac:dyDescent="0.45">
      <c r="A144" s="170"/>
      <c r="B144" s="169"/>
      <c r="C144" s="169" t="s">
        <v>7</v>
      </c>
      <c r="D144" s="220">
        <v>114</v>
      </c>
      <c r="E144" s="221">
        <v>64</v>
      </c>
      <c r="F144" s="221">
        <v>178</v>
      </c>
      <c r="G144" s="121">
        <f t="shared" si="14"/>
        <v>64.044943820224717</v>
      </c>
      <c r="H144" s="100">
        <f t="shared" si="15"/>
        <v>35.955056179775283</v>
      </c>
    </row>
    <row r="145" spans="1:8" s="132" customFormat="1" ht="13.2" customHeight="1" x14ac:dyDescent="0.45">
      <c r="A145" s="170"/>
      <c r="B145" s="169"/>
      <c r="C145" s="169" t="s">
        <v>8</v>
      </c>
      <c r="D145" s="220">
        <v>262</v>
      </c>
      <c r="E145" s="221">
        <v>152</v>
      </c>
      <c r="F145" s="221">
        <v>414</v>
      </c>
      <c r="G145" s="121">
        <f t="shared" si="14"/>
        <v>63.285024154589372</v>
      </c>
      <c r="H145" s="100">
        <f t="shared" si="15"/>
        <v>36.714975845410628</v>
      </c>
    </row>
    <row r="146" spans="1:8" s="132" customFormat="1" ht="13.2" customHeight="1" x14ac:dyDescent="0.45">
      <c r="A146" s="170"/>
      <c r="B146" s="169"/>
      <c r="C146" s="169" t="s">
        <v>9</v>
      </c>
      <c r="D146" s="220">
        <v>71</v>
      </c>
      <c r="E146" s="221">
        <v>30</v>
      </c>
      <c r="F146" s="221">
        <v>101</v>
      </c>
      <c r="G146" s="121">
        <f t="shared" si="14"/>
        <v>70.297029702970292</v>
      </c>
      <c r="H146" s="100">
        <f t="shared" si="15"/>
        <v>29.702970297029701</v>
      </c>
    </row>
    <row r="147" spans="1:8" s="132" customFormat="1" ht="13.2" customHeight="1" x14ac:dyDescent="0.45">
      <c r="A147" s="170"/>
      <c r="B147" s="169"/>
      <c r="C147" s="169" t="s">
        <v>10</v>
      </c>
      <c r="D147" s="220">
        <v>165</v>
      </c>
      <c r="E147" s="221">
        <v>129</v>
      </c>
      <c r="F147" s="221">
        <v>294</v>
      </c>
      <c r="G147" s="121">
        <f t="shared" si="14"/>
        <v>56.12244897959183</v>
      </c>
      <c r="H147" s="100">
        <f t="shared" si="15"/>
        <v>43.877551020408163</v>
      </c>
    </row>
    <row r="148" spans="1:8" s="132" customFormat="1" ht="13.2" customHeight="1" x14ac:dyDescent="0.45">
      <c r="A148" s="170"/>
      <c r="B148" s="169"/>
      <c r="C148" s="169" t="s">
        <v>1</v>
      </c>
      <c r="D148" s="220">
        <v>1975</v>
      </c>
      <c r="E148" s="221">
        <v>1246</v>
      </c>
      <c r="F148" s="221">
        <v>3221</v>
      </c>
      <c r="G148" s="121">
        <f t="shared" si="14"/>
        <v>61.316361378453898</v>
      </c>
      <c r="H148" s="100">
        <f t="shared" si="15"/>
        <v>38.683638621546102</v>
      </c>
    </row>
    <row r="149" spans="1:8" s="132" customFormat="1" ht="13.2" customHeight="1" x14ac:dyDescent="0.45">
      <c r="A149" s="170"/>
      <c r="B149" s="171" t="s">
        <v>20</v>
      </c>
      <c r="C149" s="171" t="s">
        <v>2</v>
      </c>
      <c r="D149" s="218">
        <v>366</v>
      </c>
      <c r="E149" s="219">
        <v>440</v>
      </c>
      <c r="F149" s="219">
        <v>806</v>
      </c>
      <c r="G149" s="120">
        <f t="shared" si="14"/>
        <v>45.409429280397021</v>
      </c>
      <c r="H149" s="99">
        <f t="shared" si="15"/>
        <v>54.590570719602979</v>
      </c>
    </row>
    <row r="150" spans="1:8" s="132" customFormat="1" ht="13.2" customHeight="1" x14ac:dyDescent="0.45">
      <c r="A150" s="170"/>
      <c r="B150" s="169"/>
      <c r="C150" s="169" t="s">
        <v>3</v>
      </c>
      <c r="D150" s="220">
        <v>217</v>
      </c>
      <c r="E150" s="221">
        <v>237</v>
      </c>
      <c r="F150" s="221">
        <v>454</v>
      </c>
      <c r="G150" s="121">
        <f t="shared" si="14"/>
        <v>47.797356828193834</v>
      </c>
      <c r="H150" s="100">
        <f t="shared" si="15"/>
        <v>52.202643171806159</v>
      </c>
    </row>
    <row r="151" spans="1:8" s="132" customFormat="1" ht="13.2" customHeight="1" x14ac:dyDescent="0.45">
      <c r="A151" s="170"/>
      <c r="B151" s="169"/>
      <c r="C151" s="169" t="s">
        <v>4</v>
      </c>
      <c r="D151" s="220">
        <v>116</v>
      </c>
      <c r="E151" s="221">
        <v>186</v>
      </c>
      <c r="F151" s="221">
        <v>302</v>
      </c>
      <c r="G151" s="121">
        <f t="shared" si="14"/>
        <v>38.410596026490069</v>
      </c>
      <c r="H151" s="100">
        <f t="shared" si="15"/>
        <v>61.589403973509938</v>
      </c>
    </row>
    <row r="152" spans="1:8" s="132" customFormat="1" ht="13.2" customHeight="1" x14ac:dyDescent="0.45">
      <c r="A152" s="170"/>
      <c r="B152" s="169"/>
      <c r="C152" s="169" t="s">
        <v>5</v>
      </c>
      <c r="D152" s="220">
        <v>50</v>
      </c>
      <c r="E152" s="221">
        <v>68</v>
      </c>
      <c r="F152" s="221">
        <v>118</v>
      </c>
      <c r="G152" s="121">
        <f t="shared" si="14"/>
        <v>42.372881355932201</v>
      </c>
      <c r="H152" s="100">
        <f t="shared" si="15"/>
        <v>57.627118644067799</v>
      </c>
    </row>
    <row r="153" spans="1:8" s="132" customFormat="1" ht="13.2" customHeight="1" x14ac:dyDescent="0.45">
      <c r="A153" s="170"/>
      <c r="B153" s="169"/>
      <c r="C153" s="169" t="s">
        <v>6</v>
      </c>
      <c r="D153" s="220">
        <v>71</v>
      </c>
      <c r="E153" s="221">
        <v>77</v>
      </c>
      <c r="F153" s="221">
        <v>148</v>
      </c>
      <c r="G153" s="121">
        <f t="shared" si="14"/>
        <v>47.972972972972968</v>
      </c>
      <c r="H153" s="100">
        <f t="shared" si="15"/>
        <v>52.027027027027032</v>
      </c>
    </row>
    <row r="154" spans="1:8" s="132" customFormat="1" ht="13.2" customHeight="1" x14ac:dyDescent="0.45">
      <c r="A154" s="170"/>
      <c r="B154" s="169"/>
      <c r="C154" s="169" t="s">
        <v>7</v>
      </c>
      <c r="D154" s="220">
        <v>49</v>
      </c>
      <c r="E154" s="221">
        <v>50</v>
      </c>
      <c r="F154" s="221">
        <v>99</v>
      </c>
      <c r="G154" s="121">
        <f t="shared" si="14"/>
        <v>49.494949494949495</v>
      </c>
      <c r="H154" s="100">
        <f t="shared" si="15"/>
        <v>50.505050505050505</v>
      </c>
    </row>
    <row r="155" spans="1:8" s="132" customFormat="1" ht="13.2" customHeight="1" x14ac:dyDescent="0.45">
      <c r="A155" s="170"/>
      <c r="B155" s="169"/>
      <c r="C155" s="169" t="s">
        <v>8</v>
      </c>
      <c r="D155" s="220">
        <v>40</v>
      </c>
      <c r="E155" s="221">
        <v>91</v>
      </c>
      <c r="F155" s="221">
        <v>131</v>
      </c>
      <c r="G155" s="121">
        <f t="shared" si="14"/>
        <v>30.534351145038169</v>
      </c>
      <c r="H155" s="100">
        <f t="shared" si="15"/>
        <v>69.465648854961842</v>
      </c>
    </row>
    <row r="156" spans="1:8" s="132" customFormat="1" ht="13.2" customHeight="1" x14ac:dyDescent="0.45">
      <c r="A156" s="170"/>
      <c r="B156" s="169"/>
      <c r="C156" s="169" t="s">
        <v>9</v>
      </c>
      <c r="D156" s="220">
        <v>71</v>
      </c>
      <c r="E156" s="221">
        <v>85</v>
      </c>
      <c r="F156" s="221">
        <v>156</v>
      </c>
      <c r="G156" s="121">
        <f t="shared" si="14"/>
        <v>45.512820512820511</v>
      </c>
      <c r="H156" s="100">
        <f t="shared" si="15"/>
        <v>54.487179487179482</v>
      </c>
    </row>
    <row r="157" spans="1:8" s="132" customFormat="1" ht="13.2" customHeight="1" x14ac:dyDescent="0.45">
      <c r="A157" s="170"/>
      <c r="B157" s="169"/>
      <c r="C157" s="169" t="s">
        <v>10</v>
      </c>
      <c r="D157" s="220">
        <v>48</v>
      </c>
      <c r="E157" s="221">
        <v>82</v>
      </c>
      <c r="F157" s="221">
        <v>130</v>
      </c>
      <c r="G157" s="121">
        <f t="shared" si="14"/>
        <v>36.923076923076927</v>
      </c>
      <c r="H157" s="100">
        <f t="shared" si="15"/>
        <v>63.076923076923073</v>
      </c>
    </row>
    <row r="158" spans="1:8" s="132" customFormat="1" ht="13.2" customHeight="1" x14ac:dyDescent="0.45">
      <c r="A158" s="175"/>
      <c r="B158" s="174"/>
      <c r="C158" s="174" t="s">
        <v>1</v>
      </c>
      <c r="D158" s="287">
        <v>1028</v>
      </c>
      <c r="E158" s="288">
        <v>1316</v>
      </c>
      <c r="F158" s="288">
        <v>2344</v>
      </c>
      <c r="G158" s="122">
        <f t="shared" si="14"/>
        <v>43.856655290102388</v>
      </c>
      <c r="H158" s="103">
        <f t="shared" si="15"/>
        <v>56.143344709897612</v>
      </c>
    </row>
  </sheetData>
  <sheetProtection sheet="1" objects="1" scenarios="1"/>
  <phoneticPr fontId="1"/>
  <pageMargins left="0.7" right="0.7" top="0.75" bottom="0.75" header="0.3" footer="0.3"/>
  <pageSetup paperSize="9" scale="66" fitToHeight="0" orientation="portrait" r:id="rId1"/>
  <rowBreaks count="2" manualBreakCount="2">
    <brk id="58" max="16383" man="1"/>
    <brk id="10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158"/>
  <sheetViews>
    <sheetView zoomScale="85" zoomScaleNormal="85" workbookViewId="0">
      <pane xSplit="3" ySplit="8" topLeftCell="D9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8" s="132" customFormat="1" ht="16.2" customHeight="1" x14ac:dyDescent="0.45">
      <c r="A1" s="132" t="s">
        <v>172</v>
      </c>
      <c r="B1" s="132" t="s">
        <v>0</v>
      </c>
    </row>
    <row r="2" spans="1:8" s="132" customFormat="1" ht="16.2" customHeight="1" x14ac:dyDescent="0.45">
      <c r="A2" s="132" t="s">
        <v>171</v>
      </c>
    </row>
    <row r="3" spans="1:8" s="132" customFormat="1" ht="16.2" customHeight="1" x14ac:dyDescent="0.45">
      <c r="A3" s="190" t="s">
        <v>154</v>
      </c>
    </row>
    <row r="4" spans="1:8" ht="6" customHeight="1" x14ac:dyDescent="0.45"/>
    <row r="5" spans="1:8" ht="13.8" customHeight="1" x14ac:dyDescent="0.45">
      <c r="A5" s="151" t="s">
        <v>128</v>
      </c>
      <c r="B5" s="132" t="s">
        <v>136</v>
      </c>
    </row>
    <row r="6" spans="1:8" s="132" customFormat="1" ht="12" x14ac:dyDescent="0.45">
      <c r="A6" s="151"/>
    </row>
    <row r="7" spans="1:8" s="132" customFormat="1" ht="13.2" customHeight="1" x14ac:dyDescent="0.45">
      <c r="D7" s="152" t="s">
        <v>141</v>
      </c>
      <c r="E7" s="157"/>
      <c r="F7" s="157"/>
      <c r="G7" s="152" t="s">
        <v>142</v>
      </c>
      <c r="H7" s="157"/>
    </row>
    <row r="8" spans="1:8" s="132" customFormat="1" ht="13.2" customHeight="1" x14ac:dyDescent="0.45">
      <c r="D8" s="152" t="s">
        <v>138</v>
      </c>
      <c r="E8" s="157" t="s">
        <v>139</v>
      </c>
      <c r="F8" s="157" t="s">
        <v>15</v>
      </c>
      <c r="G8" s="189" t="s">
        <v>138</v>
      </c>
      <c r="H8" s="157" t="s">
        <v>139</v>
      </c>
    </row>
    <row r="9" spans="1:8" s="132" customFormat="1" ht="13.2" customHeight="1" x14ac:dyDescent="0.45">
      <c r="A9" s="155" t="s">
        <v>16</v>
      </c>
      <c r="B9" s="156" t="s">
        <v>135</v>
      </c>
      <c r="C9" s="156" t="s">
        <v>2</v>
      </c>
      <c r="D9" s="70">
        <f>D39+D49</f>
        <v>2814</v>
      </c>
      <c r="E9" s="71">
        <f t="shared" ref="E9:F9" si="0">E39+E49</f>
        <v>1198</v>
      </c>
      <c r="F9" s="71">
        <f t="shared" si="0"/>
        <v>4012</v>
      </c>
      <c r="G9" s="110">
        <f t="shared" ref="G9:G40" si="1">D9/$F9*100</f>
        <v>70.13958125623131</v>
      </c>
      <c r="H9" s="73">
        <f t="shared" ref="H9:H40" si="2">E9/$F9*100</f>
        <v>29.860418743768697</v>
      </c>
    </row>
    <row r="10" spans="1:8" s="132" customFormat="1" ht="13.2" customHeight="1" x14ac:dyDescent="0.45">
      <c r="A10" s="157"/>
      <c r="B10" s="151"/>
      <c r="C10" s="151" t="s">
        <v>3</v>
      </c>
      <c r="D10" s="74">
        <f t="shared" ref="D10:F18" si="3">D40+D50</f>
        <v>1224</v>
      </c>
      <c r="E10" s="75">
        <f t="shared" si="3"/>
        <v>599</v>
      </c>
      <c r="F10" s="75">
        <f t="shared" si="3"/>
        <v>1823</v>
      </c>
      <c r="G10" s="111">
        <f t="shared" si="1"/>
        <v>67.142073505211187</v>
      </c>
      <c r="H10" s="77">
        <f t="shared" si="2"/>
        <v>32.857926494788806</v>
      </c>
    </row>
    <row r="11" spans="1:8" s="132" customFormat="1" ht="13.2" customHeight="1" x14ac:dyDescent="0.45">
      <c r="A11" s="157"/>
      <c r="B11" s="151"/>
      <c r="C11" s="151" t="s">
        <v>4</v>
      </c>
      <c r="D11" s="74">
        <f t="shared" si="3"/>
        <v>914</v>
      </c>
      <c r="E11" s="75">
        <f t="shared" si="3"/>
        <v>567</v>
      </c>
      <c r="F11" s="75">
        <f t="shared" si="3"/>
        <v>1481</v>
      </c>
      <c r="G11" s="111">
        <f t="shared" si="1"/>
        <v>61.715057393652941</v>
      </c>
      <c r="H11" s="77">
        <f t="shared" si="2"/>
        <v>38.284942606347059</v>
      </c>
    </row>
    <row r="12" spans="1:8" s="132" customFormat="1" ht="13.2" customHeight="1" x14ac:dyDescent="0.45">
      <c r="A12" s="157"/>
      <c r="B12" s="151"/>
      <c r="C12" s="151" t="s">
        <v>5</v>
      </c>
      <c r="D12" s="74">
        <f t="shared" si="3"/>
        <v>326</v>
      </c>
      <c r="E12" s="75">
        <f t="shared" si="3"/>
        <v>196</v>
      </c>
      <c r="F12" s="75">
        <f t="shared" si="3"/>
        <v>522</v>
      </c>
      <c r="G12" s="111">
        <f t="shared" si="1"/>
        <v>62.452107279693493</v>
      </c>
      <c r="H12" s="77">
        <f t="shared" si="2"/>
        <v>37.547892720306514</v>
      </c>
    </row>
    <row r="13" spans="1:8" s="132" customFormat="1" ht="13.2" customHeight="1" x14ac:dyDescent="0.45">
      <c r="A13" s="157"/>
      <c r="B13" s="151"/>
      <c r="C13" s="151" t="s">
        <v>6</v>
      </c>
      <c r="D13" s="74">
        <f t="shared" si="3"/>
        <v>626</v>
      </c>
      <c r="E13" s="75">
        <f t="shared" si="3"/>
        <v>383</v>
      </c>
      <c r="F13" s="75">
        <f t="shared" si="3"/>
        <v>1009</v>
      </c>
      <c r="G13" s="111">
        <f t="shared" si="1"/>
        <v>62.041625371655108</v>
      </c>
      <c r="H13" s="77">
        <f t="shared" si="2"/>
        <v>37.958374628344899</v>
      </c>
    </row>
    <row r="14" spans="1:8" s="132" customFormat="1" ht="13.2" customHeight="1" x14ac:dyDescent="0.45">
      <c r="A14" s="157"/>
      <c r="B14" s="151"/>
      <c r="C14" s="151" t="s">
        <v>7</v>
      </c>
      <c r="D14" s="74">
        <f t="shared" si="3"/>
        <v>347</v>
      </c>
      <c r="E14" s="75">
        <f t="shared" si="3"/>
        <v>204</v>
      </c>
      <c r="F14" s="75">
        <f t="shared" si="3"/>
        <v>551</v>
      </c>
      <c r="G14" s="111">
        <f t="shared" si="1"/>
        <v>62.976406533575314</v>
      </c>
      <c r="H14" s="77">
        <f t="shared" si="2"/>
        <v>37.023593466424678</v>
      </c>
    </row>
    <row r="15" spans="1:8" s="132" customFormat="1" ht="13.2" customHeight="1" x14ac:dyDescent="0.45">
      <c r="A15" s="157"/>
      <c r="B15" s="151"/>
      <c r="C15" s="151" t="s">
        <v>8</v>
      </c>
      <c r="D15" s="74">
        <f t="shared" si="3"/>
        <v>693</v>
      </c>
      <c r="E15" s="75">
        <f t="shared" si="3"/>
        <v>437</v>
      </c>
      <c r="F15" s="75">
        <f t="shared" si="3"/>
        <v>1130</v>
      </c>
      <c r="G15" s="111">
        <f t="shared" si="1"/>
        <v>61.327433628318587</v>
      </c>
      <c r="H15" s="77">
        <f t="shared" si="2"/>
        <v>38.672566371681413</v>
      </c>
    </row>
    <row r="16" spans="1:8" s="132" customFormat="1" ht="13.2" customHeight="1" x14ac:dyDescent="0.45">
      <c r="A16" s="157"/>
      <c r="B16" s="151"/>
      <c r="C16" s="151" t="s">
        <v>9</v>
      </c>
      <c r="D16" s="74">
        <f t="shared" si="3"/>
        <v>334</v>
      </c>
      <c r="E16" s="75">
        <f t="shared" si="3"/>
        <v>220</v>
      </c>
      <c r="F16" s="75">
        <f t="shared" si="3"/>
        <v>554</v>
      </c>
      <c r="G16" s="111">
        <f t="shared" si="1"/>
        <v>60.288808664259932</v>
      </c>
      <c r="H16" s="77">
        <f t="shared" si="2"/>
        <v>39.711191335740068</v>
      </c>
    </row>
    <row r="17" spans="1:8" s="132" customFormat="1" ht="13.2" customHeight="1" x14ac:dyDescent="0.45">
      <c r="A17" s="157"/>
      <c r="B17" s="151"/>
      <c r="C17" s="151" t="s">
        <v>10</v>
      </c>
      <c r="D17" s="74">
        <f t="shared" si="3"/>
        <v>538</v>
      </c>
      <c r="E17" s="75">
        <f t="shared" si="3"/>
        <v>352</v>
      </c>
      <c r="F17" s="75">
        <f t="shared" si="3"/>
        <v>890</v>
      </c>
      <c r="G17" s="111">
        <f t="shared" si="1"/>
        <v>60.449438202247194</v>
      </c>
      <c r="H17" s="77">
        <f t="shared" si="2"/>
        <v>39.550561797752806</v>
      </c>
    </row>
    <row r="18" spans="1:8" s="132" customFormat="1" ht="13.2" customHeight="1" x14ac:dyDescent="0.45">
      <c r="A18" s="157"/>
      <c r="B18" s="151"/>
      <c r="C18" s="151" t="s">
        <v>1</v>
      </c>
      <c r="D18" s="74">
        <f t="shared" si="3"/>
        <v>7816</v>
      </c>
      <c r="E18" s="75">
        <f t="shared" si="3"/>
        <v>4156</v>
      </c>
      <c r="F18" s="75">
        <f t="shared" si="3"/>
        <v>11972</v>
      </c>
      <c r="G18" s="111">
        <f t="shared" si="1"/>
        <v>65.285666555295691</v>
      </c>
      <c r="H18" s="77">
        <f t="shared" si="2"/>
        <v>34.714333444704309</v>
      </c>
    </row>
    <row r="19" spans="1:8" s="132" customFormat="1" ht="13.2" customHeight="1" x14ac:dyDescent="0.45">
      <c r="A19" s="157"/>
      <c r="B19" s="156" t="s">
        <v>17</v>
      </c>
      <c r="C19" s="156" t="s">
        <v>2</v>
      </c>
      <c r="D19" s="224">
        <v>808</v>
      </c>
      <c r="E19" s="225">
        <v>254</v>
      </c>
      <c r="F19" s="225">
        <v>1062</v>
      </c>
      <c r="G19" s="110">
        <f t="shared" si="1"/>
        <v>76.082862523540484</v>
      </c>
      <c r="H19" s="73">
        <f t="shared" si="2"/>
        <v>23.917137476459509</v>
      </c>
    </row>
    <row r="20" spans="1:8" s="132" customFormat="1" ht="13.2" customHeight="1" x14ac:dyDescent="0.45">
      <c r="A20" s="157"/>
      <c r="B20" s="151"/>
      <c r="C20" s="151" t="s">
        <v>3</v>
      </c>
      <c r="D20" s="226">
        <v>274</v>
      </c>
      <c r="E20" s="227">
        <v>119</v>
      </c>
      <c r="F20" s="227">
        <v>393</v>
      </c>
      <c r="G20" s="111">
        <f t="shared" si="1"/>
        <v>69.720101781170484</v>
      </c>
      <c r="H20" s="77">
        <f t="shared" si="2"/>
        <v>30.279898218829516</v>
      </c>
    </row>
    <row r="21" spans="1:8" s="132" customFormat="1" ht="13.2" customHeight="1" x14ac:dyDescent="0.45">
      <c r="A21" s="157"/>
      <c r="B21" s="151"/>
      <c r="C21" s="151" t="s">
        <v>4</v>
      </c>
      <c r="D21" s="226">
        <v>249</v>
      </c>
      <c r="E21" s="227">
        <v>133</v>
      </c>
      <c r="F21" s="227">
        <v>382</v>
      </c>
      <c r="G21" s="111">
        <f t="shared" si="1"/>
        <v>65.183246073298434</v>
      </c>
      <c r="H21" s="77">
        <f t="shared" si="2"/>
        <v>34.816753926701573</v>
      </c>
    </row>
    <row r="22" spans="1:8" s="132" customFormat="1" ht="13.2" customHeight="1" x14ac:dyDescent="0.45">
      <c r="A22" s="157"/>
      <c r="B22" s="151"/>
      <c r="C22" s="151" t="s">
        <v>5</v>
      </c>
      <c r="D22" s="226">
        <v>75</v>
      </c>
      <c r="E22" s="227">
        <v>41</v>
      </c>
      <c r="F22" s="227">
        <v>116</v>
      </c>
      <c r="G22" s="111">
        <f t="shared" si="1"/>
        <v>64.65517241379311</v>
      </c>
      <c r="H22" s="77">
        <f t="shared" si="2"/>
        <v>35.344827586206897</v>
      </c>
    </row>
    <row r="23" spans="1:8" s="132" customFormat="1" ht="13.2" customHeight="1" x14ac:dyDescent="0.45">
      <c r="A23" s="157"/>
      <c r="B23" s="151"/>
      <c r="C23" s="151" t="s">
        <v>6</v>
      </c>
      <c r="D23" s="226">
        <v>223</v>
      </c>
      <c r="E23" s="227">
        <v>130</v>
      </c>
      <c r="F23" s="227">
        <v>353</v>
      </c>
      <c r="G23" s="111">
        <f t="shared" si="1"/>
        <v>63.172804532577906</v>
      </c>
      <c r="H23" s="77">
        <f t="shared" si="2"/>
        <v>36.827195467422094</v>
      </c>
    </row>
    <row r="24" spans="1:8" s="132" customFormat="1" ht="13.2" customHeight="1" x14ac:dyDescent="0.45">
      <c r="A24" s="157"/>
      <c r="B24" s="151"/>
      <c r="C24" s="151" t="s">
        <v>7</v>
      </c>
      <c r="D24" s="226">
        <v>149</v>
      </c>
      <c r="E24" s="227">
        <v>46</v>
      </c>
      <c r="F24" s="227">
        <v>195</v>
      </c>
      <c r="G24" s="111">
        <f t="shared" si="1"/>
        <v>76.410256410256409</v>
      </c>
      <c r="H24" s="77">
        <f t="shared" si="2"/>
        <v>23.589743589743588</v>
      </c>
    </row>
    <row r="25" spans="1:8" s="132" customFormat="1" ht="13.2" customHeight="1" x14ac:dyDescent="0.45">
      <c r="A25" s="157"/>
      <c r="B25" s="151"/>
      <c r="C25" s="151" t="s">
        <v>8</v>
      </c>
      <c r="D25" s="226">
        <v>302</v>
      </c>
      <c r="E25" s="227">
        <v>144</v>
      </c>
      <c r="F25" s="227">
        <v>446</v>
      </c>
      <c r="G25" s="111">
        <f t="shared" si="1"/>
        <v>67.713004484304932</v>
      </c>
      <c r="H25" s="77">
        <f t="shared" si="2"/>
        <v>32.286995515695068</v>
      </c>
    </row>
    <row r="26" spans="1:8" s="132" customFormat="1" ht="13.2" customHeight="1" x14ac:dyDescent="0.45">
      <c r="A26" s="157"/>
      <c r="B26" s="151"/>
      <c r="C26" s="151" t="s">
        <v>9</v>
      </c>
      <c r="D26" s="226">
        <v>52</v>
      </c>
      <c r="E26" s="227">
        <v>49</v>
      </c>
      <c r="F26" s="227">
        <v>101</v>
      </c>
      <c r="G26" s="111">
        <f t="shared" si="1"/>
        <v>51.485148514851488</v>
      </c>
      <c r="H26" s="77">
        <f t="shared" si="2"/>
        <v>48.514851485148512</v>
      </c>
    </row>
    <row r="27" spans="1:8" s="132" customFormat="1" ht="13.2" customHeight="1" x14ac:dyDescent="0.45">
      <c r="A27" s="157"/>
      <c r="B27" s="151"/>
      <c r="C27" s="151" t="s">
        <v>10</v>
      </c>
      <c r="D27" s="226">
        <v>216</v>
      </c>
      <c r="E27" s="227">
        <v>88</v>
      </c>
      <c r="F27" s="227">
        <v>304</v>
      </c>
      <c r="G27" s="111">
        <f t="shared" si="1"/>
        <v>71.05263157894737</v>
      </c>
      <c r="H27" s="77">
        <f t="shared" si="2"/>
        <v>28.947368421052634</v>
      </c>
    </row>
    <row r="28" spans="1:8" s="132" customFormat="1" ht="13.2" customHeight="1" x14ac:dyDescent="0.45">
      <c r="A28" s="157"/>
      <c r="B28" s="151"/>
      <c r="C28" s="151" t="s">
        <v>1</v>
      </c>
      <c r="D28" s="226">
        <v>2348</v>
      </c>
      <c r="E28" s="227">
        <v>1004</v>
      </c>
      <c r="F28" s="227">
        <v>3352</v>
      </c>
      <c r="G28" s="111">
        <f t="shared" si="1"/>
        <v>70.047732696897384</v>
      </c>
      <c r="H28" s="77">
        <f t="shared" si="2"/>
        <v>29.952267303102627</v>
      </c>
    </row>
    <row r="29" spans="1:8" s="132" customFormat="1" ht="13.2" customHeight="1" x14ac:dyDescent="0.45">
      <c r="A29" s="157"/>
      <c r="B29" s="158" t="s">
        <v>19</v>
      </c>
      <c r="C29" s="158" t="s">
        <v>2</v>
      </c>
      <c r="D29" s="271">
        <v>778</v>
      </c>
      <c r="E29" s="272">
        <v>320</v>
      </c>
      <c r="F29" s="272">
        <v>1098</v>
      </c>
      <c r="G29" s="113">
        <f t="shared" si="1"/>
        <v>70.856102003642988</v>
      </c>
      <c r="H29" s="91">
        <f t="shared" si="2"/>
        <v>29.143897996357016</v>
      </c>
    </row>
    <row r="30" spans="1:8" s="132" customFormat="1" ht="13.2" customHeight="1" x14ac:dyDescent="0.45">
      <c r="A30" s="157"/>
      <c r="B30" s="151"/>
      <c r="C30" s="151" t="s">
        <v>3</v>
      </c>
      <c r="D30" s="226">
        <v>279</v>
      </c>
      <c r="E30" s="227">
        <v>117</v>
      </c>
      <c r="F30" s="227">
        <v>396</v>
      </c>
      <c r="G30" s="111">
        <f t="shared" si="1"/>
        <v>70.454545454545453</v>
      </c>
      <c r="H30" s="77">
        <f t="shared" si="2"/>
        <v>29.545454545454547</v>
      </c>
    </row>
    <row r="31" spans="1:8" s="132" customFormat="1" ht="13.2" customHeight="1" x14ac:dyDescent="0.45">
      <c r="A31" s="157"/>
      <c r="B31" s="151"/>
      <c r="C31" s="151" t="s">
        <v>4</v>
      </c>
      <c r="D31" s="226">
        <v>264</v>
      </c>
      <c r="E31" s="227">
        <v>166</v>
      </c>
      <c r="F31" s="227">
        <v>430</v>
      </c>
      <c r="G31" s="111">
        <f t="shared" si="1"/>
        <v>61.395348837209305</v>
      </c>
      <c r="H31" s="77">
        <f t="shared" si="2"/>
        <v>38.604651162790695</v>
      </c>
    </row>
    <row r="32" spans="1:8" s="132" customFormat="1" ht="13.2" customHeight="1" x14ac:dyDescent="0.45">
      <c r="A32" s="157"/>
      <c r="B32" s="151"/>
      <c r="C32" s="151" t="s">
        <v>5</v>
      </c>
      <c r="D32" s="226">
        <v>57</v>
      </c>
      <c r="E32" s="227">
        <v>52</v>
      </c>
      <c r="F32" s="227">
        <v>109</v>
      </c>
      <c r="G32" s="111">
        <f t="shared" si="1"/>
        <v>52.293577981651374</v>
      </c>
      <c r="H32" s="77">
        <f t="shared" si="2"/>
        <v>47.706422018348626</v>
      </c>
    </row>
    <row r="33" spans="1:8" s="132" customFormat="1" ht="13.2" customHeight="1" x14ac:dyDescent="0.45">
      <c r="A33" s="157"/>
      <c r="B33" s="151"/>
      <c r="C33" s="151" t="s">
        <v>6</v>
      </c>
      <c r="D33" s="226">
        <v>220</v>
      </c>
      <c r="E33" s="227">
        <v>127</v>
      </c>
      <c r="F33" s="227">
        <v>347</v>
      </c>
      <c r="G33" s="111">
        <f t="shared" si="1"/>
        <v>63.400576368876081</v>
      </c>
      <c r="H33" s="77">
        <f t="shared" si="2"/>
        <v>36.599423631123919</v>
      </c>
    </row>
    <row r="34" spans="1:8" s="132" customFormat="1" ht="13.2" customHeight="1" x14ac:dyDescent="0.45">
      <c r="A34" s="157"/>
      <c r="B34" s="151"/>
      <c r="C34" s="151" t="s">
        <v>7</v>
      </c>
      <c r="D34" s="226">
        <v>93</v>
      </c>
      <c r="E34" s="227">
        <v>62</v>
      </c>
      <c r="F34" s="227">
        <v>155</v>
      </c>
      <c r="G34" s="111">
        <f t="shared" si="1"/>
        <v>60</v>
      </c>
      <c r="H34" s="77">
        <f t="shared" si="2"/>
        <v>40</v>
      </c>
    </row>
    <row r="35" spans="1:8" s="132" customFormat="1" ht="13.2" customHeight="1" x14ac:dyDescent="0.45">
      <c r="A35" s="157"/>
      <c r="B35" s="151"/>
      <c r="C35" s="151" t="s">
        <v>8</v>
      </c>
      <c r="D35" s="226">
        <v>247</v>
      </c>
      <c r="E35" s="227">
        <v>154</v>
      </c>
      <c r="F35" s="227">
        <v>401</v>
      </c>
      <c r="G35" s="111">
        <f t="shared" si="1"/>
        <v>61.596009975062351</v>
      </c>
      <c r="H35" s="77">
        <f t="shared" si="2"/>
        <v>38.403990024937656</v>
      </c>
    </row>
    <row r="36" spans="1:8" s="132" customFormat="1" ht="13.2" customHeight="1" x14ac:dyDescent="0.45">
      <c r="A36" s="157"/>
      <c r="B36" s="151"/>
      <c r="C36" s="151" t="s">
        <v>9</v>
      </c>
      <c r="D36" s="226">
        <v>86</v>
      </c>
      <c r="E36" s="227">
        <v>31</v>
      </c>
      <c r="F36" s="227">
        <v>117</v>
      </c>
      <c r="G36" s="111">
        <f t="shared" si="1"/>
        <v>73.504273504273513</v>
      </c>
      <c r="H36" s="77">
        <f t="shared" si="2"/>
        <v>26.495726495726498</v>
      </c>
    </row>
    <row r="37" spans="1:8" s="132" customFormat="1" ht="13.2" customHeight="1" x14ac:dyDescent="0.45">
      <c r="A37" s="157"/>
      <c r="B37" s="151"/>
      <c r="C37" s="151" t="s">
        <v>10</v>
      </c>
      <c r="D37" s="226">
        <v>176</v>
      </c>
      <c r="E37" s="227">
        <v>136</v>
      </c>
      <c r="F37" s="227">
        <v>312</v>
      </c>
      <c r="G37" s="111">
        <f t="shared" si="1"/>
        <v>56.410256410256409</v>
      </c>
      <c r="H37" s="77">
        <f t="shared" si="2"/>
        <v>43.589743589743591</v>
      </c>
    </row>
    <row r="38" spans="1:8" s="132" customFormat="1" ht="13.2" customHeight="1" x14ac:dyDescent="0.45">
      <c r="A38" s="157"/>
      <c r="B38" s="159"/>
      <c r="C38" s="159" t="s">
        <v>1</v>
      </c>
      <c r="D38" s="273">
        <v>2200</v>
      </c>
      <c r="E38" s="274">
        <v>1165</v>
      </c>
      <c r="F38" s="274">
        <v>3365</v>
      </c>
      <c r="G38" s="114">
        <f t="shared" si="1"/>
        <v>65.378900445765225</v>
      </c>
      <c r="H38" s="92">
        <f t="shared" si="2"/>
        <v>34.621099554234767</v>
      </c>
    </row>
    <row r="39" spans="1:8" s="132" customFormat="1" ht="13.2" customHeight="1" x14ac:dyDescent="0.45">
      <c r="A39" s="157"/>
      <c r="B39" s="151" t="s">
        <v>133</v>
      </c>
      <c r="C39" s="151" t="s">
        <v>2</v>
      </c>
      <c r="D39" s="226">
        <v>1586</v>
      </c>
      <c r="E39" s="227">
        <v>574</v>
      </c>
      <c r="F39" s="227">
        <v>2160</v>
      </c>
      <c r="G39" s="111">
        <f t="shared" si="1"/>
        <v>73.425925925925924</v>
      </c>
      <c r="H39" s="77">
        <f t="shared" si="2"/>
        <v>26.574074074074073</v>
      </c>
    </row>
    <row r="40" spans="1:8" s="132" customFormat="1" ht="13.2" customHeight="1" x14ac:dyDescent="0.45">
      <c r="A40" s="157"/>
      <c r="B40" s="151"/>
      <c r="C40" s="151" t="s">
        <v>3</v>
      </c>
      <c r="D40" s="226">
        <v>553</v>
      </c>
      <c r="E40" s="227">
        <v>236</v>
      </c>
      <c r="F40" s="227">
        <v>789</v>
      </c>
      <c r="G40" s="111">
        <f t="shared" si="1"/>
        <v>70.088719898605831</v>
      </c>
      <c r="H40" s="77">
        <f t="shared" si="2"/>
        <v>29.911280101394173</v>
      </c>
    </row>
    <row r="41" spans="1:8" s="132" customFormat="1" ht="13.2" customHeight="1" x14ac:dyDescent="0.45">
      <c r="A41" s="157"/>
      <c r="B41" s="151"/>
      <c r="C41" s="151" t="s">
        <v>4</v>
      </c>
      <c r="D41" s="226">
        <v>513</v>
      </c>
      <c r="E41" s="227">
        <v>299</v>
      </c>
      <c r="F41" s="227">
        <v>812</v>
      </c>
      <c r="G41" s="111">
        <f t="shared" ref="G41:G72" si="4">D41/$F41*100</f>
        <v>63.177339901477836</v>
      </c>
      <c r="H41" s="77">
        <f t="shared" ref="H41:H72" si="5">E41/$F41*100</f>
        <v>36.822660098522171</v>
      </c>
    </row>
    <row r="42" spans="1:8" s="132" customFormat="1" ht="13.2" customHeight="1" x14ac:dyDescent="0.45">
      <c r="A42" s="157"/>
      <c r="B42" s="151"/>
      <c r="C42" s="151" t="s">
        <v>5</v>
      </c>
      <c r="D42" s="226">
        <v>132</v>
      </c>
      <c r="E42" s="227">
        <v>93</v>
      </c>
      <c r="F42" s="227">
        <v>225</v>
      </c>
      <c r="G42" s="111">
        <f t="shared" si="4"/>
        <v>58.666666666666664</v>
      </c>
      <c r="H42" s="77">
        <f t="shared" si="5"/>
        <v>41.333333333333336</v>
      </c>
    </row>
    <row r="43" spans="1:8" s="132" customFormat="1" ht="13.2" customHeight="1" x14ac:dyDescent="0.45">
      <c r="A43" s="157"/>
      <c r="B43" s="151"/>
      <c r="C43" s="151" t="s">
        <v>6</v>
      </c>
      <c r="D43" s="226">
        <v>443</v>
      </c>
      <c r="E43" s="227">
        <v>257</v>
      </c>
      <c r="F43" s="227">
        <v>700</v>
      </c>
      <c r="G43" s="111">
        <f t="shared" si="4"/>
        <v>63.285714285714292</v>
      </c>
      <c r="H43" s="77">
        <f t="shared" si="5"/>
        <v>36.714285714285715</v>
      </c>
    </row>
    <row r="44" spans="1:8" s="132" customFormat="1" ht="13.2" customHeight="1" x14ac:dyDescent="0.45">
      <c r="A44" s="157"/>
      <c r="B44" s="151"/>
      <c r="C44" s="151" t="s">
        <v>7</v>
      </c>
      <c r="D44" s="226">
        <v>242</v>
      </c>
      <c r="E44" s="227">
        <v>108</v>
      </c>
      <c r="F44" s="227">
        <v>350</v>
      </c>
      <c r="G44" s="111">
        <f t="shared" si="4"/>
        <v>69.142857142857139</v>
      </c>
      <c r="H44" s="77">
        <f t="shared" si="5"/>
        <v>30.857142857142854</v>
      </c>
    </row>
    <row r="45" spans="1:8" s="132" customFormat="1" ht="13.2" customHeight="1" x14ac:dyDescent="0.45">
      <c r="A45" s="157"/>
      <c r="B45" s="151"/>
      <c r="C45" s="151" t="s">
        <v>8</v>
      </c>
      <c r="D45" s="226">
        <v>549</v>
      </c>
      <c r="E45" s="227">
        <v>298</v>
      </c>
      <c r="F45" s="227">
        <v>847</v>
      </c>
      <c r="G45" s="111">
        <f t="shared" si="4"/>
        <v>64.817001180637547</v>
      </c>
      <c r="H45" s="77">
        <f t="shared" si="5"/>
        <v>35.182998819362453</v>
      </c>
    </row>
    <row r="46" spans="1:8" s="132" customFormat="1" ht="13.2" customHeight="1" x14ac:dyDescent="0.45">
      <c r="A46" s="157"/>
      <c r="B46" s="151"/>
      <c r="C46" s="151" t="s">
        <v>9</v>
      </c>
      <c r="D46" s="226">
        <v>138</v>
      </c>
      <c r="E46" s="227">
        <v>80</v>
      </c>
      <c r="F46" s="227">
        <v>218</v>
      </c>
      <c r="G46" s="111">
        <f t="shared" si="4"/>
        <v>63.302752293577981</v>
      </c>
      <c r="H46" s="77">
        <f t="shared" si="5"/>
        <v>36.697247706422019</v>
      </c>
    </row>
    <row r="47" spans="1:8" s="132" customFormat="1" ht="13.2" customHeight="1" x14ac:dyDescent="0.45">
      <c r="A47" s="157"/>
      <c r="B47" s="151"/>
      <c r="C47" s="151" t="s">
        <v>10</v>
      </c>
      <c r="D47" s="226">
        <v>392</v>
      </c>
      <c r="E47" s="227">
        <v>224</v>
      </c>
      <c r="F47" s="227">
        <v>616</v>
      </c>
      <c r="G47" s="111">
        <f t="shared" si="4"/>
        <v>63.636363636363633</v>
      </c>
      <c r="H47" s="77">
        <f t="shared" si="5"/>
        <v>36.363636363636367</v>
      </c>
    </row>
    <row r="48" spans="1:8" s="132" customFormat="1" ht="13.2" customHeight="1" x14ac:dyDescent="0.45">
      <c r="A48" s="157"/>
      <c r="B48" s="151"/>
      <c r="C48" s="151" t="s">
        <v>1</v>
      </c>
      <c r="D48" s="226">
        <v>4548</v>
      </c>
      <c r="E48" s="227">
        <v>2169</v>
      </c>
      <c r="F48" s="227">
        <v>6717</v>
      </c>
      <c r="G48" s="111">
        <f t="shared" si="4"/>
        <v>67.708798570790535</v>
      </c>
      <c r="H48" s="77">
        <f t="shared" si="5"/>
        <v>32.291201429209472</v>
      </c>
    </row>
    <row r="49" spans="1:8" s="132" customFormat="1" ht="13.2" customHeight="1" x14ac:dyDescent="0.45">
      <c r="A49" s="157"/>
      <c r="B49" s="156" t="s">
        <v>20</v>
      </c>
      <c r="C49" s="156" t="s">
        <v>2</v>
      </c>
      <c r="D49" s="224">
        <v>1228</v>
      </c>
      <c r="E49" s="225">
        <v>624</v>
      </c>
      <c r="F49" s="225">
        <v>1852</v>
      </c>
      <c r="G49" s="110">
        <f t="shared" si="4"/>
        <v>66.306695464362846</v>
      </c>
      <c r="H49" s="73">
        <f t="shared" si="5"/>
        <v>33.693304535637147</v>
      </c>
    </row>
    <row r="50" spans="1:8" s="132" customFormat="1" ht="13.2" customHeight="1" x14ac:dyDescent="0.45">
      <c r="A50" s="157"/>
      <c r="B50" s="151"/>
      <c r="C50" s="151" t="s">
        <v>3</v>
      </c>
      <c r="D50" s="226">
        <v>671</v>
      </c>
      <c r="E50" s="227">
        <v>363</v>
      </c>
      <c r="F50" s="227">
        <v>1034</v>
      </c>
      <c r="G50" s="111">
        <f t="shared" si="4"/>
        <v>64.893617021276597</v>
      </c>
      <c r="H50" s="77">
        <f t="shared" si="5"/>
        <v>35.106382978723403</v>
      </c>
    </row>
    <row r="51" spans="1:8" s="132" customFormat="1" ht="13.2" customHeight="1" x14ac:dyDescent="0.45">
      <c r="A51" s="157"/>
      <c r="B51" s="151"/>
      <c r="C51" s="151" t="s">
        <v>4</v>
      </c>
      <c r="D51" s="226">
        <v>401</v>
      </c>
      <c r="E51" s="227">
        <v>268</v>
      </c>
      <c r="F51" s="227">
        <v>669</v>
      </c>
      <c r="G51" s="111">
        <f t="shared" si="4"/>
        <v>59.940209267563525</v>
      </c>
      <c r="H51" s="77">
        <f t="shared" si="5"/>
        <v>40.059790732436475</v>
      </c>
    </row>
    <row r="52" spans="1:8" s="132" customFormat="1" ht="13.2" customHeight="1" x14ac:dyDescent="0.45">
      <c r="A52" s="157"/>
      <c r="B52" s="151"/>
      <c r="C52" s="151" t="s">
        <v>5</v>
      </c>
      <c r="D52" s="226">
        <v>194</v>
      </c>
      <c r="E52" s="227">
        <v>103</v>
      </c>
      <c r="F52" s="227">
        <v>297</v>
      </c>
      <c r="G52" s="111">
        <f t="shared" si="4"/>
        <v>65.319865319865329</v>
      </c>
      <c r="H52" s="77">
        <f t="shared" si="5"/>
        <v>34.680134680134678</v>
      </c>
    </row>
    <row r="53" spans="1:8" s="132" customFormat="1" ht="13.2" customHeight="1" x14ac:dyDescent="0.45">
      <c r="A53" s="157"/>
      <c r="B53" s="151"/>
      <c r="C53" s="151" t="s">
        <v>6</v>
      </c>
      <c r="D53" s="226">
        <v>183</v>
      </c>
      <c r="E53" s="227">
        <v>126</v>
      </c>
      <c r="F53" s="227">
        <v>309</v>
      </c>
      <c r="G53" s="111">
        <f t="shared" si="4"/>
        <v>59.22330097087378</v>
      </c>
      <c r="H53" s="77">
        <f t="shared" si="5"/>
        <v>40.776699029126213</v>
      </c>
    </row>
    <row r="54" spans="1:8" s="132" customFormat="1" ht="13.2" customHeight="1" x14ac:dyDescent="0.45">
      <c r="A54" s="157"/>
      <c r="B54" s="151"/>
      <c r="C54" s="151" t="s">
        <v>7</v>
      </c>
      <c r="D54" s="226">
        <v>105</v>
      </c>
      <c r="E54" s="227">
        <v>96</v>
      </c>
      <c r="F54" s="227">
        <v>201</v>
      </c>
      <c r="G54" s="111">
        <f t="shared" si="4"/>
        <v>52.238805970149251</v>
      </c>
      <c r="H54" s="77">
        <f t="shared" si="5"/>
        <v>47.761194029850742</v>
      </c>
    </row>
    <row r="55" spans="1:8" s="132" customFormat="1" ht="13.2" customHeight="1" x14ac:dyDescent="0.45">
      <c r="A55" s="157"/>
      <c r="B55" s="151"/>
      <c r="C55" s="151" t="s">
        <v>8</v>
      </c>
      <c r="D55" s="226">
        <v>144</v>
      </c>
      <c r="E55" s="227">
        <v>139</v>
      </c>
      <c r="F55" s="227">
        <v>283</v>
      </c>
      <c r="G55" s="111">
        <f t="shared" si="4"/>
        <v>50.883392226148402</v>
      </c>
      <c r="H55" s="77">
        <f t="shared" si="5"/>
        <v>49.116607773851591</v>
      </c>
    </row>
    <row r="56" spans="1:8" s="132" customFormat="1" ht="13.2" customHeight="1" x14ac:dyDescent="0.45">
      <c r="A56" s="157"/>
      <c r="B56" s="151"/>
      <c r="C56" s="151" t="s">
        <v>9</v>
      </c>
      <c r="D56" s="226">
        <v>196</v>
      </c>
      <c r="E56" s="227">
        <v>140</v>
      </c>
      <c r="F56" s="227">
        <v>336</v>
      </c>
      <c r="G56" s="111">
        <f t="shared" si="4"/>
        <v>58.333333333333336</v>
      </c>
      <c r="H56" s="77">
        <f t="shared" si="5"/>
        <v>41.666666666666671</v>
      </c>
    </row>
    <row r="57" spans="1:8" s="132" customFormat="1" ht="13.2" customHeight="1" x14ac:dyDescent="0.45">
      <c r="A57" s="157"/>
      <c r="B57" s="151"/>
      <c r="C57" s="151" t="s">
        <v>10</v>
      </c>
      <c r="D57" s="226">
        <v>146</v>
      </c>
      <c r="E57" s="227">
        <v>128</v>
      </c>
      <c r="F57" s="227">
        <v>274</v>
      </c>
      <c r="G57" s="111">
        <f t="shared" si="4"/>
        <v>53.284671532846716</v>
      </c>
      <c r="H57" s="77">
        <f t="shared" si="5"/>
        <v>46.715328467153284</v>
      </c>
    </row>
    <row r="58" spans="1:8" s="132" customFormat="1" ht="13.2" customHeight="1" x14ac:dyDescent="0.45">
      <c r="A58" s="161"/>
      <c r="B58" s="160"/>
      <c r="C58" s="160" t="s">
        <v>1</v>
      </c>
      <c r="D58" s="275">
        <v>3268</v>
      </c>
      <c r="E58" s="276">
        <v>1987</v>
      </c>
      <c r="F58" s="276">
        <v>5255</v>
      </c>
      <c r="G58" s="112">
        <f t="shared" si="4"/>
        <v>62.188392007611803</v>
      </c>
      <c r="H58" s="93">
        <f t="shared" si="5"/>
        <v>37.811607992388204</v>
      </c>
    </row>
    <row r="59" spans="1:8" s="132" customFormat="1" ht="13.2" customHeight="1" x14ac:dyDescent="0.45">
      <c r="A59" s="184" t="s">
        <v>164</v>
      </c>
      <c r="B59" s="164" t="s">
        <v>135</v>
      </c>
      <c r="C59" s="164" t="s">
        <v>2</v>
      </c>
      <c r="D59" s="129">
        <f>D89+D99</f>
        <v>1618</v>
      </c>
      <c r="E59" s="130">
        <f t="shared" ref="E59:F59" si="6">E89+E99</f>
        <v>519</v>
      </c>
      <c r="F59" s="130">
        <f t="shared" si="6"/>
        <v>2137</v>
      </c>
      <c r="G59" s="115">
        <f t="shared" si="4"/>
        <v>75.713617220402426</v>
      </c>
      <c r="H59" s="95">
        <f t="shared" si="5"/>
        <v>24.286382779597567</v>
      </c>
    </row>
    <row r="60" spans="1:8" s="132" customFormat="1" ht="13.2" customHeight="1" x14ac:dyDescent="0.45">
      <c r="A60" s="162"/>
      <c r="B60" s="163"/>
      <c r="C60" s="163" t="s">
        <v>3</v>
      </c>
      <c r="D60" s="104">
        <f t="shared" ref="D60:F68" si="7">D90+D100</f>
        <v>756</v>
      </c>
      <c r="E60" s="105">
        <f t="shared" si="7"/>
        <v>252</v>
      </c>
      <c r="F60" s="105">
        <f t="shared" si="7"/>
        <v>1008</v>
      </c>
      <c r="G60" s="116">
        <f t="shared" si="4"/>
        <v>75</v>
      </c>
      <c r="H60" s="94">
        <f t="shared" si="5"/>
        <v>25</v>
      </c>
    </row>
    <row r="61" spans="1:8" s="132" customFormat="1" ht="13.2" customHeight="1" x14ac:dyDescent="0.45">
      <c r="A61" s="162"/>
      <c r="B61" s="163"/>
      <c r="C61" s="163" t="s">
        <v>4</v>
      </c>
      <c r="D61" s="104">
        <f t="shared" si="7"/>
        <v>560</v>
      </c>
      <c r="E61" s="105">
        <f t="shared" si="7"/>
        <v>244</v>
      </c>
      <c r="F61" s="105">
        <f t="shared" si="7"/>
        <v>804</v>
      </c>
      <c r="G61" s="116">
        <f t="shared" si="4"/>
        <v>69.651741293532339</v>
      </c>
      <c r="H61" s="94">
        <f t="shared" si="5"/>
        <v>30.348258706467661</v>
      </c>
    </row>
    <row r="62" spans="1:8" s="132" customFormat="1" ht="13.2" customHeight="1" x14ac:dyDescent="0.45">
      <c r="A62" s="162"/>
      <c r="B62" s="163"/>
      <c r="C62" s="163" t="s">
        <v>5</v>
      </c>
      <c r="D62" s="104">
        <f t="shared" si="7"/>
        <v>211</v>
      </c>
      <c r="E62" s="105">
        <f t="shared" si="7"/>
        <v>89</v>
      </c>
      <c r="F62" s="105">
        <f t="shared" si="7"/>
        <v>300</v>
      </c>
      <c r="G62" s="116">
        <f t="shared" si="4"/>
        <v>70.333333333333343</v>
      </c>
      <c r="H62" s="94">
        <f t="shared" si="5"/>
        <v>29.666666666666668</v>
      </c>
    </row>
    <row r="63" spans="1:8" s="132" customFormat="1" ht="13.2" customHeight="1" x14ac:dyDescent="0.45">
      <c r="A63" s="162"/>
      <c r="B63" s="163"/>
      <c r="C63" s="163" t="s">
        <v>6</v>
      </c>
      <c r="D63" s="104">
        <f t="shared" si="7"/>
        <v>386</v>
      </c>
      <c r="E63" s="105">
        <f t="shared" si="7"/>
        <v>154</v>
      </c>
      <c r="F63" s="105">
        <f t="shared" si="7"/>
        <v>540</v>
      </c>
      <c r="G63" s="116">
        <f t="shared" si="4"/>
        <v>71.481481481481481</v>
      </c>
      <c r="H63" s="94">
        <f t="shared" si="5"/>
        <v>28.518518518518519</v>
      </c>
    </row>
    <row r="64" spans="1:8" s="132" customFormat="1" ht="13.2" customHeight="1" x14ac:dyDescent="0.45">
      <c r="A64" s="162"/>
      <c r="B64" s="163"/>
      <c r="C64" s="163" t="s">
        <v>7</v>
      </c>
      <c r="D64" s="104">
        <f t="shared" si="7"/>
        <v>200</v>
      </c>
      <c r="E64" s="105">
        <f t="shared" si="7"/>
        <v>74</v>
      </c>
      <c r="F64" s="105">
        <f t="shared" si="7"/>
        <v>274</v>
      </c>
      <c r="G64" s="116">
        <f t="shared" si="4"/>
        <v>72.992700729927009</v>
      </c>
      <c r="H64" s="94">
        <f t="shared" si="5"/>
        <v>27.007299270072991</v>
      </c>
    </row>
    <row r="65" spans="1:8" s="132" customFormat="1" ht="13.2" customHeight="1" x14ac:dyDescent="0.45">
      <c r="A65" s="162"/>
      <c r="B65" s="163"/>
      <c r="C65" s="163" t="s">
        <v>8</v>
      </c>
      <c r="D65" s="104">
        <f t="shared" si="7"/>
        <v>394</v>
      </c>
      <c r="E65" s="105">
        <f t="shared" si="7"/>
        <v>190</v>
      </c>
      <c r="F65" s="105">
        <f t="shared" si="7"/>
        <v>584</v>
      </c>
      <c r="G65" s="116">
        <f t="shared" si="4"/>
        <v>67.465753424657535</v>
      </c>
      <c r="H65" s="94">
        <f t="shared" si="5"/>
        <v>32.534246575342465</v>
      </c>
    </row>
    <row r="66" spans="1:8" s="132" customFormat="1" ht="13.2" customHeight="1" x14ac:dyDescent="0.45">
      <c r="A66" s="162"/>
      <c r="B66" s="163"/>
      <c r="C66" s="163" t="s">
        <v>9</v>
      </c>
      <c r="D66" s="104">
        <f t="shared" si="7"/>
        <v>207</v>
      </c>
      <c r="E66" s="105">
        <f t="shared" si="7"/>
        <v>89</v>
      </c>
      <c r="F66" s="105">
        <f t="shared" si="7"/>
        <v>296</v>
      </c>
      <c r="G66" s="116">
        <f t="shared" si="4"/>
        <v>69.932432432432435</v>
      </c>
      <c r="H66" s="94">
        <f t="shared" si="5"/>
        <v>30.067567567567565</v>
      </c>
    </row>
    <row r="67" spans="1:8" s="132" customFormat="1" ht="13.2" customHeight="1" x14ac:dyDescent="0.45">
      <c r="A67" s="162"/>
      <c r="B67" s="163"/>
      <c r="C67" s="163" t="s">
        <v>10</v>
      </c>
      <c r="D67" s="104">
        <f t="shared" si="7"/>
        <v>320</v>
      </c>
      <c r="E67" s="105">
        <f t="shared" si="7"/>
        <v>145</v>
      </c>
      <c r="F67" s="105">
        <f t="shared" si="7"/>
        <v>465</v>
      </c>
      <c r="G67" s="116">
        <f t="shared" si="4"/>
        <v>68.817204301075279</v>
      </c>
      <c r="H67" s="94">
        <f t="shared" si="5"/>
        <v>31.182795698924732</v>
      </c>
    </row>
    <row r="68" spans="1:8" s="132" customFormat="1" ht="13.2" customHeight="1" x14ac:dyDescent="0.45">
      <c r="A68" s="162"/>
      <c r="B68" s="163"/>
      <c r="C68" s="163" t="s">
        <v>1</v>
      </c>
      <c r="D68" s="104">
        <f t="shared" si="7"/>
        <v>4652</v>
      </c>
      <c r="E68" s="105">
        <f t="shared" si="7"/>
        <v>1756</v>
      </c>
      <c r="F68" s="105">
        <f t="shared" si="7"/>
        <v>6408</v>
      </c>
      <c r="G68" s="116">
        <f t="shared" si="4"/>
        <v>72.596754057428214</v>
      </c>
      <c r="H68" s="94">
        <f t="shared" si="5"/>
        <v>27.403245942571786</v>
      </c>
    </row>
    <row r="69" spans="1:8" s="132" customFormat="1" ht="13.2" customHeight="1" x14ac:dyDescent="0.45">
      <c r="A69" s="162"/>
      <c r="B69" s="164" t="s">
        <v>17</v>
      </c>
      <c r="C69" s="164" t="s">
        <v>2</v>
      </c>
      <c r="D69" s="232">
        <v>433</v>
      </c>
      <c r="E69" s="233">
        <v>109</v>
      </c>
      <c r="F69" s="233">
        <v>542</v>
      </c>
      <c r="G69" s="115">
        <f t="shared" si="4"/>
        <v>79.889298892988919</v>
      </c>
      <c r="H69" s="95">
        <f t="shared" si="5"/>
        <v>20.110701107011071</v>
      </c>
    </row>
    <row r="70" spans="1:8" s="132" customFormat="1" ht="13.2" customHeight="1" x14ac:dyDescent="0.45">
      <c r="A70" s="185"/>
      <c r="B70" s="163"/>
      <c r="C70" s="163" t="s">
        <v>3</v>
      </c>
      <c r="D70" s="222">
        <v>157</v>
      </c>
      <c r="E70" s="223">
        <v>48</v>
      </c>
      <c r="F70" s="223">
        <v>205</v>
      </c>
      <c r="G70" s="116">
        <f t="shared" si="4"/>
        <v>76.585365853658544</v>
      </c>
      <c r="H70" s="94">
        <f t="shared" si="5"/>
        <v>23.414634146341466</v>
      </c>
    </row>
    <row r="71" spans="1:8" s="132" customFormat="1" ht="13.2" customHeight="1" x14ac:dyDescent="0.45">
      <c r="A71" s="162"/>
      <c r="B71" s="163"/>
      <c r="C71" s="163" t="s">
        <v>4</v>
      </c>
      <c r="D71" s="222">
        <v>140</v>
      </c>
      <c r="E71" s="223">
        <v>58</v>
      </c>
      <c r="F71" s="223">
        <v>198</v>
      </c>
      <c r="G71" s="116">
        <f t="shared" si="4"/>
        <v>70.707070707070713</v>
      </c>
      <c r="H71" s="94">
        <f t="shared" si="5"/>
        <v>29.292929292929294</v>
      </c>
    </row>
    <row r="72" spans="1:8" s="132" customFormat="1" ht="13.2" customHeight="1" x14ac:dyDescent="0.45">
      <c r="A72" s="162"/>
      <c r="B72" s="163"/>
      <c r="C72" s="163" t="s">
        <v>5</v>
      </c>
      <c r="D72" s="222">
        <v>45</v>
      </c>
      <c r="E72" s="223">
        <v>17</v>
      </c>
      <c r="F72" s="223">
        <v>62</v>
      </c>
      <c r="G72" s="116">
        <f t="shared" si="4"/>
        <v>72.58064516129032</v>
      </c>
      <c r="H72" s="94">
        <f t="shared" si="5"/>
        <v>27.419354838709676</v>
      </c>
    </row>
    <row r="73" spans="1:8" s="132" customFormat="1" ht="13.2" customHeight="1" x14ac:dyDescent="0.45">
      <c r="A73" s="162"/>
      <c r="B73" s="163"/>
      <c r="C73" s="163" t="s">
        <v>6</v>
      </c>
      <c r="D73" s="222">
        <v>134</v>
      </c>
      <c r="E73" s="223">
        <v>50</v>
      </c>
      <c r="F73" s="223">
        <v>184</v>
      </c>
      <c r="G73" s="116">
        <f t="shared" ref="G73:G104" si="8">D73/$F73*100</f>
        <v>72.826086956521735</v>
      </c>
      <c r="H73" s="94">
        <f t="shared" ref="H73:H104" si="9">E73/$F73*100</f>
        <v>27.173913043478258</v>
      </c>
    </row>
    <row r="74" spans="1:8" s="132" customFormat="1" ht="13.2" customHeight="1" x14ac:dyDescent="0.45">
      <c r="A74" s="162"/>
      <c r="B74" s="163"/>
      <c r="C74" s="163" t="s">
        <v>7</v>
      </c>
      <c r="D74" s="222">
        <v>86</v>
      </c>
      <c r="E74" s="223">
        <v>18</v>
      </c>
      <c r="F74" s="223">
        <v>104</v>
      </c>
      <c r="G74" s="116">
        <f t="shared" si="8"/>
        <v>82.692307692307693</v>
      </c>
      <c r="H74" s="94">
        <f t="shared" si="9"/>
        <v>17.307692307692307</v>
      </c>
    </row>
    <row r="75" spans="1:8" s="132" customFormat="1" ht="13.2" customHeight="1" x14ac:dyDescent="0.45">
      <c r="A75" s="162"/>
      <c r="B75" s="163"/>
      <c r="C75" s="163" t="s">
        <v>8</v>
      </c>
      <c r="D75" s="222">
        <v>170</v>
      </c>
      <c r="E75" s="223">
        <v>65</v>
      </c>
      <c r="F75" s="223">
        <v>235</v>
      </c>
      <c r="G75" s="116">
        <f t="shared" si="8"/>
        <v>72.340425531914903</v>
      </c>
      <c r="H75" s="94">
        <f t="shared" si="9"/>
        <v>27.659574468085108</v>
      </c>
    </row>
    <row r="76" spans="1:8" s="132" customFormat="1" ht="13.2" customHeight="1" x14ac:dyDescent="0.45">
      <c r="A76" s="162"/>
      <c r="B76" s="163"/>
      <c r="C76" s="163" t="s">
        <v>9</v>
      </c>
      <c r="D76" s="222">
        <v>32</v>
      </c>
      <c r="E76" s="223">
        <v>23</v>
      </c>
      <c r="F76" s="223">
        <v>55</v>
      </c>
      <c r="G76" s="116">
        <f t="shared" si="8"/>
        <v>58.18181818181818</v>
      </c>
      <c r="H76" s="94">
        <f t="shared" si="9"/>
        <v>41.818181818181813</v>
      </c>
    </row>
    <row r="77" spans="1:8" s="132" customFormat="1" ht="13.2" customHeight="1" x14ac:dyDescent="0.45">
      <c r="A77" s="162"/>
      <c r="B77" s="163"/>
      <c r="C77" s="163" t="s">
        <v>10</v>
      </c>
      <c r="D77" s="222">
        <v>117</v>
      </c>
      <c r="E77" s="223">
        <v>41</v>
      </c>
      <c r="F77" s="223">
        <v>158</v>
      </c>
      <c r="G77" s="116">
        <f t="shared" si="8"/>
        <v>74.050632911392398</v>
      </c>
      <c r="H77" s="94">
        <f t="shared" si="9"/>
        <v>25.949367088607595</v>
      </c>
    </row>
    <row r="78" spans="1:8" s="132" customFormat="1" ht="13.2" customHeight="1" x14ac:dyDescent="0.45">
      <c r="A78" s="162"/>
      <c r="B78" s="163"/>
      <c r="C78" s="163" t="s">
        <v>1</v>
      </c>
      <c r="D78" s="222">
        <v>1314</v>
      </c>
      <c r="E78" s="223">
        <v>429</v>
      </c>
      <c r="F78" s="223">
        <v>1743</v>
      </c>
      <c r="G78" s="116">
        <f t="shared" si="8"/>
        <v>75.387263339070572</v>
      </c>
      <c r="H78" s="94">
        <f t="shared" si="9"/>
        <v>24.612736660929432</v>
      </c>
    </row>
    <row r="79" spans="1:8" s="132" customFormat="1" ht="13.2" customHeight="1" x14ac:dyDescent="0.45">
      <c r="A79" s="162"/>
      <c r="B79" s="165" t="s">
        <v>19</v>
      </c>
      <c r="C79" s="165" t="s">
        <v>2</v>
      </c>
      <c r="D79" s="277">
        <v>404</v>
      </c>
      <c r="E79" s="278">
        <v>144</v>
      </c>
      <c r="F79" s="278">
        <v>548</v>
      </c>
      <c r="G79" s="118">
        <f t="shared" si="8"/>
        <v>73.722627737226276</v>
      </c>
      <c r="H79" s="96">
        <f t="shared" si="9"/>
        <v>26.277372262773724</v>
      </c>
    </row>
    <row r="80" spans="1:8" s="132" customFormat="1" ht="13.2" customHeight="1" x14ac:dyDescent="0.45">
      <c r="A80" s="162"/>
      <c r="B80" s="163"/>
      <c r="C80" s="163" t="s">
        <v>3</v>
      </c>
      <c r="D80" s="222">
        <v>174</v>
      </c>
      <c r="E80" s="223">
        <v>48</v>
      </c>
      <c r="F80" s="223">
        <v>222</v>
      </c>
      <c r="G80" s="116">
        <f t="shared" si="8"/>
        <v>78.378378378378372</v>
      </c>
      <c r="H80" s="94">
        <f t="shared" si="9"/>
        <v>21.621621621621621</v>
      </c>
    </row>
    <row r="81" spans="1:8" s="132" customFormat="1" ht="13.2" customHeight="1" x14ac:dyDescent="0.45">
      <c r="A81" s="162"/>
      <c r="B81" s="163"/>
      <c r="C81" s="163" t="s">
        <v>4</v>
      </c>
      <c r="D81" s="222">
        <v>159</v>
      </c>
      <c r="E81" s="223">
        <v>80</v>
      </c>
      <c r="F81" s="223">
        <v>239</v>
      </c>
      <c r="G81" s="116">
        <f t="shared" si="8"/>
        <v>66.527196652719667</v>
      </c>
      <c r="H81" s="94">
        <f t="shared" si="9"/>
        <v>33.472803347280333</v>
      </c>
    </row>
    <row r="82" spans="1:8" s="132" customFormat="1" ht="13.2" customHeight="1" x14ac:dyDescent="0.45">
      <c r="A82" s="162"/>
      <c r="B82" s="163"/>
      <c r="C82" s="163" t="s">
        <v>5</v>
      </c>
      <c r="D82" s="222">
        <v>36</v>
      </c>
      <c r="E82" s="223">
        <v>23</v>
      </c>
      <c r="F82" s="223">
        <v>59</v>
      </c>
      <c r="G82" s="116">
        <f t="shared" si="8"/>
        <v>61.016949152542374</v>
      </c>
      <c r="H82" s="94">
        <f t="shared" si="9"/>
        <v>38.983050847457626</v>
      </c>
    </row>
    <row r="83" spans="1:8" s="132" customFormat="1" ht="13.2" customHeight="1" x14ac:dyDescent="0.45">
      <c r="A83" s="162"/>
      <c r="B83" s="163"/>
      <c r="C83" s="163" t="s">
        <v>6</v>
      </c>
      <c r="D83" s="222">
        <v>132</v>
      </c>
      <c r="E83" s="223">
        <v>63</v>
      </c>
      <c r="F83" s="223">
        <v>195</v>
      </c>
      <c r="G83" s="116">
        <f t="shared" si="8"/>
        <v>67.692307692307693</v>
      </c>
      <c r="H83" s="94">
        <f t="shared" si="9"/>
        <v>32.307692307692307</v>
      </c>
    </row>
    <row r="84" spans="1:8" s="132" customFormat="1" ht="13.2" customHeight="1" x14ac:dyDescent="0.45">
      <c r="A84" s="162"/>
      <c r="B84" s="163"/>
      <c r="C84" s="163" t="s">
        <v>7</v>
      </c>
      <c r="D84" s="222">
        <v>48</v>
      </c>
      <c r="E84" s="223">
        <v>20</v>
      </c>
      <c r="F84" s="223">
        <v>68</v>
      </c>
      <c r="G84" s="116">
        <f t="shared" si="8"/>
        <v>70.588235294117652</v>
      </c>
      <c r="H84" s="94">
        <f t="shared" si="9"/>
        <v>29.411764705882355</v>
      </c>
    </row>
    <row r="85" spans="1:8" s="132" customFormat="1" ht="13.2" customHeight="1" x14ac:dyDescent="0.45">
      <c r="A85" s="162"/>
      <c r="B85" s="163"/>
      <c r="C85" s="163" t="s">
        <v>8</v>
      </c>
      <c r="D85" s="222">
        <v>132</v>
      </c>
      <c r="E85" s="223">
        <v>66</v>
      </c>
      <c r="F85" s="223">
        <v>198</v>
      </c>
      <c r="G85" s="116">
        <f t="shared" si="8"/>
        <v>66.666666666666657</v>
      </c>
      <c r="H85" s="94">
        <f t="shared" si="9"/>
        <v>33.333333333333329</v>
      </c>
    </row>
    <row r="86" spans="1:8" s="132" customFormat="1" ht="13.2" customHeight="1" x14ac:dyDescent="0.45">
      <c r="A86" s="162"/>
      <c r="B86" s="163"/>
      <c r="C86" s="163" t="s">
        <v>9</v>
      </c>
      <c r="D86" s="222">
        <v>46</v>
      </c>
      <c r="E86" s="223">
        <v>16</v>
      </c>
      <c r="F86" s="223">
        <v>62</v>
      </c>
      <c r="G86" s="116">
        <f t="shared" si="8"/>
        <v>74.193548387096769</v>
      </c>
      <c r="H86" s="94">
        <f t="shared" si="9"/>
        <v>25.806451612903224</v>
      </c>
    </row>
    <row r="87" spans="1:8" s="132" customFormat="1" ht="13.2" customHeight="1" x14ac:dyDescent="0.45">
      <c r="A87" s="162"/>
      <c r="B87" s="163"/>
      <c r="C87" s="163" t="s">
        <v>10</v>
      </c>
      <c r="D87" s="222">
        <v>105</v>
      </c>
      <c r="E87" s="223">
        <v>58</v>
      </c>
      <c r="F87" s="223">
        <v>163</v>
      </c>
      <c r="G87" s="116">
        <f t="shared" si="8"/>
        <v>64.417177914110425</v>
      </c>
      <c r="H87" s="94">
        <f t="shared" si="9"/>
        <v>35.582822085889568</v>
      </c>
    </row>
    <row r="88" spans="1:8" s="132" customFormat="1" ht="13.2" customHeight="1" x14ac:dyDescent="0.45">
      <c r="A88" s="162"/>
      <c r="B88" s="166"/>
      <c r="C88" s="166" t="s">
        <v>1</v>
      </c>
      <c r="D88" s="279">
        <v>1236</v>
      </c>
      <c r="E88" s="280">
        <v>518</v>
      </c>
      <c r="F88" s="280">
        <v>1754</v>
      </c>
      <c r="G88" s="119">
        <f t="shared" si="8"/>
        <v>70.467502850627142</v>
      </c>
      <c r="H88" s="97">
        <f t="shared" si="9"/>
        <v>29.532497149372862</v>
      </c>
    </row>
    <row r="89" spans="1:8" s="132" customFormat="1" ht="13.2" customHeight="1" x14ac:dyDescent="0.45">
      <c r="A89" s="162"/>
      <c r="B89" s="163" t="s">
        <v>133</v>
      </c>
      <c r="C89" s="163" t="s">
        <v>2</v>
      </c>
      <c r="D89" s="222">
        <v>837</v>
      </c>
      <c r="E89" s="223">
        <v>253</v>
      </c>
      <c r="F89" s="223">
        <v>1090</v>
      </c>
      <c r="G89" s="116">
        <f t="shared" si="8"/>
        <v>76.788990825688074</v>
      </c>
      <c r="H89" s="94">
        <f t="shared" si="9"/>
        <v>23.211009174311929</v>
      </c>
    </row>
    <row r="90" spans="1:8" s="132" customFormat="1" ht="13.2" customHeight="1" x14ac:dyDescent="0.45">
      <c r="A90" s="162"/>
      <c r="B90" s="163"/>
      <c r="C90" s="163" t="s">
        <v>3</v>
      </c>
      <c r="D90" s="222">
        <v>331</v>
      </c>
      <c r="E90" s="223">
        <v>96</v>
      </c>
      <c r="F90" s="223">
        <v>427</v>
      </c>
      <c r="G90" s="116">
        <f t="shared" si="8"/>
        <v>77.517564402810308</v>
      </c>
      <c r="H90" s="94">
        <f t="shared" si="9"/>
        <v>22.482435597189696</v>
      </c>
    </row>
    <row r="91" spans="1:8" s="132" customFormat="1" ht="13.2" customHeight="1" x14ac:dyDescent="0.45">
      <c r="A91" s="162"/>
      <c r="B91" s="163"/>
      <c r="C91" s="163" t="s">
        <v>4</v>
      </c>
      <c r="D91" s="222">
        <v>299</v>
      </c>
      <c r="E91" s="223">
        <v>138</v>
      </c>
      <c r="F91" s="223">
        <v>437</v>
      </c>
      <c r="G91" s="116">
        <f t="shared" si="8"/>
        <v>68.421052631578945</v>
      </c>
      <c r="H91" s="94">
        <f t="shared" si="9"/>
        <v>31.578947368421051</v>
      </c>
    </row>
    <row r="92" spans="1:8" s="132" customFormat="1" ht="13.2" customHeight="1" x14ac:dyDescent="0.45">
      <c r="A92" s="162"/>
      <c r="B92" s="163"/>
      <c r="C92" s="163" t="s">
        <v>5</v>
      </c>
      <c r="D92" s="222">
        <v>81</v>
      </c>
      <c r="E92" s="223">
        <v>40</v>
      </c>
      <c r="F92" s="223">
        <v>121</v>
      </c>
      <c r="G92" s="116">
        <f t="shared" si="8"/>
        <v>66.942148760330582</v>
      </c>
      <c r="H92" s="94">
        <f t="shared" si="9"/>
        <v>33.057851239669425</v>
      </c>
    </row>
    <row r="93" spans="1:8" s="132" customFormat="1" ht="13.2" customHeight="1" x14ac:dyDescent="0.45">
      <c r="A93" s="162"/>
      <c r="B93" s="163"/>
      <c r="C93" s="163" t="s">
        <v>6</v>
      </c>
      <c r="D93" s="222">
        <v>266</v>
      </c>
      <c r="E93" s="223">
        <v>113</v>
      </c>
      <c r="F93" s="223">
        <v>379</v>
      </c>
      <c r="G93" s="116">
        <f t="shared" si="8"/>
        <v>70.184696569920845</v>
      </c>
      <c r="H93" s="94">
        <f t="shared" si="9"/>
        <v>29.815303430079155</v>
      </c>
    </row>
    <row r="94" spans="1:8" s="132" customFormat="1" ht="13.2" customHeight="1" x14ac:dyDescent="0.45">
      <c r="A94" s="162"/>
      <c r="B94" s="163"/>
      <c r="C94" s="163" t="s">
        <v>7</v>
      </c>
      <c r="D94" s="222">
        <v>134</v>
      </c>
      <c r="E94" s="223">
        <v>38</v>
      </c>
      <c r="F94" s="223">
        <v>172</v>
      </c>
      <c r="G94" s="116">
        <f t="shared" si="8"/>
        <v>77.906976744186053</v>
      </c>
      <c r="H94" s="94">
        <f t="shared" si="9"/>
        <v>22.093023255813954</v>
      </c>
    </row>
    <row r="95" spans="1:8" s="132" customFormat="1" ht="13.2" customHeight="1" x14ac:dyDescent="0.45">
      <c r="A95" s="162"/>
      <c r="B95" s="163"/>
      <c r="C95" s="163" t="s">
        <v>8</v>
      </c>
      <c r="D95" s="222">
        <v>302</v>
      </c>
      <c r="E95" s="223">
        <v>131</v>
      </c>
      <c r="F95" s="223">
        <v>433</v>
      </c>
      <c r="G95" s="116">
        <f t="shared" si="8"/>
        <v>69.745958429561199</v>
      </c>
      <c r="H95" s="94">
        <f t="shared" si="9"/>
        <v>30.254041570438801</v>
      </c>
    </row>
    <row r="96" spans="1:8" s="132" customFormat="1" ht="13.2" customHeight="1" x14ac:dyDescent="0.45">
      <c r="A96" s="162"/>
      <c r="B96" s="163"/>
      <c r="C96" s="163" t="s">
        <v>9</v>
      </c>
      <c r="D96" s="222">
        <v>78</v>
      </c>
      <c r="E96" s="223">
        <v>39</v>
      </c>
      <c r="F96" s="223">
        <v>117</v>
      </c>
      <c r="G96" s="116">
        <f t="shared" si="8"/>
        <v>66.666666666666657</v>
      </c>
      <c r="H96" s="94">
        <f t="shared" si="9"/>
        <v>33.333333333333329</v>
      </c>
    </row>
    <row r="97" spans="1:8" s="132" customFormat="1" ht="13.2" customHeight="1" x14ac:dyDescent="0.45">
      <c r="A97" s="162"/>
      <c r="B97" s="163"/>
      <c r="C97" s="163" t="s">
        <v>10</v>
      </c>
      <c r="D97" s="222">
        <v>222</v>
      </c>
      <c r="E97" s="223">
        <v>99</v>
      </c>
      <c r="F97" s="223">
        <v>321</v>
      </c>
      <c r="G97" s="116">
        <f t="shared" si="8"/>
        <v>69.158878504672899</v>
      </c>
      <c r="H97" s="94">
        <f t="shared" si="9"/>
        <v>30.841121495327101</v>
      </c>
    </row>
    <row r="98" spans="1:8" s="132" customFormat="1" ht="13.2" customHeight="1" x14ac:dyDescent="0.45">
      <c r="A98" s="162"/>
      <c r="B98" s="163"/>
      <c r="C98" s="163" t="s">
        <v>1</v>
      </c>
      <c r="D98" s="222">
        <v>2550</v>
      </c>
      <c r="E98" s="223">
        <v>947</v>
      </c>
      <c r="F98" s="223">
        <v>3497</v>
      </c>
      <c r="G98" s="116">
        <f t="shared" si="8"/>
        <v>72.919645410351734</v>
      </c>
      <c r="H98" s="94">
        <f t="shared" si="9"/>
        <v>27.08035458964827</v>
      </c>
    </row>
    <row r="99" spans="1:8" s="132" customFormat="1" ht="13.2" customHeight="1" x14ac:dyDescent="0.45">
      <c r="A99" s="162"/>
      <c r="B99" s="164" t="s">
        <v>20</v>
      </c>
      <c r="C99" s="164" t="s">
        <v>2</v>
      </c>
      <c r="D99" s="232">
        <v>781</v>
      </c>
      <c r="E99" s="233">
        <v>266</v>
      </c>
      <c r="F99" s="233">
        <v>1047</v>
      </c>
      <c r="G99" s="115">
        <f t="shared" si="8"/>
        <v>74.594078319006684</v>
      </c>
      <c r="H99" s="95">
        <f t="shared" si="9"/>
        <v>25.405921680993316</v>
      </c>
    </row>
    <row r="100" spans="1:8" s="132" customFormat="1" ht="13.2" customHeight="1" x14ac:dyDescent="0.45">
      <c r="A100" s="162"/>
      <c r="B100" s="163"/>
      <c r="C100" s="163" t="s">
        <v>3</v>
      </c>
      <c r="D100" s="222">
        <v>425</v>
      </c>
      <c r="E100" s="223">
        <v>156</v>
      </c>
      <c r="F100" s="223">
        <v>581</v>
      </c>
      <c r="G100" s="116">
        <f t="shared" si="8"/>
        <v>73.149741824440611</v>
      </c>
      <c r="H100" s="94">
        <f t="shared" si="9"/>
        <v>26.850258175559382</v>
      </c>
    </row>
    <row r="101" spans="1:8" s="132" customFormat="1" ht="13.2" customHeight="1" x14ac:dyDescent="0.45">
      <c r="A101" s="162"/>
      <c r="B101" s="163"/>
      <c r="C101" s="163" t="s">
        <v>4</v>
      </c>
      <c r="D101" s="222">
        <v>261</v>
      </c>
      <c r="E101" s="223">
        <v>106</v>
      </c>
      <c r="F101" s="223">
        <v>367</v>
      </c>
      <c r="G101" s="116">
        <f t="shared" si="8"/>
        <v>71.117166212534059</v>
      </c>
      <c r="H101" s="94">
        <f t="shared" si="9"/>
        <v>28.882833787465938</v>
      </c>
    </row>
    <row r="102" spans="1:8" s="132" customFormat="1" ht="13.2" customHeight="1" x14ac:dyDescent="0.45">
      <c r="A102" s="162"/>
      <c r="B102" s="163"/>
      <c r="C102" s="163" t="s">
        <v>5</v>
      </c>
      <c r="D102" s="222">
        <v>130</v>
      </c>
      <c r="E102" s="223">
        <v>49</v>
      </c>
      <c r="F102" s="223">
        <v>179</v>
      </c>
      <c r="G102" s="116">
        <f t="shared" si="8"/>
        <v>72.625698324022352</v>
      </c>
      <c r="H102" s="94">
        <f t="shared" si="9"/>
        <v>27.374301675977652</v>
      </c>
    </row>
    <row r="103" spans="1:8" s="132" customFormat="1" ht="13.2" customHeight="1" x14ac:dyDescent="0.45">
      <c r="A103" s="162"/>
      <c r="B103" s="163"/>
      <c r="C103" s="163" t="s">
        <v>6</v>
      </c>
      <c r="D103" s="222">
        <v>120</v>
      </c>
      <c r="E103" s="223">
        <v>41</v>
      </c>
      <c r="F103" s="223">
        <v>161</v>
      </c>
      <c r="G103" s="116">
        <f t="shared" si="8"/>
        <v>74.534161490683232</v>
      </c>
      <c r="H103" s="94">
        <f t="shared" si="9"/>
        <v>25.465838509316768</v>
      </c>
    </row>
    <row r="104" spans="1:8" s="132" customFormat="1" ht="13.2" customHeight="1" x14ac:dyDescent="0.45">
      <c r="A104" s="162"/>
      <c r="B104" s="163"/>
      <c r="C104" s="163" t="s">
        <v>7</v>
      </c>
      <c r="D104" s="222">
        <v>66</v>
      </c>
      <c r="E104" s="223">
        <v>36</v>
      </c>
      <c r="F104" s="223">
        <v>102</v>
      </c>
      <c r="G104" s="116">
        <f t="shared" si="8"/>
        <v>64.705882352941174</v>
      </c>
      <c r="H104" s="94">
        <f t="shared" si="9"/>
        <v>35.294117647058826</v>
      </c>
    </row>
    <row r="105" spans="1:8" s="132" customFormat="1" ht="13.2" customHeight="1" x14ac:dyDescent="0.45">
      <c r="A105" s="162"/>
      <c r="B105" s="163"/>
      <c r="C105" s="163" t="s">
        <v>8</v>
      </c>
      <c r="D105" s="222">
        <v>92</v>
      </c>
      <c r="E105" s="223">
        <v>59</v>
      </c>
      <c r="F105" s="223">
        <v>151</v>
      </c>
      <c r="G105" s="116">
        <f t="shared" ref="G105:G136" si="10">D105/$F105*100</f>
        <v>60.927152317880797</v>
      </c>
      <c r="H105" s="94">
        <f t="shared" ref="H105:H136" si="11">E105/$F105*100</f>
        <v>39.072847682119203</v>
      </c>
    </row>
    <row r="106" spans="1:8" s="132" customFormat="1" ht="13.2" customHeight="1" x14ac:dyDescent="0.45">
      <c r="A106" s="162"/>
      <c r="B106" s="163"/>
      <c r="C106" s="163" t="s">
        <v>9</v>
      </c>
      <c r="D106" s="222">
        <v>129</v>
      </c>
      <c r="E106" s="223">
        <v>50</v>
      </c>
      <c r="F106" s="223">
        <v>179</v>
      </c>
      <c r="G106" s="116">
        <f t="shared" si="10"/>
        <v>72.067039106145245</v>
      </c>
      <c r="H106" s="94">
        <f t="shared" si="11"/>
        <v>27.932960893854748</v>
      </c>
    </row>
    <row r="107" spans="1:8" s="132" customFormat="1" ht="13.2" customHeight="1" x14ac:dyDescent="0.45">
      <c r="A107" s="162"/>
      <c r="B107" s="163"/>
      <c r="C107" s="163" t="s">
        <v>10</v>
      </c>
      <c r="D107" s="222">
        <v>98</v>
      </c>
      <c r="E107" s="223">
        <v>46</v>
      </c>
      <c r="F107" s="223">
        <v>144</v>
      </c>
      <c r="G107" s="116">
        <f t="shared" si="10"/>
        <v>68.055555555555557</v>
      </c>
      <c r="H107" s="94">
        <f t="shared" si="11"/>
        <v>31.944444444444443</v>
      </c>
    </row>
    <row r="108" spans="1:8" s="132" customFormat="1" ht="13.2" customHeight="1" x14ac:dyDescent="0.45">
      <c r="A108" s="178"/>
      <c r="B108" s="167"/>
      <c r="C108" s="167" t="s">
        <v>1</v>
      </c>
      <c r="D108" s="281">
        <v>2102</v>
      </c>
      <c r="E108" s="282">
        <v>809</v>
      </c>
      <c r="F108" s="282">
        <v>2911</v>
      </c>
      <c r="G108" s="117">
        <f t="shared" si="10"/>
        <v>72.208862933699763</v>
      </c>
      <c r="H108" s="98">
        <f t="shared" si="11"/>
        <v>27.791137066300241</v>
      </c>
    </row>
    <row r="109" spans="1:8" s="132" customFormat="1" ht="13.2" customHeight="1" x14ac:dyDescent="0.45">
      <c r="A109" s="168" t="s">
        <v>165</v>
      </c>
      <c r="B109" s="171" t="s">
        <v>135</v>
      </c>
      <c r="C109" s="171" t="s">
        <v>2</v>
      </c>
      <c r="D109" s="106">
        <f>D139+D149</f>
        <v>1196</v>
      </c>
      <c r="E109" s="107">
        <f t="shared" ref="E109:F109" si="12">E139+E149</f>
        <v>679</v>
      </c>
      <c r="F109" s="107">
        <f t="shared" si="12"/>
        <v>1875</v>
      </c>
      <c r="G109" s="120">
        <f t="shared" si="10"/>
        <v>63.786666666666669</v>
      </c>
      <c r="H109" s="99">
        <f t="shared" si="11"/>
        <v>36.213333333333331</v>
      </c>
    </row>
    <row r="110" spans="1:8" s="132" customFormat="1" ht="13.2" customHeight="1" x14ac:dyDescent="0.45">
      <c r="A110" s="170"/>
      <c r="B110" s="169"/>
      <c r="C110" s="169" t="s">
        <v>3</v>
      </c>
      <c r="D110" s="108">
        <f t="shared" ref="D110:F118" si="13">D140+D150</f>
        <v>468</v>
      </c>
      <c r="E110" s="109">
        <f t="shared" si="13"/>
        <v>347</v>
      </c>
      <c r="F110" s="109">
        <f t="shared" si="13"/>
        <v>815</v>
      </c>
      <c r="G110" s="121">
        <f t="shared" si="10"/>
        <v>57.423312883435585</v>
      </c>
      <c r="H110" s="100">
        <f t="shared" si="11"/>
        <v>42.576687116564415</v>
      </c>
    </row>
    <row r="111" spans="1:8" s="132" customFormat="1" ht="13.2" customHeight="1" x14ac:dyDescent="0.45">
      <c r="A111" s="170"/>
      <c r="B111" s="169"/>
      <c r="C111" s="169" t="s">
        <v>4</v>
      </c>
      <c r="D111" s="108">
        <f t="shared" si="13"/>
        <v>354</v>
      </c>
      <c r="E111" s="109">
        <f t="shared" si="13"/>
        <v>323</v>
      </c>
      <c r="F111" s="109">
        <f t="shared" si="13"/>
        <v>677</v>
      </c>
      <c r="G111" s="121">
        <f t="shared" si="10"/>
        <v>52.28951255539144</v>
      </c>
      <c r="H111" s="100">
        <f t="shared" si="11"/>
        <v>47.710487444608567</v>
      </c>
    </row>
    <row r="112" spans="1:8" s="132" customFormat="1" ht="13.2" customHeight="1" x14ac:dyDescent="0.45">
      <c r="A112" s="170"/>
      <c r="B112" s="169"/>
      <c r="C112" s="169" t="s">
        <v>5</v>
      </c>
      <c r="D112" s="108">
        <f t="shared" si="13"/>
        <v>115</v>
      </c>
      <c r="E112" s="109">
        <f t="shared" si="13"/>
        <v>107</v>
      </c>
      <c r="F112" s="109">
        <f t="shared" si="13"/>
        <v>222</v>
      </c>
      <c r="G112" s="121">
        <f t="shared" si="10"/>
        <v>51.801801801801808</v>
      </c>
      <c r="H112" s="100">
        <f t="shared" si="11"/>
        <v>48.198198198198199</v>
      </c>
    </row>
    <row r="113" spans="1:8" s="132" customFormat="1" ht="13.2" customHeight="1" x14ac:dyDescent="0.45">
      <c r="A113" s="170"/>
      <c r="B113" s="169"/>
      <c r="C113" s="169" t="s">
        <v>6</v>
      </c>
      <c r="D113" s="108">
        <f t="shared" si="13"/>
        <v>240</v>
      </c>
      <c r="E113" s="109">
        <f t="shared" si="13"/>
        <v>229</v>
      </c>
      <c r="F113" s="109">
        <f t="shared" si="13"/>
        <v>469</v>
      </c>
      <c r="G113" s="121">
        <f t="shared" si="10"/>
        <v>51.172707889125803</v>
      </c>
      <c r="H113" s="100">
        <f t="shared" si="11"/>
        <v>48.827292110874197</v>
      </c>
    </row>
    <row r="114" spans="1:8" s="132" customFormat="1" ht="13.2" customHeight="1" x14ac:dyDescent="0.45">
      <c r="A114" s="170"/>
      <c r="B114" s="169"/>
      <c r="C114" s="169" t="s">
        <v>7</v>
      </c>
      <c r="D114" s="108">
        <f t="shared" si="13"/>
        <v>147</v>
      </c>
      <c r="E114" s="109">
        <f t="shared" si="13"/>
        <v>130</v>
      </c>
      <c r="F114" s="109">
        <f t="shared" si="13"/>
        <v>277</v>
      </c>
      <c r="G114" s="121">
        <f t="shared" si="10"/>
        <v>53.068592057761734</v>
      </c>
      <c r="H114" s="100">
        <f t="shared" si="11"/>
        <v>46.931407942238266</v>
      </c>
    </row>
    <row r="115" spans="1:8" s="132" customFormat="1" ht="13.2" customHeight="1" x14ac:dyDescent="0.45">
      <c r="A115" s="170"/>
      <c r="B115" s="169"/>
      <c r="C115" s="169" t="s">
        <v>8</v>
      </c>
      <c r="D115" s="108">
        <f t="shared" si="13"/>
        <v>299</v>
      </c>
      <c r="E115" s="109">
        <f t="shared" si="13"/>
        <v>247</v>
      </c>
      <c r="F115" s="109">
        <f t="shared" si="13"/>
        <v>546</v>
      </c>
      <c r="G115" s="121">
        <f t="shared" si="10"/>
        <v>54.761904761904766</v>
      </c>
      <c r="H115" s="100">
        <f t="shared" si="11"/>
        <v>45.238095238095241</v>
      </c>
    </row>
    <row r="116" spans="1:8" s="132" customFormat="1" ht="13.2" customHeight="1" x14ac:dyDescent="0.45">
      <c r="A116" s="170"/>
      <c r="B116" s="169"/>
      <c r="C116" s="169" t="s">
        <v>9</v>
      </c>
      <c r="D116" s="108">
        <f t="shared" si="13"/>
        <v>127</v>
      </c>
      <c r="E116" s="109">
        <f t="shared" si="13"/>
        <v>131</v>
      </c>
      <c r="F116" s="109">
        <f t="shared" si="13"/>
        <v>258</v>
      </c>
      <c r="G116" s="121">
        <f t="shared" si="10"/>
        <v>49.224806201550386</v>
      </c>
      <c r="H116" s="100">
        <f t="shared" si="11"/>
        <v>50.775193798449614</v>
      </c>
    </row>
    <row r="117" spans="1:8" s="132" customFormat="1" ht="13.2" customHeight="1" x14ac:dyDescent="0.45">
      <c r="A117" s="170"/>
      <c r="B117" s="169"/>
      <c r="C117" s="169" t="s">
        <v>10</v>
      </c>
      <c r="D117" s="108">
        <f t="shared" si="13"/>
        <v>218</v>
      </c>
      <c r="E117" s="109">
        <f t="shared" si="13"/>
        <v>207</v>
      </c>
      <c r="F117" s="109">
        <f t="shared" si="13"/>
        <v>425</v>
      </c>
      <c r="G117" s="121">
        <f t="shared" si="10"/>
        <v>51.294117647058826</v>
      </c>
      <c r="H117" s="100">
        <f t="shared" si="11"/>
        <v>48.705882352941174</v>
      </c>
    </row>
    <row r="118" spans="1:8" s="132" customFormat="1" ht="13.2" customHeight="1" x14ac:dyDescent="0.45">
      <c r="A118" s="170"/>
      <c r="B118" s="169"/>
      <c r="C118" s="169" t="s">
        <v>1</v>
      </c>
      <c r="D118" s="108">
        <f t="shared" si="13"/>
        <v>3164</v>
      </c>
      <c r="E118" s="109">
        <f t="shared" si="13"/>
        <v>2400</v>
      </c>
      <c r="F118" s="109">
        <f t="shared" si="13"/>
        <v>5564</v>
      </c>
      <c r="G118" s="121">
        <f t="shared" si="10"/>
        <v>56.86556434219986</v>
      </c>
      <c r="H118" s="100">
        <f t="shared" si="11"/>
        <v>43.134435657800147</v>
      </c>
    </row>
    <row r="119" spans="1:8" s="132" customFormat="1" ht="13.2" customHeight="1" x14ac:dyDescent="0.45">
      <c r="A119" s="170"/>
      <c r="B119" s="171" t="s">
        <v>17</v>
      </c>
      <c r="C119" s="171" t="s">
        <v>2</v>
      </c>
      <c r="D119" s="218">
        <v>375</v>
      </c>
      <c r="E119" s="219">
        <v>145</v>
      </c>
      <c r="F119" s="219">
        <v>520</v>
      </c>
      <c r="G119" s="120">
        <f t="shared" si="10"/>
        <v>72.115384615384613</v>
      </c>
      <c r="H119" s="99">
        <f t="shared" si="11"/>
        <v>27.884615384615387</v>
      </c>
    </row>
    <row r="120" spans="1:8" s="132" customFormat="1" ht="13.2" customHeight="1" x14ac:dyDescent="0.45">
      <c r="A120" s="186"/>
      <c r="B120" s="169"/>
      <c r="C120" s="169" t="s">
        <v>3</v>
      </c>
      <c r="D120" s="220">
        <v>117</v>
      </c>
      <c r="E120" s="221">
        <v>71</v>
      </c>
      <c r="F120" s="221">
        <v>188</v>
      </c>
      <c r="G120" s="121">
        <f t="shared" si="10"/>
        <v>62.234042553191493</v>
      </c>
      <c r="H120" s="100">
        <f t="shared" si="11"/>
        <v>37.765957446808514</v>
      </c>
    </row>
    <row r="121" spans="1:8" s="132" customFormat="1" ht="13.2" customHeight="1" x14ac:dyDescent="0.45">
      <c r="A121" s="170"/>
      <c r="B121" s="169"/>
      <c r="C121" s="169" t="s">
        <v>4</v>
      </c>
      <c r="D121" s="220">
        <v>109</v>
      </c>
      <c r="E121" s="221">
        <v>75</v>
      </c>
      <c r="F121" s="221">
        <v>184</v>
      </c>
      <c r="G121" s="121">
        <f t="shared" si="10"/>
        <v>59.239130434782602</v>
      </c>
      <c r="H121" s="100">
        <f t="shared" si="11"/>
        <v>40.760869565217391</v>
      </c>
    </row>
    <row r="122" spans="1:8" s="132" customFormat="1" ht="13.2" customHeight="1" x14ac:dyDescent="0.45">
      <c r="A122" s="170"/>
      <c r="B122" s="169"/>
      <c r="C122" s="169" t="s">
        <v>5</v>
      </c>
      <c r="D122" s="220">
        <v>30</v>
      </c>
      <c r="E122" s="221">
        <v>24</v>
      </c>
      <c r="F122" s="221">
        <v>54</v>
      </c>
      <c r="G122" s="121">
        <f t="shared" si="10"/>
        <v>55.555555555555557</v>
      </c>
      <c r="H122" s="100">
        <f t="shared" si="11"/>
        <v>44.444444444444443</v>
      </c>
    </row>
    <row r="123" spans="1:8" s="132" customFormat="1" ht="13.2" customHeight="1" x14ac:dyDescent="0.45">
      <c r="A123" s="170"/>
      <c r="B123" s="169"/>
      <c r="C123" s="169" t="s">
        <v>6</v>
      </c>
      <c r="D123" s="220">
        <v>89</v>
      </c>
      <c r="E123" s="221">
        <v>80</v>
      </c>
      <c r="F123" s="221">
        <v>169</v>
      </c>
      <c r="G123" s="121">
        <f t="shared" si="10"/>
        <v>52.662721893491124</v>
      </c>
      <c r="H123" s="100">
        <f t="shared" si="11"/>
        <v>47.337278106508876</v>
      </c>
    </row>
    <row r="124" spans="1:8" s="132" customFormat="1" ht="13.2" customHeight="1" x14ac:dyDescent="0.45">
      <c r="A124" s="170"/>
      <c r="B124" s="169"/>
      <c r="C124" s="169" t="s">
        <v>7</v>
      </c>
      <c r="D124" s="220">
        <v>63</v>
      </c>
      <c r="E124" s="221">
        <v>28</v>
      </c>
      <c r="F124" s="221">
        <v>91</v>
      </c>
      <c r="G124" s="121">
        <f t="shared" si="10"/>
        <v>69.230769230769226</v>
      </c>
      <c r="H124" s="100">
        <f t="shared" si="11"/>
        <v>30.76923076923077</v>
      </c>
    </row>
    <row r="125" spans="1:8" s="132" customFormat="1" ht="13.2" customHeight="1" x14ac:dyDescent="0.45">
      <c r="A125" s="170"/>
      <c r="B125" s="169"/>
      <c r="C125" s="169" t="s">
        <v>8</v>
      </c>
      <c r="D125" s="220">
        <v>132</v>
      </c>
      <c r="E125" s="221">
        <v>79</v>
      </c>
      <c r="F125" s="221">
        <v>211</v>
      </c>
      <c r="G125" s="121">
        <f t="shared" si="10"/>
        <v>62.559241706161139</v>
      </c>
      <c r="H125" s="100">
        <f t="shared" si="11"/>
        <v>37.440758293838861</v>
      </c>
    </row>
    <row r="126" spans="1:8" s="132" customFormat="1" ht="13.2" customHeight="1" x14ac:dyDescent="0.45">
      <c r="A126" s="170"/>
      <c r="B126" s="169"/>
      <c r="C126" s="169" t="s">
        <v>9</v>
      </c>
      <c r="D126" s="220">
        <v>20</v>
      </c>
      <c r="E126" s="221">
        <v>26</v>
      </c>
      <c r="F126" s="221">
        <v>46</v>
      </c>
      <c r="G126" s="121">
        <f t="shared" si="10"/>
        <v>43.478260869565219</v>
      </c>
      <c r="H126" s="100">
        <f t="shared" si="11"/>
        <v>56.521739130434781</v>
      </c>
    </row>
    <row r="127" spans="1:8" s="132" customFormat="1" ht="13.2" customHeight="1" x14ac:dyDescent="0.45">
      <c r="A127" s="170"/>
      <c r="B127" s="169"/>
      <c r="C127" s="169" t="s">
        <v>10</v>
      </c>
      <c r="D127" s="220">
        <v>99</v>
      </c>
      <c r="E127" s="221">
        <v>47</v>
      </c>
      <c r="F127" s="221">
        <v>146</v>
      </c>
      <c r="G127" s="121">
        <f t="shared" si="10"/>
        <v>67.808219178082197</v>
      </c>
      <c r="H127" s="100">
        <f t="shared" si="11"/>
        <v>32.19178082191781</v>
      </c>
    </row>
    <row r="128" spans="1:8" s="132" customFormat="1" ht="13.2" customHeight="1" x14ac:dyDescent="0.45">
      <c r="A128" s="170"/>
      <c r="B128" s="169"/>
      <c r="C128" s="169" t="s">
        <v>1</v>
      </c>
      <c r="D128" s="220">
        <v>1034</v>
      </c>
      <c r="E128" s="221">
        <v>575</v>
      </c>
      <c r="F128" s="221">
        <v>1609</v>
      </c>
      <c r="G128" s="121">
        <f t="shared" si="10"/>
        <v>64.263517712865138</v>
      </c>
      <c r="H128" s="100">
        <f t="shared" si="11"/>
        <v>35.736482287134869</v>
      </c>
    </row>
    <row r="129" spans="1:8" s="132" customFormat="1" ht="13.2" customHeight="1" x14ac:dyDescent="0.45">
      <c r="A129" s="170"/>
      <c r="B129" s="173" t="s">
        <v>19</v>
      </c>
      <c r="C129" s="173" t="s">
        <v>2</v>
      </c>
      <c r="D129" s="283">
        <v>374</v>
      </c>
      <c r="E129" s="284">
        <v>176</v>
      </c>
      <c r="F129" s="284">
        <v>550</v>
      </c>
      <c r="G129" s="123">
        <f t="shared" si="10"/>
        <v>68</v>
      </c>
      <c r="H129" s="101">
        <f t="shared" si="11"/>
        <v>32</v>
      </c>
    </row>
    <row r="130" spans="1:8" s="132" customFormat="1" ht="13.2" customHeight="1" x14ac:dyDescent="0.45">
      <c r="A130" s="170"/>
      <c r="B130" s="169"/>
      <c r="C130" s="169" t="s">
        <v>3</v>
      </c>
      <c r="D130" s="220">
        <v>105</v>
      </c>
      <c r="E130" s="221">
        <v>69</v>
      </c>
      <c r="F130" s="221">
        <v>174</v>
      </c>
      <c r="G130" s="121">
        <f t="shared" si="10"/>
        <v>60.344827586206897</v>
      </c>
      <c r="H130" s="100">
        <f t="shared" si="11"/>
        <v>39.655172413793103</v>
      </c>
    </row>
    <row r="131" spans="1:8" s="132" customFormat="1" ht="13.2" customHeight="1" x14ac:dyDescent="0.45">
      <c r="A131" s="170"/>
      <c r="B131" s="169"/>
      <c r="C131" s="169" t="s">
        <v>4</v>
      </c>
      <c r="D131" s="220">
        <v>105</v>
      </c>
      <c r="E131" s="221">
        <v>86</v>
      </c>
      <c r="F131" s="221">
        <v>191</v>
      </c>
      <c r="G131" s="121">
        <f t="shared" si="10"/>
        <v>54.973821989528794</v>
      </c>
      <c r="H131" s="100">
        <f t="shared" si="11"/>
        <v>45.026178010471199</v>
      </c>
    </row>
    <row r="132" spans="1:8" s="132" customFormat="1" ht="13.2" customHeight="1" x14ac:dyDescent="0.45">
      <c r="A132" s="170"/>
      <c r="B132" s="169"/>
      <c r="C132" s="169" t="s">
        <v>5</v>
      </c>
      <c r="D132" s="220">
        <v>21</v>
      </c>
      <c r="E132" s="221">
        <v>29</v>
      </c>
      <c r="F132" s="221">
        <v>50</v>
      </c>
      <c r="G132" s="121">
        <f t="shared" si="10"/>
        <v>42</v>
      </c>
      <c r="H132" s="100">
        <f t="shared" si="11"/>
        <v>57.999999999999993</v>
      </c>
    </row>
    <row r="133" spans="1:8" s="132" customFormat="1" ht="13.2" customHeight="1" x14ac:dyDescent="0.45">
      <c r="A133" s="170"/>
      <c r="B133" s="169"/>
      <c r="C133" s="169" t="s">
        <v>6</v>
      </c>
      <c r="D133" s="220">
        <v>88</v>
      </c>
      <c r="E133" s="221">
        <v>64</v>
      </c>
      <c r="F133" s="221">
        <v>152</v>
      </c>
      <c r="G133" s="121">
        <f t="shared" si="10"/>
        <v>57.894736842105267</v>
      </c>
      <c r="H133" s="100">
        <f t="shared" si="11"/>
        <v>42.105263157894733</v>
      </c>
    </row>
    <row r="134" spans="1:8" s="132" customFormat="1" ht="13.2" customHeight="1" x14ac:dyDescent="0.45">
      <c r="A134" s="170"/>
      <c r="B134" s="169"/>
      <c r="C134" s="169" t="s">
        <v>7</v>
      </c>
      <c r="D134" s="220">
        <v>45</v>
      </c>
      <c r="E134" s="221">
        <v>42</v>
      </c>
      <c r="F134" s="221">
        <v>87</v>
      </c>
      <c r="G134" s="121">
        <f t="shared" si="10"/>
        <v>51.724137931034484</v>
      </c>
      <c r="H134" s="100">
        <f t="shared" si="11"/>
        <v>48.275862068965516</v>
      </c>
    </row>
    <row r="135" spans="1:8" s="132" customFormat="1" ht="13.2" customHeight="1" x14ac:dyDescent="0.45">
      <c r="A135" s="170"/>
      <c r="B135" s="169"/>
      <c r="C135" s="169" t="s">
        <v>8</v>
      </c>
      <c r="D135" s="220">
        <v>115</v>
      </c>
      <c r="E135" s="221">
        <v>88</v>
      </c>
      <c r="F135" s="221">
        <v>203</v>
      </c>
      <c r="G135" s="121">
        <f t="shared" si="10"/>
        <v>56.650246305418719</v>
      </c>
      <c r="H135" s="100">
        <f t="shared" si="11"/>
        <v>43.349753694581281</v>
      </c>
    </row>
    <row r="136" spans="1:8" s="132" customFormat="1" ht="13.2" customHeight="1" x14ac:dyDescent="0.45">
      <c r="A136" s="170"/>
      <c r="B136" s="169"/>
      <c r="C136" s="169" t="s">
        <v>9</v>
      </c>
      <c r="D136" s="220">
        <v>40</v>
      </c>
      <c r="E136" s="221">
        <v>15</v>
      </c>
      <c r="F136" s="221">
        <v>55</v>
      </c>
      <c r="G136" s="121">
        <f t="shared" si="10"/>
        <v>72.727272727272734</v>
      </c>
      <c r="H136" s="100">
        <f t="shared" si="11"/>
        <v>27.27272727272727</v>
      </c>
    </row>
    <row r="137" spans="1:8" s="132" customFormat="1" ht="13.2" customHeight="1" x14ac:dyDescent="0.45">
      <c r="A137" s="170"/>
      <c r="B137" s="169"/>
      <c r="C137" s="169" t="s">
        <v>10</v>
      </c>
      <c r="D137" s="220">
        <v>71</v>
      </c>
      <c r="E137" s="221">
        <v>78</v>
      </c>
      <c r="F137" s="221">
        <v>149</v>
      </c>
      <c r="G137" s="121">
        <f t="shared" ref="G137:G158" si="14">D137/$F137*100</f>
        <v>47.651006711409394</v>
      </c>
      <c r="H137" s="100">
        <f t="shared" ref="H137:H158" si="15">E137/$F137*100</f>
        <v>52.348993288590606</v>
      </c>
    </row>
    <row r="138" spans="1:8" s="132" customFormat="1" ht="13.2" customHeight="1" x14ac:dyDescent="0.45">
      <c r="A138" s="170"/>
      <c r="B138" s="172"/>
      <c r="C138" s="172" t="s">
        <v>1</v>
      </c>
      <c r="D138" s="285">
        <v>964</v>
      </c>
      <c r="E138" s="286">
        <v>647</v>
      </c>
      <c r="F138" s="286">
        <v>1611</v>
      </c>
      <c r="G138" s="124">
        <f t="shared" si="14"/>
        <v>59.838609559279952</v>
      </c>
      <c r="H138" s="102">
        <f t="shared" si="15"/>
        <v>40.161390440720055</v>
      </c>
    </row>
    <row r="139" spans="1:8" s="132" customFormat="1" ht="13.2" customHeight="1" x14ac:dyDescent="0.45">
      <c r="A139" s="170"/>
      <c r="B139" s="169" t="s">
        <v>133</v>
      </c>
      <c r="C139" s="169" t="s">
        <v>2</v>
      </c>
      <c r="D139" s="220">
        <v>749</v>
      </c>
      <c r="E139" s="221">
        <v>321</v>
      </c>
      <c r="F139" s="221">
        <v>1070</v>
      </c>
      <c r="G139" s="121">
        <f t="shared" si="14"/>
        <v>70</v>
      </c>
      <c r="H139" s="100">
        <f t="shared" si="15"/>
        <v>30</v>
      </c>
    </row>
    <row r="140" spans="1:8" s="132" customFormat="1" ht="13.2" customHeight="1" x14ac:dyDescent="0.45">
      <c r="A140" s="170"/>
      <c r="B140" s="169"/>
      <c r="C140" s="169" t="s">
        <v>3</v>
      </c>
      <c r="D140" s="220">
        <v>222</v>
      </c>
      <c r="E140" s="221">
        <v>140</v>
      </c>
      <c r="F140" s="221">
        <v>362</v>
      </c>
      <c r="G140" s="121">
        <f t="shared" si="14"/>
        <v>61.325966850828728</v>
      </c>
      <c r="H140" s="100">
        <f t="shared" si="15"/>
        <v>38.674033149171272</v>
      </c>
    </row>
    <row r="141" spans="1:8" s="132" customFormat="1" ht="13.2" customHeight="1" x14ac:dyDescent="0.45">
      <c r="A141" s="170"/>
      <c r="B141" s="169"/>
      <c r="C141" s="169" t="s">
        <v>4</v>
      </c>
      <c r="D141" s="220">
        <v>214</v>
      </c>
      <c r="E141" s="221">
        <v>161</v>
      </c>
      <c r="F141" s="221">
        <v>375</v>
      </c>
      <c r="G141" s="121">
        <f t="shared" si="14"/>
        <v>57.066666666666663</v>
      </c>
      <c r="H141" s="100">
        <f t="shared" si="15"/>
        <v>42.933333333333337</v>
      </c>
    </row>
    <row r="142" spans="1:8" s="132" customFormat="1" ht="13.2" customHeight="1" x14ac:dyDescent="0.45">
      <c r="A142" s="170"/>
      <c r="B142" s="169"/>
      <c r="C142" s="169" t="s">
        <v>5</v>
      </c>
      <c r="D142" s="220">
        <v>51</v>
      </c>
      <c r="E142" s="221">
        <v>53</v>
      </c>
      <c r="F142" s="221">
        <v>104</v>
      </c>
      <c r="G142" s="121">
        <f t="shared" si="14"/>
        <v>49.038461538461533</v>
      </c>
      <c r="H142" s="100">
        <f t="shared" si="15"/>
        <v>50.96153846153846</v>
      </c>
    </row>
    <row r="143" spans="1:8" s="132" customFormat="1" ht="13.2" customHeight="1" x14ac:dyDescent="0.45">
      <c r="A143" s="170"/>
      <c r="B143" s="169"/>
      <c r="C143" s="169" t="s">
        <v>6</v>
      </c>
      <c r="D143" s="220">
        <v>177</v>
      </c>
      <c r="E143" s="221">
        <v>144</v>
      </c>
      <c r="F143" s="221">
        <v>321</v>
      </c>
      <c r="G143" s="121">
        <f t="shared" si="14"/>
        <v>55.140186915887845</v>
      </c>
      <c r="H143" s="100">
        <f t="shared" si="15"/>
        <v>44.859813084112147</v>
      </c>
    </row>
    <row r="144" spans="1:8" s="132" customFormat="1" ht="13.2" customHeight="1" x14ac:dyDescent="0.45">
      <c r="A144" s="170"/>
      <c r="B144" s="169"/>
      <c r="C144" s="169" t="s">
        <v>7</v>
      </c>
      <c r="D144" s="220">
        <v>108</v>
      </c>
      <c r="E144" s="221">
        <v>70</v>
      </c>
      <c r="F144" s="221">
        <v>178</v>
      </c>
      <c r="G144" s="121">
        <f t="shared" si="14"/>
        <v>60.674157303370791</v>
      </c>
      <c r="H144" s="100">
        <f t="shared" si="15"/>
        <v>39.325842696629216</v>
      </c>
    </row>
    <row r="145" spans="1:8" s="132" customFormat="1" ht="13.2" customHeight="1" x14ac:dyDescent="0.45">
      <c r="A145" s="170"/>
      <c r="B145" s="169"/>
      <c r="C145" s="169" t="s">
        <v>8</v>
      </c>
      <c r="D145" s="220">
        <v>247</v>
      </c>
      <c r="E145" s="221">
        <v>167</v>
      </c>
      <c r="F145" s="221">
        <v>414</v>
      </c>
      <c r="G145" s="121">
        <f t="shared" si="14"/>
        <v>59.661835748792271</v>
      </c>
      <c r="H145" s="100">
        <f t="shared" si="15"/>
        <v>40.338164251207729</v>
      </c>
    </row>
    <row r="146" spans="1:8" s="132" customFormat="1" ht="13.2" customHeight="1" x14ac:dyDescent="0.45">
      <c r="A146" s="170"/>
      <c r="B146" s="169"/>
      <c r="C146" s="169" t="s">
        <v>9</v>
      </c>
      <c r="D146" s="220">
        <v>60</v>
      </c>
      <c r="E146" s="221">
        <v>41</v>
      </c>
      <c r="F146" s="221">
        <v>101</v>
      </c>
      <c r="G146" s="121">
        <f t="shared" si="14"/>
        <v>59.405940594059402</v>
      </c>
      <c r="H146" s="100">
        <f t="shared" si="15"/>
        <v>40.594059405940598</v>
      </c>
    </row>
    <row r="147" spans="1:8" s="132" customFormat="1" ht="13.2" customHeight="1" x14ac:dyDescent="0.45">
      <c r="A147" s="170"/>
      <c r="B147" s="169"/>
      <c r="C147" s="169" t="s">
        <v>10</v>
      </c>
      <c r="D147" s="220">
        <v>170</v>
      </c>
      <c r="E147" s="221">
        <v>125</v>
      </c>
      <c r="F147" s="221">
        <v>295</v>
      </c>
      <c r="G147" s="121">
        <f t="shared" si="14"/>
        <v>57.627118644067799</v>
      </c>
      <c r="H147" s="100">
        <f t="shared" si="15"/>
        <v>42.372881355932201</v>
      </c>
    </row>
    <row r="148" spans="1:8" s="132" customFormat="1" ht="13.2" customHeight="1" x14ac:dyDescent="0.45">
      <c r="A148" s="170"/>
      <c r="B148" s="169"/>
      <c r="C148" s="169" t="s">
        <v>1</v>
      </c>
      <c r="D148" s="220">
        <v>1998</v>
      </c>
      <c r="E148" s="221">
        <v>1222</v>
      </c>
      <c r="F148" s="221">
        <v>3220</v>
      </c>
      <c r="G148" s="121">
        <f t="shared" si="14"/>
        <v>62.049689440993795</v>
      </c>
      <c r="H148" s="100">
        <f t="shared" si="15"/>
        <v>37.950310559006212</v>
      </c>
    </row>
    <row r="149" spans="1:8" s="132" customFormat="1" ht="13.2" customHeight="1" x14ac:dyDescent="0.45">
      <c r="A149" s="170"/>
      <c r="B149" s="171" t="s">
        <v>20</v>
      </c>
      <c r="C149" s="171" t="s">
        <v>2</v>
      </c>
      <c r="D149" s="218">
        <v>447</v>
      </c>
      <c r="E149" s="219">
        <v>358</v>
      </c>
      <c r="F149" s="219">
        <v>805</v>
      </c>
      <c r="G149" s="120">
        <f t="shared" si="14"/>
        <v>55.527950310559007</v>
      </c>
      <c r="H149" s="99">
        <f t="shared" si="15"/>
        <v>44.472049689440993</v>
      </c>
    </row>
    <row r="150" spans="1:8" s="132" customFormat="1" ht="13.2" customHeight="1" x14ac:dyDescent="0.45">
      <c r="A150" s="170"/>
      <c r="B150" s="169"/>
      <c r="C150" s="169" t="s">
        <v>3</v>
      </c>
      <c r="D150" s="220">
        <v>246</v>
      </c>
      <c r="E150" s="221">
        <v>207</v>
      </c>
      <c r="F150" s="221">
        <v>453</v>
      </c>
      <c r="G150" s="121">
        <f t="shared" si="14"/>
        <v>54.304635761589402</v>
      </c>
      <c r="H150" s="100">
        <f t="shared" si="15"/>
        <v>45.695364238410598</v>
      </c>
    </row>
    <row r="151" spans="1:8" s="132" customFormat="1" ht="13.2" customHeight="1" x14ac:dyDescent="0.45">
      <c r="A151" s="170"/>
      <c r="B151" s="169"/>
      <c r="C151" s="169" t="s">
        <v>4</v>
      </c>
      <c r="D151" s="220">
        <v>140</v>
      </c>
      <c r="E151" s="221">
        <v>162</v>
      </c>
      <c r="F151" s="221">
        <v>302</v>
      </c>
      <c r="G151" s="121">
        <f t="shared" si="14"/>
        <v>46.357615894039732</v>
      </c>
      <c r="H151" s="100">
        <f t="shared" si="15"/>
        <v>53.642384105960261</v>
      </c>
    </row>
    <row r="152" spans="1:8" s="132" customFormat="1" ht="13.2" customHeight="1" x14ac:dyDescent="0.45">
      <c r="A152" s="170"/>
      <c r="B152" s="169"/>
      <c r="C152" s="169" t="s">
        <v>5</v>
      </c>
      <c r="D152" s="220">
        <v>64</v>
      </c>
      <c r="E152" s="221">
        <v>54</v>
      </c>
      <c r="F152" s="221">
        <v>118</v>
      </c>
      <c r="G152" s="121">
        <f t="shared" si="14"/>
        <v>54.237288135593218</v>
      </c>
      <c r="H152" s="100">
        <f t="shared" si="15"/>
        <v>45.762711864406782</v>
      </c>
    </row>
    <row r="153" spans="1:8" s="132" customFormat="1" ht="13.2" customHeight="1" x14ac:dyDescent="0.45">
      <c r="A153" s="170"/>
      <c r="B153" s="169"/>
      <c r="C153" s="169" t="s">
        <v>6</v>
      </c>
      <c r="D153" s="220">
        <v>63</v>
      </c>
      <c r="E153" s="221">
        <v>85</v>
      </c>
      <c r="F153" s="221">
        <v>148</v>
      </c>
      <c r="G153" s="121">
        <f t="shared" si="14"/>
        <v>42.567567567567565</v>
      </c>
      <c r="H153" s="100">
        <f t="shared" si="15"/>
        <v>57.432432432432435</v>
      </c>
    </row>
    <row r="154" spans="1:8" s="132" customFormat="1" ht="13.2" customHeight="1" x14ac:dyDescent="0.45">
      <c r="A154" s="170"/>
      <c r="B154" s="169"/>
      <c r="C154" s="169" t="s">
        <v>7</v>
      </c>
      <c r="D154" s="220">
        <v>39</v>
      </c>
      <c r="E154" s="221">
        <v>60</v>
      </c>
      <c r="F154" s="221">
        <v>99</v>
      </c>
      <c r="G154" s="121">
        <f t="shared" si="14"/>
        <v>39.393939393939391</v>
      </c>
      <c r="H154" s="100">
        <f t="shared" si="15"/>
        <v>60.606060606060609</v>
      </c>
    </row>
    <row r="155" spans="1:8" s="132" customFormat="1" ht="13.2" customHeight="1" x14ac:dyDescent="0.45">
      <c r="A155" s="170"/>
      <c r="B155" s="169"/>
      <c r="C155" s="169" t="s">
        <v>8</v>
      </c>
      <c r="D155" s="220">
        <v>52</v>
      </c>
      <c r="E155" s="221">
        <v>80</v>
      </c>
      <c r="F155" s="221">
        <v>132</v>
      </c>
      <c r="G155" s="121">
        <f t="shared" si="14"/>
        <v>39.393939393939391</v>
      </c>
      <c r="H155" s="100">
        <f t="shared" si="15"/>
        <v>60.606060606060609</v>
      </c>
    </row>
    <row r="156" spans="1:8" s="132" customFormat="1" ht="13.2" customHeight="1" x14ac:dyDescent="0.45">
      <c r="A156" s="170"/>
      <c r="B156" s="169"/>
      <c r="C156" s="169" t="s">
        <v>9</v>
      </c>
      <c r="D156" s="220">
        <v>67</v>
      </c>
      <c r="E156" s="221">
        <v>90</v>
      </c>
      <c r="F156" s="221">
        <v>157</v>
      </c>
      <c r="G156" s="121">
        <f t="shared" si="14"/>
        <v>42.675159235668794</v>
      </c>
      <c r="H156" s="100">
        <f t="shared" si="15"/>
        <v>57.324840764331206</v>
      </c>
    </row>
    <row r="157" spans="1:8" s="132" customFormat="1" ht="13.2" customHeight="1" x14ac:dyDescent="0.45">
      <c r="A157" s="170"/>
      <c r="B157" s="169"/>
      <c r="C157" s="169" t="s">
        <v>10</v>
      </c>
      <c r="D157" s="220">
        <v>48</v>
      </c>
      <c r="E157" s="221">
        <v>82</v>
      </c>
      <c r="F157" s="221">
        <v>130</v>
      </c>
      <c r="G157" s="121">
        <f t="shared" si="14"/>
        <v>36.923076923076927</v>
      </c>
      <c r="H157" s="100">
        <f t="shared" si="15"/>
        <v>63.076923076923073</v>
      </c>
    </row>
    <row r="158" spans="1:8" s="132" customFormat="1" ht="13.2" customHeight="1" x14ac:dyDescent="0.45">
      <c r="A158" s="175"/>
      <c r="B158" s="174"/>
      <c r="C158" s="174" t="s">
        <v>1</v>
      </c>
      <c r="D158" s="287">
        <v>1166</v>
      </c>
      <c r="E158" s="288">
        <v>1178</v>
      </c>
      <c r="F158" s="288">
        <v>2344</v>
      </c>
      <c r="G158" s="122">
        <f t="shared" si="14"/>
        <v>49.744027303754265</v>
      </c>
      <c r="H158" s="103">
        <f t="shared" si="15"/>
        <v>50.255972696245735</v>
      </c>
    </row>
  </sheetData>
  <sheetProtection sheet="1" objects="1" scenarios="1"/>
  <phoneticPr fontId="1"/>
  <pageMargins left="0.7" right="0.7" top="0.75" bottom="0.75" header="0.3" footer="0.3"/>
  <pageSetup paperSize="9" scale="71" fitToHeight="0" orientation="portrait" r:id="rId1"/>
  <rowBreaks count="2" manualBreakCount="2">
    <brk id="58" max="16383" man="1"/>
    <brk id="10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H15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8" s="132" customFormat="1" ht="16.2" customHeight="1" x14ac:dyDescent="0.45">
      <c r="A1" s="132" t="s">
        <v>172</v>
      </c>
      <c r="B1" s="132" t="s">
        <v>0</v>
      </c>
    </row>
    <row r="2" spans="1:8" s="132" customFormat="1" ht="16.2" customHeight="1" x14ac:dyDescent="0.45">
      <c r="A2" s="132" t="s">
        <v>140</v>
      </c>
    </row>
    <row r="3" spans="1:8" ht="6" customHeight="1" x14ac:dyDescent="0.45"/>
    <row r="4" spans="1:8" ht="13.8" customHeight="1" x14ac:dyDescent="0.45">
      <c r="A4" s="151" t="s">
        <v>128</v>
      </c>
      <c r="B4" s="132" t="s">
        <v>136</v>
      </c>
    </row>
    <row r="5" spans="1:8" s="132" customFormat="1" ht="12" x14ac:dyDescent="0.45">
      <c r="A5" s="151"/>
    </row>
    <row r="6" spans="1:8" s="132" customFormat="1" ht="13.2" customHeight="1" x14ac:dyDescent="0.45">
      <c r="D6" s="152" t="s">
        <v>141</v>
      </c>
      <c r="G6" s="152" t="s">
        <v>142</v>
      </c>
    </row>
    <row r="7" spans="1:8" s="132" customFormat="1" ht="13.2" customHeight="1" x14ac:dyDescent="0.45">
      <c r="D7" s="152" t="s">
        <v>138</v>
      </c>
      <c r="E7" s="157" t="s">
        <v>139</v>
      </c>
      <c r="F7" s="157" t="s">
        <v>15</v>
      </c>
      <c r="G7" s="189" t="s">
        <v>138</v>
      </c>
      <c r="H7" s="157" t="s">
        <v>139</v>
      </c>
    </row>
    <row r="8" spans="1:8" s="132" customFormat="1" ht="13.2" customHeight="1" x14ac:dyDescent="0.45">
      <c r="A8" s="155" t="s">
        <v>16</v>
      </c>
      <c r="B8" s="156" t="s">
        <v>135</v>
      </c>
      <c r="C8" s="156" t="s">
        <v>2</v>
      </c>
      <c r="D8" s="28">
        <f>D38+D48</f>
        <v>3579</v>
      </c>
      <c r="E8" s="29">
        <f t="shared" ref="E8:F8" si="0">E38+E48</f>
        <v>430</v>
      </c>
      <c r="F8" s="29">
        <f t="shared" si="0"/>
        <v>4009</v>
      </c>
      <c r="G8" s="36">
        <f t="shared" ref="G8:G39" si="1">D8/$F8*100</f>
        <v>89.274133200299318</v>
      </c>
      <c r="H8" s="37">
        <f t="shared" ref="H8:H39" si="2">E8/$F8*100</f>
        <v>10.725866799700674</v>
      </c>
    </row>
    <row r="9" spans="1:8" s="132" customFormat="1" ht="13.2" customHeight="1" x14ac:dyDescent="0.45">
      <c r="A9" s="157"/>
      <c r="B9" s="151"/>
      <c r="C9" s="151" t="s">
        <v>3</v>
      </c>
      <c r="D9" s="30">
        <f t="shared" ref="D9:F17" si="3">D39+D49</f>
        <v>1619</v>
      </c>
      <c r="E9" s="31">
        <f t="shared" si="3"/>
        <v>205</v>
      </c>
      <c r="F9" s="31">
        <f t="shared" si="3"/>
        <v>1824</v>
      </c>
      <c r="G9" s="38">
        <f t="shared" si="1"/>
        <v>88.760964912280699</v>
      </c>
      <c r="H9" s="39">
        <f t="shared" si="2"/>
        <v>11.239035087719298</v>
      </c>
    </row>
    <row r="10" spans="1:8" s="132" customFormat="1" ht="13.2" customHeight="1" x14ac:dyDescent="0.45">
      <c r="A10" s="157"/>
      <c r="B10" s="151"/>
      <c r="C10" s="151" t="s">
        <v>4</v>
      </c>
      <c r="D10" s="30">
        <f t="shared" si="3"/>
        <v>1308</v>
      </c>
      <c r="E10" s="31">
        <f t="shared" si="3"/>
        <v>174</v>
      </c>
      <c r="F10" s="31">
        <f t="shared" si="3"/>
        <v>1482</v>
      </c>
      <c r="G10" s="38">
        <f t="shared" si="1"/>
        <v>88.259109311740886</v>
      </c>
      <c r="H10" s="39">
        <f t="shared" si="2"/>
        <v>11.740890688259109</v>
      </c>
    </row>
    <row r="11" spans="1:8" s="132" customFormat="1" ht="13.2" customHeight="1" x14ac:dyDescent="0.45">
      <c r="A11" s="157"/>
      <c r="B11" s="151"/>
      <c r="C11" s="151" t="s">
        <v>5</v>
      </c>
      <c r="D11" s="30">
        <f t="shared" si="3"/>
        <v>452</v>
      </c>
      <c r="E11" s="31">
        <f t="shared" si="3"/>
        <v>67</v>
      </c>
      <c r="F11" s="31">
        <f t="shared" si="3"/>
        <v>519</v>
      </c>
      <c r="G11" s="38">
        <f t="shared" si="1"/>
        <v>87.090558766859345</v>
      </c>
      <c r="H11" s="39">
        <f t="shared" si="2"/>
        <v>12.909441233140656</v>
      </c>
    </row>
    <row r="12" spans="1:8" s="132" customFormat="1" ht="13.2" customHeight="1" x14ac:dyDescent="0.45">
      <c r="A12" s="157"/>
      <c r="B12" s="151"/>
      <c r="C12" s="151" t="s">
        <v>6</v>
      </c>
      <c r="D12" s="30">
        <f t="shared" si="3"/>
        <v>888</v>
      </c>
      <c r="E12" s="31">
        <f t="shared" si="3"/>
        <v>121</v>
      </c>
      <c r="F12" s="31">
        <f t="shared" si="3"/>
        <v>1009</v>
      </c>
      <c r="G12" s="38">
        <f t="shared" si="1"/>
        <v>88.007928642220023</v>
      </c>
      <c r="H12" s="39">
        <f t="shared" si="2"/>
        <v>11.992071357779981</v>
      </c>
    </row>
    <row r="13" spans="1:8" s="132" customFormat="1" ht="13.2" customHeight="1" x14ac:dyDescent="0.45">
      <c r="A13" s="157"/>
      <c r="B13" s="151"/>
      <c r="C13" s="151" t="s">
        <v>7</v>
      </c>
      <c r="D13" s="30">
        <f t="shared" si="3"/>
        <v>472</v>
      </c>
      <c r="E13" s="31">
        <f t="shared" si="3"/>
        <v>79</v>
      </c>
      <c r="F13" s="31">
        <f t="shared" si="3"/>
        <v>551</v>
      </c>
      <c r="G13" s="38">
        <f t="shared" si="1"/>
        <v>85.662431941923785</v>
      </c>
      <c r="H13" s="39">
        <f t="shared" si="2"/>
        <v>14.337568058076226</v>
      </c>
    </row>
    <row r="14" spans="1:8" s="132" customFormat="1" ht="13.2" customHeight="1" x14ac:dyDescent="0.45">
      <c r="A14" s="157"/>
      <c r="B14" s="151"/>
      <c r="C14" s="151" t="s">
        <v>8</v>
      </c>
      <c r="D14" s="30">
        <f t="shared" si="3"/>
        <v>972</v>
      </c>
      <c r="E14" s="31">
        <f t="shared" si="3"/>
        <v>156</v>
      </c>
      <c r="F14" s="31">
        <f t="shared" si="3"/>
        <v>1128</v>
      </c>
      <c r="G14" s="38">
        <f t="shared" si="1"/>
        <v>86.170212765957444</v>
      </c>
      <c r="H14" s="39">
        <f t="shared" si="2"/>
        <v>13.829787234042554</v>
      </c>
    </row>
    <row r="15" spans="1:8" s="132" customFormat="1" ht="13.2" customHeight="1" x14ac:dyDescent="0.45">
      <c r="A15" s="157"/>
      <c r="B15" s="151"/>
      <c r="C15" s="151" t="s">
        <v>9</v>
      </c>
      <c r="D15" s="30">
        <f t="shared" si="3"/>
        <v>494</v>
      </c>
      <c r="E15" s="31">
        <f t="shared" si="3"/>
        <v>59</v>
      </c>
      <c r="F15" s="31">
        <f t="shared" si="3"/>
        <v>553</v>
      </c>
      <c r="G15" s="38">
        <f t="shared" si="1"/>
        <v>89.330922242314642</v>
      </c>
      <c r="H15" s="39">
        <f t="shared" si="2"/>
        <v>10.669077757685352</v>
      </c>
    </row>
    <row r="16" spans="1:8" s="132" customFormat="1" ht="13.2" customHeight="1" x14ac:dyDescent="0.45">
      <c r="A16" s="157"/>
      <c r="B16" s="151"/>
      <c r="C16" s="151" t="s">
        <v>10</v>
      </c>
      <c r="D16" s="30">
        <f t="shared" si="3"/>
        <v>791</v>
      </c>
      <c r="E16" s="31">
        <f t="shared" si="3"/>
        <v>99</v>
      </c>
      <c r="F16" s="31">
        <f t="shared" si="3"/>
        <v>890</v>
      </c>
      <c r="G16" s="38">
        <f t="shared" si="1"/>
        <v>88.876404494382015</v>
      </c>
      <c r="H16" s="39">
        <f t="shared" si="2"/>
        <v>11.123595505617978</v>
      </c>
    </row>
    <row r="17" spans="1:8" s="132" customFormat="1" ht="13.2" customHeight="1" x14ac:dyDescent="0.45">
      <c r="A17" s="157"/>
      <c r="B17" s="151"/>
      <c r="C17" s="151" t="s">
        <v>1</v>
      </c>
      <c r="D17" s="30">
        <f t="shared" si="3"/>
        <v>10575</v>
      </c>
      <c r="E17" s="31">
        <f t="shared" si="3"/>
        <v>1390</v>
      </c>
      <c r="F17" s="31">
        <f t="shared" si="3"/>
        <v>11965</v>
      </c>
      <c r="G17" s="38">
        <f t="shared" si="1"/>
        <v>88.382783117425816</v>
      </c>
      <c r="H17" s="39">
        <f t="shared" si="2"/>
        <v>11.617216882574175</v>
      </c>
    </row>
    <row r="18" spans="1:8" s="132" customFormat="1" ht="13.2" customHeight="1" x14ac:dyDescent="0.45">
      <c r="A18" s="157"/>
      <c r="B18" s="156" t="s">
        <v>17</v>
      </c>
      <c r="C18" s="156" t="s">
        <v>2</v>
      </c>
      <c r="D18" s="206">
        <v>938</v>
      </c>
      <c r="E18" s="207">
        <v>122</v>
      </c>
      <c r="F18" s="207">
        <v>1060</v>
      </c>
      <c r="G18" s="36">
        <f t="shared" si="1"/>
        <v>88.490566037735846</v>
      </c>
      <c r="H18" s="37">
        <f t="shared" si="2"/>
        <v>11.509433962264151</v>
      </c>
    </row>
    <row r="19" spans="1:8" s="132" customFormat="1" ht="13.2" customHeight="1" x14ac:dyDescent="0.45">
      <c r="A19" s="157"/>
      <c r="B19" s="151"/>
      <c r="C19" s="151" t="s">
        <v>3</v>
      </c>
      <c r="D19" s="208">
        <v>322</v>
      </c>
      <c r="E19" s="209">
        <v>69</v>
      </c>
      <c r="F19" s="209">
        <v>391</v>
      </c>
      <c r="G19" s="38">
        <f t="shared" si="1"/>
        <v>82.35294117647058</v>
      </c>
      <c r="H19" s="39">
        <f t="shared" si="2"/>
        <v>17.647058823529413</v>
      </c>
    </row>
    <row r="20" spans="1:8" s="132" customFormat="1" ht="13.2" customHeight="1" x14ac:dyDescent="0.45">
      <c r="A20" s="157"/>
      <c r="B20" s="151"/>
      <c r="C20" s="151" t="s">
        <v>4</v>
      </c>
      <c r="D20" s="208">
        <v>338</v>
      </c>
      <c r="E20" s="209">
        <v>49</v>
      </c>
      <c r="F20" s="209">
        <v>387</v>
      </c>
      <c r="G20" s="38">
        <f t="shared" si="1"/>
        <v>87.338501291989672</v>
      </c>
      <c r="H20" s="39">
        <f t="shared" si="2"/>
        <v>12.661498708010335</v>
      </c>
    </row>
    <row r="21" spans="1:8" s="132" customFormat="1" ht="13.2" customHeight="1" x14ac:dyDescent="0.45">
      <c r="A21" s="157"/>
      <c r="B21" s="151"/>
      <c r="C21" s="151" t="s">
        <v>5</v>
      </c>
      <c r="D21" s="208">
        <v>98</v>
      </c>
      <c r="E21" s="209">
        <v>17</v>
      </c>
      <c r="F21" s="209">
        <v>115</v>
      </c>
      <c r="G21" s="38">
        <f t="shared" si="1"/>
        <v>85.217391304347828</v>
      </c>
      <c r="H21" s="39">
        <f t="shared" si="2"/>
        <v>14.782608695652174</v>
      </c>
    </row>
    <row r="22" spans="1:8" s="132" customFormat="1" ht="13.2" customHeight="1" x14ac:dyDescent="0.45">
      <c r="A22" s="157"/>
      <c r="B22" s="151"/>
      <c r="C22" s="151" t="s">
        <v>6</v>
      </c>
      <c r="D22" s="208">
        <v>308</v>
      </c>
      <c r="E22" s="209">
        <v>46</v>
      </c>
      <c r="F22" s="209">
        <v>354</v>
      </c>
      <c r="G22" s="38">
        <f t="shared" si="1"/>
        <v>87.005649717514117</v>
      </c>
      <c r="H22" s="39">
        <f t="shared" si="2"/>
        <v>12.994350282485875</v>
      </c>
    </row>
    <row r="23" spans="1:8" s="132" customFormat="1" ht="13.2" customHeight="1" x14ac:dyDescent="0.45">
      <c r="A23" s="157"/>
      <c r="B23" s="151"/>
      <c r="C23" s="151" t="s">
        <v>7</v>
      </c>
      <c r="D23" s="208">
        <v>167</v>
      </c>
      <c r="E23" s="209">
        <v>27</v>
      </c>
      <c r="F23" s="209">
        <v>194</v>
      </c>
      <c r="G23" s="38">
        <f t="shared" si="1"/>
        <v>86.082474226804123</v>
      </c>
      <c r="H23" s="39">
        <f t="shared" si="2"/>
        <v>13.917525773195877</v>
      </c>
    </row>
    <row r="24" spans="1:8" s="132" customFormat="1" ht="13.2" customHeight="1" x14ac:dyDescent="0.45">
      <c r="A24" s="157"/>
      <c r="B24" s="151"/>
      <c r="C24" s="151" t="s">
        <v>8</v>
      </c>
      <c r="D24" s="208">
        <v>370</v>
      </c>
      <c r="E24" s="209">
        <v>77</v>
      </c>
      <c r="F24" s="209">
        <v>447</v>
      </c>
      <c r="G24" s="38">
        <f t="shared" si="1"/>
        <v>82.774049217002229</v>
      </c>
      <c r="H24" s="39">
        <f t="shared" si="2"/>
        <v>17.225950782997764</v>
      </c>
    </row>
    <row r="25" spans="1:8" s="132" customFormat="1" ht="13.2" customHeight="1" x14ac:dyDescent="0.45">
      <c r="A25" s="157"/>
      <c r="B25" s="151"/>
      <c r="C25" s="151" t="s">
        <v>9</v>
      </c>
      <c r="D25" s="208">
        <v>87</v>
      </c>
      <c r="E25" s="209">
        <v>14</v>
      </c>
      <c r="F25" s="209">
        <v>101</v>
      </c>
      <c r="G25" s="38">
        <f t="shared" si="1"/>
        <v>86.138613861386133</v>
      </c>
      <c r="H25" s="39">
        <f t="shared" si="2"/>
        <v>13.861386138613863</v>
      </c>
    </row>
    <row r="26" spans="1:8" s="132" customFormat="1" ht="13.2" customHeight="1" x14ac:dyDescent="0.45">
      <c r="A26" s="157"/>
      <c r="B26" s="151"/>
      <c r="C26" s="151" t="s">
        <v>10</v>
      </c>
      <c r="D26" s="208">
        <v>264</v>
      </c>
      <c r="E26" s="209">
        <v>42</v>
      </c>
      <c r="F26" s="209">
        <v>306</v>
      </c>
      <c r="G26" s="38">
        <f t="shared" si="1"/>
        <v>86.274509803921575</v>
      </c>
      <c r="H26" s="39">
        <f t="shared" si="2"/>
        <v>13.725490196078432</v>
      </c>
    </row>
    <row r="27" spans="1:8" s="132" customFormat="1" ht="13.2" customHeight="1" x14ac:dyDescent="0.45">
      <c r="A27" s="157"/>
      <c r="B27" s="151"/>
      <c r="C27" s="151" t="s">
        <v>1</v>
      </c>
      <c r="D27" s="208">
        <v>2892</v>
      </c>
      <c r="E27" s="209">
        <v>463</v>
      </c>
      <c r="F27" s="209">
        <v>3355</v>
      </c>
      <c r="G27" s="38">
        <f t="shared" si="1"/>
        <v>86.199701937406857</v>
      </c>
      <c r="H27" s="39">
        <f t="shared" si="2"/>
        <v>13.800298062593145</v>
      </c>
    </row>
    <row r="28" spans="1:8" s="132" customFormat="1" ht="13.2" customHeight="1" x14ac:dyDescent="0.45">
      <c r="A28" s="157"/>
      <c r="B28" s="158" t="s">
        <v>19</v>
      </c>
      <c r="C28" s="158" t="s">
        <v>2</v>
      </c>
      <c r="D28" s="242">
        <v>953</v>
      </c>
      <c r="E28" s="243">
        <v>145</v>
      </c>
      <c r="F28" s="243">
        <v>1098</v>
      </c>
      <c r="G28" s="40">
        <f t="shared" si="1"/>
        <v>86.794171220400727</v>
      </c>
      <c r="H28" s="41">
        <f t="shared" si="2"/>
        <v>13.205828779599271</v>
      </c>
    </row>
    <row r="29" spans="1:8" s="132" customFormat="1" ht="13.2" customHeight="1" x14ac:dyDescent="0.45">
      <c r="A29" s="157"/>
      <c r="B29" s="151"/>
      <c r="C29" s="151" t="s">
        <v>3</v>
      </c>
      <c r="D29" s="208">
        <v>351</v>
      </c>
      <c r="E29" s="209">
        <v>46</v>
      </c>
      <c r="F29" s="209">
        <v>397</v>
      </c>
      <c r="G29" s="38">
        <f t="shared" si="1"/>
        <v>88.413098236775824</v>
      </c>
      <c r="H29" s="39">
        <f t="shared" si="2"/>
        <v>11.586901763224182</v>
      </c>
    </row>
    <row r="30" spans="1:8" s="132" customFormat="1" ht="13.2" customHeight="1" x14ac:dyDescent="0.45">
      <c r="A30" s="157"/>
      <c r="B30" s="151"/>
      <c r="C30" s="151" t="s">
        <v>4</v>
      </c>
      <c r="D30" s="208">
        <v>377</v>
      </c>
      <c r="E30" s="209">
        <v>53</v>
      </c>
      <c r="F30" s="209">
        <v>430</v>
      </c>
      <c r="G30" s="38">
        <f t="shared" si="1"/>
        <v>87.674418604651166</v>
      </c>
      <c r="H30" s="39">
        <f t="shared" si="2"/>
        <v>12.325581395348838</v>
      </c>
    </row>
    <row r="31" spans="1:8" s="132" customFormat="1" ht="13.2" customHeight="1" x14ac:dyDescent="0.45">
      <c r="A31" s="157"/>
      <c r="B31" s="151"/>
      <c r="C31" s="151" t="s">
        <v>5</v>
      </c>
      <c r="D31" s="208">
        <v>89</v>
      </c>
      <c r="E31" s="209">
        <v>19</v>
      </c>
      <c r="F31" s="209">
        <v>108</v>
      </c>
      <c r="G31" s="38">
        <f t="shared" si="1"/>
        <v>82.407407407407405</v>
      </c>
      <c r="H31" s="39">
        <f t="shared" si="2"/>
        <v>17.592592592592592</v>
      </c>
    </row>
    <row r="32" spans="1:8" s="132" customFormat="1" ht="13.2" customHeight="1" x14ac:dyDescent="0.45">
      <c r="A32" s="157"/>
      <c r="B32" s="151"/>
      <c r="C32" s="151" t="s">
        <v>6</v>
      </c>
      <c r="D32" s="208">
        <v>306</v>
      </c>
      <c r="E32" s="209">
        <v>42</v>
      </c>
      <c r="F32" s="209">
        <v>348</v>
      </c>
      <c r="G32" s="38">
        <f t="shared" si="1"/>
        <v>87.931034482758619</v>
      </c>
      <c r="H32" s="39">
        <f t="shared" si="2"/>
        <v>12.068965517241379</v>
      </c>
    </row>
    <row r="33" spans="1:8" s="132" customFormat="1" ht="13.2" customHeight="1" x14ac:dyDescent="0.45">
      <c r="A33" s="157"/>
      <c r="B33" s="151"/>
      <c r="C33" s="151" t="s">
        <v>7</v>
      </c>
      <c r="D33" s="208">
        <v>122</v>
      </c>
      <c r="E33" s="209">
        <v>34</v>
      </c>
      <c r="F33" s="209">
        <v>156</v>
      </c>
      <c r="G33" s="38">
        <f t="shared" si="1"/>
        <v>78.205128205128204</v>
      </c>
      <c r="H33" s="39">
        <f t="shared" si="2"/>
        <v>21.794871794871796</v>
      </c>
    </row>
    <row r="34" spans="1:8" s="132" customFormat="1" ht="13.2" customHeight="1" x14ac:dyDescent="0.45">
      <c r="A34" s="157"/>
      <c r="B34" s="151"/>
      <c r="C34" s="151" t="s">
        <v>8</v>
      </c>
      <c r="D34" s="208">
        <v>348</v>
      </c>
      <c r="E34" s="209">
        <v>52</v>
      </c>
      <c r="F34" s="209">
        <v>400</v>
      </c>
      <c r="G34" s="38">
        <f t="shared" si="1"/>
        <v>87</v>
      </c>
      <c r="H34" s="39">
        <f t="shared" si="2"/>
        <v>13</v>
      </c>
    </row>
    <row r="35" spans="1:8" s="132" customFormat="1" ht="13.2" customHeight="1" x14ac:dyDescent="0.45">
      <c r="A35" s="157"/>
      <c r="B35" s="151"/>
      <c r="C35" s="151" t="s">
        <v>9</v>
      </c>
      <c r="D35" s="208">
        <v>103</v>
      </c>
      <c r="E35" s="209">
        <v>14</v>
      </c>
      <c r="F35" s="209">
        <v>117</v>
      </c>
      <c r="G35" s="38">
        <f t="shared" si="1"/>
        <v>88.034188034188034</v>
      </c>
      <c r="H35" s="39">
        <f t="shared" si="2"/>
        <v>11.965811965811966</v>
      </c>
    </row>
    <row r="36" spans="1:8" s="132" customFormat="1" ht="13.2" customHeight="1" x14ac:dyDescent="0.45">
      <c r="A36" s="157"/>
      <c r="B36" s="151"/>
      <c r="C36" s="151" t="s">
        <v>10</v>
      </c>
      <c r="D36" s="208">
        <v>278</v>
      </c>
      <c r="E36" s="209">
        <v>34</v>
      </c>
      <c r="F36" s="209">
        <v>312</v>
      </c>
      <c r="G36" s="38">
        <f t="shared" si="1"/>
        <v>89.102564102564102</v>
      </c>
      <c r="H36" s="39">
        <f t="shared" si="2"/>
        <v>10.897435897435898</v>
      </c>
    </row>
    <row r="37" spans="1:8" s="132" customFormat="1" ht="13.2" customHeight="1" x14ac:dyDescent="0.45">
      <c r="A37" s="157"/>
      <c r="B37" s="159"/>
      <c r="C37" s="159" t="s">
        <v>1</v>
      </c>
      <c r="D37" s="244">
        <v>2927</v>
      </c>
      <c r="E37" s="245">
        <v>439</v>
      </c>
      <c r="F37" s="245">
        <v>3366</v>
      </c>
      <c r="G37" s="42">
        <f t="shared" si="1"/>
        <v>86.957813428401664</v>
      </c>
      <c r="H37" s="43">
        <f t="shared" si="2"/>
        <v>13.042186571598336</v>
      </c>
    </row>
    <row r="38" spans="1:8" s="132" customFormat="1" ht="13.2" customHeight="1" x14ac:dyDescent="0.45">
      <c r="A38" s="157"/>
      <c r="B38" s="151" t="s">
        <v>133</v>
      </c>
      <c r="C38" s="151" t="s">
        <v>2</v>
      </c>
      <c r="D38" s="208">
        <v>1891</v>
      </c>
      <c r="E38" s="209">
        <v>267</v>
      </c>
      <c r="F38" s="209">
        <v>2158</v>
      </c>
      <c r="G38" s="38">
        <f t="shared" si="1"/>
        <v>87.627432808155703</v>
      </c>
      <c r="H38" s="39">
        <f t="shared" si="2"/>
        <v>12.372567191844301</v>
      </c>
    </row>
    <row r="39" spans="1:8" s="132" customFormat="1" ht="13.2" customHeight="1" x14ac:dyDescent="0.45">
      <c r="A39" s="157"/>
      <c r="B39" s="151"/>
      <c r="C39" s="151" t="s">
        <v>3</v>
      </c>
      <c r="D39" s="208">
        <v>673</v>
      </c>
      <c r="E39" s="209">
        <v>115</v>
      </c>
      <c r="F39" s="209">
        <v>788</v>
      </c>
      <c r="G39" s="38">
        <f t="shared" si="1"/>
        <v>85.406091370558386</v>
      </c>
      <c r="H39" s="39">
        <f t="shared" si="2"/>
        <v>14.593908629441623</v>
      </c>
    </row>
    <row r="40" spans="1:8" s="132" customFormat="1" ht="13.2" customHeight="1" x14ac:dyDescent="0.45">
      <c r="A40" s="157"/>
      <c r="B40" s="151"/>
      <c r="C40" s="151" t="s">
        <v>4</v>
      </c>
      <c r="D40" s="208">
        <v>715</v>
      </c>
      <c r="E40" s="209">
        <v>102</v>
      </c>
      <c r="F40" s="209">
        <v>817</v>
      </c>
      <c r="G40" s="38">
        <f t="shared" ref="G40:G71" si="4">D40/$F40*100</f>
        <v>87.515299877600981</v>
      </c>
      <c r="H40" s="39">
        <f t="shared" ref="H40:H71" si="5">E40/$F40*100</f>
        <v>12.484700122399021</v>
      </c>
    </row>
    <row r="41" spans="1:8" s="132" customFormat="1" ht="13.2" customHeight="1" x14ac:dyDescent="0.45">
      <c r="A41" s="157"/>
      <c r="B41" s="151"/>
      <c r="C41" s="151" t="s">
        <v>5</v>
      </c>
      <c r="D41" s="208">
        <v>187</v>
      </c>
      <c r="E41" s="209">
        <v>36</v>
      </c>
      <c r="F41" s="209">
        <v>223</v>
      </c>
      <c r="G41" s="38">
        <f t="shared" si="4"/>
        <v>83.856502242152459</v>
      </c>
      <c r="H41" s="39">
        <f t="shared" si="5"/>
        <v>16.143497757847534</v>
      </c>
    </row>
    <row r="42" spans="1:8" s="132" customFormat="1" ht="13.2" customHeight="1" x14ac:dyDescent="0.45">
      <c r="A42" s="157"/>
      <c r="B42" s="151"/>
      <c r="C42" s="151" t="s">
        <v>6</v>
      </c>
      <c r="D42" s="208">
        <v>614</v>
      </c>
      <c r="E42" s="209">
        <v>88</v>
      </c>
      <c r="F42" s="209">
        <v>702</v>
      </c>
      <c r="G42" s="38">
        <f t="shared" si="4"/>
        <v>87.464387464387457</v>
      </c>
      <c r="H42" s="39">
        <f t="shared" si="5"/>
        <v>12.535612535612536</v>
      </c>
    </row>
    <row r="43" spans="1:8" s="132" customFormat="1" ht="13.2" customHeight="1" x14ac:dyDescent="0.45">
      <c r="A43" s="157"/>
      <c r="B43" s="151"/>
      <c r="C43" s="151" t="s">
        <v>7</v>
      </c>
      <c r="D43" s="208">
        <v>289</v>
      </c>
      <c r="E43" s="209">
        <v>61</v>
      </c>
      <c r="F43" s="209">
        <v>350</v>
      </c>
      <c r="G43" s="38">
        <f t="shared" si="4"/>
        <v>82.571428571428569</v>
      </c>
      <c r="H43" s="39">
        <f t="shared" si="5"/>
        <v>17.428571428571431</v>
      </c>
    </row>
    <row r="44" spans="1:8" s="132" customFormat="1" ht="13.2" customHeight="1" x14ac:dyDescent="0.45">
      <c r="A44" s="157"/>
      <c r="B44" s="151"/>
      <c r="C44" s="151" t="s">
        <v>8</v>
      </c>
      <c r="D44" s="208">
        <v>718</v>
      </c>
      <c r="E44" s="209">
        <v>129</v>
      </c>
      <c r="F44" s="209">
        <v>847</v>
      </c>
      <c r="G44" s="38">
        <f t="shared" si="4"/>
        <v>84.769775678866594</v>
      </c>
      <c r="H44" s="39">
        <f t="shared" si="5"/>
        <v>15.230224321133413</v>
      </c>
    </row>
    <row r="45" spans="1:8" s="132" customFormat="1" ht="13.2" customHeight="1" x14ac:dyDescent="0.45">
      <c r="A45" s="157"/>
      <c r="B45" s="151"/>
      <c r="C45" s="151" t="s">
        <v>9</v>
      </c>
      <c r="D45" s="208">
        <v>190</v>
      </c>
      <c r="E45" s="209">
        <v>28</v>
      </c>
      <c r="F45" s="209">
        <v>218</v>
      </c>
      <c r="G45" s="38">
        <f t="shared" si="4"/>
        <v>87.155963302752298</v>
      </c>
      <c r="H45" s="39">
        <f t="shared" si="5"/>
        <v>12.844036697247708</v>
      </c>
    </row>
    <row r="46" spans="1:8" s="132" customFormat="1" ht="13.2" customHeight="1" x14ac:dyDescent="0.45">
      <c r="A46" s="157"/>
      <c r="B46" s="151"/>
      <c r="C46" s="151" t="s">
        <v>10</v>
      </c>
      <c r="D46" s="208">
        <v>542</v>
      </c>
      <c r="E46" s="209">
        <v>76</v>
      </c>
      <c r="F46" s="209">
        <v>618</v>
      </c>
      <c r="G46" s="38">
        <f t="shared" si="4"/>
        <v>87.702265372168284</v>
      </c>
      <c r="H46" s="39">
        <f t="shared" si="5"/>
        <v>12.297734627831716</v>
      </c>
    </row>
    <row r="47" spans="1:8" s="132" customFormat="1" ht="13.2" customHeight="1" x14ac:dyDescent="0.45">
      <c r="A47" s="157"/>
      <c r="B47" s="151"/>
      <c r="C47" s="151" t="s">
        <v>1</v>
      </c>
      <c r="D47" s="208">
        <v>5819</v>
      </c>
      <c r="E47" s="209">
        <v>902</v>
      </c>
      <c r="F47" s="209">
        <v>6721</v>
      </c>
      <c r="G47" s="38">
        <f t="shared" si="4"/>
        <v>86.579378068739771</v>
      </c>
      <c r="H47" s="39">
        <f t="shared" si="5"/>
        <v>13.420621931260229</v>
      </c>
    </row>
    <row r="48" spans="1:8" s="132" customFormat="1" ht="13.2" customHeight="1" x14ac:dyDescent="0.45">
      <c r="A48" s="157"/>
      <c r="B48" s="156" t="s">
        <v>20</v>
      </c>
      <c r="C48" s="156" t="s">
        <v>2</v>
      </c>
      <c r="D48" s="206">
        <v>1688</v>
      </c>
      <c r="E48" s="207">
        <v>163</v>
      </c>
      <c r="F48" s="207">
        <v>1851</v>
      </c>
      <c r="G48" s="36">
        <f t="shared" si="4"/>
        <v>91.193949216639652</v>
      </c>
      <c r="H48" s="37">
        <f t="shared" si="5"/>
        <v>8.8060507833603463</v>
      </c>
    </row>
    <row r="49" spans="1:8" s="132" customFormat="1" ht="13.2" customHeight="1" x14ac:dyDescent="0.45">
      <c r="A49" s="157"/>
      <c r="B49" s="151"/>
      <c r="C49" s="151" t="s">
        <v>3</v>
      </c>
      <c r="D49" s="208">
        <v>946</v>
      </c>
      <c r="E49" s="209">
        <v>90</v>
      </c>
      <c r="F49" s="209">
        <v>1036</v>
      </c>
      <c r="G49" s="38">
        <f t="shared" si="4"/>
        <v>91.312741312741309</v>
      </c>
      <c r="H49" s="39">
        <f t="shared" si="5"/>
        <v>8.6872586872586872</v>
      </c>
    </row>
    <row r="50" spans="1:8" s="132" customFormat="1" ht="13.2" customHeight="1" x14ac:dyDescent="0.45">
      <c r="A50" s="157"/>
      <c r="B50" s="151"/>
      <c r="C50" s="151" t="s">
        <v>4</v>
      </c>
      <c r="D50" s="208">
        <v>593</v>
      </c>
      <c r="E50" s="209">
        <v>72</v>
      </c>
      <c r="F50" s="209">
        <v>665</v>
      </c>
      <c r="G50" s="38">
        <f t="shared" si="4"/>
        <v>89.172932330827066</v>
      </c>
      <c r="H50" s="39">
        <f t="shared" si="5"/>
        <v>10.827067669172932</v>
      </c>
    </row>
    <row r="51" spans="1:8" s="132" customFormat="1" ht="13.2" customHeight="1" x14ac:dyDescent="0.45">
      <c r="A51" s="157"/>
      <c r="B51" s="151"/>
      <c r="C51" s="151" t="s">
        <v>5</v>
      </c>
      <c r="D51" s="208">
        <v>265</v>
      </c>
      <c r="E51" s="209">
        <v>31</v>
      </c>
      <c r="F51" s="209">
        <v>296</v>
      </c>
      <c r="G51" s="38">
        <f t="shared" si="4"/>
        <v>89.527027027027032</v>
      </c>
      <c r="H51" s="39">
        <f t="shared" si="5"/>
        <v>10.472972972972974</v>
      </c>
    </row>
    <row r="52" spans="1:8" s="132" customFormat="1" ht="13.2" customHeight="1" x14ac:dyDescent="0.45">
      <c r="A52" s="157"/>
      <c r="B52" s="151"/>
      <c r="C52" s="151" t="s">
        <v>6</v>
      </c>
      <c r="D52" s="208">
        <v>274</v>
      </c>
      <c r="E52" s="209">
        <v>33</v>
      </c>
      <c r="F52" s="209">
        <v>307</v>
      </c>
      <c r="G52" s="38">
        <f t="shared" si="4"/>
        <v>89.250814332247558</v>
      </c>
      <c r="H52" s="39">
        <f t="shared" si="5"/>
        <v>10.749185667752444</v>
      </c>
    </row>
    <row r="53" spans="1:8" s="132" customFormat="1" ht="13.2" customHeight="1" x14ac:dyDescent="0.45">
      <c r="A53" s="157"/>
      <c r="B53" s="151"/>
      <c r="C53" s="151" t="s">
        <v>7</v>
      </c>
      <c r="D53" s="208">
        <v>183</v>
      </c>
      <c r="E53" s="209">
        <v>18</v>
      </c>
      <c r="F53" s="209">
        <v>201</v>
      </c>
      <c r="G53" s="38">
        <f t="shared" si="4"/>
        <v>91.044776119402982</v>
      </c>
      <c r="H53" s="39">
        <f t="shared" si="5"/>
        <v>8.9552238805970141</v>
      </c>
    </row>
    <row r="54" spans="1:8" s="132" customFormat="1" ht="13.2" customHeight="1" x14ac:dyDescent="0.45">
      <c r="A54" s="157"/>
      <c r="B54" s="151"/>
      <c r="C54" s="151" t="s">
        <v>8</v>
      </c>
      <c r="D54" s="208">
        <v>254</v>
      </c>
      <c r="E54" s="209">
        <v>27</v>
      </c>
      <c r="F54" s="209">
        <v>281</v>
      </c>
      <c r="G54" s="38">
        <f t="shared" si="4"/>
        <v>90.391459074733092</v>
      </c>
      <c r="H54" s="39">
        <f t="shared" si="5"/>
        <v>9.6085409252669027</v>
      </c>
    </row>
    <row r="55" spans="1:8" s="132" customFormat="1" ht="13.2" customHeight="1" x14ac:dyDescent="0.45">
      <c r="A55" s="157"/>
      <c r="B55" s="151"/>
      <c r="C55" s="151" t="s">
        <v>9</v>
      </c>
      <c r="D55" s="208">
        <v>304</v>
      </c>
      <c r="E55" s="209">
        <v>31</v>
      </c>
      <c r="F55" s="209">
        <v>335</v>
      </c>
      <c r="G55" s="38">
        <f t="shared" si="4"/>
        <v>90.746268656716424</v>
      </c>
      <c r="H55" s="39">
        <f t="shared" si="5"/>
        <v>9.2537313432835813</v>
      </c>
    </row>
    <row r="56" spans="1:8" s="132" customFormat="1" ht="13.2" customHeight="1" x14ac:dyDescent="0.45">
      <c r="A56" s="157"/>
      <c r="B56" s="151"/>
      <c r="C56" s="151" t="s">
        <v>10</v>
      </c>
      <c r="D56" s="208">
        <v>249</v>
      </c>
      <c r="E56" s="209">
        <v>23</v>
      </c>
      <c r="F56" s="209">
        <v>272</v>
      </c>
      <c r="G56" s="38">
        <f t="shared" si="4"/>
        <v>91.544117647058826</v>
      </c>
      <c r="H56" s="39">
        <f t="shared" si="5"/>
        <v>8.4558823529411775</v>
      </c>
    </row>
    <row r="57" spans="1:8" s="132" customFormat="1" ht="13.2" customHeight="1" x14ac:dyDescent="0.45">
      <c r="A57" s="161"/>
      <c r="B57" s="160"/>
      <c r="C57" s="160" t="s">
        <v>1</v>
      </c>
      <c r="D57" s="246">
        <v>4756</v>
      </c>
      <c r="E57" s="247">
        <v>488</v>
      </c>
      <c r="F57" s="247">
        <v>5244</v>
      </c>
      <c r="G57" s="44">
        <f t="shared" si="4"/>
        <v>90.694126620900079</v>
      </c>
      <c r="H57" s="45">
        <f t="shared" si="5"/>
        <v>9.3058733790999248</v>
      </c>
    </row>
    <row r="58" spans="1:8" s="132" customFormat="1" ht="13.2" customHeight="1" x14ac:dyDescent="0.45">
      <c r="A58" s="184" t="s">
        <v>164</v>
      </c>
      <c r="B58" s="164" t="s">
        <v>135</v>
      </c>
      <c r="C58" s="164" t="s">
        <v>2</v>
      </c>
      <c r="D58" s="125">
        <f>D88+D98</f>
        <v>1887</v>
      </c>
      <c r="E58" s="126">
        <f t="shared" ref="E58:F58" si="6">E88+E98</f>
        <v>252</v>
      </c>
      <c r="F58" s="126">
        <f t="shared" si="6"/>
        <v>2139</v>
      </c>
      <c r="G58" s="48">
        <f t="shared" si="4"/>
        <v>88.218793828892004</v>
      </c>
      <c r="H58" s="49">
        <f t="shared" si="5"/>
        <v>11.781206171107995</v>
      </c>
    </row>
    <row r="59" spans="1:8" s="132" customFormat="1" ht="13.2" customHeight="1" x14ac:dyDescent="0.45">
      <c r="A59" s="162"/>
      <c r="B59" s="163"/>
      <c r="C59" s="163" t="s">
        <v>3</v>
      </c>
      <c r="D59" s="32">
        <f t="shared" ref="D59:F67" si="7">D89+D99</f>
        <v>889</v>
      </c>
      <c r="E59" s="33">
        <f t="shared" si="7"/>
        <v>121</v>
      </c>
      <c r="F59" s="33">
        <f t="shared" si="7"/>
        <v>1010</v>
      </c>
      <c r="G59" s="46">
        <f t="shared" si="4"/>
        <v>88.019801980198025</v>
      </c>
      <c r="H59" s="47">
        <f t="shared" si="5"/>
        <v>11.98019801980198</v>
      </c>
    </row>
    <row r="60" spans="1:8" s="132" customFormat="1" ht="13.2" customHeight="1" x14ac:dyDescent="0.45">
      <c r="A60" s="162"/>
      <c r="B60" s="163"/>
      <c r="C60" s="163" t="s">
        <v>4</v>
      </c>
      <c r="D60" s="32">
        <f t="shared" si="7"/>
        <v>699</v>
      </c>
      <c r="E60" s="33">
        <f t="shared" si="7"/>
        <v>104</v>
      </c>
      <c r="F60" s="33">
        <f t="shared" si="7"/>
        <v>803</v>
      </c>
      <c r="G60" s="46">
        <f t="shared" si="4"/>
        <v>87.048567870485684</v>
      </c>
      <c r="H60" s="47">
        <f t="shared" si="5"/>
        <v>12.95143212951432</v>
      </c>
    </row>
    <row r="61" spans="1:8" s="132" customFormat="1" ht="13.2" customHeight="1" x14ac:dyDescent="0.45">
      <c r="A61" s="162"/>
      <c r="B61" s="163"/>
      <c r="C61" s="163" t="s">
        <v>5</v>
      </c>
      <c r="D61" s="32">
        <f t="shared" si="7"/>
        <v>251</v>
      </c>
      <c r="E61" s="33">
        <f t="shared" si="7"/>
        <v>48</v>
      </c>
      <c r="F61" s="33">
        <f t="shared" si="7"/>
        <v>299</v>
      </c>
      <c r="G61" s="46">
        <f t="shared" si="4"/>
        <v>83.946488294314378</v>
      </c>
      <c r="H61" s="47">
        <f t="shared" si="5"/>
        <v>16.053511705685619</v>
      </c>
    </row>
    <row r="62" spans="1:8" s="132" customFormat="1" ht="13.2" customHeight="1" x14ac:dyDescent="0.45">
      <c r="A62" s="162"/>
      <c r="B62" s="163"/>
      <c r="C62" s="163" t="s">
        <v>6</v>
      </c>
      <c r="D62" s="32">
        <f t="shared" si="7"/>
        <v>468</v>
      </c>
      <c r="E62" s="33">
        <f t="shared" si="7"/>
        <v>72</v>
      </c>
      <c r="F62" s="33">
        <f t="shared" si="7"/>
        <v>540</v>
      </c>
      <c r="G62" s="46">
        <f t="shared" si="4"/>
        <v>86.666666666666671</v>
      </c>
      <c r="H62" s="47">
        <f t="shared" si="5"/>
        <v>13.333333333333334</v>
      </c>
    </row>
    <row r="63" spans="1:8" s="132" customFormat="1" ht="13.2" customHeight="1" x14ac:dyDescent="0.45">
      <c r="A63" s="162"/>
      <c r="B63" s="163"/>
      <c r="C63" s="163" t="s">
        <v>7</v>
      </c>
      <c r="D63" s="32">
        <f t="shared" si="7"/>
        <v>232</v>
      </c>
      <c r="E63" s="33">
        <f t="shared" si="7"/>
        <v>43</v>
      </c>
      <c r="F63" s="33">
        <f t="shared" si="7"/>
        <v>275</v>
      </c>
      <c r="G63" s="46">
        <f t="shared" si="4"/>
        <v>84.36363636363636</v>
      </c>
      <c r="H63" s="47">
        <f t="shared" si="5"/>
        <v>15.636363636363637</v>
      </c>
    </row>
    <row r="64" spans="1:8" s="132" customFormat="1" ht="13.2" customHeight="1" x14ac:dyDescent="0.45">
      <c r="A64" s="162"/>
      <c r="B64" s="163"/>
      <c r="C64" s="163" t="s">
        <v>8</v>
      </c>
      <c r="D64" s="32">
        <f t="shared" si="7"/>
        <v>490</v>
      </c>
      <c r="E64" s="33">
        <f t="shared" si="7"/>
        <v>92</v>
      </c>
      <c r="F64" s="33">
        <f t="shared" si="7"/>
        <v>582</v>
      </c>
      <c r="G64" s="46">
        <f t="shared" si="4"/>
        <v>84.192439862542955</v>
      </c>
      <c r="H64" s="47">
        <f t="shared" si="5"/>
        <v>15.807560137457044</v>
      </c>
    </row>
    <row r="65" spans="1:8" s="132" customFormat="1" ht="13.2" customHeight="1" x14ac:dyDescent="0.45">
      <c r="A65" s="162"/>
      <c r="B65" s="163"/>
      <c r="C65" s="163" t="s">
        <v>9</v>
      </c>
      <c r="D65" s="32">
        <f t="shared" si="7"/>
        <v>256</v>
      </c>
      <c r="E65" s="33">
        <f t="shared" si="7"/>
        <v>40</v>
      </c>
      <c r="F65" s="33">
        <f t="shared" si="7"/>
        <v>296</v>
      </c>
      <c r="G65" s="46">
        <f t="shared" si="4"/>
        <v>86.486486486486484</v>
      </c>
      <c r="H65" s="47">
        <f t="shared" si="5"/>
        <v>13.513513513513514</v>
      </c>
    </row>
    <row r="66" spans="1:8" s="132" customFormat="1" ht="13.2" customHeight="1" x14ac:dyDescent="0.45">
      <c r="A66" s="162"/>
      <c r="B66" s="163"/>
      <c r="C66" s="163" t="s">
        <v>10</v>
      </c>
      <c r="D66" s="32">
        <f t="shared" si="7"/>
        <v>412</v>
      </c>
      <c r="E66" s="33">
        <f t="shared" si="7"/>
        <v>53</v>
      </c>
      <c r="F66" s="33">
        <f t="shared" si="7"/>
        <v>465</v>
      </c>
      <c r="G66" s="46">
        <f t="shared" si="4"/>
        <v>88.602150537634401</v>
      </c>
      <c r="H66" s="47">
        <f t="shared" si="5"/>
        <v>11.397849462365592</v>
      </c>
    </row>
    <row r="67" spans="1:8" s="132" customFormat="1" ht="13.2" customHeight="1" x14ac:dyDescent="0.45">
      <c r="A67" s="162"/>
      <c r="B67" s="163"/>
      <c r="C67" s="163" t="s">
        <v>1</v>
      </c>
      <c r="D67" s="32">
        <f t="shared" si="7"/>
        <v>5584</v>
      </c>
      <c r="E67" s="33">
        <f t="shared" si="7"/>
        <v>825</v>
      </c>
      <c r="F67" s="33">
        <f t="shared" si="7"/>
        <v>6409</v>
      </c>
      <c r="G67" s="46">
        <f t="shared" si="4"/>
        <v>87.127476985489167</v>
      </c>
      <c r="H67" s="47">
        <f t="shared" si="5"/>
        <v>12.872523014510845</v>
      </c>
    </row>
    <row r="68" spans="1:8" s="132" customFormat="1" ht="13.2" customHeight="1" x14ac:dyDescent="0.45">
      <c r="A68" s="162"/>
      <c r="B68" s="164" t="s">
        <v>17</v>
      </c>
      <c r="C68" s="164" t="s">
        <v>2</v>
      </c>
      <c r="D68" s="230">
        <v>468</v>
      </c>
      <c r="E68" s="231">
        <v>73</v>
      </c>
      <c r="F68" s="231">
        <v>541</v>
      </c>
      <c r="G68" s="48">
        <f t="shared" si="4"/>
        <v>86.506469500924212</v>
      </c>
      <c r="H68" s="49">
        <f t="shared" si="5"/>
        <v>13.493530499075785</v>
      </c>
    </row>
    <row r="69" spans="1:8" s="132" customFormat="1" ht="13.2" customHeight="1" x14ac:dyDescent="0.45">
      <c r="A69" s="185"/>
      <c r="B69" s="163"/>
      <c r="C69" s="163" t="s">
        <v>3</v>
      </c>
      <c r="D69" s="210">
        <v>164</v>
      </c>
      <c r="E69" s="211">
        <v>41</v>
      </c>
      <c r="F69" s="211">
        <v>205</v>
      </c>
      <c r="G69" s="46">
        <f t="shared" si="4"/>
        <v>80</v>
      </c>
      <c r="H69" s="47">
        <f t="shared" si="5"/>
        <v>20</v>
      </c>
    </row>
    <row r="70" spans="1:8" s="132" customFormat="1" ht="13.2" customHeight="1" x14ac:dyDescent="0.45">
      <c r="A70" s="162"/>
      <c r="B70" s="163"/>
      <c r="C70" s="163" t="s">
        <v>4</v>
      </c>
      <c r="D70" s="210">
        <v>174</v>
      </c>
      <c r="E70" s="211">
        <v>27</v>
      </c>
      <c r="F70" s="211">
        <v>201</v>
      </c>
      <c r="G70" s="46">
        <f t="shared" si="4"/>
        <v>86.567164179104466</v>
      </c>
      <c r="H70" s="47">
        <f t="shared" si="5"/>
        <v>13.432835820895523</v>
      </c>
    </row>
    <row r="71" spans="1:8" s="132" customFormat="1" ht="13.2" customHeight="1" x14ac:dyDescent="0.45">
      <c r="A71" s="162"/>
      <c r="B71" s="163"/>
      <c r="C71" s="163" t="s">
        <v>5</v>
      </c>
      <c r="D71" s="210">
        <v>49</v>
      </c>
      <c r="E71" s="211">
        <v>12</v>
      </c>
      <c r="F71" s="211">
        <v>61</v>
      </c>
      <c r="G71" s="46">
        <f t="shared" si="4"/>
        <v>80.327868852459019</v>
      </c>
      <c r="H71" s="47">
        <f t="shared" si="5"/>
        <v>19.672131147540984</v>
      </c>
    </row>
    <row r="72" spans="1:8" s="132" customFormat="1" ht="13.2" customHeight="1" x14ac:dyDescent="0.45">
      <c r="A72" s="162"/>
      <c r="B72" s="163"/>
      <c r="C72" s="163" t="s">
        <v>6</v>
      </c>
      <c r="D72" s="210">
        <v>157</v>
      </c>
      <c r="E72" s="211">
        <v>28</v>
      </c>
      <c r="F72" s="211">
        <v>185</v>
      </c>
      <c r="G72" s="46">
        <f t="shared" ref="G72:G103" si="8">D72/$F72*100</f>
        <v>84.86486486486487</v>
      </c>
      <c r="H72" s="47">
        <f t="shared" ref="H72:H103" si="9">E72/$F72*100</f>
        <v>15.135135135135137</v>
      </c>
    </row>
    <row r="73" spans="1:8" s="132" customFormat="1" ht="13.2" customHeight="1" x14ac:dyDescent="0.45">
      <c r="A73" s="162"/>
      <c r="B73" s="163"/>
      <c r="C73" s="163" t="s">
        <v>7</v>
      </c>
      <c r="D73" s="210">
        <v>91</v>
      </c>
      <c r="E73" s="211">
        <v>13</v>
      </c>
      <c r="F73" s="211">
        <v>104</v>
      </c>
      <c r="G73" s="46">
        <f t="shared" si="8"/>
        <v>87.5</v>
      </c>
      <c r="H73" s="47">
        <f t="shared" si="9"/>
        <v>12.5</v>
      </c>
    </row>
    <row r="74" spans="1:8" s="132" customFormat="1" ht="13.2" customHeight="1" x14ac:dyDescent="0.45">
      <c r="A74" s="162"/>
      <c r="B74" s="163"/>
      <c r="C74" s="163" t="s">
        <v>8</v>
      </c>
      <c r="D74" s="210">
        <v>189</v>
      </c>
      <c r="E74" s="211">
        <v>46</v>
      </c>
      <c r="F74" s="211">
        <v>235</v>
      </c>
      <c r="G74" s="46">
        <f t="shared" si="8"/>
        <v>80.425531914893625</v>
      </c>
      <c r="H74" s="47">
        <f t="shared" si="9"/>
        <v>19.574468085106382</v>
      </c>
    </row>
    <row r="75" spans="1:8" s="132" customFormat="1" ht="13.2" customHeight="1" x14ac:dyDescent="0.45">
      <c r="A75" s="162"/>
      <c r="B75" s="163"/>
      <c r="C75" s="163" t="s">
        <v>9</v>
      </c>
      <c r="D75" s="210">
        <v>45</v>
      </c>
      <c r="E75" s="211">
        <v>10</v>
      </c>
      <c r="F75" s="211">
        <v>55</v>
      </c>
      <c r="G75" s="46">
        <f t="shared" si="8"/>
        <v>81.818181818181827</v>
      </c>
      <c r="H75" s="47">
        <f t="shared" si="9"/>
        <v>18.181818181818183</v>
      </c>
    </row>
    <row r="76" spans="1:8" s="132" customFormat="1" ht="13.2" customHeight="1" x14ac:dyDescent="0.45">
      <c r="A76" s="162"/>
      <c r="B76" s="163"/>
      <c r="C76" s="163" t="s">
        <v>10</v>
      </c>
      <c r="D76" s="210">
        <v>136</v>
      </c>
      <c r="E76" s="211">
        <v>23</v>
      </c>
      <c r="F76" s="211">
        <v>159</v>
      </c>
      <c r="G76" s="46">
        <f t="shared" si="8"/>
        <v>85.534591194968556</v>
      </c>
      <c r="H76" s="47">
        <f t="shared" si="9"/>
        <v>14.465408805031446</v>
      </c>
    </row>
    <row r="77" spans="1:8" s="132" customFormat="1" ht="13.2" customHeight="1" x14ac:dyDescent="0.45">
      <c r="A77" s="162"/>
      <c r="B77" s="163"/>
      <c r="C77" s="163" t="s">
        <v>1</v>
      </c>
      <c r="D77" s="210">
        <v>1473</v>
      </c>
      <c r="E77" s="211">
        <v>273</v>
      </c>
      <c r="F77" s="211">
        <v>1746</v>
      </c>
      <c r="G77" s="46">
        <f t="shared" si="8"/>
        <v>84.364261168384886</v>
      </c>
      <c r="H77" s="47">
        <f t="shared" si="9"/>
        <v>15.63573883161512</v>
      </c>
    </row>
    <row r="78" spans="1:8" s="132" customFormat="1" ht="13.2" customHeight="1" x14ac:dyDescent="0.45">
      <c r="A78" s="162"/>
      <c r="B78" s="165" t="s">
        <v>19</v>
      </c>
      <c r="C78" s="165" t="s">
        <v>2</v>
      </c>
      <c r="D78" s="248">
        <v>468</v>
      </c>
      <c r="E78" s="249">
        <v>81</v>
      </c>
      <c r="F78" s="249">
        <v>549</v>
      </c>
      <c r="G78" s="50">
        <f t="shared" si="8"/>
        <v>85.245901639344254</v>
      </c>
      <c r="H78" s="51">
        <f t="shared" si="9"/>
        <v>14.754098360655737</v>
      </c>
    </row>
    <row r="79" spans="1:8" s="132" customFormat="1" ht="13.2" customHeight="1" x14ac:dyDescent="0.45">
      <c r="A79" s="162"/>
      <c r="B79" s="163"/>
      <c r="C79" s="163" t="s">
        <v>3</v>
      </c>
      <c r="D79" s="210">
        <v>195</v>
      </c>
      <c r="E79" s="211">
        <v>26</v>
      </c>
      <c r="F79" s="211">
        <v>221</v>
      </c>
      <c r="G79" s="46">
        <f t="shared" si="8"/>
        <v>88.235294117647058</v>
      </c>
      <c r="H79" s="47">
        <f t="shared" si="9"/>
        <v>11.76470588235294</v>
      </c>
    </row>
    <row r="80" spans="1:8" s="132" customFormat="1" ht="13.2" customHeight="1" x14ac:dyDescent="0.45">
      <c r="A80" s="162"/>
      <c r="B80" s="163"/>
      <c r="C80" s="163" t="s">
        <v>4</v>
      </c>
      <c r="D80" s="210">
        <v>202</v>
      </c>
      <c r="E80" s="211">
        <v>37</v>
      </c>
      <c r="F80" s="211">
        <v>239</v>
      </c>
      <c r="G80" s="46">
        <f t="shared" si="8"/>
        <v>84.51882845188284</v>
      </c>
      <c r="H80" s="47">
        <f t="shared" si="9"/>
        <v>15.481171548117153</v>
      </c>
    </row>
    <row r="81" spans="1:8" s="132" customFormat="1" ht="13.2" customHeight="1" x14ac:dyDescent="0.45">
      <c r="A81" s="162"/>
      <c r="B81" s="163"/>
      <c r="C81" s="163" t="s">
        <v>5</v>
      </c>
      <c r="D81" s="210">
        <v>46</v>
      </c>
      <c r="E81" s="211">
        <v>13</v>
      </c>
      <c r="F81" s="211">
        <v>59</v>
      </c>
      <c r="G81" s="46">
        <f t="shared" si="8"/>
        <v>77.966101694915253</v>
      </c>
      <c r="H81" s="47">
        <f t="shared" si="9"/>
        <v>22.033898305084744</v>
      </c>
    </row>
    <row r="82" spans="1:8" s="132" customFormat="1" ht="13.2" customHeight="1" x14ac:dyDescent="0.45">
      <c r="A82" s="162"/>
      <c r="B82" s="163"/>
      <c r="C82" s="163" t="s">
        <v>6</v>
      </c>
      <c r="D82" s="210">
        <v>170</v>
      </c>
      <c r="E82" s="211">
        <v>26</v>
      </c>
      <c r="F82" s="211">
        <v>196</v>
      </c>
      <c r="G82" s="46">
        <f t="shared" si="8"/>
        <v>86.734693877551024</v>
      </c>
      <c r="H82" s="47">
        <f t="shared" si="9"/>
        <v>13.26530612244898</v>
      </c>
    </row>
    <row r="83" spans="1:8" s="132" customFormat="1" ht="13.2" customHeight="1" x14ac:dyDescent="0.45">
      <c r="A83" s="162"/>
      <c r="B83" s="163"/>
      <c r="C83" s="163" t="s">
        <v>7</v>
      </c>
      <c r="D83" s="210">
        <v>53</v>
      </c>
      <c r="E83" s="211">
        <v>16</v>
      </c>
      <c r="F83" s="211">
        <v>69</v>
      </c>
      <c r="G83" s="46">
        <f t="shared" si="8"/>
        <v>76.811594202898547</v>
      </c>
      <c r="H83" s="47">
        <f t="shared" si="9"/>
        <v>23.188405797101449</v>
      </c>
    </row>
    <row r="84" spans="1:8" s="132" customFormat="1" ht="13.2" customHeight="1" x14ac:dyDescent="0.45">
      <c r="A84" s="162"/>
      <c r="B84" s="163"/>
      <c r="C84" s="163" t="s">
        <v>8</v>
      </c>
      <c r="D84" s="210">
        <v>167</v>
      </c>
      <c r="E84" s="211">
        <v>30</v>
      </c>
      <c r="F84" s="211">
        <v>197</v>
      </c>
      <c r="G84" s="46">
        <f t="shared" si="8"/>
        <v>84.771573604060919</v>
      </c>
      <c r="H84" s="47">
        <f t="shared" si="9"/>
        <v>15.228426395939088</v>
      </c>
    </row>
    <row r="85" spans="1:8" s="132" customFormat="1" ht="13.2" customHeight="1" x14ac:dyDescent="0.45">
      <c r="A85" s="162"/>
      <c r="B85" s="163"/>
      <c r="C85" s="163" t="s">
        <v>9</v>
      </c>
      <c r="D85" s="210">
        <v>52</v>
      </c>
      <c r="E85" s="211">
        <v>10</v>
      </c>
      <c r="F85" s="211">
        <v>62</v>
      </c>
      <c r="G85" s="46">
        <f t="shared" si="8"/>
        <v>83.870967741935488</v>
      </c>
      <c r="H85" s="47">
        <f t="shared" si="9"/>
        <v>16.129032258064516</v>
      </c>
    </row>
    <row r="86" spans="1:8" s="132" customFormat="1" ht="13.2" customHeight="1" x14ac:dyDescent="0.45">
      <c r="A86" s="162"/>
      <c r="B86" s="163"/>
      <c r="C86" s="163" t="s">
        <v>10</v>
      </c>
      <c r="D86" s="210">
        <v>144</v>
      </c>
      <c r="E86" s="211">
        <v>19</v>
      </c>
      <c r="F86" s="211">
        <v>163</v>
      </c>
      <c r="G86" s="46">
        <f t="shared" si="8"/>
        <v>88.343558282208591</v>
      </c>
      <c r="H86" s="47">
        <f t="shared" si="9"/>
        <v>11.656441717791409</v>
      </c>
    </row>
    <row r="87" spans="1:8" s="132" customFormat="1" ht="13.2" customHeight="1" x14ac:dyDescent="0.45">
      <c r="A87" s="162"/>
      <c r="B87" s="166"/>
      <c r="C87" s="166" t="s">
        <v>1</v>
      </c>
      <c r="D87" s="250">
        <v>1497</v>
      </c>
      <c r="E87" s="251">
        <v>258</v>
      </c>
      <c r="F87" s="251">
        <v>1755</v>
      </c>
      <c r="G87" s="52">
        <f t="shared" si="8"/>
        <v>85.299145299145295</v>
      </c>
      <c r="H87" s="53">
        <f t="shared" si="9"/>
        <v>14.700854700854702</v>
      </c>
    </row>
    <row r="88" spans="1:8" s="132" customFormat="1" ht="13.2" customHeight="1" x14ac:dyDescent="0.45">
      <c r="A88" s="162"/>
      <c r="B88" s="163" t="s">
        <v>133</v>
      </c>
      <c r="C88" s="163" t="s">
        <v>2</v>
      </c>
      <c r="D88" s="210">
        <v>936</v>
      </c>
      <c r="E88" s="211">
        <v>154</v>
      </c>
      <c r="F88" s="211">
        <v>1090</v>
      </c>
      <c r="G88" s="46">
        <f t="shared" si="8"/>
        <v>85.87155963302753</v>
      </c>
      <c r="H88" s="47">
        <f t="shared" si="9"/>
        <v>14.128440366972479</v>
      </c>
    </row>
    <row r="89" spans="1:8" s="132" customFormat="1" ht="13.2" customHeight="1" x14ac:dyDescent="0.45">
      <c r="A89" s="162"/>
      <c r="B89" s="163"/>
      <c r="C89" s="163" t="s">
        <v>3</v>
      </c>
      <c r="D89" s="210">
        <v>359</v>
      </c>
      <c r="E89" s="211">
        <v>67</v>
      </c>
      <c r="F89" s="211">
        <v>426</v>
      </c>
      <c r="G89" s="46">
        <f t="shared" si="8"/>
        <v>84.272300469483568</v>
      </c>
      <c r="H89" s="47">
        <f t="shared" si="9"/>
        <v>15.727699530516432</v>
      </c>
    </row>
    <row r="90" spans="1:8" s="132" customFormat="1" ht="13.2" customHeight="1" x14ac:dyDescent="0.45">
      <c r="A90" s="162"/>
      <c r="B90" s="163"/>
      <c r="C90" s="163" t="s">
        <v>4</v>
      </c>
      <c r="D90" s="210">
        <v>376</v>
      </c>
      <c r="E90" s="211">
        <v>64</v>
      </c>
      <c r="F90" s="211">
        <v>440</v>
      </c>
      <c r="G90" s="46">
        <f t="shared" si="8"/>
        <v>85.454545454545453</v>
      </c>
      <c r="H90" s="47">
        <f t="shared" si="9"/>
        <v>14.545454545454545</v>
      </c>
    </row>
    <row r="91" spans="1:8" s="132" customFormat="1" ht="13.2" customHeight="1" x14ac:dyDescent="0.45">
      <c r="A91" s="162"/>
      <c r="B91" s="163"/>
      <c r="C91" s="163" t="s">
        <v>5</v>
      </c>
      <c r="D91" s="210">
        <v>95</v>
      </c>
      <c r="E91" s="211">
        <v>25</v>
      </c>
      <c r="F91" s="211">
        <v>120</v>
      </c>
      <c r="G91" s="46">
        <f t="shared" si="8"/>
        <v>79.166666666666657</v>
      </c>
      <c r="H91" s="47">
        <f t="shared" si="9"/>
        <v>20.833333333333336</v>
      </c>
    </row>
    <row r="92" spans="1:8" s="132" customFormat="1" ht="13.2" customHeight="1" x14ac:dyDescent="0.45">
      <c r="A92" s="162"/>
      <c r="B92" s="163"/>
      <c r="C92" s="163" t="s">
        <v>6</v>
      </c>
      <c r="D92" s="210">
        <v>327</v>
      </c>
      <c r="E92" s="211">
        <v>54</v>
      </c>
      <c r="F92" s="211">
        <v>381</v>
      </c>
      <c r="G92" s="46">
        <f t="shared" si="8"/>
        <v>85.826771653543304</v>
      </c>
      <c r="H92" s="47">
        <f t="shared" si="9"/>
        <v>14.173228346456693</v>
      </c>
    </row>
    <row r="93" spans="1:8" s="132" customFormat="1" ht="13.2" customHeight="1" x14ac:dyDescent="0.45">
      <c r="A93" s="162"/>
      <c r="B93" s="163"/>
      <c r="C93" s="163" t="s">
        <v>7</v>
      </c>
      <c r="D93" s="210">
        <v>144</v>
      </c>
      <c r="E93" s="211">
        <v>29</v>
      </c>
      <c r="F93" s="211">
        <v>173</v>
      </c>
      <c r="G93" s="46">
        <f t="shared" si="8"/>
        <v>83.236994219653184</v>
      </c>
      <c r="H93" s="47">
        <f t="shared" si="9"/>
        <v>16.76300578034682</v>
      </c>
    </row>
    <row r="94" spans="1:8" s="132" customFormat="1" ht="13.2" customHeight="1" x14ac:dyDescent="0.45">
      <c r="A94" s="162"/>
      <c r="B94" s="163"/>
      <c r="C94" s="163" t="s">
        <v>8</v>
      </c>
      <c r="D94" s="210">
        <v>356</v>
      </c>
      <c r="E94" s="211">
        <v>76</v>
      </c>
      <c r="F94" s="211">
        <v>432</v>
      </c>
      <c r="G94" s="46">
        <f t="shared" si="8"/>
        <v>82.407407407407405</v>
      </c>
      <c r="H94" s="47">
        <f t="shared" si="9"/>
        <v>17.592592592592592</v>
      </c>
    </row>
    <row r="95" spans="1:8" s="132" customFormat="1" ht="13.2" customHeight="1" x14ac:dyDescent="0.45">
      <c r="A95" s="162"/>
      <c r="B95" s="163"/>
      <c r="C95" s="163" t="s">
        <v>9</v>
      </c>
      <c r="D95" s="210">
        <v>97</v>
      </c>
      <c r="E95" s="211">
        <v>20</v>
      </c>
      <c r="F95" s="211">
        <v>117</v>
      </c>
      <c r="G95" s="46">
        <f t="shared" si="8"/>
        <v>82.90598290598291</v>
      </c>
      <c r="H95" s="47">
        <f t="shared" si="9"/>
        <v>17.094017094017094</v>
      </c>
    </row>
    <row r="96" spans="1:8" s="132" customFormat="1" ht="13.2" customHeight="1" x14ac:dyDescent="0.45">
      <c r="A96" s="162"/>
      <c r="B96" s="163"/>
      <c r="C96" s="163" t="s">
        <v>10</v>
      </c>
      <c r="D96" s="210">
        <v>280</v>
      </c>
      <c r="E96" s="211">
        <v>42</v>
      </c>
      <c r="F96" s="211">
        <v>322</v>
      </c>
      <c r="G96" s="46">
        <f t="shared" si="8"/>
        <v>86.956521739130437</v>
      </c>
      <c r="H96" s="47">
        <f t="shared" si="9"/>
        <v>13.043478260869565</v>
      </c>
    </row>
    <row r="97" spans="1:8" s="132" customFormat="1" ht="13.2" customHeight="1" x14ac:dyDescent="0.45">
      <c r="A97" s="162"/>
      <c r="B97" s="163"/>
      <c r="C97" s="163" t="s">
        <v>1</v>
      </c>
      <c r="D97" s="210">
        <v>2970</v>
      </c>
      <c r="E97" s="211">
        <v>531</v>
      </c>
      <c r="F97" s="211">
        <v>3501</v>
      </c>
      <c r="G97" s="46">
        <f t="shared" si="8"/>
        <v>84.832904884318765</v>
      </c>
      <c r="H97" s="47">
        <f t="shared" si="9"/>
        <v>15.167095115681233</v>
      </c>
    </row>
    <row r="98" spans="1:8" s="132" customFormat="1" ht="13.2" customHeight="1" x14ac:dyDescent="0.45">
      <c r="A98" s="162"/>
      <c r="B98" s="164" t="s">
        <v>20</v>
      </c>
      <c r="C98" s="164" t="s">
        <v>2</v>
      </c>
      <c r="D98" s="230">
        <v>951</v>
      </c>
      <c r="E98" s="231">
        <v>98</v>
      </c>
      <c r="F98" s="231">
        <v>1049</v>
      </c>
      <c r="G98" s="48">
        <f t="shared" si="8"/>
        <v>90.657769304099148</v>
      </c>
      <c r="H98" s="49">
        <f t="shared" si="9"/>
        <v>9.3422306959008576</v>
      </c>
    </row>
    <row r="99" spans="1:8" s="132" customFormat="1" ht="13.2" customHeight="1" x14ac:dyDescent="0.45">
      <c r="A99" s="162"/>
      <c r="B99" s="163"/>
      <c r="C99" s="163" t="s">
        <v>3</v>
      </c>
      <c r="D99" s="210">
        <v>530</v>
      </c>
      <c r="E99" s="211">
        <v>54</v>
      </c>
      <c r="F99" s="211">
        <v>584</v>
      </c>
      <c r="G99" s="46">
        <f t="shared" si="8"/>
        <v>90.753424657534239</v>
      </c>
      <c r="H99" s="47">
        <f t="shared" si="9"/>
        <v>9.2465753424657535</v>
      </c>
    </row>
    <row r="100" spans="1:8" s="132" customFormat="1" ht="13.2" customHeight="1" x14ac:dyDescent="0.45">
      <c r="A100" s="162"/>
      <c r="B100" s="163"/>
      <c r="C100" s="163" t="s">
        <v>4</v>
      </c>
      <c r="D100" s="210">
        <v>323</v>
      </c>
      <c r="E100" s="211">
        <v>40</v>
      </c>
      <c r="F100" s="211">
        <v>363</v>
      </c>
      <c r="G100" s="46">
        <f t="shared" si="8"/>
        <v>88.980716253443532</v>
      </c>
      <c r="H100" s="47">
        <f t="shared" si="9"/>
        <v>11.019283746556475</v>
      </c>
    </row>
    <row r="101" spans="1:8" s="132" customFormat="1" ht="13.2" customHeight="1" x14ac:dyDescent="0.45">
      <c r="A101" s="162"/>
      <c r="B101" s="163"/>
      <c r="C101" s="163" t="s">
        <v>5</v>
      </c>
      <c r="D101" s="210">
        <v>156</v>
      </c>
      <c r="E101" s="211">
        <v>23</v>
      </c>
      <c r="F101" s="211">
        <v>179</v>
      </c>
      <c r="G101" s="46">
        <f t="shared" si="8"/>
        <v>87.150837988826808</v>
      </c>
      <c r="H101" s="47">
        <f t="shared" si="9"/>
        <v>12.849162011173185</v>
      </c>
    </row>
    <row r="102" spans="1:8" s="132" customFormat="1" ht="13.2" customHeight="1" x14ac:dyDescent="0.45">
      <c r="A102" s="162"/>
      <c r="B102" s="163"/>
      <c r="C102" s="163" t="s">
        <v>6</v>
      </c>
      <c r="D102" s="210">
        <v>141</v>
      </c>
      <c r="E102" s="211">
        <v>18</v>
      </c>
      <c r="F102" s="211">
        <v>159</v>
      </c>
      <c r="G102" s="46">
        <f t="shared" si="8"/>
        <v>88.679245283018872</v>
      </c>
      <c r="H102" s="47">
        <f t="shared" si="9"/>
        <v>11.320754716981133</v>
      </c>
    </row>
    <row r="103" spans="1:8" s="132" customFormat="1" ht="13.2" customHeight="1" x14ac:dyDescent="0.45">
      <c r="A103" s="162"/>
      <c r="B103" s="163"/>
      <c r="C103" s="163" t="s">
        <v>7</v>
      </c>
      <c r="D103" s="210">
        <v>88</v>
      </c>
      <c r="E103" s="211">
        <v>14</v>
      </c>
      <c r="F103" s="211">
        <v>102</v>
      </c>
      <c r="G103" s="46">
        <f t="shared" si="8"/>
        <v>86.274509803921575</v>
      </c>
      <c r="H103" s="47">
        <f t="shared" si="9"/>
        <v>13.725490196078432</v>
      </c>
    </row>
    <row r="104" spans="1:8" s="132" customFormat="1" ht="13.2" customHeight="1" x14ac:dyDescent="0.45">
      <c r="A104" s="162"/>
      <c r="B104" s="163"/>
      <c r="C104" s="163" t="s">
        <v>8</v>
      </c>
      <c r="D104" s="210">
        <v>134</v>
      </c>
      <c r="E104" s="211">
        <v>16</v>
      </c>
      <c r="F104" s="211">
        <v>150</v>
      </c>
      <c r="G104" s="46">
        <f t="shared" ref="G104:G135" si="10">D104/$F104*100</f>
        <v>89.333333333333329</v>
      </c>
      <c r="H104" s="47">
        <f t="shared" ref="H104:H135" si="11">E104/$F104*100</f>
        <v>10.666666666666668</v>
      </c>
    </row>
    <row r="105" spans="1:8" s="132" customFormat="1" ht="13.2" customHeight="1" x14ac:dyDescent="0.45">
      <c r="A105" s="162"/>
      <c r="B105" s="163"/>
      <c r="C105" s="163" t="s">
        <v>9</v>
      </c>
      <c r="D105" s="210">
        <v>159</v>
      </c>
      <c r="E105" s="211">
        <v>20</v>
      </c>
      <c r="F105" s="211">
        <v>179</v>
      </c>
      <c r="G105" s="46">
        <f t="shared" si="10"/>
        <v>88.826815642458101</v>
      </c>
      <c r="H105" s="47">
        <f t="shared" si="11"/>
        <v>11.173184357541899</v>
      </c>
    </row>
    <row r="106" spans="1:8" s="132" customFormat="1" ht="13.2" customHeight="1" x14ac:dyDescent="0.45">
      <c r="A106" s="162"/>
      <c r="B106" s="163"/>
      <c r="C106" s="163" t="s">
        <v>10</v>
      </c>
      <c r="D106" s="210">
        <v>132</v>
      </c>
      <c r="E106" s="211">
        <v>11</v>
      </c>
      <c r="F106" s="211">
        <v>143</v>
      </c>
      <c r="G106" s="46">
        <f t="shared" si="10"/>
        <v>92.307692307692307</v>
      </c>
      <c r="H106" s="47">
        <f t="shared" si="11"/>
        <v>7.6923076923076925</v>
      </c>
    </row>
    <row r="107" spans="1:8" s="132" customFormat="1" ht="13.2" customHeight="1" x14ac:dyDescent="0.45">
      <c r="A107" s="178"/>
      <c r="B107" s="167"/>
      <c r="C107" s="167" t="s">
        <v>1</v>
      </c>
      <c r="D107" s="252">
        <v>2614</v>
      </c>
      <c r="E107" s="253">
        <v>294</v>
      </c>
      <c r="F107" s="253">
        <v>2908</v>
      </c>
      <c r="G107" s="54">
        <f t="shared" si="10"/>
        <v>89.88995873452545</v>
      </c>
      <c r="H107" s="55">
        <f t="shared" si="11"/>
        <v>10.110041265474553</v>
      </c>
    </row>
    <row r="108" spans="1:8" s="132" customFormat="1" ht="13.2" customHeight="1" x14ac:dyDescent="0.45">
      <c r="A108" s="168" t="s">
        <v>165</v>
      </c>
      <c r="B108" s="171" t="s">
        <v>135</v>
      </c>
      <c r="C108" s="171" t="s">
        <v>2</v>
      </c>
      <c r="D108" s="127">
        <f>D138+D148</f>
        <v>1692</v>
      </c>
      <c r="E108" s="128">
        <f t="shared" ref="E108:F108" si="12">E138+E148</f>
        <v>178</v>
      </c>
      <c r="F108" s="128">
        <f t="shared" si="12"/>
        <v>1870</v>
      </c>
      <c r="G108" s="58">
        <f t="shared" si="10"/>
        <v>90.481283422459896</v>
      </c>
      <c r="H108" s="59">
        <f t="shared" si="11"/>
        <v>9.5187165775401059</v>
      </c>
    </row>
    <row r="109" spans="1:8" s="132" customFormat="1" ht="13.2" customHeight="1" x14ac:dyDescent="0.45">
      <c r="A109" s="170"/>
      <c r="B109" s="169"/>
      <c r="C109" s="169" t="s">
        <v>3</v>
      </c>
      <c r="D109" s="34">
        <f t="shared" ref="D109:F117" si="13">D139+D149</f>
        <v>730</v>
      </c>
      <c r="E109" s="35">
        <f t="shared" si="13"/>
        <v>84</v>
      </c>
      <c r="F109" s="35">
        <f t="shared" si="13"/>
        <v>814</v>
      </c>
      <c r="G109" s="56">
        <f t="shared" si="10"/>
        <v>89.680589680589691</v>
      </c>
      <c r="H109" s="57">
        <f t="shared" si="11"/>
        <v>10.319410319410318</v>
      </c>
    </row>
    <row r="110" spans="1:8" s="132" customFormat="1" ht="13.2" customHeight="1" x14ac:dyDescent="0.45">
      <c r="A110" s="170"/>
      <c r="B110" s="169"/>
      <c r="C110" s="169" t="s">
        <v>4</v>
      </c>
      <c r="D110" s="34">
        <f t="shared" si="13"/>
        <v>609</v>
      </c>
      <c r="E110" s="35">
        <f t="shared" si="13"/>
        <v>70</v>
      </c>
      <c r="F110" s="35">
        <f t="shared" si="13"/>
        <v>679</v>
      </c>
      <c r="G110" s="56">
        <f t="shared" si="10"/>
        <v>89.690721649484544</v>
      </c>
      <c r="H110" s="57">
        <f t="shared" si="11"/>
        <v>10.309278350515463</v>
      </c>
    </row>
    <row r="111" spans="1:8" s="132" customFormat="1" ht="13.2" customHeight="1" x14ac:dyDescent="0.45">
      <c r="A111" s="170"/>
      <c r="B111" s="169"/>
      <c r="C111" s="169" t="s">
        <v>5</v>
      </c>
      <c r="D111" s="34">
        <f t="shared" si="13"/>
        <v>201</v>
      </c>
      <c r="E111" s="35">
        <f t="shared" si="13"/>
        <v>19</v>
      </c>
      <c r="F111" s="35">
        <f t="shared" si="13"/>
        <v>220</v>
      </c>
      <c r="G111" s="56">
        <f t="shared" si="10"/>
        <v>91.363636363636374</v>
      </c>
      <c r="H111" s="57">
        <f t="shared" si="11"/>
        <v>8.6363636363636367</v>
      </c>
    </row>
    <row r="112" spans="1:8" s="132" customFormat="1" ht="13.2" customHeight="1" x14ac:dyDescent="0.45">
      <c r="A112" s="170"/>
      <c r="B112" s="169"/>
      <c r="C112" s="169" t="s">
        <v>6</v>
      </c>
      <c r="D112" s="34">
        <f t="shared" si="13"/>
        <v>420</v>
      </c>
      <c r="E112" s="35">
        <f t="shared" si="13"/>
        <v>49</v>
      </c>
      <c r="F112" s="35">
        <f t="shared" si="13"/>
        <v>469</v>
      </c>
      <c r="G112" s="56">
        <f t="shared" si="10"/>
        <v>89.552238805970148</v>
      </c>
      <c r="H112" s="57">
        <f t="shared" si="11"/>
        <v>10.44776119402985</v>
      </c>
    </row>
    <row r="113" spans="1:8" s="132" customFormat="1" ht="13.2" customHeight="1" x14ac:dyDescent="0.45">
      <c r="A113" s="170"/>
      <c r="B113" s="169"/>
      <c r="C113" s="169" t="s">
        <v>7</v>
      </c>
      <c r="D113" s="34">
        <f t="shared" si="13"/>
        <v>240</v>
      </c>
      <c r="E113" s="35">
        <f t="shared" si="13"/>
        <v>36</v>
      </c>
      <c r="F113" s="35">
        <f t="shared" si="13"/>
        <v>276</v>
      </c>
      <c r="G113" s="56">
        <f t="shared" si="10"/>
        <v>86.956521739130437</v>
      </c>
      <c r="H113" s="57">
        <f t="shared" si="11"/>
        <v>13.043478260869565</v>
      </c>
    </row>
    <row r="114" spans="1:8" s="132" customFormat="1" ht="13.2" customHeight="1" x14ac:dyDescent="0.45">
      <c r="A114" s="170"/>
      <c r="B114" s="169"/>
      <c r="C114" s="169" t="s">
        <v>8</v>
      </c>
      <c r="D114" s="34">
        <f t="shared" si="13"/>
        <v>482</v>
      </c>
      <c r="E114" s="35">
        <f t="shared" si="13"/>
        <v>64</v>
      </c>
      <c r="F114" s="35">
        <f t="shared" si="13"/>
        <v>546</v>
      </c>
      <c r="G114" s="56">
        <f t="shared" si="10"/>
        <v>88.278388278388277</v>
      </c>
      <c r="H114" s="57">
        <f t="shared" si="11"/>
        <v>11.721611721611721</v>
      </c>
    </row>
    <row r="115" spans="1:8" s="132" customFormat="1" ht="13.2" customHeight="1" x14ac:dyDescent="0.45">
      <c r="A115" s="170"/>
      <c r="B115" s="169"/>
      <c r="C115" s="169" t="s">
        <v>9</v>
      </c>
      <c r="D115" s="34">
        <f t="shared" si="13"/>
        <v>238</v>
      </c>
      <c r="E115" s="35">
        <f t="shared" si="13"/>
        <v>19</v>
      </c>
      <c r="F115" s="35">
        <f t="shared" si="13"/>
        <v>257</v>
      </c>
      <c r="G115" s="56">
        <f t="shared" si="10"/>
        <v>92.607003891050582</v>
      </c>
      <c r="H115" s="57">
        <f t="shared" si="11"/>
        <v>7.3929961089494167</v>
      </c>
    </row>
    <row r="116" spans="1:8" s="132" customFormat="1" ht="13.2" customHeight="1" x14ac:dyDescent="0.45">
      <c r="A116" s="170"/>
      <c r="B116" s="169"/>
      <c r="C116" s="169" t="s">
        <v>10</v>
      </c>
      <c r="D116" s="34">
        <f t="shared" si="13"/>
        <v>379</v>
      </c>
      <c r="E116" s="35">
        <f t="shared" si="13"/>
        <v>46</v>
      </c>
      <c r="F116" s="35">
        <f t="shared" si="13"/>
        <v>425</v>
      </c>
      <c r="G116" s="56">
        <f t="shared" si="10"/>
        <v>89.17647058823529</v>
      </c>
      <c r="H116" s="57">
        <f t="shared" si="11"/>
        <v>10.823529411764705</v>
      </c>
    </row>
    <row r="117" spans="1:8" s="132" customFormat="1" ht="13.2" customHeight="1" x14ac:dyDescent="0.45">
      <c r="A117" s="170"/>
      <c r="B117" s="169"/>
      <c r="C117" s="169" t="s">
        <v>1</v>
      </c>
      <c r="D117" s="34">
        <f t="shared" si="13"/>
        <v>4991</v>
      </c>
      <c r="E117" s="35">
        <f t="shared" si="13"/>
        <v>565</v>
      </c>
      <c r="F117" s="35">
        <f t="shared" si="13"/>
        <v>5556</v>
      </c>
      <c r="G117" s="56">
        <f t="shared" si="10"/>
        <v>89.830813534917212</v>
      </c>
      <c r="H117" s="57">
        <f t="shared" si="11"/>
        <v>10.169186465082793</v>
      </c>
    </row>
    <row r="118" spans="1:8" s="132" customFormat="1" ht="13.2" customHeight="1" x14ac:dyDescent="0.45">
      <c r="A118" s="170"/>
      <c r="B118" s="171" t="s">
        <v>17</v>
      </c>
      <c r="C118" s="171" t="s">
        <v>2</v>
      </c>
      <c r="D118" s="228">
        <v>470</v>
      </c>
      <c r="E118" s="229">
        <v>49</v>
      </c>
      <c r="F118" s="229">
        <v>519</v>
      </c>
      <c r="G118" s="58">
        <f t="shared" si="10"/>
        <v>90.5587668593449</v>
      </c>
      <c r="H118" s="59">
        <f t="shared" si="11"/>
        <v>9.4412331406551058</v>
      </c>
    </row>
    <row r="119" spans="1:8" s="132" customFormat="1" ht="13.2" customHeight="1" x14ac:dyDescent="0.45">
      <c r="A119" s="186"/>
      <c r="B119" s="169"/>
      <c r="C119" s="169" t="s">
        <v>3</v>
      </c>
      <c r="D119" s="212">
        <v>158</v>
      </c>
      <c r="E119" s="213">
        <v>28</v>
      </c>
      <c r="F119" s="213">
        <v>186</v>
      </c>
      <c r="G119" s="56">
        <f t="shared" si="10"/>
        <v>84.946236559139791</v>
      </c>
      <c r="H119" s="57">
        <f t="shared" si="11"/>
        <v>15.053763440860216</v>
      </c>
    </row>
    <row r="120" spans="1:8" s="132" customFormat="1" ht="13.2" customHeight="1" x14ac:dyDescent="0.45">
      <c r="A120" s="170"/>
      <c r="B120" s="169"/>
      <c r="C120" s="169" t="s">
        <v>4</v>
      </c>
      <c r="D120" s="212">
        <v>164</v>
      </c>
      <c r="E120" s="213">
        <v>22</v>
      </c>
      <c r="F120" s="213">
        <v>186</v>
      </c>
      <c r="G120" s="56">
        <f t="shared" si="10"/>
        <v>88.172043010752688</v>
      </c>
      <c r="H120" s="57">
        <f t="shared" si="11"/>
        <v>11.827956989247312</v>
      </c>
    </row>
    <row r="121" spans="1:8" s="132" customFormat="1" ht="13.2" customHeight="1" x14ac:dyDescent="0.45">
      <c r="A121" s="170"/>
      <c r="B121" s="169"/>
      <c r="C121" s="169" t="s">
        <v>5</v>
      </c>
      <c r="D121" s="212">
        <v>49</v>
      </c>
      <c r="E121" s="213">
        <v>5</v>
      </c>
      <c r="F121" s="213">
        <v>54</v>
      </c>
      <c r="G121" s="56">
        <f t="shared" si="10"/>
        <v>90.740740740740748</v>
      </c>
      <c r="H121" s="57">
        <f t="shared" si="11"/>
        <v>9.2592592592592595</v>
      </c>
    </row>
    <row r="122" spans="1:8" s="132" customFormat="1" ht="13.2" customHeight="1" x14ac:dyDescent="0.45">
      <c r="A122" s="170"/>
      <c r="B122" s="169"/>
      <c r="C122" s="169" t="s">
        <v>6</v>
      </c>
      <c r="D122" s="212">
        <v>151</v>
      </c>
      <c r="E122" s="213">
        <v>18</v>
      </c>
      <c r="F122" s="213">
        <v>169</v>
      </c>
      <c r="G122" s="56">
        <f t="shared" si="10"/>
        <v>89.349112426035504</v>
      </c>
      <c r="H122" s="57">
        <f t="shared" si="11"/>
        <v>10.650887573964498</v>
      </c>
    </row>
    <row r="123" spans="1:8" s="132" customFormat="1" ht="13.2" customHeight="1" x14ac:dyDescent="0.45">
      <c r="A123" s="170"/>
      <c r="B123" s="169"/>
      <c r="C123" s="169" t="s">
        <v>7</v>
      </c>
      <c r="D123" s="212">
        <v>76</v>
      </c>
      <c r="E123" s="213">
        <v>14</v>
      </c>
      <c r="F123" s="213">
        <v>90</v>
      </c>
      <c r="G123" s="56">
        <f t="shared" si="10"/>
        <v>84.444444444444443</v>
      </c>
      <c r="H123" s="57">
        <f t="shared" si="11"/>
        <v>15.555555555555555</v>
      </c>
    </row>
    <row r="124" spans="1:8" s="132" customFormat="1" ht="13.2" customHeight="1" x14ac:dyDescent="0.45">
      <c r="A124" s="170"/>
      <c r="B124" s="169"/>
      <c r="C124" s="169" t="s">
        <v>8</v>
      </c>
      <c r="D124" s="212">
        <v>181</v>
      </c>
      <c r="E124" s="213">
        <v>31</v>
      </c>
      <c r="F124" s="213">
        <v>212</v>
      </c>
      <c r="G124" s="56">
        <f t="shared" si="10"/>
        <v>85.377358490566039</v>
      </c>
      <c r="H124" s="57">
        <f t="shared" si="11"/>
        <v>14.622641509433961</v>
      </c>
    </row>
    <row r="125" spans="1:8" s="132" customFormat="1" ht="13.2" customHeight="1" x14ac:dyDescent="0.45">
      <c r="A125" s="170"/>
      <c r="B125" s="169"/>
      <c r="C125" s="169" t="s">
        <v>9</v>
      </c>
      <c r="D125" s="212">
        <v>42</v>
      </c>
      <c r="E125" s="213">
        <v>4</v>
      </c>
      <c r="F125" s="213">
        <v>46</v>
      </c>
      <c r="G125" s="56">
        <f t="shared" si="10"/>
        <v>91.304347826086953</v>
      </c>
      <c r="H125" s="57">
        <f t="shared" si="11"/>
        <v>8.695652173913043</v>
      </c>
    </row>
    <row r="126" spans="1:8" s="132" customFormat="1" ht="13.2" customHeight="1" x14ac:dyDescent="0.45">
      <c r="A126" s="170"/>
      <c r="B126" s="169"/>
      <c r="C126" s="169" t="s">
        <v>10</v>
      </c>
      <c r="D126" s="212">
        <v>128</v>
      </c>
      <c r="E126" s="213">
        <v>19</v>
      </c>
      <c r="F126" s="213">
        <v>147</v>
      </c>
      <c r="G126" s="56">
        <f t="shared" si="10"/>
        <v>87.074829931972786</v>
      </c>
      <c r="H126" s="57">
        <f t="shared" si="11"/>
        <v>12.925170068027212</v>
      </c>
    </row>
    <row r="127" spans="1:8" s="132" customFormat="1" ht="13.2" customHeight="1" x14ac:dyDescent="0.45">
      <c r="A127" s="170"/>
      <c r="B127" s="169"/>
      <c r="C127" s="169" t="s">
        <v>1</v>
      </c>
      <c r="D127" s="212">
        <v>1419</v>
      </c>
      <c r="E127" s="213">
        <v>190</v>
      </c>
      <c r="F127" s="213">
        <v>1609</v>
      </c>
      <c r="G127" s="56">
        <f t="shared" si="10"/>
        <v>88.191423244251084</v>
      </c>
      <c r="H127" s="57">
        <f t="shared" si="11"/>
        <v>11.808576755748913</v>
      </c>
    </row>
    <row r="128" spans="1:8" s="132" customFormat="1" ht="13.2" customHeight="1" x14ac:dyDescent="0.45">
      <c r="A128" s="170"/>
      <c r="B128" s="173" t="s">
        <v>19</v>
      </c>
      <c r="C128" s="173" t="s">
        <v>2</v>
      </c>
      <c r="D128" s="256">
        <v>485</v>
      </c>
      <c r="E128" s="257">
        <v>64</v>
      </c>
      <c r="F128" s="257">
        <v>549</v>
      </c>
      <c r="G128" s="62">
        <f t="shared" si="10"/>
        <v>88.342440801457187</v>
      </c>
      <c r="H128" s="63">
        <f t="shared" si="11"/>
        <v>11.657559198542804</v>
      </c>
    </row>
    <row r="129" spans="1:8" s="132" customFormat="1" ht="13.2" customHeight="1" x14ac:dyDescent="0.45">
      <c r="A129" s="170"/>
      <c r="B129" s="169"/>
      <c r="C129" s="169" t="s">
        <v>3</v>
      </c>
      <c r="D129" s="212">
        <v>156</v>
      </c>
      <c r="E129" s="213">
        <v>20</v>
      </c>
      <c r="F129" s="213">
        <v>176</v>
      </c>
      <c r="G129" s="56">
        <f t="shared" si="10"/>
        <v>88.63636363636364</v>
      </c>
      <c r="H129" s="57">
        <f t="shared" si="11"/>
        <v>11.363636363636363</v>
      </c>
    </row>
    <row r="130" spans="1:8" s="132" customFormat="1" ht="13.2" customHeight="1" x14ac:dyDescent="0.45">
      <c r="A130" s="170"/>
      <c r="B130" s="169"/>
      <c r="C130" s="169" t="s">
        <v>4</v>
      </c>
      <c r="D130" s="212">
        <v>175</v>
      </c>
      <c r="E130" s="213">
        <v>16</v>
      </c>
      <c r="F130" s="213">
        <v>191</v>
      </c>
      <c r="G130" s="56">
        <f t="shared" si="10"/>
        <v>91.623036649214669</v>
      </c>
      <c r="H130" s="57">
        <f t="shared" si="11"/>
        <v>8.3769633507853403</v>
      </c>
    </row>
    <row r="131" spans="1:8" s="132" customFormat="1" ht="13.2" customHeight="1" x14ac:dyDescent="0.45">
      <c r="A131" s="170"/>
      <c r="B131" s="169"/>
      <c r="C131" s="169" t="s">
        <v>5</v>
      </c>
      <c r="D131" s="212">
        <v>43</v>
      </c>
      <c r="E131" s="213">
        <v>6</v>
      </c>
      <c r="F131" s="213">
        <v>49</v>
      </c>
      <c r="G131" s="56">
        <f t="shared" si="10"/>
        <v>87.755102040816325</v>
      </c>
      <c r="H131" s="57">
        <f t="shared" si="11"/>
        <v>12.244897959183673</v>
      </c>
    </row>
    <row r="132" spans="1:8" s="132" customFormat="1" ht="13.2" customHeight="1" x14ac:dyDescent="0.45">
      <c r="A132" s="170"/>
      <c r="B132" s="169"/>
      <c r="C132" s="169" t="s">
        <v>6</v>
      </c>
      <c r="D132" s="212">
        <v>136</v>
      </c>
      <c r="E132" s="213">
        <v>16</v>
      </c>
      <c r="F132" s="213">
        <v>152</v>
      </c>
      <c r="G132" s="56">
        <f t="shared" si="10"/>
        <v>89.473684210526315</v>
      </c>
      <c r="H132" s="57">
        <f t="shared" si="11"/>
        <v>10.526315789473683</v>
      </c>
    </row>
    <row r="133" spans="1:8" s="132" customFormat="1" ht="13.2" customHeight="1" x14ac:dyDescent="0.45">
      <c r="A133" s="170"/>
      <c r="B133" s="169"/>
      <c r="C133" s="169" t="s">
        <v>7</v>
      </c>
      <c r="D133" s="212">
        <v>69</v>
      </c>
      <c r="E133" s="213">
        <v>18</v>
      </c>
      <c r="F133" s="213">
        <v>87</v>
      </c>
      <c r="G133" s="56">
        <f t="shared" si="10"/>
        <v>79.310344827586206</v>
      </c>
      <c r="H133" s="57">
        <f t="shared" si="11"/>
        <v>20.689655172413794</v>
      </c>
    </row>
    <row r="134" spans="1:8" s="132" customFormat="1" ht="13.2" customHeight="1" x14ac:dyDescent="0.45">
      <c r="A134" s="170"/>
      <c r="B134" s="169"/>
      <c r="C134" s="169" t="s">
        <v>8</v>
      </c>
      <c r="D134" s="212">
        <v>181</v>
      </c>
      <c r="E134" s="213">
        <v>22</v>
      </c>
      <c r="F134" s="213">
        <v>203</v>
      </c>
      <c r="G134" s="56">
        <f t="shared" si="10"/>
        <v>89.162561576354676</v>
      </c>
      <c r="H134" s="57">
        <f t="shared" si="11"/>
        <v>10.83743842364532</v>
      </c>
    </row>
    <row r="135" spans="1:8" s="132" customFormat="1" ht="13.2" customHeight="1" x14ac:dyDescent="0.45">
      <c r="A135" s="170"/>
      <c r="B135" s="169"/>
      <c r="C135" s="169" t="s">
        <v>9</v>
      </c>
      <c r="D135" s="212">
        <v>51</v>
      </c>
      <c r="E135" s="213">
        <v>4</v>
      </c>
      <c r="F135" s="213">
        <v>55</v>
      </c>
      <c r="G135" s="56">
        <f t="shared" si="10"/>
        <v>92.72727272727272</v>
      </c>
      <c r="H135" s="57">
        <f t="shared" si="11"/>
        <v>7.2727272727272725</v>
      </c>
    </row>
    <row r="136" spans="1:8" s="132" customFormat="1" ht="13.2" customHeight="1" x14ac:dyDescent="0.45">
      <c r="A136" s="170"/>
      <c r="B136" s="169"/>
      <c r="C136" s="169" t="s">
        <v>10</v>
      </c>
      <c r="D136" s="212">
        <v>134</v>
      </c>
      <c r="E136" s="213">
        <v>15</v>
      </c>
      <c r="F136" s="213">
        <v>149</v>
      </c>
      <c r="G136" s="56">
        <f t="shared" ref="G136:G157" si="14">D136/$F136*100</f>
        <v>89.932885906040269</v>
      </c>
      <c r="H136" s="57">
        <f t="shared" ref="H136:H157" si="15">E136/$F136*100</f>
        <v>10.067114093959731</v>
      </c>
    </row>
    <row r="137" spans="1:8" s="132" customFormat="1" ht="13.2" customHeight="1" x14ac:dyDescent="0.45">
      <c r="A137" s="170"/>
      <c r="B137" s="172"/>
      <c r="C137" s="172" t="s">
        <v>1</v>
      </c>
      <c r="D137" s="254">
        <v>1430</v>
      </c>
      <c r="E137" s="255">
        <v>181</v>
      </c>
      <c r="F137" s="255">
        <v>1611</v>
      </c>
      <c r="G137" s="60">
        <f t="shared" si="14"/>
        <v>88.764742396027302</v>
      </c>
      <c r="H137" s="61">
        <f t="shared" si="15"/>
        <v>11.235257603972688</v>
      </c>
    </row>
    <row r="138" spans="1:8" s="132" customFormat="1" ht="13.2" customHeight="1" x14ac:dyDescent="0.45">
      <c r="A138" s="170"/>
      <c r="B138" s="169" t="s">
        <v>133</v>
      </c>
      <c r="C138" s="169" t="s">
        <v>2</v>
      </c>
      <c r="D138" s="212">
        <v>955</v>
      </c>
      <c r="E138" s="213">
        <v>113</v>
      </c>
      <c r="F138" s="213">
        <v>1068</v>
      </c>
      <c r="G138" s="56">
        <f t="shared" si="14"/>
        <v>89.419475655430716</v>
      </c>
      <c r="H138" s="57">
        <f t="shared" si="15"/>
        <v>10.580524344569287</v>
      </c>
    </row>
    <row r="139" spans="1:8" s="132" customFormat="1" ht="13.2" customHeight="1" x14ac:dyDescent="0.45">
      <c r="A139" s="170"/>
      <c r="B139" s="169"/>
      <c r="C139" s="169" t="s">
        <v>3</v>
      </c>
      <c r="D139" s="212">
        <v>314</v>
      </c>
      <c r="E139" s="213">
        <v>48</v>
      </c>
      <c r="F139" s="213">
        <v>362</v>
      </c>
      <c r="G139" s="56">
        <f t="shared" si="14"/>
        <v>86.740331491712709</v>
      </c>
      <c r="H139" s="57">
        <f t="shared" si="15"/>
        <v>13.259668508287293</v>
      </c>
    </row>
    <row r="140" spans="1:8" s="132" customFormat="1" ht="13.2" customHeight="1" x14ac:dyDescent="0.45">
      <c r="A140" s="170"/>
      <c r="B140" s="169"/>
      <c r="C140" s="169" t="s">
        <v>4</v>
      </c>
      <c r="D140" s="212">
        <v>339</v>
      </c>
      <c r="E140" s="213">
        <v>38</v>
      </c>
      <c r="F140" s="213">
        <v>377</v>
      </c>
      <c r="G140" s="56">
        <f t="shared" si="14"/>
        <v>89.92042440318302</v>
      </c>
      <c r="H140" s="57">
        <f t="shared" si="15"/>
        <v>10.079575596816976</v>
      </c>
    </row>
    <row r="141" spans="1:8" s="132" customFormat="1" ht="13.2" customHeight="1" x14ac:dyDescent="0.45">
      <c r="A141" s="170"/>
      <c r="B141" s="169"/>
      <c r="C141" s="169" t="s">
        <v>5</v>
      </c>
      <c r="D141" s="212">
        <v>92</v>
      </c>
      <c r="E141" s="213">
        <v>11</v>
      </c>
      <c r="F141" s="213">
        <v>103</v>
      </c>
      <c r="G141" s="56">
        <f t="shared" si="14"/>
        <v>89.320388349514573</v>
      </c>
      <c r="H141" s="57">
        <f t="shared" si="15"/>
        <v>10.679611650485436</v>
      </c>
    </row>
    <row r="142" spans="1:8" s="132" customFormat="1" ht="13.2" customHeight="1" x14ac:dyDescent="0.45">
      <c r="A142" s="170"/>
      <c r="B142" s="169"/>
      <c r="C142" s="169" t="s">
        <v>6</v>
      </c>
      <c r="D142" s="212">
        <v>287</v>
      </c>
      <c r="E142" s="213">
        <v>34</v>
      </c>
      <c r="F142" s="213">
        <v>321</v>
      </c>
      <c r="G142" s="56">
        <f t="shared" si="14"/>
        <v>89.408099688473513</v>
      </c>
      <c r="H142" s="57">
        <f t="shared" si="15"/>
        <v>10.59190031152648</v>
      </c>
    </row>
    <row r="143" spans="1:8" s="132" customFormat="1" ht="13.2" customHeight="1" x14ac:dyDescent="0.45">
      <c r="A143" s="170"/>
      <c r="B143" s="169"/>
      <c r="C143" s="169" t="s">
        <v>7</v>
      </c>
      <c r="D143" s="212">
        <v>145</v>
      </c>
      <c r="E143" s="213">
        <v>32</v>
      </c>
      <c r="F143" s="213">
        <v>177</v>
      </c>
      <c r="G143" s="56">
        <f t="shared" si="14"/>
        <v>81.920903954802256</v>
      </c>
      <c r="H143" s="57">
        <f t="shared" si="15"/>
        <v>18.07909604519774</v>
      </c>
    </row>
    <row r="144" spans="1:8" s="132" customFormat="1" ht="13.2" customHeight="1" x14ac:dyDescent="0.45">
      <c r="A144" s="170"/>
      <c r="B144" s="169"/>
      <c r="C144" s="169" t="s">
        <v>8</v>
      </c>
      <c r="D144" s="212">
        <v>362</v>
      </c>
      <c r="E144" s="213">
        <v>53</v>
      </c>
      <c r="F144" s="213">
        <v>415</v>
      </c>
      <c r="G144" s="56">
        <f t="shared" si="14"/>
        <v>87.228915662650607</v>
      </c>
      <c r="H144" s="57">
        <f t="shared" si="15"/>
        <v>12.771084337349398</v>
      </c>
    </row>
    <row r="145" spans="1:8" s="132" customFormat="1" ht="13.2" customHeight="1" x14ac:dyDescent="0.45">
      <c r="A145" s="170"/>
      <c r="B145" s="169"/>
      <c r="C145" s="169" t="s">
        <v>9</v>
      </c>
      <c r="D145" s="212">
        <v>93</v>
      </c>
      <c r="E145" s="213">
        <v>8</v>
      </c>
      <c r="F145" s="213">
        <v>101</v>
      </c>
      <c r="G145" s="56">
        <f t="shared" si="14"/>
        <v>92.079207920792086</v>
      </c>
      <c r="H145" s="57">
        <f t="shared" si="15"/>
        <v>7.9207920792079207</v>
      </c>
    </row>
    <row r="146" spans="1:8" s="132" customFormat="1" ht="13.2" customHeight="1" x14ac:dyDescent="0.45">
      <c r="A146" s="170"/>
      <c r="B146" s="169"/>
      <c r="C146" s="169" t="s">
        <v>10</v>
      </c>
      <c r="D146" s="212">
        <v>262</v>
      </c>
      <c r="E146" s="213">
        <v>34</v>
      </c>
      <c r="F146" s="213">
        <v>296</v>
      </c>
      <c r="G146" s="56">
        <f t="shared" si="14"/>
        <v>88.513513513513516</v>
      </c>
      <c r="H146" s="57">
        <f t="shared" si="15"/>
        <v>11.486486486486488</v>
      </c>
    </row>
    <row r="147" spans="1:8" s="132" customFormat="1" ht="13.2" customHeight="1" x14ac:dyDescent="0.45">
      <c r="A147" s="170"/>
      <c r="B147" s="169"/>
      <c r="C147" s="169" t="s">
        <v>1</v>
      </c>
      <c r="D147" s="212">
        <v>2849</v>
      </c>
      <c r="E147" s="213">
        <v>371</v>
      </c>
      <c r="F147" s="213">
        <v>3220</v>
      </c>
      <c r="G147" s="56">
        <f t="shared" si="14"/>
        <v>88.478260869565219</v>
      </c>
      <c r="H147" s="57">
        <f t="shared" si="15"/>
        <v>11.521739130434783</v>
      </c>
    </row>
    <row r="148" spans="1:8" s="132" customFormat="1" ht="13.2" customHeight="1" x14ac:dyDescent="0.45">
      <c r="A148" s="170"/>
      <c r="B148" s="171" t="s">
        <v>20</v>
      </c>
      <c r="C148" s="171" t="s">
        <v>2</v>
      </c>
      <c r="D148" s="228">
        <v>737</v>
      </c>
      <c r="E148" s="229">
        <v>65</v>
      </c>
      <c r="F148" s="229">
        <v>802</v>
      </c>
      <c r="G148" s="58">
        <f t="shared" si="14"/>
        <v>91.895261845386528</v>
      </c>
      <c r="H148" s="59">
        <f t="shared" si="15"/>
        <v>8.1047381546134662</v>
      </c>
    </row>
    <row r="149" spans="1:8" s="132" customFormat="1" ht="13.2" customHeight="1" x14ac:dyDescent="0.45">
      <c r="A149" s="170"/>
      <c r="B149" s="169"/>
      <c r="C149" s="169" t="s">
        <v>3</v>
      </c>
      <c r="D149" s="212">
        <v>416</v>
      </c>
      <c r="E149" s="213">
        <v>36</v>
      </c>
      <c r="F149" s="213">
        <v>452</v>
      </c>
      <c r="G149" s="56">
        <f t="shared" si="14"/>
        <v>92.035398230088489</v>
      </c>
      <c r="H149" s="57">
        <f t="shared" si="15"/>
        <v>7.9646017699115044</v>
      </c>
    </row>
    <row r="150" spans="1:8" s="132" customFormat="1" ht="13.2" customHeight="1" x14ac:dyDescent="0.45">
      <c r="A150" s="170"/>
      <c r="B150" s="169"/>
      <c r="C150" s="169" t="s">
        <v>4</v>
      </c>
      <c r="D150" s="212">
        <v>270</v>
      </c>
      <c r="E150" s="213">
        <v>32</v>
      </c>
      <c r="F150" s="213">
        <v>302</v>
      </c>
      <c r="G150" s="56">
        <f t="shared" si="14"/>
        <v>89.403973509933778</v>
      </c>
      <c r="H150" s="57">
        <f t="shared" si="15"/>
        <v>10.596026490066226</v>
      </c>
    </row>
    <row r="151" spans="1:8" s="132" customFormat="1" ht="13.2" customHeight="1" x14ac:dyDescent="0.45">
      <c r="A151" s="170"/>
      <c r="B151" s="169"/>
      <c r="C151" s="169" t="s">
        <v>5</v>
      </c>
      <c r="D151" s="212">
        <v>109</v>
      </c>
      <c r="E151" s="213">
        <v>8</v>
      </c>
      <c r="F151" s="213">
        <v>117</v>
      </c>
      <c r="G151" s="56">
        <f t="shared" si="14"/>
        <v>93.162393162393158</v>
      </c>
      <c r="H151" s="57">
        <f t="shared" si="15"/>
        <v>6.8376068376068382</v>
      </c>
    </row>
    <row r="152" spans="1:8" s="132" customFormat="1" ht="13.2" customHeight="1" x14ac:dyDescent="0.45">
      <c r="A152" s="170"/>
      <c r="B152" s="169"/>
      <c r="C152" s="169" t="s">
        <v>6</v>
      </c>
      <c r="D152" s="212">
        <v>133</v>
      </c>
      <c r="E152" s="213">
        <v>15</v>
      </c>
      <c r="F152" s="213">
        <v>148</v>
      </c>
      <c r="G152" s="56">
        <f t="shared" si="14"/>
        <v>89.86486486486487</v>
      </c>
      <c r="H152" s="57">
        <f t="shared" si="15"/>
        <v>10.135135135135135</v>
      </c>
    </row>
    <row r="153" spans="1:8" s="132" customFormat="1" ht="13.2" customHeight="1" x14ac:dyDescent="0.45">
      <c r="A153" s="170"/>
      <c r="B153" s="169"/>
      <c r="C153" s="169" t="s">
        <v>7</v>
      </c>
      <c r="D153" s="212">
        <v>95</v>
      </c>
      <c r="E153" s="213">
        <v>4</v>
      </c>
      <c r="F153" s="213">
        <v>99</v>
      </c>
      <c r="G153" s="56">
        <f t="shared" si="14"/>
        <v>95.959595959595958</v>
      </c>
      <c r="H153" s="57">
        <f t="shared" si="15"/>
        <v>4.0404040404040407</v>
      </c>
    </row>
    <row r="154" spans="1:8" s="132" customFormat="1" ht="13.2" customHeight="1" x14ac:dyDescent="0.45">
      <c r="A154" s="170"/>
      <c r="B154" s="169"/>
      <c r="C154" s="169" t="s">
        <v>8</v>
      </c>
      <c r="D154" s="212">
        <v>120</v>
      </c>
      <c r="E154" s="213">
        <v>11</v>
      </c>
      <c r="F154" s="213">
        <v>131</v>
      </c>
      <c r="G154" s="56">
        <f t="shared" si="14"/>
        <v>91.603053435114504</v>
      </c>
      <c r="H154" s="57">
        <f t="shared" si="15"/>
        <v>8.3969465648854964</v>
      </c>
    </row>
    <row r="155" spans="1:8" s="132" customFormat="1" ht="13.2" customHeight="1" x14ac:dyDescent="0.45">
      <c r="A155" s="170"/>
      <c r="B155" s="169"/>
      <c r="C155" s="169" t="s">
        <v>9</v>
      </c>
      <c r="D155" s="212">
        <v>145</v>
      </c>
      <c r="E155" s="213">
        <v>11</v>
      </c>
      <c r="F155" s="213">
        <v>156</v>
      </c>
      <c r="G155" s="56">
        <f t="shared" si="14"/>
        <v>92.948717948717956</v>
      </c>
      <c r="H155" s="57">
        <f t="shared" si="15"/>
        <v>7.0512820512820511</v>
      </c>
    </row>
    <row r="156" spans="1:8" s="132" customFormat="1" ht="13.2" customHeight="1" x14ac:dyDescent="0.45">
      <c r="A156" s="170"/>
      <c r="B156" s="169"/>
      <c r="C156" s="169" t="s">
        <v>10</v>
      </c>
      <c r="D156" s="212">
        <v>117</v>
      </c>
      <c r="E156" s="213">
        <v>12</v>
      </c>
      <c r="F156" s="213">
        <v>129</v>
      </c>
      <c r="G156" s="56">
        <f t="shared" si="14"/>
        <v>90.697674418604649</v>
      </c>
      <c r="H156" s="57">
        <f t="shared" si="15"/>
        <v>9.3023255813953494</v>
      </c>
    </row>
    <row r="157" spans="1:8" s="132" customFormat="1" ht="13.2" customHeight="1" x14ac:dyDescent="0.45">
      <c r="A157" s="175"/>
      <c r="B157" s="174"/>
      <c r="C157" s="174" t="s">
        <v>1</v>
      </c>
      <c r="D157" s="258">
        <v>2142</v>
      </c>
      <c r="E157" s="259">
        <v>194</v>
      </c>
      <c r="F157" s="259">
        <v>2336</v>
      </c>
      <c r="G157" s="64">
        <f t="shared" si="14"/>
        <v>91.695205479452056</v>
      </c>
      <c r="H157" s="65">
        <f t="shared" si="15"/>
        <v>8.3047945205479454</v>
      </c>
    </row>
  </sheetData>
  <sheetProtection sheet="1" objects="1" scenarios="1"/>
  <phoneticPr fontId="1"/>
  <pageMargins left="0.7" right="0.7" top="0.75" bottom="0.75" header="0.3" footer="0.3"/>
  <pageSetup paperSize="9" fitToHeight="0" orientation="portrait" r:id="rId1"/>
  <rowBreaks count="2" manualBreakCount="2">
    <brk id="57" max="16383" man="1"/>
    <brk id="10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P24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6" s="132" customFormat="1" ht="16.2" customHeight="1" x14ac:dyDescent="0.45">
      <c r="A1" s="132" t="s">
        <v>172</v>
      </c>
      <c r="B1" s="132" t="s">
        <v>0</v>
      </c>
      <c r="J1" s="187"/>
    </row>
    <row r="2" spans="1:16" s="132" customFormat="1" ht="16.2" customHeight="1" x14ac:dyDescent="0.45">
      <c r="A2" s="132" t="s">
        <v>155</v>
      </c>
    </row>
    <row r="3" spans="1:16" ht="6" customHeight="1" x14ac:dyDescent="0.45"/>
    <row r="4" spans="1:16" x14ac:dyDescent="0.45">
      <c r="A4" s="151" t="s">
        <v>128</v>
      </c>
      <c r="B4" s="132" t="s">
        <v>129</v>
      </c>
    </row>
    <row r="5" spans="1:16" s="132" customFormat="1" ht="12" x14ac:dyDescent="0.45">
      <c r="A5" s="151"/>
    </row>
    <row r="6" spans="1:16" s="132" customFormat="1" ht="13.2" customHeight="1" x14ac:dyDescent="0.45">
      <c r="D6" s="152" t="s">
        <v>141</v>
      </c>
      <c r="K6" s="152" t="s">
        <v>142</v>
      </c>
    </row>
    <row r="7" spans="1:16" s="132" customFormat="1" ht="36" x14ac:dyDescent="0.45">
      <c r="D7" s="154" t="s">
        <v>40</v>
      </c>
      <c r="E7" s="153" t="s">
        <v>41</v>
      </c>
      <c r="F7" s="153" t="s">
        <v>42</v>
      </c>
      <c r="G7" s="153" t="s">
        <v>43</v>
      </c>
      <c r="H7" s="153" t="s">
        <v>44</v>
      </c>
      <c r="I7" s="153" t="s">
        <v>45</v>
      </c>
      <c r="J7" s="153" t="s">
        <v>15</v>
      </c>
      <c r="K7" s="154" t="s">
        <v>40</v>
      </c>
      <c r="L7" s="153" t="s">
        <v>41</v>
      </c>
      <c r="M7" s="153" t="s">
        <v>42</v>
      </c>
      <c r="N7" s="153" t="s">
        <v>43</v>
      </c>
      <c r="O7" s="153" t="s">
        <v>44</v>
      </c>
      <c r="P7" s="153" t="s">
        <v>45</v>
      </c>
    </row>
    <row r="8" spans="1:16" s="132" customFormat="1" ht="13.2" customHeight="1" x14ac:dyDescent="0.45">
      <c r="A8" s="155" t="s">
        <v>16</v>
      </c>
      <c r="B8" s="156" t="s">
        <v>131</v>
      </c>
      <c r="C8" s="156" t="s">
        <v>2</v>
      </c>
      <c r="D8" s="70">
        <f>D38+D68+D78</f>
        <v>737</v>
      </c>
      <c r="E8" s="71">
        <f t="shared" ref="E8:J8" si="0">E38+E68+E78</f>
        <v>2082</v>
      </c>
      <c r="F8" s="71">
        <f t="shared" si="0"/>
        <v>1588</v>
      </c>
      <c r="G8" s="71">
        <f t="shared" si="0"/>
        <v>619</v>
      </c>
      <c r="H8" s="71">
        <f t="shared" si="0"/>
        <v>140</v>
      </c>
      <c r="I8" s="71">
        <f t="shared" si="0"/>
        <v>22</v>
      </c>
      <c r="J8" s="71">
        <f t="shared" si="0"/>
        <v>5188</v>
      </c>
      <c r="K8" s="110">
        <f>D8/$J8*100</f>
        <v>14.205859676175791</v>
      </c>
      <c r="L8" s="73">
        <f t="shared" ref="L8:P8" si="1">E8/$J8*100</f>
        <v>40.13107170393215</v>
      </c>
      <c r="M8" s="73">
        <f t="shared" si="1"/>
        <v>30.609097918272937</v>
      </c>
      <c r="N8" s="73">
        <f t="shared" si="1"/>
        <v>11.931380107941402</v>
      </c>
      <c r="O8" s="73">
        <f t="shared" si="1"/>
        <v>2.6985350809560527</v>
      </c>
      <c r="P8" s="73">
        <f t="shared" si="1"/>
        <v>0.42405551272166542</v>
      </c>
    </row>
    <row r="9" spans="1:16" s="132" customFormat="1" ht="13.2" customHeight="1" x14ac:dyDescent="0.45">
      <c r="A9" s="157"/>
      <c r="B9" s="151"/>
      <c r="C9" s="151" t="s">
        <v>3</v>
      </c>
      <c r="D9" s="74">
        <f t="shared" ref="D9:J17" si="2">D39+D69+D79</f>
        <v>409</v>
      </c>
      <c r="E9" s="75">
        <f t="shared" si="2"/>
        <v>873</v>
      </c>
      <c r="F9" s="75">
        <f t="shared" si="2"/>
        <v>767</v>
      </c>
      <c r="G9" s="75">
        <f t="shared" si="2"/>
        <v>306</v>
      </c>
      <c r="H9" s="75">
        <f t="shared" si="2"/>
        <v>66</v>
      </c>
      <c r="I9" s="75">
        <f t="shared" si="2"/>
        <v>12</v>
      </c>
      <c r="J9" s="75">
        <f t="shared" si="2"/>
        <v>2433</v>
      </c>
      <c r="K9" s="111">
        <f t="shared" ref="K9:K72" si="3">D9/$J9*100</f>
        <v>16.810521989313603</v>
      </c>
      <c r="L9" s="77">
        <f t="shared" ref="L9:L72" si="4">E9/$J9*100</f>
        <v>35.881627620221948</v>
      </c>
      <c r="M9" s="77">
        <f t="shared" ref="M9:M72" si="5">F9/$J9*100</f>
        <v>31.524866420057542</v>
      </c>
      <c r="N9" s="77">
        <f t="shared" ref="N9:N72" si="6">G9/$J9*100</f>
        <v>12.577065351418002</v>
      </c>
      <c r="O9" s="77">
        <f t="shared" ref="O9:O72" si="7">H9/$J9*100</f>
        <v>2.7127003699136867</v>
      </c>
      <c r="P9" s="77">
        <f t="shared" ref="P9:P72" si="8">I9/$J9*100</f>
        <v>0.49321824907521578</v>
      </c>
    </row>
    <row r="10" spans="1:16" s="132" customFormat="1" ht="13.2" customHeight="1" x14ac:dyDescent="0.45">
      <c r="A10" s="157"/>
      <c r="B10" s="151"/>
      <c r="C10" s="151" t="s">
        <v>4</v>
      </c>
      <c r="D10" s="74">
        <f t="shared" si="2"/>
        <v>328</v>
      </c>
      <c r="E10" s="75">
        <f t="shared" si="2"/>
        <v>721</v>
      </c>
      <c r="F10" s="75">
        <f t="shared" si="2"/>
        <v>603</v>
      </c>
      <c r="G10" s="75">
        <f t="shared" si="2"/>
        <v>240</v>
      </c>
      <c r="H10" s="75">
        <f t="shared" si="2"/>
        <v>66</v>
      </c>
      <c r="I10" s="75">
        <f t="shared" si="2"/>
        <v>19</v>
      </c>
      <c r="J10" s="75">
        <f t="shared" si="2"/>
        <v>1977</v>
      </c>
      <c r="K10" s="111">
        <f t="shared" si="3"/>
        <v>16.590794132524024</v>
      </c>
      <c r="L10" s="77">
        <f t="shared" si="4"/>
        <v>36.469398077895804</v>
      </c>
      <c r="M10" s="77">
        <f t="shared" si="5"/>
        <v>30.500758725341427</v>
      </c>
      <c r="N10" s="77">
        <f t="shared" si="6"/>
        <v>12.139605462822459</v>
      </c>
      <c r="O10" s="77">
        <f t="shared" si="7"/>
        <v>3.3383915022761759</v>
      </c>
      <c r="P10" s="77">
        <f t="shared" si="8"/>
        <v>0.96105209914011136</v>
      </c>
    </row>
    <row r="11" spans="1:16" s="132" customFormat="1" ht="13.2" customHeight="1" x14ac:dyDescent="0.45">
      <c r="A11" s="157"/>
      <c r="B11" s="151"/>
      <c r="C11" s="151" t="s">
        <v>5</v>
      </c>
      <c r="D11" s="74">
        <f t="shared" si="2"/>
        <v>124</v>
      </c>
      <c r="E11" s="75">
        <f t="shared" si="2"/>
        <v>316</v>
      </c>
      <c r="F11" s="75">
        <f t="shared" si="2"/>
        <v>276</v>
      </c>
      <c r="G11" s="75">
        <f t="shared" si="2"/>
        <v>114</v>
      </c>
      <c r="H11" s="75">
        <f t="shared" si="2"/>
        <v>22</v>
      </c>
      <c r="I11" s="75">
        <f t="shared" si="2"/>
        <v>3</v>
      </c>
      <c r="J11" s="75">
        <f t="shared" si="2"/>
        <v>855</v>
      </c>
      <c r="K11" s="111">
        <f t="shared" si="3"/>
        <v>14.502923976608187</v>
      </c>
      <c r="L11" s="77">
        <f t="shared" si="4"/>
        <v>36.959064327485379</v>
      </c>
      <c r="M11" s="77">
        <f t="shared" si="5"/>
        <v>32.280701754385966</v>
      </c>
      <c r="N11" s="77">
        <f t="shared" si="6"/>
        <v>13.333333333333334</v>
      </c>
      <c r="O11" s="77">
        <f t="shared" si="7"/>
        <v>2.5730994152046787</v>
      </c>
      <c r="P11" s="77">
        <f t="shared" si="8"/>
        <v>0.35087719298245612</v>
      </c>
    </row>
    <row r="12" spans="1:16" s="132" customFormat="1" ht="13.2" customHeight="1" x14ac:dyDescent="0.45">
      <c r="A12" s="157"/>
      <c r="B12" s="151"/>
      <c r="C12" s="151" t="s">
        <v>6</v>
      </c>
      <c r="D12" s="74">
        <f t="shared" si="2"/>
        <v>207</v>
      </c>
      <c r="E12" s="75">
        <f t="shared" si="2"/>
        <v>636</v>
      </c>
      <c r="F12" s="75">
        <f t="shared" si="2"/>
        <v>501</v>
      </c>
      <c r="G12" s="75">
        <f t="shared" si="2"/>
        <v>149</v>
      </c>
      <c r="H12" s="75">
        <f t="shared" si="2"/>
        <v>32</v>
      </c>
      <c r="I12" s="75">
        <f t="shared" si="2"/>
        <v>9</v>
      </c>
      <c r="J12" s="75">
        <f t="shared" si="2"/>
        <v>1534</v>
      </c>
      <c r="K12" s="111">
        <f t="shared" si="3"/>
        <v>13.494132985658409</v>
      </c>
      <c r="L12" s="77">
        <f t="shared" si="4"/>
        <v>41.460234680573663</v>
      </c>
      <c r="M12" s="77">
        <f t="shared" si="5"/>
        <v>32.659713168187743</v>
      </c>
      <c r="N12" s="77">
        <f t="shared" si="6"/>
        <v>9.7131681877444578</v>
      </c>
      <c r="O12" s="77">
        <f t="shared" si="7"/>
        <v>2.0860495436766624</v>
      </c>
      <c r="P12" s="77">
        <f t="shared" si="8"/>
        <v>0.58670143415906129</v>
      </c>
    </row>
    <row r="13" spans="1:16" s="132" customFormat="1" ht="13.2" customHeight="1" x14ac:dyDescent="0.45">
      <c r="A13" s="157"/>
      <c r="B13" s="151"/>
      <c r="C13" s="151" t="s">
        <v>7</v>
      </c>
      <c r="D13" s="74">
        <f t="shared" si="2"/>
        <v>96</v>
      </c>
      <c r="E13" s="75">
        <f t="shared" si="2"/>
        <v>242</v>
      </c>
      <c r="F13" s="75">
        <f t="shared" si="2"/>
        <v>260</v>
      </c>
      <c r="G13" s="75">
        <f t="shared" si="2"/>
        <v>100</v>
      </c>
      <c r="H13" s="75">
        <f t="shared" si="2"/>
        <v>19</v>
      </c>
      <c r="I13" s="75">
        <f t="shared" si="2"/>
        <v>4</v>
      </c>
      <c r="J13" s="75">
        <f t="shared" si="2"/>
        <v>721</v>
      </c>
      <c r="K13" s="111">
        <f t="shared" si="3"/>
        <v>13.314840499306518</v>
      </c>
      <c r="L13" s="77">
        <f t="shared" si="4"/>
        <v>33.564493758668519</v>
      </c>
      <c r="M13" s="77">
        <f t="shared" si="5"/>
        <v>36.061026352288486</v>
      </c>
      <c r="N13" s="77">
        <f t="shared" si="6"/>
        <v>13.869625520110956</v>
      </c>
      <c r="O13" s="77">
        <f t="shared" si="7"/>
        <v>2.6352288488210815</v>
      </c>
      <c r="P13" s="77">
        <f t="shared" si="8"/>
        <v>0.55478502080443826</v>
      </c>
    </row>
    <row r="14" spans="1:16" s="132" customFormat="1" ht="13.2" customHeight="1" x14ac:dyDescent="0.45">
      <c r="A14" s="157"/>
      <c r="B14" s="151"/>
      <c r="C14" s="151" t="s">
        <v>8</v>
      </c>
      <c r="D14" s="74">
        <f t="shared" si="2"/>
        <v>245</v>
      </c>
      <c r="E14" s="75">
        <f t="shared" si="2"/>
        <v>744</v>
      </c>
      <c r="F14" s="75">
        <f t="shared" si="2"/>
        <v>597</v>
      </c>
      <c r="G14" s="75">
        <f t="shared" si="2"/>
        <v>195</v>
      </c>
      <c r="H14" s="75">
        <f t="shared" si="2"/>
        <v>29</v>
      </c>
      <c r="I14" s="75">
        <f t="shared" si="2"/>
        <v>11</v>
      </c>
      <c r="J14" s="75">
        <f t="shared" si="2"/>
        <v>1821</v>
      </c>
      <c r="K14" s="111">
        <f t="shared" si="3"/>
        <v>13.454146073585942</v>
      </c>
      <c r="L14" s="77">
        <f t="shared" si="4"/>
        <v>40.856672158154858</v>
      </c>
      <c r="M14" s="77">
        <f t="shared" si="5"/>
        <v>32.784184514003293</v>
      </c>
      <c r="N14" s="77">
        <f t="shared" si="6"/>
        <v>10.70840197693575</v>
      </c>
      <c r="O14" s="77">
        <f t="shared" si="7"/>
        <v>1.5925315760571115</v>
      </c>
      <c r="P14" s="77">
        <f t="shared" si="8"/>
        <v>0.60406370126304221</v>
      </c>
    </row>
    <row r="15" spans="1:16" s="132" customFormat="1" ht="13.2" customHeight="1" x14ac:dyDescent="0.45">
      <c r="A15" s="157"/>
      <c r="B15" s="151"/>
      <c r="C15" s="151" t="s">
        <v>9</v>
      </c>
      <c r="D15" s="74">
        <f t="shared" si="2"/>
        <v>131</v>
      </c>
      <c r="E15" s="75">
        <f t="shared" si="2"/>
        <v>392</v>
      </c>
      <c r="F15" s="75">
        <f t="shared" si="2"/>
        <v>361</v>
      </c>
      <c r="G15" s="75">
        <f t="shared" si="2"/>
        <v>117</v>
      </c>
      <c r="H15" s="75">
        <f t="shared" si="2"/>
        <v>26</v>
      </c>
      <c r="I15" s="75">
        <f t="shared" si="2"/>
        <v>8</v>
      </c>
      <c r="J15" s="75">
        <f t="shared" si="2"/>
        <v>1035</v>
      </c>
      <c r="K15" s="111">
        <f t="shared" si="3"/>
        <v>12.657004830917876</v>
      </c>
      <c r="L15" s="77">
        <f t="shared" si="4"/>
        <v>37.874396135265705</v>
      </c>
      <c r="M15" s="77">
        <f t="shared" si="5"/>
        <v>34.879227053140092</v>
      </c>
      <c r="N15" s="77">
        <f t="shared" si="6"/>
        <v>11.304347826086957</v>
      </c>
      <c r="O15" s="77">
        <f t="shared" si="7"/>
        <v>2.5120772946859904</v>
      </c>
      <c r="P15" s="77">
        <f t="shared" si="8"/>
        <v>0.77294685990338163</v>
      </c>
    </row>
    <row r="16" spans="1:16" s="132" customFormat="1" ht="13.2" customHeight="1" x14ac:dyDescent="0.45">
      <c r="A16" s="157"/>
      <c r="B16" s="151"/>
      <c r="C16" s="151" t="s">
        <v>10</v>
      </c>
      <c r="D16" s="74">
        <f t="shared" si="2"/>
        <v>141</v>
      </c>
      <c r="E16" s="75">
        <f t="shared" si="2"/>
        <v>480</v>
      </c>
      <c r="F16" s="75">
        <f t="shared" si="2"/>
        <v>525</v>
      </c>
      <c r="G16" s="75">
        <f t="shared" si="2"/>
        <v>121</v>
      </c>
      <c r="H16" s="75">
        <f t="shared" si="2"/>
        <v>31</v>
      </c>
      <c r="I16" s="75">
        <f t="shared" si="2"/>
        <v>7</v>
      </c>
      <c r="J16" s="75">
        <f t="shared" si="2"/>
        <v>1305</v>
      </c>
      <c r="K16" s="111">
        <f t="shared" si="3"/>
        <v>10.804597701149426</v>
      </c>
      <c r="L16" s="77">
        <f t="shared" si="4"/>
        <v>36.781609195402297</v>
      </c>
      <c r="M16" s="77">
        <f t="shared" si="5"/>
        <v>40.229885057471265</v>
      </c>
      <c r="N16" s="77">
        <f t="shared" si="6"/>
        <v>9.2720306513409962</v>
      </c>
      <c r="O16" s="77">
        <f t="shared" si="7"/>
        <v>2.3754789272030652</v>
      </c>
      <c r="P16" s="77">
        <f t="shared" si="8"/>
        <v>0.53639846743295017</v>
      </c>
    </row>
    <row r="17" spans="1:16" s="132" customFormat="1" ht="13.2" customHeight="1" x14ac:dyDescent="0.45">
      <c r="A17" s="157"/>
      <c r="B17" s="151"/>
      <c r="C17" s="151" t="s">
        <v>1</v>
      </c>
      <c r="D17" s="74">
        <f t="shared" si="2"/>
        <v>2418</v>
      </c>
      <c r="E17" s="75">
        <f t="shared" si="2"/>
        <v>6486</v>
      </c>
      <c r="F17" s="75">
        <f t="shared" si="2"/>
        <v>5478</v>
      </c>
      <c r="G17" s="75">
        <f t="shared" si="2"/>
        <v>1961</v>
      </c>
      <c r="H17" s="75">
        <f t="shared" si="2"/>
        <v>431</v>
      </c>
      <c r="I17" s="75">
        <f t="shared" si="2"/>
        <v>95</v>
      </c>
      <c r="J17" s="75">
        <f t="shared" si="2"/>
        <v>16869</v>
      </c>
      <c r="K17" s="112">
        <f t="shared" si="3"/>
        <v>14.333985417037168</v>
      </c>
      <c r="L17" s="93">
        <f t="shared" si="4"/>
        <v>38.449226391605904</v>
      </c>
      <c r="M17" s="93">
        <f t="shared" si="5"/>
        <v>32.473768451004801</v>
      </c>
      <c r="N17" s="93">
        <f t="shared" si="6"/>
        <v>11.624874029284486</v>
      </c>
      <c r="O17" s="93">
        <f t="shared" si="7"/>
        <v>2.5549825123006702</v>
      </c>
      <c r="P17" s="93">
        <f t="shared" si="8"/>
        <v>0.56316319876696896</v>
      </c>
    </row>
    <row r="18" spans="1:16" s="132" customFormat="1" ht="13.2" customHeight="1" x14ac:dyDescent="0.45">
      <c r="A18" s="157"/>
      <c r="B18" s="156" t="s">
        <v>11</v>
      </c>
      <c r="C18" s="156" t="s">
        <v>2</v>
      </c>
      <c r="D18" s="224">
        <v>50</v>
      </c>
      <c r="E18" s="225">
        <v>296</v>
      </c>
      <c r="F18" s="225">
        <v>181</v>
      </c>
      <c r="G18" s="225">
        <v>25</v>
      </c>
      <c r="H18" s="225">
        <v>0</v>
      </c>
      <c r="I18" s="225">
        <v>0</v>
      </c>
      <c r="J18" s="225">
        <v>552</v>
      </c>
      <c r="K18" s="111">
        <f t="shared" si="3"/>
        <v>9.0579710144927539</v>
      </c>
      <c r="L18" s="77">
        <f t="shared" si="4"/>
        <v>53.623188405797109</v>
      </c>
      <c r="M18" s="77">
        <f t="shared" si="5"/>
        <v>32.789855072463766</v>
      </c>
      <c r="N18" s="77">
        <f t="shared" si="6"/>
        <v>4.5289855072463769</v>
      </c>
      <c r="O18" s="77">
        <f t="shared" si="7"/>
        <v>0</v>
      </c>
      <c r="P18" s="77">
        <f t="shared" si="8"/>
        <v>0</v>
      </c>
    </row>
    <row r="19" spans="1:16" s="132" customFormat="1" ht="13.2" customHeight="1" x14ac:dyDescent="0.45">
      <c r="A19" s="157"/>
      <c r="B19" s="151"/>
      <c r="C19" s="151" t="s">
        <v>3</v>
      </c>
      <c r="D19" s="226">
        <v>24</v>
      </c>
      <c r="E19" s="227">
        <v>126</v>
      </c>
      <c r="F19" s="227">
        <v>108</v>
      </c>
      <c r="G19" s="227">
        <v>18</v>
      </c>
      <c r="H19" s="227">
        <v>0</v>
      </c>
      <c r="I19" s="227">
        <v>0</v>
      </c>
      <c r="J19" s="227">
        <v>276</v>
      </c>
      <c r="K19" s="111">
        <f t="shared" si="3"/>
        <v>8.695652173913043</v>
      </c>
      <c r="L19" s="77">
        <f t="shared" si="4"/>
        <v>45.652173913043477</v>
      </c>
      <c r="M19" s="77">
        <f t="shared" si="5"/>
        <v>39.130434782608695</v>
      </c>
      <c r="N19" s="77">
        <f t="shared" si="6"/>
        <v>6.5217391304347823</v>
      </c>
      <c r="O19" s="77">
        <f t="shared" si="7"/>
        <v>0</v>
      </c>
      <c r="P19" s="77">
        <f t="shared" si="8"/>
        <v>0</v>
      </c>
    </row>
    <row r="20" spans="1:16" s="132" customFormat="1" ht="13.2" customHeight="1" x14ac:dyDescent="0.45">
      <c r="A20" s="157"/>
      <c r="B20" s="151"/>
      <c r="C20" s="151" t="s">
        <v>4</v>
      </c>
      <c r="D20" s="226">
        <v>30</v>
      </c>
      <c r="E20" s="227">
        <v>133</v>
      </c>
      <c r="F20" s="227">
        <v>66</v>
      </c>
      <c r="G20" s="227">
        <v>5</v>
      </c>
      <c r="H20" s="227">
        <v>0</v>
      </c>
      <c r="I20" s="227">
        <v>0</v>
      </c>
      <c r="J20" s="227">
        <v>234</v>
      </c>
      <c r="K20" s="111">
        <f t="shared" si="3"/>
        <v>12.820512820512819</v>
      </c>
      <c r="L20" s="77">
        <f t="shared" si="4"/>
        <v>56.837606837606835</v>
      </c>
      <c r="M20" s="77">
        <f t="shared" si="5"/>
        <v>28.205128205128204</v>
      </c>
      <c r="N20" s="77">
        <f t="shared" si="6"/>
        <v>2.1367521367521367</v>
      </c>
      <c r="O20" s="77">
        <f t="shared" si="7"/>
        <v>0</v>
      </c>
      <c r="P20" s="77">
        <f t="shared" si="8"/>
        <v>0</v>
      </c>
    </row>
    <row r="21" spans="1:16" s="132" customFormat="1" ht="13.2" customHeight="1" x14ac:dyDescent="0.45">
      <c r="A21" s="157"/>
      <c r="B21" s="151"/>
      <c r="C21" s="151" t="s">
        <v>5</v>
      </c>
      <c r="D21" s="226">
        <v>13</v>
      </c>
      <c r="E21" s="227">
        <v>74</v>
      </c>
      <c r="F21" s="227">
        <v>53</v>
      </c>
      <c r="G21" s="227">
        <v>5</v>
      </c>
      <c r="H21" s="227">
        <v>1</v>
      </c>
      <c r="I21" s="227">
        <v>0</v>
      </c>
      <c r="J21" s="227">
        <v>146</v>
      </c>
      <c r="K21" s="111">
        <f t="shared" si="3"/>
        <v>8.9041095890410951</v>
      </c>
      <c r="L21" s="77">
        <f t="shared" si="4"/>
        <v>50.684931506849317</v>
      </c>
      <c r="M21" s="77">
        <f t="shared" si="5"/>
        <v>36.301369863013697</v>
      </c>
      <c r="N21" s="77">
        <f t="shared" si="6"/>
        <v>3.4246575342465753</v>
      </c>
      <c r="O21" s="77">
        <f t="shared" si="7"/>
        <v>0.68493150684931503</v>
      </c>
      <c r="P21" s="77">
        <f t="shared" si="8"/>
        <v>0</v>
      </c>
    </row>
    <row r="22" spans="1:16" s="132" customFormat="1" ht="13.2" customHeight="1" x14ac:dyDescent="0.45">
      <c r="A22" s="157"/>
      <c r="B22" s="151"/>
      <c r="C22" s="151" t="s">
        <v>6</v>
      </c>
      <c r="D22" s="226">
        <v>18</v>
      </c>
      <c r="E22" s="227">
        <v>132</v>
      </c>
      <c r="F22" s="227">
        <v>85</v>
      </c>
      <c r="G22" s="227">
        <v>8</v>
      </c>
      <c r="H22" s="227">
        <v>0</v>
      </c>
      <c r="I22" s="227">
        <v>0</v>
      </c>
      <c r="J22" s="227">
        <v>243</v>
      </c>
      <c r="K22" s="111">
        <f t="shared" si="3"/>
        <v>7.4074074074074066</v>
      </c>
      <c r="L22" s="77">
        <f t="shared" si="4"/>
        <v>54.320987654320987</v>
      </c>
      <c r="M22" s="77">
        <f t="shared" si="5"/>
        <v>34.979423868312757</v>
      </c>
      <c r="N22" s="77">
        <f t="shared" si="6"/>
        <v>3.2921810699588478</v>
      </c>
      <c r="O22" s="77">
        <f t="shared" si="7"/>
        <v>0</v>
      </c>
      <c r="P22" s="77">
        <f t="shared" si="8"/>
        <v>0</v>
      </c>
    </row>
    <row r="23" spans="1:16" s="132" customFormat="1" ht="13.2" customHeight="1" x14ac:dyDescent="0.45">
      <c r="A23" s="157"/>
      <c r="B23" s="151"/>
      <c r="C23" s="151" t="s">
        <v>7</v>
      </c>
      <c r="D23" s="226">
        <v>2</v>
      </c>
      <c r="E23" s="227">
        <v>32</v>
      </c>
      <c r="F23" s="227">
        <v>39</v>
      </c>
      <c r="G23" s="227">
        <v>4</v>
      </c>
      <c r="H23" s="227">
        <v>1</v>
      </c>
      <c r="I23" s="227">
        <v>1</v>
      </c>
      <c r="J23" s="227">
        <v>79</v>
      </c>
      <c r="K23" s="111">
        <f t="shared" si="3"/>
        <v>2.5316455696202533</v>
      </c>
      <c r="L23" s="77">
        <f t="shared" si="4"/>
        <v>40.506329113924053</v>
      </c>
      <c r="M23" s="77">
        <f t="shared" si="5"/>
        <v>49.367088607594937</v>
      </c>
      <c r="N23" s="77">
        <f t="shared" si="6"/>
        <v>5.0632911392405067</v>
      </c>
      <c r="O23" s="77">
        <f t="shared" si="7"/>
        <v>1.2658227848101267</v>
      </c>
      <c r="P23" s="77">
        <f t="shared" si="8"/>
        <v>1.2658227848101267</v>
      </c>
    </row>
    <row r="24" spans="1:16" s="132" customFormat="1" ht="13.2" customHeight="1" x14ac:dyDescent="0.45">
      <c r="A24" s="157"/>
      <c r="B24" s="151"/>
      <c r="C24" s="151" t="s">
        <v>8</v>
      </c>
      <c r="D24" s="226">
        <v>30</v>
      </c>
      <c r="E24" s="227">
        <v>169</v>
      </c>
      <c r="F24" s="227">
        <v>110</v>
      </c>
      <c r="G24" s="227">
        <v>12</v>
      </c>
      <c r="H24" s="227">
        <v>0</v>
      </c>
      <c r="I24" s="227">
        <v>0</v>
      </c>
      <c r="J24" s="227">
        <v>321</v>
      </c>
      <c r="K24" s="111">
        <f t="shared" si="3"/>
        <v>9.3457943925233646</v>
      </c>
      <c r="L24" s="77">
        <f t="shared" si="4"/>
        <v>52.647975077881611</v>
      </c>
      <c r="M24" s="77">
        <f t="shared" si="5"/>
        <v>34.267912772585667</v>
      </c>
      <c r="N24" s="77">
        <f t="shared" si="6"/>
        <v>3.7383177570093453</v>
      </c>
      <c r="O24" s="77">
        <f t="shared" si="7"/>
        <v>0</v>
      </c>
      <c r="P24" s="77">
        <f t="shared" si="8"/>
        <v>0</v>
      </c>
    </row>
    <row r="25" spans="1:16" s="132" customFormat="1" ht="13.2" customHeight="1" x14ac:dyDescent="0.45">
      <c r="A25" s="157"/>
      <c r="B25" s="151"/>
      <c r="C25" s="151" t="s">
        <v>9</v>
      </c>
      <c r="D25" s="226">
        <v>21</v>
      </c>
      <c r="E25" s="227">
        <v>97</v>
      </c>
      <c r="F25" s="227">
        <v>87</v>
      </c>
      <c r="G25" s="227">
        <v>11</v>
      </c>
      <c r="H25" s="227">
        <v>0</v>
      </c>
      <c r="I25" s="227">
        <v>0</v>
      </c>
      <c r="J25" s="227">
        <v>216</v>
      </c>
      <c r="K25" s="111">
        <f t="shared" si="3"/>
        <v>9.7222222222222232</v>
      </c>
      <c r="L25" s="77">
        <f t="shared" si="4"/>
        <v>44.907407407407405</v>
      </c>
      <c r="M25" s="77">
        <f t="shared" si="5"/>
        <v>40.277777777777779</v>
      </c>
      <c r="N25" s="77">
        <f t="shared" si="6"/>
        <v>5.0925925925925926</v>
      </c>
      <c r="O25" s="77">
        <f t="shared" si="7"/>
        <v>0</v>
      </c>
      <c r="P25" s="77">
        <f t="shared" si="8"/>
        <v>0</v>
      </c>
    </row>
    <row r="26" spans="1:16" s="132" customFormat="1" ht="13.2" customHeight="1" x14ac:dyDescent="0.45">
      <c r="A26" s="157"/>
      <c r="B26" s="151"/>
      <c r="C26" s="151" t="s">
        <v>10</v>
      </c>
      <c r="D26" s="226">
        <v>16</v>
      </c>
      <c r="E26" s="227">
        <v>87</v>
      </c>
      <c r="F26" s="227">
        <v>83</v>
      </c>
      <c r="G26" s="227">
        <v>5</v>
      </c>
      <c r="H26" s="227">
        <v>0</v>
      </c>
      <c r="I26" s="227">
        <v>1</v>
      </c>
      <c r="J26" s="227">
        <v>192</v>
      </c>
      <c r="K26" s="111">
        <f t="shared" si="3"/>
        <v>8.3333333333333321</v>
      </c>
      <c r="L26" s="77">
        <f t="shared" si="4"/>
        <v>45.3125</v>
      </c>
      <c r="M26" s="77">
        <f t="shared" si="5"/>
        <v>43.229166666666671</v>
      </c>
      <c r="N26" s="77">
        <f t="shared" si="6"/>
        <v>2.604166666666667</v>
      </c>
      <c r="O26" s="77">
        <f t="shared" si="7"/>
        <v>0</v>
      </c>
      <c r="P26" s="77">
        <f t="shared" si="8"/>
        <v>0.52083333333333326</v>
      </c>
    </row>
    <row r="27" spans="1:16" s="132" customFormat="1" ht="13.2" customHeight="1" x14ac:dyDescent="0.45">
      <c r="A27" s="157"/>
      <c r="B27" s="151"/>
      <c r="C27" s="151" t="s">
        <v>1</v>
      </c>
      <c r="D27" s="226">
        <v>204</v>
      </c>
      <c r="E27" s="227">
        <v>1146</v>
      </c>
      <c r="F27" s="227">
        <v>812</v>
      </c>
      <c r="G27" s="227">
        <v>93</v>
      </c>
      <c r="H27" s="227">
        <v>2</v>
      </c>
      <c r="I27" s="227">
        <v>2</v>
      </c>
      <c r="J27" s="227">
        <v>2259</v>
      </c>
      <c r="K27" s="111">
        <f t="shared" si="3"/>
        <v>9.0305444887118203</v>
      </c>
      <c r="L27" s="77">
        <f t="shared" si="4"/>
        <v>50.730411686586983</v>
      </c>
      <c r="M27" s="77">
        <f t="shared" si="5"/>
        <v>35.945108455068613</v>
      </c>
      <c r="N27" s="77">
        <f t="shared" si="6"/>
        <v>4.1168658698539176</v>
      </c>
      <c r="O27" s="77">
        <f t="shared" si="7"/>
        <v>8.8534749889331563E-2</v>
      </c>
      <c r="P27" s="77">
        <f t="shared" si="8"/>
        <v>8.8534749889331563E-2</v>
      </c>
    </row>
    <row r="28" spans="1:16" s="132" customFormat="1" ht="13.2" customHeight="1" x14ac:dyDescent="0.45">
      <c r="A28" s="157"/>
      <c r="B28" s="158" t="s">
        <v>18</v>
      </c>
      <c r="C28" s="158" t="s">
        <v>2</v>
      </c>
      <c r="D28" s="271">
        <v>46</v>
      </c>
      <c r="E28" s="272">
        <v>282</v>
      </c>
      <c r="F28" s="272">
        <v>256</v>
      </c>
      <c r="G28" s="272">
        <v>29</v>
      </c>
      <c r="H28" s="272">
        <v>3</v>
      </c>
      <c r="I28" s="272">
        <v>0</v>
      </c>
      <c r="J28" s="272">
        <v>616</v>
      </c>
      <c r="K28" s="113">
        <f t="shared" si="3"/>
        <v>7.4675324675324672</v>
      </c>
      <c r="L28" s="91">
        <f t="shared" si="4"/>
        <v>45.779220779220779</v>
      </c>
      <c r="M28" s="91">
        <f t="shared" si="5"/>
        <v>41.558441558441558</v>
      </c>
      <c r="N28" s="91">
        <f t="shared" si="6"/>
        <v>4.7077922077922079</v>
      </c>
      <c r="O28" s="91">
        <f t="shared" si="7"/>
        <v>0.48701298701298701</v>
      </c>
      <c r="P28" s="91">
        <f t="shared" si="8"/>
        <v>0</v>
      </c>
    </row>
    <row r="29" spans="1:16" s="132" customFormat="1" ht="13.2" customHeight="1" x14ac:dyDescent="0.45">
      <c r="A29" s="157"/>
      <c r="B29" s="151"/>
      <c r="C29" s="151" t="s">
        <v>3</v>
      </c>
      <c r="D29" s="226">
        <v>28</v>
      </c>
      <c r="E29" s="227">
        <v>143</v>
      </c>
      <c r="F29" s="227">
        <v>143</v>
      </c>
      <c r="G29" s="227">
        <v>13</v>
      </c>
      <c r="H29" s="227">
        <v>0</v>
      </c>
      <c r="I29" s="227">
        <v>0</v>
      </c>
      <c r="J29" s="227">
        <v>327</v>
      </c>
      <c r="K29" s="111">
        <f t="shared" si="3"/>
        <v>8.5626911314984699</v>
      </c>
      <c r="L29" s="77">
        <f t="shared" si="4"/>
        <v>43.730886850152906</v>
      </c>
      <c r="M29" s="77">
        <f t="shared" si="5"/>
        <v>43.730886850152906</v>
      </c>
      <c r="N29" s="77">
        <f t="shared" si="6"/>
        <v>3.9755351681957185</v>
      </c>
      <c r="O29" s="77">
        <f t="shared" si="7"/>
        <v>0</v>
      </c>
      <c r="P29" s="77">
        <f t="shared" si="8"/>
        <v>0</v>
      </c>
    </row>
    <row r="30" spans="1:16" s="132" customFormat="1" ht="13.2" customHeight="1" x14ac:dyDescent="0.45">
      <c r="A30" s="157"/>
      <c r="B30" s="151"/>
      <c r="C30" s="151" t="s">
        <v>4</v>
      </c>
      <c r="D30" s="226">
        <v>32</v>
      </c>
      <c r="E30" s="227">
        <v>121</v>
      </c>
      <c r="F30" s="227">
        <v>98</v>
      </c>
      <c r="G30" s="227">
        <v>7</v>
      </c>
      <c r="H30" s="227">
        <v>0</v>
      </c>
      <c r="I30" s="227">
        <v>0</v>
      </c>
      <c r="J30" s="227">
        <v>258</v>
      </c>
      <c r="K30" s="111">
        <f t="shared" si="3"/>
        <v>12.403100775193799</v>
      </c>
      <c r="L30" s="77">
        <f t="shared" si="4"/>
        <v>46.899224806201552</v>
      </c>
      <c r="M30" s="77">
        <f t="shared" si="5"/>
        <v>37.984496124031011</v>
      </c>
      <c r="N30" s="77">
        <f t="shared" si="6"/>
        <v>2.7131782945736433</v>
      </c>
      <c r="O30" s="77">
        <f t="shared" si="7"/>
        <v>0</v>
      </c>
      <c r="P30" s="77">
        <f t="shared" si="8"/>
        <v>0</v>
      </c>
    </row>
    <row r="31" spans="1:16" s="132" customFormat="1" ht="13.2" customHeight="1" x14ac:dyDescent="0.45">
      <c r="A31" s="157"/>
      <c r="B31" s="151"/>
      <c r="C31" s="151" t="s">
        <v>5</v>
      </c>
      <c r="D31" s="226">
        <v>14</v>
      </c>
      <c r="E31" s="227">
        <v>79</v>
      </c>
      <c r="F31" s="227">
        <v>79</v>
      </c>
      <c r="G31" s="227">
        <v>13</v>
      </c>
      <c r="H31" s="227">
        <v>1</v>
      </c>
      <c r="I31" s="227">
        <v>0</v>
      </c>
      <c r="J31" s="227">
        <v>186</v>
      </c>
      <c r="K31" s="111">
        <f t="shared" si="3"/>
        <v>7.5268817204301079</v>
      </c>
      <c r="L31" s="77">
        <f t="shared" si="4"/>
        <v>42.473118279569896</v>
      </c>
      <c r="M31" s="77">
        <f t="shared" si="5"/>
        <v>42.473118279569896</v>
      </c>
      <c r="N31" s="77">
        <f t="shared" si="6"/>
        <v>6.9892473118279561</v>
      </c>
      <c r="O31" s="77">
        <f t="shared" si="7"/>
        <v>0.53763440860215062</v>
      </c>
      <c r="P31" s="77">
        <f t="shared" si="8"/>
        <v>0</v>
      </c>
    </row>
    <row r="32" spans="1:16" s="132" customFormat="1" ht="13.2" customHeight="1" x14ac:dyDescent="0.45">
      <c r="A32" s="157"/>
      <c r="B32" s="151"/>
      <c r="C32" s="151" t="s">
        <v>6</v>
      </c>
      <c r="D32" s="226">
        <v>26</v>
      </c>
      <c r="E32" s="227">
        <v>137</v>
      </c>
      <c r="F32" s="227">
        <v>101</v>
      </c>
      <c r="G32" s="227">
        <v>12</v>
      </c>
      <c r="H32" s="227">
        <v>1</v>
      </c>
      <c r="I32" s="227">
        <v>2</v>
      </c>
      <c r="J32" s="227">
        <v>279</v>
      </c>
      <c r="K32" s="111">
        <f t="shared" si="3"/>
        <v>9.3189964157706093</v>
      </c>
      <c r="L32" s="77">
        <f t="shared" si="4"/>
        <v>49.103942652329749</v>
      </c>
      <c r="M32" s="77">
        <f t="shared" si="5"/>
        <v>36.200716845878134</v>
      </c>
      <c r="N32" s="77">
        <f t="shared" si="6"/>
        <v>4.3010752688172049</v>
      </c>
      <c r="O32" s="77">
        <f t="shared" si="7"/>
        <v>0.35842293906810035</v>
      </c>
      <c r="P32" s="77">
        <f t="shared" si="8"/>
        <v>0.71684587813620071</v>
      </c>
    </row>
    <row r="33" spans="1:16" s="132" customFormat="1" ht="13.2" customHeight="1" x14ac:dyDescent="0.45">
      <c r="A33" s="157"/>
      <c r="B33" s="151"/>
      <c r="C33" s="151" t="s">
        <v>7</v>
      </c>
      <c r="D33" s="226">
        <v>5</v>
      </c>
      <c r="E33" s="227">
        <v>28</v>
      </c>
      <c r="F33" s="227">
        <v>47</v>
      </c>
      <c r="G33" s="227">
        <v>11</v>
      </c>
      <c r="H33" s="227">
        <v>1</v>
      </c>
      <c r="I33" s="227">
        <v>0</v>
      </c>
      <c r="J33" s="227">
        <v>92</v>
      </c>
      <c r="K33" s="111">
        <f t="shared" si="3"/>
        <v>5.4347826086956523</v>
      </c>
      <c r="L33" s="77">
        <f t="shared" si="4"/>
        <v>30.434782608695656</v>
      </c>
      <c r="M33" s="77">
        <f t="shared" si="5"/>
        <v>51.086956521739133</v>
      </c>
      <c r="N33" s="77">
        <f t="shared" si="6"/>
        <v>11.956521739130435</v>
      </c>
      <c r="O33" s="77">
        <f t="shared" si="7"/>
        <v>1.0869565217391304</v>
      </c>
      <c r="P33" s="77">
        <f t="shared" si="8"/>
        <v>0</v>
      </c>
    </row>
    <row r="34" spans="1:16" s="132" customFormat="1" ht="13.2" customHeight="1" x14ac:dyDescent="0.45">
      <c r="A34" s="157"/>
      <c r="B34" s="151"/>
      <c r="C34" s="151" t="s">
        <v>8</v>
      </c>
      <c r="D34" s="226">
        <v>32</v>
      </c>
      <c r="E34" s="227">
        <v>185</v>
      </c>
      <c r="F34" s="227">
        <v>126</v>
      </c>
      <c r="G34" s="227">
        <v>24</v>
      </c>
      <c r="H34" s="227">
        <v>1</v>
      </c>
      <c r="I34" s="227">
        <v>1</v>
      </c>
      <c r="J34" s="227">
        <v>369</v>
      </c>
      <c r="K34" s="111">
        <f t="shared" si="3"/>
        <v>8.6720867208672079</v>
      </c>
      <c r="L34" s="77">
        <f t="shared" si="4"/>
        <v>50.135501355013545</v>
      </c>
      <c r="M34" s="77">
        <f t="shared" si="5"/>
        <v>34.146341463414636</v>
      </c>
      <c r="N34" s="77">
        <f t="shared" si="6"/>
        <v>6.5040650406504072</v>
      </c>
      <c r="O34" s="77">
        <f t="shared" si="7"/>
        <v>0.27100271002710025</v>
      </c>
      <c r="P34" s="77">
        <f t="shared" si="8"/>
        <v>0.27100271002710025</v>
      </c>
    </row>
    <row r="35" spans="1:16" s="132" customFormat="1" ht="13.2" customHeight="1" x14ac:dyDescent="0.45">
      <c r="A35" s="157"/>
      <c r="B35" s="151"/>
      <c r="C35" s="151" t="s">
        <v>9</v>
      </c>
      <c r="D35" s="226">
        <v>28</v>
      </c>
      <c r="E35" s="227">
        <v>108</v>
      </c>
      <c r="F35" s="227">
        <v>98</v>
      </c>
      <c r="G35" s="227">
        <v>30</v>
      </c>
      <c r="H35" s="227">
        <v>0</v>
      </c>
      <c r="I35" s="227">
        <v>0</v>
      </c>
      <c r="J35" s="227">
        <v>264</v>
      </c>
      <c r="K35" s="111">
        <f t="shared" si="3"/>
        <v>10.606060606060606</v>
      </c>
      <c r="L35" s="77">
        <f t="shared" si="4"/>
        <v>40.909090909090914</v>
      </c>
      <c r="M35" s="77">
        <f t="shared" si="5"/>
        <v>37.121212121212125</v>
      </c>
      <c r="N35" s="77">
        <f t="shared" si="6"/>
        <v>11.363636363636363</v>
      </c>
      <c r="O35" s="77">
        <f t="shared" si="7"/>
        <v>0</v>
      </c>
      <c r="P35" s="77">
        <f t="shared" si="8"/>
        <v>0</v>
      </c>
    </row>
    <row r="36" spans="1:16" s="132" customFormat="1" ht="13.2" customHeight="1" x14ac:dyDescent="0.45">
      <c r="A36" s="157"/>
      <c r="B36" s="151"/>
      <c r="C36" s="151" t="s">
        <v>10</v>
      </c>
      <c r="D36" s="226">
        <v>14</v>
      </c>
      <c r="E36" s="227">
        <v>102</v>
      </c>
      <c r="F36" s="227">
        <v>97</v>
      </c>
      <c r="G36" s="227">
        <v>8</v>
      </c>
      <c r="H36" s="227">
        <v>0</v>
      </c>
      <c r="I36" s="227">
        <v>0</v>
      </c>
      <c r="J36" s="227">
        <v>221</v>
      </c>
      <c r="K36" s="111">
        <f t="shared" si="3"/>
        <v>6.3348416289592757</v>
      </c>
      <c r="L36" s="77">
        <f t="shared" si="4"/>
        <v>46.153846153846153</v>
      </c>
      <c r="M36" s="77">
        <f t="shared" si="5"/>
        <v>43.891402714932127</v>
      </c>
      <c r="N36" s="77">
        <f t="shared" si="6"/>
        <v>3.6199095022624439</v>
      </c>
      <c r="O36" s="77">
        <f t="shared" si="7"/>
        <v>0</v>
      </c>
      <c r="P36" s="77">
        <f t="shared" si="8"/>
        <v>0</v>
      </c>
    </row>
    <row r="37" spans="1:16" s="132" customFormat="1" ht="13.2" customHeight="1" x14ac:dyDescent="0.45">
      <c r="A37" s="157"/>
      <c r="B37" s="159"/>
      <c r="C37" s="159" t="s">
        <v>1</v>
      </c>
      <c r="D37" s="273">
        <v>225</v>
      </c>
      <c r="E37" s="274">
        <v>1185</v>
      </c>
      <c r="F37" s="274">
        <v>1045</v>
      </c>
      <c r="G37" s="274">
        <v>147</v>
      </c>
      <c r="H37" s="274">
        <v>7</v>
      </c>
      <c r="I37" s="274">
        <v>3</v>
      </c>
      <c r="J37" s="274">
        <v>2612</v>
      </c>
      <c r="K37" s="114">
        <f t="shared" si="3"/>
        <v>8.6140888208269519</v>
      </c>
      <c r="L37" s="92">
        <f t="shared" si="4"/>
        <v>45.367534456355287</v>
      </c>
      <c r="M37" s="92">
        <f t="shared" si="5"/>
        <v>40.007656967840731</v>
      </c>
      <c r="N37" s="92">
        <f t="shared" si="6"/>
        <v>5.627871362940275</v>
      </c>
      <c r="O37" s="92">
        <f t="shared" si="7"/>
        <v>0.26799387442572742</v>
      </c>
      <c r="P37" s="92">
        <f t="shared" si="8"/>
        <v>0.11485451761102604</v>
      </c>
    </row>
    <row r="38" spans="1:16" s="132" customFormat="1" ht="13.2" customHeight="1" x14ac:dyDescent="0.45">
      <c r="A38" s="157"/>
      <c r="B38" s="151" t="s">
        <v>132</v>
      </c>
      <c r="C38" s="151" t="s">
        <v>2</v>
      </c>
      <c r="D38" s="226">
        <v>96</v>
      </c>
      <c r="E38" s="227">
        <v>578</v>
      </c>
      <c r="F38" s="227">
        <v>437</v>
      </c>
      <c r="G38" s="227">
        <v>54</v>
      </c>
      <c r="H38" s="227">
        <v>3</v>
      </c>
      <c r="I38" s="227">
        <v>0</v>
      </c>
      <c r="J38" s="227">
        <v>1168</v>
      </c>
      <c r="K38" s="111">
        <f t="shared" si="3"/>
        <v>8.2191780821917799</v>
      </c>
      <c r="L38" s="77">
        <f t="shared" si="4"/>
        <v>49.486301369863014</v>
      </c>
      <c r="M38" s="77">
        <f t="shared" si="5"/>
        <v>37.414383561643838</v>
      </c>
      <c r="N38" s="77">
        <f t="shared" si="6"/>
        <v>4.6232876712328768</v>
      </c>
      <c r="O38" s="77">
        <f t="shared" si="7"/>
        <v>0.25684931506849312</v>
      </c>
      <c r="P38" s="77">
        <f t="shared" si="8"/>
        <v>0</v>
      </c>
    </row>
    <row r="39" spans="1:16" s="132" customFormat="1" ht="13.2" customHeight="1" x14ac:dyDescent="0.45">
      <c r="A39" s="157"/>
      <c r="B39" s="151"/>
      <c r="C39" s="151" t="s">
        <v>3</v>
      </c>
      <c r="D39" s="226">
        <v>52</v>
      </c>
      <c r="E39" s="227">
        <v>269</v>
      </c>
      <c r="F39" s="227">
        <v>251</v>
      </c>
      <c r="G39" s="227">
        <v>31</v>
      </c>
      <c r="H39" s="227">
        <v>0</v>
      </c>
      <c r="I39" s="227">
        <v>0</v>
      </c>
      <c r="J39" s="227">
        <v>603</v>
      </c>
      <c r="K39" s="111">
        <f t="shared" si="3"/>
        <v>8.6235489220563846</v>
      </c>
      <c r="L39" s="77">
        <f t="shared" si="4"/>
        <v>44.610281923714759</v>
      </c>
      <c r="M39" s="77">
        <f t="shared" si="5"/>
        <v>41.625207296849084</v>
      </c>
      <c r="N39" s="77">
        <f t="shared" si="6"/>
        <v>5.140961857379768</v>
      </c>
      <c r="O39" s="77">
        <f t="shared" si="7"/>
        <v>0</v>
      </c>
      <c r="P39" s="77">
        <f t="shared" si="8"/>
        <v>0</v>
      </c>
    </row>
    <row r="40" spans="1:16" s="132" customFormat="1" ht="13.2" customHeight="1" x14ac:dyDescent="0.45">
      <c r="A40" s="157"/>
      <c r="B40" s="151"/>
      <c r="C40" s="151" t="s">
        <v>4</v>
      </c>
      <c r="D40" s="226">
        <v>62</v>
      </c>
      <c r="E40" s="227">
        <v>254</v>
      </c>
      <c r="F40" s="227">
        <v>164</v>
      </c>
      <c r="G40" s="227">
        <v>12</v>
      </c>
      <c r="H40" s="227">
        <v>0</v>
      </c>
      <c r="I40" s="227">
        <v>0</v>
      </c>
      <c r="J40" s="227">
        <v>492</v>
      </c>
      <c r="K40" s="111">
        <f t="shared" si="3"/>
        <v>12.601626016260163</v>
      </c>
      <c r="L40" s="77">
        <f t="shared" si="4"/>
        <v>51.626016260162601</v>
      </c>
      <c r="M40" s="77">
        <f t="shared" si="5"/>
        <v>33.333333333333329</v>
      </c>
      <c r="N40" s="77">
        <f t="shared" si="6"/>
        <v>2.4390243902439024</v>
      </c>
      <c r="O40" s="77">
        <f t="shared" si="7"/>
        <v>0</v>
      </c>
      <c r="P40" s="77">
        <f t="shared" si="8"/>
        <v>0</v>
      </c>
    </row>
    <row r="41" spans="1:16" s="132" customFormat="1" ht="13.2" customHeight="1" x14ac:dyDescent="0.45">
      <c r="A41" s="157"/>
      <c r="B41" s="151"/>
      <c r="C41" s="151" t="s">
        <v>5</v>
      </c>
      <c r="D41" s="226">
        <v>27</v>
      </c>
      <c r="E41" s="227">
        <v>153</v>
      </c>
      <c r="F41" s="227">
        <v>132</v>
      </c>
      <c r="G41" s="227">
        <v>18</v>
      </c>
      <c r="H41" s="227">
        <v>2</v>
      </c>
      <c r="I41" s="227">
        <v>0</v>
      </c>
      <c r="J41" s="227">
        <v>332</v>
      </c>
      <c r="K41" s="111">
        <f t="shared" si="3"/>
        <v>8.1325301204819276</v>
      </c>
      <c r="L41" s="77">
        <f t="shared" si="4"/>
        <v>46.084337349397593</v>
      </c>
      <c r="M41" s="77">
        <f t="shared" si="5"/>
        <v>39.75903614457831</v>
      </c>
      <c r="N41" s="77">
        <f t="shared" si="6"/>
        <v>5.4216867469879517</v>
      </c>
      <c r="O41" s="77">
        <f t="shared" si="7"/>
        <v>0.60240963855421692</v>
      </c>
      <c r="P41" s="77">
        <f t="shared" si="8"/>
        <v>0</v>
      </c>
    </row>
    <row r="42" spans="1:16" s="132" customFormat="1" ht="13.2" customHeight="1" x14ac:dyDescent="0.45">
      <c r="A42" s="157"/>
      <c r="B42" s="151"/>
      <c r="C42" s="151" t="s">
        <v>6</v>
      </c>
      <c r="D42" s="226">
        <v>44</v>
      </c>
      <c r="E42" s="227">
        <v>269</v>
      </c>
      <c r="F42" s="227">
        <v>186</v>
      </c>
      <c r="G42" s="227">
        <v>20</v>
      </c>
      <c r="H42" s="227">
        <v>1</v>
      </c>
      <c r="I42" s="227">
        <v>2</v>
      </c>
      <c r="J42" s="227">
        <v>522</v>
      </c>
      <c r="K42" s="111">
        <f t="shared" si="3"/>
        <v>8.4291187739463602</v>
      </c>
      <c r="L42" s="77">
        <f t="shared" si="4"/>
        <v>51.532567049808428</v>
      </c>
      <c r="M42" s="77">
        <f t="shared" si="5"/>
        <v>35.632183908045981</v>
      </c>
      <c r="N42" s="77">
        <f t="shared" si="6"/>
        <v>3.8314176245210727</v>
      </c>
      <c r="O42" s="77">
        <f t="shared" si="7"/>
        <v>0.19157088122605362</v>
      </c>
      <c r="P42" s="77">
        <f t="shared" si="8"/>
        <v>0.38314176245210724</v>
      </c>
    </row>
    <row r="43" spans="1:16" s="132" customFormat="1" ht="13.2" customHeight="1" x14ac:dyDescent="0.45">
      <c r="A43" s="157"/>
      <c r="B43" s="151"/>
      <c r="C43" s="151" t="s">
        <v>7</v>
      </c>
      <c r="D43" s="226">
        <v>7</v>
      </c>
      <c r="E43" s="227">
        <v>60</v>
      </c>
      <c r="F43" s="227">
        <v>86</v>
      </c>
      <c r="G43" s="227">
        <v>15</v>
      </c>
      <c r="H43" s="227">
        <v>2</v>
      </c>
      <c r="I43" s="227">
        <v>1</v>
      </c>
      <c r="J43" s="227">
        <v>171</v>
      </c>
      <c r="K43" s="111">
        <f t="shared" si="3"/>
        <v>4.0935672514619883</v>
      </c>
      <c r="L43" s="77">
        <f t="shared" si="4"/>
        <v>35.087719298245609</v>
      </c>
      <c r="M43" s="77">
        <f t="shared" si="5"/>
        <v>50.292397660818708</v>
      </c>
      <c r="N43" s="77">
        <f t="shared" si="6"/>
        <v>8.7719298245614024</v>
      </c>
      <c r="O43" s="77">
        <f t="shared" si="7"/>
        <v>1.1695906432748537</v>
      </c>
      <c r="P43" s="77">
        <f t="shared" si="8"/>
        <v>0.58479532163742687</v>
      </c>
    </row>
    <row r="44" spans="1:16" s="132" customFormat="1" ht="13.2" customHeight="1" x14ac:dyDescent="0.45">
      <c r="A44" s="157"/>
      <c r="B44" s="151"/>
      <c r="C44" s="151" t="s">
        <v>8</v>
      </c>
      <c r="D44" s="226">
        <v>62</v>
      </c>
      <c r="E44" s="227">
        <v>354</v>
      </c>
      <c r="F44" s="227">
        <v>236</v>
      </c>
      <c r="G44" s="227">
        <v>36</v>
      </c>
      <c r="H44" s="227">
        <v>1</v>
      </c>
      <c r="I44" s="227">
        <v>1</v>
      </c>
      <c r="J44" s="227">
        <v>690</v>
      </c>
      <c r="K44" s="111">
        <f t="shared" si="3"/>
        <v>8.9855072463768124</v>
      </c>
      <c r="L44" s="77">
        <f t="shared" si="4"/>
        <v>51.304347826086961</v>
      </c>
      <c r="M44" s="77">
        <f t="shared" si="5"/>
        <v>34.202898550724633</v>
      </c>
      <c r="N44" s="77">
        <f t="shared" si="6"/>
        <v>5.2173913043478262</v>
      </c>
      <c r="O44" s="77">
        <f t="shared" si="7"/>
        <v>0.14492753623188406</v>
      </c>
      <c r="P44" s="77">
        <f t="shared" si="8"/>
        <v>0.14492753623188406</v>
      </c>
    </row>
    <row r="45" spans="1:16" s="132" customFormat="1" ht="13.2" customHeight="1" x14ac:dyDescent="0.45">
      <c r="A45" s="157"/>
      <c r="B45" s="151"/>
      <c r="C45" s="151" t="s">
        <v>9</v>
      </c>
      <c r="D45" s="226">
        <v>49</v>
      </c>
      <c r="E45" s="227">
        <v>205</v>
      </c>
      <c r="F45" s="227">
        <v>185</v>
      </c>
      <c r="G45" s="227">
        <v>41</v>
      </c>
      <c r="H45" s="227">
        <v>0</v>
      </c>
      <c r="I45" s="227">
        <v>0</v>
      </c>
      <c r="J45" s="227">
        <v>480</v>
      </c>
      <c r="K45" s="111">
        <f t="shared" si="3"/>
        <v>10.208333333333334</v>
      </c>
      <c r="L45" s="77">
        <f t="shared" si="4"/>
        <v>42.708333333333329</v>
      </c>
      <c r="M45" s="77">
        <f t="shared" si="5"/>
        <v>38.541666666666671</v>
      </c>
      <c r="N45" s="77">
        <f t="shared" si="6"/>
        <v>8.5416666666666661</v>
      </c>
      <c r="O45" s="77">
        <f t="shared" si="7"/>
        <v>0</v>
      </c>
      <c r="P45" s="77">
        <f t="shared" si="8"/>
        <v>0</v>
      </c>
    </row>
    <row r="46" spans="1:16" s="132" customFormat="1" ht="13.2" customHeight="1" x14ac:dyDescent="0.45">
      <c r="A46" s="157"/>
      <c r="B46" s="151"/>
      <c r="C46" s="151" t="s">
        <v>10</v>
      </c>
      <c r="D46" s="226">
        <v>30</v>
      </c>
      <c r="E46" s="227">
        <v>189</v>
      </c>
      <c r="F46" s="227">
        <v>180</v>
      </c>
      <c r="G46" s="227">
        <v>13</v>
      </c>
      <c r="H46" s="227">
        <v>0</v>
      </c>
      <c r="I46" s="227">
        <v>1</v>
      </c>
      <c r="J46" s="227">
        <v>413</v>
      </c>
      <c r="K46" s="111">
        <f t="shared" si="3"/>
        <v>7.2639225181598057</v>
      </c>
      <c r="L46" s="77">
        <f t="shared" si="4"/>
        <v>45.762711864406782</v>
      </c>
      <c r="M46" s="77">
        <f t="shared" si="5"/>
        <v>43.583535108958834</v>
      </c>
      <c r="N46" s="77">
        <f t="shared" si="6"/>
        <v>3.1476997578692498</v>
      </c>
      <c r="O46" s="77">
        <f t="shared" si="7"/>
        <v>0</v>
      </c>
      <c r="P46" s="77">
        <f t="shared" si="8"/>
        <v>0.24213075060532688</v>
      </c>
    </row>
    <row r="47" spans="1:16" s="132" customFormat="1" ht="13.2" customHeight="1" x14ac:dyDescent="0.45">
      <c r="A47" s="157"/>
      <c r="B47" s="160"/>
      <c r="C47" s="160" t="s">
        <v>1</v>
      </c>
      <c r="D47" s="275">
        <v>429</v>
      </c>
      <c r="E47" s="276">
        <v>2331</v>
      </c>
      <c r="F47" s="276">
        <v>1857</v>
      </c>
      <c r="G47" s="276">
        <v>240</v>
      </c>
      <c r="H47" s="276">
        <v>9</v>
      </c>
      <c r="I47" s="276">
        <v>5</v>
      </c>
      <c r="J47" s="276">
        <v>4871</v>
      </c>
      <c r="K47" s="112">
        <f t="shared" si="3"/>
        <v>8.8072264422089912</v>
      </c>
      <c r="L47" s="93">
        <f t="shared" si="4"/>
        <v>47.854649969205504</v>
      </c>
      <c r="M47" s="93">
        <f t="shared" si="5"/>
        <v>38.123588585506056</v>
      </c>
      <c r="N47" s="93">
        <f t="shared" si="6"/>
        <v>4.9271196879490864</v>
      </c>
      <c r="O47" s="93">
        <f t="shared" si="7"/>
        <v>0.18476698829809074</v>
      </c>
      <c r="P47" s="93">
        <f t="shared" si="8"/>
        <v>0.10264832683227264</v>
      </c>
    </row>
    <row r="48" spans="1:16" s="132" customFormat="1" ht="13.2" customHeight="1" x14ac:dyDescent="0.45">
      <c r="A48" s="157"/>
      <c r="B48" s="151" t="s">
        <v>17</v>
      </c>
      <c r="C48" s="151" t="s">
        <v>2</v>
      </c>
      <c r="D48" s="226">
        <v>188</v>
      </c>
      <c r="E48" s="227">
        <v>477</v>
      </c>
      <c r="F48" s="227">
        <v>281</v>
      </c>
      <c r="G48" s="227">
        <v>82</v>
      </c>
      <c r="H48" s="227">
        <v>30</v>
      </c>
      <c r="I48" s="227">
        <v>6</v>
      </c>
      <c r="J48" s="227">
        <v>1064</v>
      </c>
      <c r="K48" s="111">
        <f t="shared" si="3"/>
        <v>17.669172932330827</v>
      </c>
      <c r="L48" s="77">
        <f t="shared" si="4"/>
        <v>44.830827067669169</v>
      </c>
      <c r="M48" s="77">
        <f t="shared" si="5"/>
        <v>26.409774436090228</v>
      </c>
      <c r="N48" s="77">
        <f t="shared" si="6"/>
        <v>7.7067669172932325</v>
      </c>
      <c r="O48" s="77">
        <f t="shared" si="7"/>
        <v>2.8195488721804511</v>
      </c>
      <c r="P48" s="77">
        <f t="shared" si="8"/>
        <v>0.56390977443609014</v>
      </c>
    </row>
    <row r="49" spans="1:16" s="132" customFormat="1" ht="13.2" customHeight="1" x14ac:dyDescent="0.45">
      <c r="A49" s="157"/>
      <c r="B49" s="151"/>
      <c r="C49" s="151" t="s">
        <v>3</v>
      </c>
      <c r="D49" s="226">
        <v>69</v>
      </c>
      <c r="E49" s="227">
        <v>156</v>
      </c>
      <c r="F49" s="227">
        <v>114</v>
      </c>
      <c r="G49" s="227">
        <v>41</v>
      </c>
      <c r="H49" s="227">
        <v>12</v>
      </c>
      <c r="I49" s="227">
        <v>1</v>
      </c>
      <c r="J49" s="227">
        <v>393</v>
      </c>
      <c r="K49" s="111">
        <f t="shared" si="3"/>
        <v>17.557251908396946</v>
      </c>
      <c r="L49" s="77">
        <f t="shared" si="4"/>
        <v>39.694656488549619</v>
      </c>
      <c r="M49" s="77">
        <f t="shared" si="5"/>
        <v>29.007633587786259</v>
      </c>
      <c r="N49" s="77">
        <f t="shared" si="6"/>
        <v>10.432569974554708</v>
      </c>
      <c r="O49" s="77">
        <f t="shared" si="7"/>
        <v>3.0534351145038165</v>
      </c>
      <c r="P49" s="77">
        <f t="shared" si="8"/>
        <v>0.2544529262086514</v>
      </c>
    </row>
    <row r="50" spans="1:16" s="132" customFormat="1" ht="13.2" customHeight="1" x14ac:dyDescent="0.45">
      <c r="A50" s="157"/>
      <c r="B50" s="151"/>
      <c r="C50" s="151" t="s">
        <v>4</v>
      </c>
      <c r="D50" s="226">
        <v>68</v>
      </c>
      <c r="E50" s="227">
        <v>150</v>
      </c>
      <c r="F50" s="227">
        <v>115</v>
      </c>
      <c r="G50" s="227">
        <v>47</v>
      </c>
      <c r="H50" s="227">
        <v>4</v>
      </c>
      <c r="I50" s="227">
        <v>1</v>
      </c>
      <c r="J50" s="227">
        <v>385</v>
      </c>
      <c r="K50" s="111">
        <f t="shared" si="3"/>
        <v>17.662337662337663</v>
      </c>
      <c r="L50" s="77">
        <f t="shared" si="4"/>
        <v>38.961038961038966</v>
      </c>
      <c r="M50" s="77">
        <f t="shared" si="5"/>
        <v>29.870129870129869</v>
      </c>
      <c r="N50" s="77">
        <f t="shared" si="6"/>
        <v>12.207792207792208</v>
      </c>
      <c r="O50" s="77">
        <f t="shared" si="7"/>
        <v>1.0389610389610389</v>
      </c>
      <c r="P50" s="77">
        <f t="shared" si="8"/>
        <v>0.25974025974025972</v>
      </c>
    </row>
    <row r="51" spans="1:16" s="132" customFormat="1" ht="13.2" customHeight="1" x14ac:dyDescent="0.45">
      <c r="A51" s="157"/>
      <c r="B51" s="151"/>
      <c r="C51" s="151" t="s">
        <v>5</v>
      </c>
      <c r="D51" s="226">
        <v>20</v>
      </c>
      <c r="E51" s="227">
        <v>49</v>
      </c>
      <c r="F51" s="227">
        <v>20</v>
      </c>
      <c r="G51" s="227">
        <v>22</v>
      </c>
      <c r="H51" s="227">
        <v>4</v>
      </c>
      <c r="I51" s="227">
        <v>1</v>
      </c>
      <c r="J51" s="227">
        <v>116</v>
      </c>
      <c r="K51" s="111">
        <f t="shared" si="3"/>
        <v>17.241379310344829</v>
      </c>
      <c r="L51" s="77">
        <f t="shared" si="4"/>
        <v>42.241379310344826</v>
      </c>
      <c r="M51" s="77">
        <f t="shared" si="5"/>
        <v>17.241379310344829</v>
      </c>
      <c r="N51" s="77">
        <f t="shared" si="6"/>
        <v>18.96551724137931</v>
      </c>
      <c r="O51" s="77">
        <f t="shared" si="7"/>
        <v>3.4482758620689653</v>
      </c>
      <c r="P51" s="77">
        <f t="shared" si="8"/>
        <v>0.86206896551724133</v>
      </c>
    </row>
    <row r="52" spans="1:16" s="132" customFormat="1" ht="13.2" customHeight="1" x14ac:dyDescent="0.45">
      <c r="A52" s="157"/>
      <c r="B52" s="151"/>
      <c r="C52" s="151" t="s">
        <v>6</v>
      </c>
      <c r="D52" s="226">
        <v>67</v>
      </c>
      <c r="E52" s="227">
        <v>156</v>
      </c>
      <c r="F52" s="227">
        <v>96</v>
      </c>
      <c r="G52" s="227">
        <v>24</v>
      </c>
      <c r="H52" s="227">
        <v>9</v>
      </c>
      <c r="I52" s="227">
        <v>2</v>
      </c>
      <c r="J52" s="227">
        <v>354</v>
      </c>
      <c r="K52" s="111">
        <f t="shared" si="3"/>
        <v>18.926553672316384</v>
      </c>
      <c r="L52" s="77">
        <f t="shared" si="4"/>
        <v>44.067796610169488</v>
      </c>
      <c r="M52" s="77">
        <f t="shared" si="5"/>
        <v>27.118644067796609</v>
      </c>
      <c r="N52" s="77">
        <f t="shared" si="6"/>
        <v>6.7796610169491522</v>
      </c>
      <c r="O52" s="77">
        <f t="shared" si="7"/>
        <v>2.5423728813559325</v>
      </c>
      <c r="P52" s="77">
        <f t="shared" si="8"/>
        <v>0.56497175141242939</v>
      </c>
    </row>
    <row r="53" spans="1:16" s="132" customFormat="1" ht="13.2" customHeight="1" x14ac:dyDescent="0.45">
      <c r="A53" s="157"/>
      <c r="B53" s="151"/>
      <c r="C53" s="151" t="s">
        <v>7</v>
      </c>
      <c r="D53" s="226">
        <v>34</v>
      </c>
      <c r="E53" s="227">
        <v>76</v>
      </c>
      <c r="F53" s="227">
        <v>56</v>
      </c>
      <c r="G53" s="227">
        <v>20</v>
      </c>
      <c r="H53" s="227">
        <v>7</v>
      </c>
      <c r="I53" s="227">
        <v>1</v>
      </c>
      <c r="J53" s="227">
        <v>194</v>
      </c>
      <c r="K53" s="111">
        <f t="shared" si="3"/>
        <v>17.525773195876287</v>
      </c>
      <c r="L53" s="77">
        <f t="shared" si="4"/>
        <v>39.175257731958766</v>
      </c>
      <c r="M53" s="77">
        <f t="shared" si="5"/>
        <v>28.865979381443296</v>
      </c>
      <c r="N53" s="77">
        <f t="shared" si="6"/>
        <v>10.309278350515463</v>
      </c>
      <c r="O53" s="77">
        <f t="shared" si="7"/>
        <v>3.608247422680412</v>
      </c>
      <c r="P53" s="77">
        <f t="shared" si="8"/>
        <v>0.51546391752577314</v>
      </c>
    </row>
    <row r="54" spans="1:16" s="132" customFormat="1" ht="13.2" customHeight="1" x14ac:dyDescent="0.45">
      <c r="A54" s="157"/>
      <c r="B54" s="151"/>
      <c r="C54" s="151" t="s">
        <v>8</v>
      </c>
      <c r="D54" s="226">
        <v>83</v>
      </c>
      <c r="E54" s="227">
        <v>181</v>
      </c>
      <c r="F54" s="227">
        <v>129</v>
      </c>
      <c r="G54" s="227">
        <v>45</v>
      </c>
      <c r="H54" s="227">
        <v>8</v>
      </c>
      <c r="I54" s="227">
        <v>2</v>
      </c>
      <c r="J54" s="227">
        <v>448</v>
      </c>
      <c r="K54" s="111">
        <f t="shared" si="3"/>
        <v>18.526785714285715</v>
      </c>
      <c r="L54" s="77">
        <f t="shared" si="4"/>
        <v>40.401785714285715</v>
      </c>
      <c r="M54" s="77">
        <f t="shared" si="5"/>
        <v>28.794642857142854</v>
      </c>
      <c r="N54" s="77">
        <f t="shared" si="6"/>
        <v>10.044642857142858</v>
      </c>
      <c r="O54" s="77">
        <f t="shared" si="7"/>
        <v>1.7857142857142856</v>
      </c>
      <c r="P54" s="77">
        <f t="shared" si="8"/>
        <v>0.4464285714285714</v>
      </c>
    </row>
    <row r="55" spans="1:16" s="132" customFormat="1" ht="13.2" customHeight="1" x14ac:dyDescent="0.45">
      <c r="A55" s="157"/>
      <c r="B55" s="151"/>
      <c r="C55" s="151" t="s">
        <v>9</v>
      </c>
      <c r="D55" s="226">
        <v>17</v>
      </c>
      <c r="E55" s="227">
        <v>42</v>
      </c>
      <c r="F55" s="227">
        <v>32</v>
      </c>
      <c r="G55" s="227">
        <v>9</v>
      </c>
      <c r="H55" s="227">
        <v>1</v>
      </c>
      <c r="I55" s="227">
        <v>0</v>
      </c>
      <c r="J55" s="227">
        <v>101</v>
      </c>
      <c r="K55" s="111">
        <f t="shared" si="3"/>
        <v>16.831683168316832</v>
      </c>
      <c r="L55" s="77">
        <f t="shared" si="4"/>
        <v>41.584158415841586</v>
      </c>
      <c r="M55" s="77">
        <f t="shared" si="5"/>
        <v>31.683168316831683</v>
      </c>
      <c r="N55" s="77">
        <f t="shared" si="6"/>
        <v>8.9108910891089099</v>
      </c>
      <c r="O55" s="77">
        <f t="shared" si="7"/>
        <v>0.99009900990099009</v>
      </c>
      <c r="P55" s="77">
        <f t="shared" si="8"/>
        <v>0</v>
      </c>
    </row>
    <row r="56" spans="1:16" s="132" customFormat="1" ht="13.2" customHeight="1" x14ac:dyDescent="0.45">
      <c r="A56" s="157"/>
      <c r="B56" s="151"/>
      <c r="C56" s="151" t="s">
        <v>10</v>
      </c>
      <c r="D56" s="226">
        <v>33</v>
      </c>
      <c r="E56" s="227">
        <v>112</v>
      </c>
      <c r="F56" s="227">
        <v>128</v>
      </c>
      <c r="G56" s="227">
        <v>23</v>
      </c>
      <c r="H56" s="227">
        <v>9</v>
      </c>
      <c r="I56" s="227">
        <v>2</v>
      </c>
      <c r="J56" s="227">
        <v>307</v>
      </c>
      <c r="K56" s="111">
        <f t="shared" si="3"/>
        <v>10.749185667752444</v>
      </c>
      <c r="L56" s="77">
        <f t="shared" si="4"/>
        <v>36.482084690553748</v>
      </c>
      <c r="M56" s="77">
        <f t="shared" si="5"/>
        <v>41.693811074918571</v>
      </c>
      <c r="N56" s="77">
        <f t="shared" si="6"/>
        <v>7.4918566775244306</v>
      </c>
      <c r="O56" s="77">
        <f t="shared" si="7"/>
        <v>2.9315960912052117</v>
      </c>
      <c r="P56" s="77">
        <f t="shared" si="8"/>
        <v>0.65146579804560267</v>
      </c>
    </row>
    <row r="57" spans="1:16" s="132" customFormat="1" ht="13.2" customHeight="1" x14ac:dyDescent="0.45">
      <c r="A57" s="157"/>
      <c r="B57" s="151"/>
      <c r="C57" s="160" t="s">
        <v>1</v>
      </c>
      <c r="D57" s="226">
        <v>579</v>
      </c>
      <c r="E57" s="227">
        <v>1399</v>
      </c>
      <c r="F57" s="227">
        <v>971</v>
      </c>
      <c r="G57" s="227">
        <v>313</v>
      </c>
      <c r="H57" s="227">
        <v>84</v>
      </c>
      <c r="I57" s="227">
        <v>16</v>
      </c>
      <c r="J57" s="227">
        <v>3362</v>
      </c>
      <c r="K57" s="111">
        <f t="shared" si="3"/>
        <v>17.221891731112432</v>
      </c>
      <c r="L57" s="77">
        <f t="shared" si="4"/>
        <v>41.612135633551453</v>
      </c>
      <c r="M57" s="77">
        <f t="shared" si="5"/>
        <v>28.881618084473526</v>
      </c>
      <c r="N57" s="77">
        <f t="shared" si="6"/>
        <v>9.3099345627602617</v>
      </c>
      <c r="O57" s="77">
        <f t="shared" si="7"/>
        <v>2.4985127900059489</v>
      </c>
      <c r="P57" s="77">
        <f t="shared" si="8"/>
        <v>0.47590719809637122</v>
      </c>
    </row>
    <row r="58" spans="1:16" s="132" customFormat="1" ht="13.2" customHeight="1" x14ac:dyDescent="0.45">
      <c r="A58" s="157"/>
      <c r="B58" s="158" t="s">
        <v>19</v>
      </c>
      <c r="C58" s="158" t="s">
        <v>2</v>
      </c>
      <c r="D58" s="271">
        <v>126</v>
      </c>
      <c r="E58" s="272">
        <v>389</v>
      </c>
      <c r="F58" s="272">
        <v>372</v>
      </c>
      <c r="G58" s="272">
        <v>178</v>
      </c>
      <c r="H58" s="272">
        <v>33</v>
      </c>
      <c r="I58" s="272">
        <v>4</v>
      </c>
      <c r="J58" s="272">
        <v>1102</v>
      </c>
      <c r="K58" s="113">
        <f t="shared" si="3"/>
        <v>11.433756805807622</v>
      </c>
      <c r="L58" s="91">
        <f t="shared" si="4"/>
        <v>35.299455535390202</v>
      </c>
      <c r="M58" s="91">
        <f t="shared" si="5"/>
        <v>33.756805807622506</v>
      </c>
      <c r="N58" s="91">
        <f t="shared" si="6"/>
        <v>16.152450090744104</v>
      </c>
      <c r="O58" s="91">
        <f t="shared" si="7"/>
        <v>2.9945553539019962</v>
      </c>
      <c r="P58" s="91">
        <f t="shared" si="8"/>
        <v>0.36297640653357532</v>
      </c>
    </row>
    <row r="59" spans="1:16" s="132" customFormat="1" ht="13.2" customHeight="1" x14ac:dyDescent="0.45">
      <c r="A59" s="157"/>
      <c r="B59" s="151"/>
      <c r="C59" s="151" t="s">
        <v>3</v>
      </c>
      <c r="D59" s="226">
        <v>65</v>
      </c>
      <c r="E59" s="227">
        <v>118</v>
      </c>
      <c r="F59" s="227">
        <v>129</v>
      </c>
      <c r="G59" s="227">
        <v>76</v>
      </c>
      <c r="H59" s="227">
        <v>8</v>
      </c>
      <c r="I59" s="227">
        <v>2</v>
      </c>
      <c r="J59" s="227">
        <v>398</v>
      </c>
      <c r="K59" s="111">
        <f t="shared" si="3"/>
        <v>16.331658291457288</v>
      </c>
      <c r="L59" s="77">
        <f t="shared" si="4"/>
        <v>29.64824120603015</v>
      </c>
      <c r="M59" s="77">
        <f t="shared" si="5"/>
        <v>32.412060301507537</v>
      </c>
      <c r="N59" s="77">
        <f t="shared" si="6"/>
        <v>19.095477386934672</v>
      </c>
      <c r="O59" s="77">
        <f t="shared" si="7"/>
        <v>2.0100502512562812</v>
      </c>
      <c r="P59" s="77">
        <f t="shared" si="8"/>
        <v>0.50251256281407031</v>
      </c>
    </row>
    <row r="60" spans="1:16" s="132" customFormat="1" ht="13.2" customHeight="1" x14ac:dyDescent="0.45">
      <c r="A60" s="157"/>
      <c r="B60" s="151"/>
      <c r="C60" s="151" t="s">
        <v>4</v>
      </c>
      <c r="D60" s="226">
        <v>60</v>
      </c>
      <c r="E60" s="227">
        <v>133</v>
      </c>
      <c r="F60" s="227">
        <v>140</v>
      </c>
      <c r="G60" s="227">
        <v>74</v>
      </c>
      <c r="H60" s="227">
        <v>19</v>
      </c>
      <c r="I60" s="227">
        <v>4</v>
      </c>
      <c r="J60" s="227">
        <v>430</v>
      </c>
      <c r="K60" s="111">
        <f t="shared" si="3"/>
        <v>13.953488372093023</v>
      </c>
      <c r="L60" s="77">
        <f t="shared" si="4"/>
        <v>30.930232558139537</v>
      </c>
      <c r="M60" s="77">
        <f t="shared" si="5"/>
        <v>32.558139534883722</v>
      </c>
      <c r="N60" s="77">
        <f t="shared" si="6"/>
        <v>17.209302325581397</v>
      </c>
      <c r="O60" s="77">
        <f t="shared" si="7"/>
        <v>4.4186046511627906</v>
      </c>
      <c r="P60" s="77">
        <f t="shared" si="8"/>
        <v>0.93023255813953487</v>
      </c>
    </row>
    <row r="61" spans="1:16" s="132" customFormat="1" ht="13.2" customHeight="1" x14ac:dyDescent="0.45">
      <c r="A61" s="157"/>
      <c r="B61" s="151"/>
      <c r="C61" s="151" t="s">
        <v>5</v>
      </c>
      <c r="D61" s="226">
        <v>17</v>
      </c>
      <c r="E61" s="227">
        <v>30</v>
      </c>
      <c r="F61" s="227">
        <v>27</v>
      </c>
      <c r="G61" s="227">
        <v>31</v>
      </c>
      <c r="H61" s="227">
        <v>3</v>
      </c>
      <c r="I61" s="227">
        <v>1</v>
      </c>
      <c r="J61" s="227">
        <v>109</v>
      </c>
      <c r="K61" s="111">
        <f t="shared" si="3"/>
        <v>15.596330275229359</v>
      </c>
      <c r="L61" s="77">
        <f t="shared" si="4"/>
        <v>27.522935779816514</v>
      </c>
      <c r="M61" s="77">
        <f t="shared" si="5"/>
        <v>24.770642201834864</v>
      </c>
      <c r="N61" s="77">
        <f t="shared" si="6"/>
        <v>28.440366972477065</v>
      </c>
      <c r="O61" s="77">
        <f t="shared" si="7"/>
        <v>2.7522935779816518</v>
      </c>
      <c r="P61" s="77">
        <f t="shared" si="8"/>
        <v>0.91743119266055051</v>
      </c>
    </row>
    <row r="62" spans="1:16" s="132" customFormat="1" ht="13.2" customHeight="1" x14ac:dyDescent="0.45">
      <c r="A62" s="157"/>
      <c r="B62" s="151"/>
      <c r="C62" s="151" t="s">
        <v>6</v>
      </c>
      <c r="D62" s="226">
        <v>41</v>
      </c>
      <c r="E62" s="227">
        <v>109</v>
      </c>
      <c r="F62" s="227">
        <v>123</v>
      </c>
      <c r="G62" s="227">
        <v>63</v>
      </c>
      <c r="H62" s="227">
        <v>10</v>
      </c>
      <c r="I62" s="227">
        <v>2</v>
      </c>
      <c r="J62" s="227">
        <v>348</v>
      </c>
      <c r="K62" s="111">
        <f t="shared" si="3"/>
        <v>11.781609195402298</v>
      </c>
      <c r="L62" s="77">
        <f t="shared" si="4"/>
        <v>31.321839080459768</v>
      </c>
      <c r="M62" s="77">
        <f t="shared" si="5"/>
        <v>35.344827586206897</v>
      </c>
      <c r="N62" s="77">
        <f t="shared" si="6"/>
        <v>18.103448275862068</v>
      </c>
      <c r="O62" s="77">
        <f t="shared" si="7"/>
        <v>2.8735632183908044</v>
      </c>
      <c r="P62" s="77">
        <f t="shared" si="8"/>
        <v>0.57471264367816088</v>
      </c>
    </row>
    <row r="63" spans="1:16" s="132" customFormat="1" ht="13.2" customHeight="1" x14ac:dyDescent="0.45">
      <c r="A63" s="157"/>
      <c r="B63" s="151"/>
      <c r="C63" s="151" t="s">
        <v>7</v>
      </c>
      <c r="D63" s="226">
        <v>14</v>
      </c>
      <c r="E63" s="227">
        <v>46</v>
      </c>
      <c r="F63" s="227">
        <v>58</v>
      </c>
      <c r="G63" s="227">
        <v>31</v>
      </c>
      <c r="H63" s="227">
        <v>6</v>
      </c>
      <c r="I63" s="227">
        <v>1</v>
      </c>
      <c r="J63" s="227">
        <v>156</v>
      </c>
      <c r="K63" s="111">
        <f t="shared" si="3"/>
        <v>8.9743589743589745</v>
      </c>
      <c r="L63" s="77">
        <f t="shared" si="4"/>
        <v>29.487179487179489</v>
      </c>
      <c r="M63" s="77">
        <f t="shared" si="5"/>
        <v>37.179487179487182</v>
      </c>
      <c r="N63" s="77">
        <f t="shared" si="6"/>
        <v>19.871794871794872</v>
      </c>
      <c r="O63" s="77">
        <f t="shared" si="7"/>
        <v>3.8461538461538463</v>
      </c>
      <c r="P63" s="77">
        <f t="shared" si="8"/>
        <v>0.64102564102564097</v>
      </c>
    </row>
    <row r="64" spans="1:16" s="132" customFormat="1" ht="13.2" customHeight="1" x14ac:dyDescent="0.45">
      <c r="A64" s="157"/>
      <c r="B64" s="151"/>
      <c r="C64" s="151" t="s">
        <v>8</v>
      </c>
      <c r="D64" s="226">
        <v>48</v>
      </c>
      <c r="E64" s="227">
        <v>128</v>
      </c>
      <c r="F64" s="227">
        <v>143</v>
      </c>
      <c r="G64" s="227">
        <v>65</v>
      </c>
      <c r="H64" s="227">
        <v>11</v>
      </c>
      <c r="I64" s="227">
        <v>5</v>
      </c>
      <c r="J64" s="227">
        <v>400</v>
      </c>
      <c r="K64" s="111">
        <f t="shared" si="3"/>
        <v>12</v>
      </c>
      <c r="L64" s="77">
        <f t="shared" si="4"/>
        <v>32</v>
      </c>
      <c r="M64" s="77">
        <f t="shared" si="5"/>
        <v>35.75</v>
      </c>
      <c r="N64" s="77">
        <f t="shared" si="6"/>
        <v>16.25</v>
      </c>
      <c r="O64" s="77">
        <f t="shared" si="7"/>
        <v>2.75</v>
      </c>
      <c r="P64" s="77">
        <f t="shared" si="8"/>
        <v>1.25</v>
      </c>
    </row>
    <row r="65" spans="1:16" s="132" customFormat="1" ht="13.2" customHeight="1" x14ac:dyDescent="0.45">
      <c r="A65" s="157"/>
      <c r="B65" s="151"/>
      <c r="C65" s="151" t="s">
        <v>9</v>
      </c>
      <c r="D65" s="226">
        <v>15</v>
      </c>
      <c r="E65" s="227">
        <v>38</v>
      </c>
      <c r="F65" s="227">
        <v>50</v>
      </c>
      <c r="G65" s="227">
        <v>14</v>
      </c>
      <c r="H65" s="227">
        <v>1</v>
      </c>
      <c r="I65" s="227">
        <v>0</v>
      </c>
      <c r="J65" s="227">
        <v>118</v>
      </c>
      <c r="K65" s="111">
        <f t="shared" si="3"/>
        <v>12.711864406779661</v>
      </c>
      <c r="L65" s="77">
        <f t="shared" si="4"/>
        <v>32.20338983050847</v>
      </c>
      <c r="M65" s="77">
        <f t="shared" si="5"/>
        <v>42.372881355932201</v>
      </c>
      <c r="N65" s="77">
        <f t="shared" si="6"/>
        <v>11.864406779661017</v>
      </c>
      <c r="O65" s="77">
        <f t="shared" si="7"/>
        <v>0.84745762711864403</v>
      </c>
      <c r="P65" s="77">
        <f t="shared" si="8"/>
        <v>0</v>
      </c>
    </row>
    <row r="66" spans="1:16" s="132" customFormat="1" ht="13.2" customHeight="1" x14ac:dyDescent="0.45">
      <c r="A66" s="157"/>
      <c r="B66" s="151"/>
      <c r="C66" s="151" t="s">
        <v>10</v>
      </c>
      <c r="D66" s="226">
        <v>36</v>
      </c>
      <c r="E66" s="227">
        <v>96</v>
      </c>
      <c r="F66" s="227">
        <v>123</v>
      </c>
      <c r="G66" s="227">
        <v>47</v>
      </c>
      <c r="H66" s="227">
        <v>7</v>
      </c>
      <c r="I66" s="227">
        <v>2</v>
      </c>
      <c r="J66" s="227">
        <v>311</v>
      </c>
      <c r="K66" s="111">
        <f t="shared" si="3"/>
        <v>11.57556270096463</v>
      </c>
      <c r="L66" s="77">
        <f t="shared" si="4"/>
        <v>30.868167202572351</v>
      </c>
      <c r="M66" s="77">
        <f t="shared" si="5"/>
        <v>39.549839228295816</v>
      </c>
      <c r="N66" s="77">
        <f t="shared" si="6"/>
        <v>15.112540192926044</v>
      </c>
      <c r="O66" s="77">
        <f t="shared" si="7"/>
        <v>2.2508038585209005</v>
      </c>
      <c r="P66" s="77">
        <f t="shared" si="8"/>
        <v>0.64308681672025725</v>
      </c>
    </row>
    <row r="67" spans="1:16" s="132" customFormat="1" ht="13.2" customHeight="1" x14ac:dyDescent="0.45">
      <c r="A67" s="157"/>
      <c r="B67" s="159"/>
      <c r="C67" s="159" t="s">
        <v>1</v>
      </c>
      <c r="D67" s="273">
        <v>422</v>
      </c>
      <c r="E67" s="274">
        <v>1087</v>
      </c>
      <c r="F67" s="274">
        <v>1165</v>
      </c>
      <c r="G67" s="274">
        <v>579</v>
      </c>
      <c r="H67" s="274">
        <v>98</v>
      </c>
      <c r="I67" s="274">
        <v>21</v>
      </c>
      <c r="J67" s="274">
        <v>3372</v>
      </c>
      <c r="K67" s="114">
        <f t="shared" si="3"/>
        <v>12.514827995255043</v>
      </c>
      <c r="L67" s="92">
        <f t="shared" si="4"/>
        <v>32.23606168446026</v>
      </c>
      <c r="M67" s="92">
        <f t="shared" si="5"/>
        <v>34.549228944246742</v>
      </c>
      <c r="N67" s="92">
        <f t="shared" si="6"/>
        <v>17.17081850533808</v>
      </c>
      <c r="O67" s="92">
        <f t="shared" si="7"/>
        <v>2.9062870699881378</v>
      </c>
      <c r="P67" s="92">
        <f t="shared" si="8"/>
        <v>0.62277580071174377</v>
      </c>
    </row>
    <row r="68" spans="1:16" s="132" customFormat="1" ht="13.2" customHeight="1" x14ac:dyDescent="0.45">
      <c r="A68" s="157"/>
      <c r="B68" s="151" t="s">
        <v>133</v>
      </c>
      <c r="C68" s="151" t="s">
        <v>2</v>
      </c>
      <c r="D68" s="226">
        <v>314</v>
      </c>
      <c r="E68" s="227">
        <v>866</v>
      </c>
      <c r="F68" s="227">
        <v>653</v>
      </c>
      <c r="G68" s="227">
        <v>260</v>
      </c>
      <c r="H68" s="227">
        <v>63</v>
      </c>
      <c r="I68" s="227">
        <v>10</v>
      </c>
      <c r="J68" s="227">
        <v>2166</v>
      </c>
      <c r="K68" s="111">
        <f t="shared" si="3"/>
        <v>14.496768236380426</v>
      </c>
      <c r="L68" s="77">
        <f t="shared" si="4"/>
        <v>39.981532779316716</v>
      </c>
      <c r="M68" s="77">
        <f t="shared" si="5"/>
        <v>30.147737765466299</v>
      </c>
      <c r="N68" s="77">
        <f t="shared" si="6"/>
        <v>12.003693444136658</v>
      </c>
      <c r="O68" s="77">
        <f t="shared" si="7"/>
        <v>2.9085872576177287</v>
      </c>
      <c r="P68" s="77">
        <f t="shared" si="8"/>
        <v>0.46168051708217916</v>
      </c>
    </row>
    <row r="69" spans="1:16" s="132" customFormat="1" ht="13.2" customHeight="1" x14ac:dyDescent="0.45">
      <c r="A69" s="157"/>
      <c r="B69" s="151"/>
      <c r="C69" s="151" t="s">
        <v>3</v>
      </c>
      <c r="D69" s="226">
        <v>134</v>
      </c>
      <c r="E69" s="227">
        <v>274</v>
      </c>
      <c r="F69" s="227">
        <v>243</v>
      </c>
      <c r="G69" s="227">
        <v>117</v>
      </c>
      <c r="H69" s="227">
        <v>20</v>
      </c>
      <c r="I69" s="227">
        <v>3</v>
      </c>
      <c r="J69" s="227">
        <v>791</v>
      </c>
      <c r="K69" s="111">
        <f t="shared" si="3"/>
        <v>16.940581542351456</v>
      </c>
      <c r="L69" s="77">
        <f t="shared" si="4"/>
        <v>34.639696586599236</v>
      </c>
      <c r="M69" s="77">
        <f t="shared" si="5"/>
        <v>30.720606826801518</v>
      </c>
      <c r="N69" s="77">
        <f t="shared" si="6"/>
        <v>14.791403286978507</v>
      </c>
      <c r="O69" s="77">
        <f t="shared" si="7"/>
        <v>2.5284450063211126</v>
      </c>
      <c r="P69" s="77">
        <f t="shared" si="8"/>
        <v>0.37926675094816686</v>
      </c>
    </row>
    <row r="70" spans="1:16" s="132" customFormat="1" ht="13.2" customHeight="1" x14ac:dyDescent="0.45">
      <c r="A70" s="157"/>
      <c r="B70" s="151"/>
      <c r="C70" s="151" t="s">
        <v>4</v>
      </c>
      <c r="D70" s="226">
        <v>128</v>
      </c>
      <c r="E70" s="227">
        <v>283</v>
      </c>
      <c r="F70" s="227">
        <v>255</v>
      </c>
      <c r="G70" s="227">
        <v>121</v>
      </c>
      <c r="H70" s="227">
        <v>23</v>
      </c>
      <c r="I70" s="227">
        <v>5</v>
      </c>
      <c r="J70" s="227">
        <v>815</v>
      </c>
      <c r="K70" s="111">
        <f t="shared" si="3"/>
        <v>15.70552147239264</v>
      </c>
      <c r="L70" s="77">
        <f t="shared" si="4"/>
        <v>34.723926380368098</v>
      </c>
      <c r="M70" s="77">
        <f t="shared" si="5"/>
        <v>31.288343558282211</v>
      </c>
      <c r="N70" s="77">
        <f t="shared" si="6"/>
        <v>14.846625766871165</v>
      </c>
      <c r="O70" s="77">
        <f t="shared" si="7"/>
        <v>2.8220858895705523</v>
      </c>
      <c r="P70" s="77">
        <f t="shared" si="8"/>
        <v>0.61349693251533743</v>
      </c>
    </row>
    <row r="71" spans="1:16" s="132" customFormat="1" ht="13.2" customHeight="1" x14ac:dyDescent="0.45">
      <c r="A71" s="157"/>
      <c r="B71" s="151"/>
      <c r="C71" s="151" t="s">
        <v>5</v>
      </c>
      <c r="D71" s="226">
        <v>37</v>
      </c>
      <c r="E71" s="227">
        <v>79</v>
      </c>
      <c r="F71" s="227">
        <v>47</v>
      </c>
      <c r="G71" s="227">
        <v>53</v>
      </c>
      <c r="H71" s="227">
        <v>7</v>
      </c>
      <c r="I71" s="227">
        <v>2</v>
      </c>
      <c r="J71" s="227">
        <v>225</v>
      </c>
      <c r="K71" s="111">
        <f t="shared" si="3"/>
        <v>16.444444444444446</v>
      </c>
      <c r="L71" s="77">
        <f t="shared" si="4"/>
        <v>35.111111111111107</v>
      </c>
      <c r="M71" s="77">
        <f t="shared" si="5"/>
        <v>20.888888888888889</v>
      </c>
      <c r="N71" s="77">
        <f t="shared" si="6"/>
        <v>23.555555555555554</v>
      </c>
      <c r="O71" s="77">
        <f t="shared" si="7"/>
        <v>3.1111111111111112</v>
      </c>
      <c r="P71" s="77">
        <f t="shared" si="8"/>
        <v>0.88888888888888884</v>
      </c>
    </row>
    <row r="72" spans="1:16" s="132" customFormat="1" ht="13.2" customHeight="1" x14ac:dyDescent="0.45">
      <c r="A72" s="157"/>
      <c r="B72" s="151"/>
      <c r="C72" s="151" t="s">
        <v>6</v>
      </c>
      <c r="D72" s="226">
        <v>108</v>
      </c>
      <c r="E72" s="227">
        <v>265</v>
      </c>
      <c r="F72" s="227">
        <v>219</v>
      </c>
      <c r="G72" s="227">
        <v>87</v>
      </c>
      <c r="H72" s="227">
        <v>19</v>
      </c>
      <c r="I72" s="227">
        <v>4</v>
      </c>
      <c r="J72" s="227">
        <v>702</v>
      </c>
      <c r="K72" s="111">
        <f t="shared" si="3"/>
        <v>15.384615384615385</v>
      </c>
      <c r="L72" s="77">
        <f t="shared" si="4"/>
        <v>37.749287749287745</v>
      </c>
      <c r="M72" s="77">
        <f t="shared" si="5"/>
        <v>31.196581196581196</v>
      </c>
      <c r="N72" s="77">
        <f t="shared" si="6"/>
        <v>12.393162393162394</v>
      </c>
      <c r="O72" s="77">
        <f t="shared" si="7"/>
        <v>2.7065527065527064</v>
      </c>
      <c r="P72" s="77">
        <f t="shared" si="8"/>
        <v>0.56980056980056981</v>
      </c>
    </row>
    <row r="73" spans="1:16" s="132" customFormat="1" ht="13.2" customHeight="1" x14ac:dyDescent="0.45">
      <c r="A73" s="157"/>
      <c r="B73" s="151"/>
      <c r="C73" s="151" t="s">
        <v>7</v>
      </c>
      <c r="D73" s="226">
        <v>48</v>
      </c>
      <c r="E73" s="227">
        <v>122</v>
      </c>
      <c r="F73" s="227">
        <v>114</v>
      </c>
      <c r="G73" s="227">
        <v>51</v>
      </c>
      <c r="H73" s="227">
        <v>13</v>
      </c>
      <c r="I73" s="227">
        <v>2</v>
      </c>
      <c r="J73" s="227">
        <v>350</v>
      </c>
      <c r="K73" s="111">
        <f t="shared" ref="K73:K136" si="9">D73/$J73*100</f>
        <v>13.714285714285715</v>
      </c>
      <c r="L73" s="77">
        <f t="shared" ref="L73:L136" si="10">E73/$J73*100</f>
        <v>34.857142857142861</v>
      </c>
      <c r="M73" s="77">
        <f t="shared" ref="M73:M136" si="11">F73/$J73*100</f>
        <v>32.571428571428577</v>
      </c>
      <c r="N73" s="77">
        <f t="shared" ref="N73:N136" si="12">G73/$J73*100</f>
        <v>14.571428571428571</v>
      </c>
      <c r="O73" s="77">
        <f t="shared" ref="O73:O136" si="13">H73/$J73*100</f>
        <v>3.7142857142857144</v>
      </c>
      <c r="P73" s="77">
        <f t="shared" ref="P73:P136" si="14">I73/$J73*100</f>
        <v>0.5714285714285714</v>
      </c>
    </row>
    <row r="74" spans="1:16" s="132" customFormat="1" ht="13.2" customHeight="1" x14ac:dyDescent="0.45">
      <c r="A74" s="157"/>
      <c r="B74" s="151"/>
      <c r="C74" s="151" t="s">
        <v>8</v>
      </c>
      <c r="D74" s="226">
        <v>131</v>
      </c>
      <c r="E74" s="227">
        <v>309</v>
      </c>
      <c r="F74" s="227">
        <v>272</v>
      </c>
      <c r="G74" s="227">
        <v>110</v>
      </c>
      <c r="H74" s="227">
        <v>19</v>
      </c>
      <c r="I74" s="227">
        <v>7</v>
      </c>
      <c r="J74" s="227">
        <v>848</v>
      </c>
      <c r="K74" s="111">
        <f t="shared" si="9"/>
        <v>15.44811320754717</v>
      </c>
      <c r="L74" s="77">
        <f t="shared" si="10"/>
        <v>36.438679245283019</v>
      </c>
      <c r="M74" s="77">
        <f t="shared" si="11"/>
        <v>32.075471698113205</v>
      </c>
      <c r="N74" s="77">
        <f t="shared" si="12"/>
        <v>12.971698113207546</v>
      </c>
      <c r="O74" s="77">
        <f t="shared" si="13"/>
        <v>2.2405660377358489</v>
      </c>
      <c r="P74" s="77">
        <f t="shared" si="14"/>
        <v>0.82547169811320753</v>
      </c>
    </row>
    <row r="75" spans="1:16" s="132" customFormat="1" ht="13.2" customHeight="1" x14ac:dyDescent="0.45">
      <c r="A75" s="157"/>
      <c r="B75" s="151"/>
      <c r="C75" s="151" t="s">
        <v>9</v>
      </c>
      <c r="D75" s="226">
        <v>32</v>
      </c>
      <c r="E75" s="227">
        <v>80</v>
      </c>
      <c r="F75" s="227">
        <v>82</v>
      </c>
      <c r="G75" s="227">
        <v>23</v>
      </c>
      <c r="H75" s="227">
        <v>2</v>
      </c>
      <c r="I75" s="227">
        <v>0</v>
      </c>
      <c r="J75" s="227">
        <v>219</v>
      </c>
      <c r="K75" s="111">
        <f t="shared" si="9"/>
        <v>14.611872146118721</v>
      </c>
      <c r="L75" s="77">
        <f t="shared" si="10"/>
        <v>36.529680365296798</v>
      </c>
      <c r="M75" s="77">
        <f t="shared" si="11"/>
        <v>37.442922374429223</v>
      </c>
      <c r="N75" s="77">
        <f t="shared" si="12"/>
        <v>10.50228310502283</v>
      </c>
      <c r="O75" s="77">
        <f t="shared" si="13"/>
        <v>0.91324200913242004</v>
      </c>
      <c r="P75" s="77">
        <f t="shared" si="14"/>
        <v>0</v>
      </c>
    </row>
    <row r="76" spans="1:16" s="132" customFormat="1" ht="13.2" customHeight="1" x14ac:dyDescent="0.45">
      <c r="A76" s="157"/>
      <c r="B76" s="151"/>
      <c r="C76" s="151" t="s">
        <v>10</v>
      </c>
      <c r="D76" s="226">
        <v>69</v>
      </c>
      <c r="E76" s="227">
        <v>208</v>
      </c>
      <c r="F76" s="227">
        <v>251</v>
      </c>
      <c r="G76" s="227">
        <v>70</v>
      </c>
      <c r="H76" s="227">
        <v>16</v>
      </c>
      <c r="I76" s="227">
        <v>4</v>
      </c>
      <c r="J76" s="227">
        <v>618</v>
      </c>
      <c r="K76" s="111">
        <f t="shared" si="9"/>
        <v>11.165048543689322</v>
      </c>
      <c r="L76" s="77">
        <f t="shared" si="10"/>
        <v>33.656957928802591</v>
      </c>
      <c r="M76" s="77">
        <f t="shared" si="11"/>
        <v>40.614886731391586</v>
      </c>
      <c r="N76" s="77">
        <f t="shared" si="12"/>
        <v>11.326860841423949</v>
      </c>
      <c r="O76" s="77">
        <f t="shared" si="13"/>
        <v>2.5889967637540456</v>
      </c>
      <c r="P76" s="77">
        <f t="shared" si="14"/>
        <v>0.64724919093851141</v>
      </c>
    </row>
    <row r="77" spans="1:16" s="132" customFormat="1" ht="13.2" customHeight="1" x14ac:dyDescent="0.45">
      <c r="A77" s="157"/>
      <c r="B77" s="151"/>
      <c r="C77" s="151" t="s">
        <v>1</v>
      </c>
      <c r="D77" s="226">
        <v>1001</v>
      </c>
      <c r="E77" s="227">
        <v>2486</v>
      </c>
      <c r="F77" s="227">
        <v>2136</v>
      </c>
      <c r="G77" s="227">
        <v>892</v>
      </c>
      <c r="H77" s="227">
        <v>182</v>
      </c>
      <c r="I77" s="227">
        <v>37</v>
      </c>
      <c r="J77" s="227">
        <v>6734</v>
      </c>
      <c r="K77" s="111">
        <f t="shared" si="9"/>
        <v>14.864864864864865</v>
      </c>
      <c r="L77" s="77">
        <f t="shared" si="10"/>
        <v>36.917136917136915</v>
      </c>
      <c r="M77" s="77">
        <f t="shared" si="11"/>
        <v>31.719631719631717</v>
      </c>
      <c r="N77" s="77">
        <f t="shared" si="12"/>
        <v>13.246213246213244</v>
      </c>
      <c r="O77" s="77">
        <f t="shared" si="13"/>
        <v>2.7027027027027026</v>
      </c>
      <c r="P77" s="77">
        <f t="shared" si="14"/>
        <v>0.5494505494505495</v>
      </c>
    </row>
    <row r="78" spans="1:16" s="132" customFormat="1" ht="13.2" customHeight="1" x14ac:dyDescent="0.45">
      <c r="A78" s="157"/>
      <c r="B78" s="156" t="s">
        <v>20</v>
      </c>
      <c r="C78" s="156" t="s">
        <v>2</v>
      </c>
      <c r="D78" s="224">
        <v>327</v>
      </c>
      <c r="E78" s="225">
        <v>638</v>
      </c>
      <c r="F78" s="225">
        <v>498</v>
      </c>
      <c r="G78" s="225">
        <v>305</v>
      </c>
      <c r="H78" s="225">
        <v>74</v>
      </c>
      <c r="I78" s="225">
        <v>12</v>
      </c>
      <c r="J78" s="225">
        <v>1854</v>
      </c>
      <c r="K78" s="110">
        <f t="shared" si="9"/>
        <v>17.637540453074433</v>
      </c>
      <c r="L78" s="73">
        <f t="shared" si="10"/>
        <v>34.412081984897519</v>
      </c>
      <c r="M78" s="73">
        <f t="shared" si="11"/>
        <v>26.860841423948216</v>
      </c>
      <c r="N78" s="73">
        <f t="shared" si="12"/>
        <v>16.450916936353828</v>
      </c>
      <c r="O78" s="73">
        <f t="shared" si="13"/>
        <v>3.9913700107874863</v>
      </c>
      <c r="P78" s="73">
        <f t="shared" si="14"/>
        <v>0.64724919093851141</v>
      </c>
    </row>
    <row r="79" spans="1:16" s="132" customFormat="1" ht="13.2" customHeight="1" x14ac:dyDescent="0.45">
      <c r="A79" s="157"/>
      <c r="B79" s="151"/>
      <c r="C79" s="151" t="s">
        <v>3</v>
      </c>
      <c r="D79" s="226">
        <v>223</v>
      </c>
      <c r="E79" s="227">
        <v>330</v>
      </c>
      <c r="F79" s="227">
        <v>273</v>
      </c>
      <c r="G79" s="227">
        <v>158</v>
      </c>
      <c r="H79" s="227">
        <v>46</v>
      </c>
      <c r="I79" s="227">
        <v>9</v>
      </c>
      <c r="J79" s="227">
        <v>1039</v>
      </c>
      <c r="K79" s="111">
        <f t="shared" si="9"/>
        <v>21.462945139557267</v>
      </c>
      <c r="L79" s="77">
        <f t="shared" si="10"/>
        <v>31.761308950914341</v>
      </c>
      <c r="M79" s="77">
        <f t="shared" si="11"/>
        <v>26.27526467757459</v>
      </c>
      <c r="N79" s="77">
        <f t="shared" si="12"/>
        <v>15.206929740134745</v>
      </c>
      <c r="O79" s="77">
        <f t="shared" si="13"/>
        <v>4.4273339749759382</v>
      </c>
      <c r="P79" s="77">
        <f t="shared" si="14"/>
        <v>0.86621751684311832</v>
      </c>
    </row>
    <row r="80" spans="1:16" s="132" customFormat="1" ht="13.2" customHeight="1" x14ac:dyDescent="0.45">
      <c r="A80" s="157"/>
      <c r="B80" s="151"/>
      <c r="C80" s="151" t="s">
        <v>4</v>
      </c>
      <c r="D80" s="226">
        <v>138</v>
      </c>
      <c r="E80" s="227">
        <v>184</v>
      </c>
      <c r="F80" s="227">
        <v>184</v>
      </c>
      <c r="G80" s="227">
        <v>107</v>
      </c>
      <c r="H80" s="227">
        <v>43</v>
      </c>
      <c r="I80" s="227">
        <v>14</v>
      </c>
      <c r="J80" s="227">
        <v>670</v>
      </c>
      <c r="K80" s="111">
        <f t="shared" si="9"/>
        <v>20.597014925373134</v>
      </c>
      <c r="L80" s="77">
        <f t="shared" si="10"/>
        <v>27.46268656716418</v>
      </c>
      <c r="M80" s="77">
        <f t="shared" si="11"/>
        <v>27.46268656716418</v>
      </c>
      <c r="N80" s="77">
        <f t="shared" si="12"/>
        <v>15.970149253731345</v>
      </c>
      <c r="O80" s="77">
        <f t="shared" si="13"/>
        <v>6.4179104477611935</v>
      </c>
      <c r="P80" s="77">
        <f t="shared" si="14"/>
        <v>2.0895522388059704</v>
      </c>
    </row>
    <row r="81" spans="1:16" s="132" customFormat="1" ht="13.2" customHeight="1" x14ac:dyDescent="0.45">
      <c r="A81" s="157"/>
      <c r="B81" s="151"/>
      <c r="C81" s="151" t="s">
        <v>5</v>
      </c>
      <c r="D81" s="226">
        <v>60</v>
      </c>
      <c r="E81" s="227">
        <v>84</v>
      </c>
      <c r="F81" s="227">
        <v>97</v>
      </c>
      <c r="G81" s="227">
        <v>43</v>
      </c>
      <c r="H81" s="227">
        <v>13</v>
      </c>
      <c r="I81" s="227">
        <v>1</v>
      </c>
      <c r="J81" s="227">
        <v>298</v>
      </c>
      <c r="K81" s="111">
        <f t="shared" si="9"/>
        <v>20.134228187919462</v>
      </c>
      <c r="L81" s="77">
        <f t="shared" si="10"/>
        <v>28.187919463087248</v>
      </c>
      <c r="M81" s="77">
        <f t="shared" si="11"/>
        <v>32.550335570469798</v>
      </c>
      <c r="N81" s="77">
        <f t="shared" si="12"/>
        <v>14.429530201342283</v>
      </c>
      <c r="O81" s="77">
        <f t="shared" si="13"/>
        <v>4.3624161073825505</v>
      </c>
      <c r="P81" s="77">
        <f t="shared" si="14"/>
        <v>0.33557046979865773</v>
      </c>
    </row>
    <row r="82" spans="1:16" s="132" customFormat="1" ht="13.2" customHeight="1" x14ac:dyDescent="0.45">
      <c r="A82" s="157"/>
      <c r="B82" s="151"/>
      <c r="C82" s="151" t="s">
        <v>6</v>
      </c>
      <c r="D82" s="226">
        <v>55</v>
      </c>
      <c r="E82" s="227">
        <v>102</v>
      </c>
      <c r="F82" s="227">
        <v>96</v>
      </c>
      <c r="G82" s="227">
        <v>42</v>
      </c>
      <c r="H82" s="227">
        <v>12</v>
      </c>
      <c r="I82" s="227">
        <v>3</v>
      </c>
      <c r="J82" s="227">
        <v>310</v>
      </c>
      <c r="K82" s="111">
        <f t="shared" si="9"/>
        <v>17.741935483870968</v>
      </c>
      <c r="L82" s="77">
        <f t="shared" si="10"/>
        <v>32.903225806451616</v>
      </c>
      <c r="M82" s="77">
        <f t="shared" si="11"/>
        <v>30.967741935483872</v>
      </c>
      <c r="N82" s="77">
        <f t="shared" si="12"/>
        <v>13.548387096774196</v>
      </c>
      <c r="O82" s="77">
        <f t="shared" si="13"/>
        <v>3.870967741935484</v>
      </c>
      <c r="P82" s="77">
        <f t="shared" si="14"/>
        <v>0.967741935483871</v>
      </c>
    </row>
    <row r="83" spans="1:16" s="132" customFormat="1" ht="13.2" customHeight="1" x14ac:dyDescent="0.45">
      <c r="A83" s="157"/>
      <c r="B83" s="151"/>
      <c r="C83" s="151" t="s">
        <v>7</v>
      </c>
      <c r="D83" s="226">
        <v>41</v>
      </c>
      <c r="E83" s="227">
        <v>60</v>
      </c>
      <c r="F83" s="227">
        <v>60</v>
      </c>
      <c r="G83" s="227">
        <v>34</v>
      </c>
      <c r="H83" s="227">
        <v>4</v>
      </c>
      <c r="I83" s="227">
        <v>1</v>
      </c>
      <c r="J83" s="227">
        <v>200</v>
      </c>
      <c r="K83" s="111">
        <f t="shared" si="9"/>
        <v>20.5</v>
      </c>
      <c r="L83" s="77">
        <f t="shared" si="10"/>
        <v>30</v>
      </c>
      <c r="M83" s="77">
        <f t="shared" si="11"/>
        <v>30</v>
      </c>
      <c r="N83" s="77">
        <f t="shared" si="12"/>
        <v>17</v>
      </c>
      <c r="O83" s="77">
        <f t="shared" si="13"/>
        <v>2</v>
      </c>
      <c r="P83" s="77">
        <f t="shared" si="14"/>
        <v>0.5</v>
      </c>
    </row>
    <row r="84" spans="1:16" s="132" customFormat="1" ht="13.2" customHeight="1" x14ac:dyDescent="0.45">
      <c r="A84" s="157"/>
      <c r="B84" s="151"/>
      <c r="C84" s="151" t="s">
        <v>8</v>
      </c>
      <c r="D84" s="226">
        <v>52</v>
      </c>
      <c r="E84" s="227">
        <v>81</v>
      </c>
      <c r="F84" s="227">
        <v>89</v>
      </c>
      <c r="G84" s="227">
        <v>49</v>
      </c>
      <c r="H84" s="227">
        <v>9</v>
      </c>
      <c r="I84" s="227">
        <v>3</v>
      </c>
      <c r="J84" s="227">
        <v>283</v>
      </c>
      <c r="K84" s="111">
        <f t="shared" si="9"/>
        <v>18.374558303886925</v>
      </c>
      <c r="L84" s="77">
        <f t="shared" si="10"/>
        <v>28.621908127208478</v>
      </c>
      <c r="M84" s="77">
        <f t="shared" si="11"/>
        <v>31.448763250883395</v>
      </c>
      <c r="N84" s="77">
        <f t="shared" si="12"/>
        <v>17.314487632508836</v>
      </c>
      <c r="O84" s="77">
        <f t="shared" si="13"/>
        <v>3.1802120141342751</v>
      </c>
      <c r="P84" s="77">
        <f t="shared" si="14"/>
        <v>1.0600706713780919</v>
      </c>
    </row>
    <row r="85" spans="1:16" s="132" customFormat="1" ht="13.2" customHeight="1" x14ac:dyDescent="0.45">
      <c r="A85" s="157"/>
      <c r="B85" s="151"/>
      <c r="C85" s="151" t="s">
        <v>9</v>
      </c>
      <c r="D85" s="226">
        <v>50</v>
      </c>
      <c r="E85" s="227">
        <v>107</v>
      </c>
      <c r="F85" s="227">
        <v>94</v>
      </c>
      <c r="G85" s="227">
        <v>53</v>
      </c>
      <c r="H85" s="227">
        <v>24</v>
      </c>
      <c r="I85" s="227">
        <v>8</v>
      </c>
      <c r="J85" s="227">
        <v>336</v>
      </c>
      <c r="K85" s="111">
        <f t="shared" si="9"/>
        <v>14.880952380952381</v>
      </c>
      <c r="L85" s="77">
        <f t="shared" si="10"/>
        <v>31.845238095238095</v>
      </c>
      <c r="M85" s="77">
        <f t="shared" si="11"/>
        <v>27.976190476190478</v>
      </c>
      <c r="N85" s="77">
        <f t="shared" si="12"/>
        <v>15.773809523809524</v>
      </c>
      <c r="O85" s="77">
        <f t="shared" si="13"/>
        <v>7.1428571428571423</v>
      </c>
      <c r="P85" s="77">
        <f t="shared" si="14"/>
        <v>2.3809523809523809</v>
      </c>
    </row>
    <row r="86" spans="1:16" s="132" customFormat="1" ht="13.2" customHeight="1" x14ac:dyDescent="0.45">
      <c r="A86" s="157"/>
      <c r="B86" s="151"/>
      <c r="C86" s="151" t="s">
        <v>10</v>
      </c>
      <c r="D86" s="226">
        <v>42</v>
      </c>
      <c r="E86" s="227">
        <v>83</v>
      </c>
      <c r="F86" s="227">
        <v>94</v>
      </c>
      <c r="G86" s="227">
        <v>38</v>
      </c>
      <c r="H86" s="227">
        <v>15</v>
      </c>
      <c r="I86" s="227">
        <v>2</v>
      </c>
      <c r="J86" s="227">
        <v>274</v>
      </c>
      <c r="K86" s="111">
        <f t="shared" si="9"/>
        <v>15.328467153284672</v>
      </c>
      <c r="L86" s="77">
        <f t="shared" si="10"/>
        <v>30.29197080291971</v>
      </c>
      <c r="M86" s="77">
        <f t="shared" si="11"/>
        <v>34.306569343065696</v>
      </c>
      <c r="N86" s="77">
        <f t="shared" si="12"/>
        <v>13.868613138686131</v>
      </c>
      <c r="O86" s="77">
        <f t="shared" si="13"/>
        <v>5.4744525547445262</v>
      </c>
      <c r="P86" s="77">
        <f t="shared" si="14"/>
        <v>0.72992700729927007</v>
      </c>
    </row>
    <row r="87" spans="1:16" s="132" customFormat="1" ht="13.2" customHeight="1" x14ac:dyDescent="0.45">
      <c r="A87" s="161"/>
      <c r="B87" s="160"/>
      <c r="C87" s="160" t="s">
        <v>1</v>
      </c>
      <c r="D87" s="275">
        <v>988</v>
      </c>
      <c r="E87" s="276">
        <v>1669</v>
      </c>
      <c r="F87" s="276">
        <v>1485</v>
      </c>
      <c r="G87" s="276">
        <v>829</v>
      </c>
      <c r="H87" s="276">
        <v>240</v>
      </c>
      <c r="I87" s="276">
        <v>53</v>
      </c>
      <c r="J87" s="276">
        <v>5264</v>
      </c>
      <c r="K87" s="112">
        <f t="shared" si="9"/>
        <v>18.768996960486323</v>
      </c>
      <c r="L87" s="93">
        <f t="shared" si="10"/>
        <v>31.705927051671733</v>
      </c>
      <c r="M87" s="93">
        <f t="shared" si="11"/>
        <v>28.210486322188448</v>
      </c>
      <c r="N87" s="93">
        <f t="shared" si="12"/>
        <v>15.748480243161096</v>
      </c>
      <c r="O87" s="93">
        <f t="shared" si="13"/>
        <v>4.5592705167173255</v>
      </c>
      <c r="P87" s="93">
        <f t="shared" si="14"/>
        <v>1.006838905775076</v>
      </c>
    </row>
    <row r="88" spans="1:16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104">
        <f>D118+D148+D158</f>
        <v>360</v>
      </c>
      <c r="E88" s="105">
        <f t="shared" ref="E88:J88" si="15">E118+E148+E158</f>
        <v>1035</v>
      </c>
      <c r="F88" s="105">
        <f t="shared" si="15"/>
        <v>829</v>
      </c>
      <c r="G88" s="105">
        <f t="shared" si="15"/>
        <v>371</v>
      </c>
      <c r="H88" s="105">
        <f t="shared" si="15"/>
        <v>96</v>
      </c>
      <c r="I88" s="105">
        <f t="shared" si="15"/>
        <v>19</v>
      </c>
      <c r="J88" s="105">
        <f t="shared" si="15"/>
        <v>2710</v>
      </c>
      <c r="K88" s="115">
        <f t="shared" si="9"/>
        <v>13.284132841328415</v>
      </c>
      <c r="L88" s="95">
        <f t="shared" si="10"/>
        <v>38.191881918819185</v>
      </c>
      <c r="M88" s="95">
        <f t="shared" si="11"/>
        <v>30.590405904059043</v>
      </c>
      <c r="N88" s="95">
        <f t="shared" si="12"/>
        <v>13.690036900369003</v>
      </c>
      <c r="O88" s="95">
        <f t="shared" si="13"/>
        <v>3.5424354243542435</v>
      </c>
      <c r="P88" s="95">
        <f t="shared" si="14"/>
        <v>0.70110701107011064</v>
      </c>
    </row>
    <row r="89" spans="1:16" s="132" customFormat="1" ht="13.2" customHeight="1" x14ac:dyDescent="0.45">
      <c r="A89" s="162"/>
      <c r="B89" s="163"/>
      <c r="C89" s="163" t="s">
        <v>3</v>
      </c>
      <c r="D89" s="104">
        <f t="shared" ref="D89:J89" si="16">D119+D149+D159</f>
        <v>195</v>
      </c>
      <c r="E89" s="105">
        <f t="shared" si="16"/>
        <v>473</v>
      </c>
      <c r="F89" s="105">
        <f t="shared" si="16"/>
        <v>404</v>
      </c>
      <c r="G89" s="105">
        <f t="shared" si="16"/>
        <v>191</v>
      </c>
      <c r="H89" s="105">
        <f t="shared" si="16"/>
        <v>55</v>
      </c>
      <c r="I89" s="105">
        <f t="shared" si="16"/>
        <v>6</v>
      </c>
      <c r="J89" s="105">
        <f t="shared" si="16"/>
        <v>1324</v>
      </c>
      <c r="K89" s="116">
        <f t="shared" si="9"/>
        <v>14.728096676737159</v>
      </c>
      <c r="L89" s="94">
        <f t="shared" si="10"/>
        <v>35.725075528700906</v>
      </c>
      <c r="M89" s="94">
        <f t="shared" si="11"/>
        <v>30.513595166163142</v>
      </c>
      <c r="N89" s="94">
        <f t="shared" si="12"/>
        <v>14.425981873111782</v>
      </c>
      <c r="O89" s="94">
        <f t="shared" si="13"/>
        <v>4.1540785498489425</v>
      </c>
      <c r="P89" s="94">
        <f t="shared" si="14"/>
        <v>0.45317220543806652</v>
      </c>
    </row>
    <row r="90" spans="1:16" s="132" customFormat="1" ht="13.2" customHeight="1" x14ac:dyDescent="0.45">
      <c r="A90" s="162"/>
      <c r="B90" s="163"/>
      <c r="C90" s="163" t="s">
        <v>4</v>
      </c>
      <c r="D90" s="104">
        <f t="shared" ref="D90:J90" si="17">D120+D150+D160</f>
        <v>176</v>
      </c>
      <c r="E90" s="105">
        <f t="shared" si="17"/>
        <v>386</v>
      </c>
      <c r="F90" s="105">
        <f t="shared" si="17"/>
        <v>296</v>
      </c>
      <c r="G90" s="105">
        <f t="shared" si="17"/>
        <v>148</v>
      </c>
      <c r="H90" s="105">
        <f t="shared" si="17"/>
        <v>44</v>
      </c>
      <c r="I90" s="105">
        <f t="shared" si="17"/>
        <v>11</v>
      </c>
      <c r="J90" s="105">
        <f t="shared" si="17"/>
        <v>1061</v>
      </c>
      <c r="K90" s="116">
        <f t="shared" si="9"/>
        <v>16.588124410933084</v>
      </c>
      <c r="L90" s="94">
        <f t="shared" si="10"/>
        <v>36.380772855796415</v>
      </c>
      <c r="M90" s="94">
        <f t="shared" si="11"/>
        <v>27.898209236569276</v>
      </c>
      <c r="N90" s="94">
        <f t="shared" si="12"/>
        <v>13.949104618284638</v>
      </c>
      <c r="O90" s="94">
        <f t="shared" si="13"/>
        <v>4.1470311027332709</v>
      </c>
      <c r="P90" s="94">
        <f t="shared" si="14"/>
        <v>1.0367577756833177</v>
      </c>
    </row>
    <row r="91" spans="1:16" s="132" customFormat="1" ht="13.2" customHeight="1" x14ac:dyDescent="0.45">
      <c r="A91" s="162"/>
      <c r="B91" s="163"/>
      <c r="C91" s="163" t="s">
        <v>5</v>
      </c>
      <c r="D91" s="104">
        <f t="shared" ref="D91:J91" si="18">D121+D151+D161</f>
        <v>69</v>
      </c>
      <c r="E91" s="105">
        <f t="shared" si="18"/>
        <v>173</v>
      </c>
      <c r="F91" s="105">
        <f t="shared" si="18"/>
        <v>149</v>
      </c>
      <c r="G91" s="105">
        <f t="shared" si="18"/>
        <v>64</v>
      </c>
      <c r="H91" s="105">
        <f t="shared" si="18"/>
        <v>17</v>
      </c>
      <c r="I91" s="105">
        <f t="shared" si="18"/>
        <v>2</v>
      </c>
      <c r="J91" s="105">
        <f t="shared" si="18"/>
        <v>474</v>
      </c>
      <c r="K91" s="116">
        <f t="shared" si="9"/>
        <v>14.556962025316455</v>
      </c>
      <c r="L91" s="94">
        <f t="shared" si="10"/>
        <v>36.497890295358651</v>
      </c>
      <c r="M91" s="94">
        <f t="shared" si="11"/>
        <v>31.434599156118143</v>
      </c>
      <c r="N91" s="94">
        <f t="shared" si="12"/>
        <v>13.502109704641349</v>
      </c>
      <c r="O91" s="94">
        <f t="shared" si="13"/>
        <v>3.5864978902953584</v>
      </c>
      <c r="P91" s="94">
        <f t="shared" si="14"/>
        <v>0.42194092827004215</v>
      </c>
    </row>
    <row r="92" spans="1:16" s="132" customFormat="1" ht="13.2" customHeight="1" x14ac:dyDescent="0.45">
      <c r="A92" s="162"/>
      <c r="B92" s="163"/>
      <c r="C92" s="163" t="s">
        <v>6</v>
      </c>
      <c r="D92" s="104">
        <f t="shared" ref="D92:J92" si="19">D122+D152+D162</f>
        <v>110</v>
      </c>
      <c r="E92" s="105">
        <f t="shared" si="19"/>
        <v>317</v>
      </c>
      <c r="F92" s="105">
        <f t="shared" si="19"/>
        <v>258</v>
      </c>
      <c r="G92" s="105">
        <f t="shared" si="19"/>
        <v>90</v>
      </c>
      <c r="H92" s="105">
        <f t="shared" si="19"/>
        <v>21</v>
      </c>
      <c r="I92" s="105">
        <f t="shared" si="19"/>
        <v>5</v>
      </c>
      <c r="J92" s="105">
        <f t="shared" si="19"/>
        <v>801</v>
      </c>
      <c r="K92" s="116">
        <f t="shared" si="9"/>
        <v>13.732833957553058</v>
      </c>
      <c r="L92" s="94">
        <f t="shared" si="10"/>
        <v>39.575530586766547</v>
      </c>
      <c r="M92" s="94">
        <f t="shared" si="11"/>
        <v>32.209737827715358</v>
      </c>
      <c r="N92" s="94">
        <f t="shared" si="12"/>
        <v>11.235955056179774</v>
      </c>
      <c r="O92" s="94">
        <f t="shared" si="13"/>
        <v>2.6217228464419478</v>
      </c>
      <c r="P92" s="94">
        <f t="shared" si="14"/>
        <v>0.62421972534332082</v>
      </c>
    </row>
    <row r="93" spans="1:16" s="132" customFormat="1" ht="13.2" customHeight="1" x14ac:dyDescent="0.45">
      <c r="A93" s="162"/>
      <c r="B93" s="163"/>
      <c r="C93" s="163" t="s">
        <v>7</v>
      </c>
      <c r="D93" s="104">
        <f t="shared" ref="D93:J93" si="20">D123+D153+D163</f>
        <v>53</v>
      </c>
      <c r="E93" s="105">
        <f t="shared" si="20"/>
        <v>113</v>
      </c>
      <c r="F93" s="105">
        <f t="shared" si="20"/>
        <v>127</v>
      </c>
      <c r="G93" s="105">
        <f t="shared" si="20"/>
        <v>57</v>
      </c>
      <c r="H93" s="105">
        <f t="shared" si="20"/>
        <v>14</v>
      </c>
      <c r="I93" s="105">
        <f t="shared" si="20"/>
        <v>2</v>
      </c>
      <c r="J93" s="105">
        <f t="shared" si="20"/>
        <v>366</v>
      </c>
      <c r="K93" s="116">
        <f t="shared" si="9"/>
        <v>14.480874316939889</v>
      </c>
      <c r="L93" s="94">
        <f t="shared" si="10"/>
        <v>30.874316939890711</v>
      </c>
      <c r="M93" s="94">
        <f t="shared" si="11"/>
        <v>34.699453551912569</v>
      </c>
      <c r="N93" s="94">
        <f t="shared" si="12"/>
        <v>15.573770491803279</v>
      </c>
      <c r="O93" s="94">
        <f t="shared" si="13"/>
        <v>3.8251366120218582</v>
      </c>
      <c r="P93" s="94">
        <f t="shared" si="14"/>
        <v>0.54644808743169404</v>
      </c>
    </row>
    <row r="94" spans="1:16" s="132" customFormat="1" ht="13.2" customHeight="1" x14ac:dyDescent="0.45">
      <c r="A94" s="162"/>
      <c r="B94" s="163"/>
      <c r="C94" s="163" t="s">
        <v>8</v>
      </c>
      <c r="D94" s="104">
        <f t="shared" ref="D94:J94" si="21">D124+D154+D164</f>
        <v>127</v>
      </c>
      <c r="E94" s="105">
        <f t="shared" si="21"/>
        <v>372</v>
      </c>
      <c r="F94" s="105">
        <f t="shared" si="21"/>
        <v>303</v>
      </c>
      <c r="G94" s="105">
        <f t="shared" si="21"/>
        <v>117</v>
      </c>
      <c r="H94" s="105">
        <f t="shared" si="21"/>
        <v>16</v>
      </c>
      <c r="I94" s="105">
        <f t="shared" si="21"/>
        <v>4</v>
      </c>
      <c r="J94" s="105">
        <f t="shared" si="21"/>
        <v>939</v>
      </c>
      <c r="K94" s="116">
        <f t="shared" si="9"/>
        <v>13.525026624068156</v>
      </c>
      <c r="L94" s="94">
        <f t="shared" si="10"/>
        <v>39.616613418530349</v>
      </c>
      <c r="M94" s="94">
        <f t="shared" si="11"/>
        <v>32.26837060702875</v>
      </c>
      <c r="N94" s="94">
        <f t="shared" si="12"/>
        <v>12.460063897763577</v>
      </c>
      <c r="O94" s="94">
        <f t="shared" si="13"/>
        <v>1.703940362087327</v>
      </c>
      <c r="P94" s="94">
        <f t="shared" si="14"/>
        <v>0.42598509052183176</v>
      </c>
    </row>
    <row r="95" spans="1:16" s="132" customFormat="1" ht="13.2" customHeight="1" x14ac:dyDescent="0.45">
      <c r="A95" s="162"/>
      <c r="B95" s="163"/>
      <c r="C95" s="163" t="s">
        <v>9</v>
      </c>
      <c r="D95" s="104">
        <f t="shared" ref="D95:J95" si="22">D125+D155+D165</f>
        <v>83</v>
      </c>
      <c r="E95" s="105">
        <f t="shared" si="22"/>
        <v>184</v>
      </c>
      <c r="F95" s="105">
        <f t="shared" si="22"/>
        <v>177</v>
      </c>
      <c r="G95" s="105">
        <f t="shared" si="22"/>
        <v>69</v>
      </c>
      <c r="H95" s="105">
        <f t="shared" si="22"/>
        <v>19</v>
      </c>
      <c r="I95" s="105">
        <f t="shared" si="22"/>
        <v>4</v>
      </c>
      <c r="J95" s="105">
        <f t="shared" si="22"/>
        <v>536</v>
      </c>
      <c r="K95" s="116">
        <f t="shared" si="9"/>
        <v>15.485074626865671</v>
      </c>
      <c r="L95" s="94">
        <f t="shared" si="10"/>
        <v>34.328358208955223</v>
      </c>
      <c r="M95" s="94">
        <f t="shared" si="11"/>
        <v>33.022388059701491</v>
      </c>
      <c r="N95" s="94">
        <f t="shared" si="12"/>
        <v>12.87313432835821</v>
      </c>
      <c r="O95" s="94">
        <f t="shared" si="13"/>
        <v>3.544776119402985</v>
      </c>
      <c r="P95" s="94">
        <f t="shared" si="14"/>
        <v>0.74626865671641784</v>
      </c>
    </row>
    <row r="96" spans="1:16" s="132" customFormat="1" ht="13.2" customHeight="1" x14ac:dyDescent="0.45">
      <c r="A96" s="162"/>
      <c r="B96" s="163"/>
      <c r="C96" s="163" t="s">
        <v>10</v>
      </c>
      <c r="D96" s="104">
        <f t="shared" ref="D96:J96" si="23">D126+D156+D166</f>
        <v>66</v>
      </c>
      <c r="E96" s="105">
        <f t="shared" si="23"/>
        <v>260</v>
      </c>
      <c r="F96" s="105">
        <f t="shared" si="23"/>
        <v>251</v>
      </c>
      <c r="G96" s="105">
        <f t="shared" si="23"/>
        <v>75</v>
      </c>
      <c r="H96" s="105">
        <f t="shared" si="23"/>
        <v>26</v>
      </c>
      <c r="I96" s="105">
        <f t="shared" si="23"/>
        <v>3</v>
      </c>
      <c r="J96" s="105">
        <f t="shared" si="23"/>
        <v>681</v>
      </c>
      <c r="K96" s="116">
        <f t="shared" si="9"/>
        <v>9.6916299559471373</v>
      </c>
      <c r="L96" s="94">
        <f t="shared" si="10"/>
        <v>38.179148311306903</v>
      </c>
      <c r="M96" s="94">
        <f t="shared" si="11"/>
        <v>36.857562408223203</v>
      </c>
      <c r="N96" s="94">
        <f t="shared" si="12"/>
        <v>11.013215859030836</v>
      </c>
      <c r="O96" s="94">
        <f t="shared" si="13"/>
        <v>3.8179148311306901</v>
      </c>
      <c r="P96" s="94">
        <f t="shared" si="14"/>
        <v>0.44052863436123352</v>
      </c>
    </row>
    <row r="97" spans="1:16" s="132" customFormat="1" ht="13.2" customHeight="1" x14ac:dyDescent="0.45">
      <c r="A97" s="162"/>
      <c r="B97" s="163"/>
      <c r="C97" s="163" t="s">
        <v>1</v>
      </c>
      <c r="D97" s="104">
        <f t="shared" ref="D97:J97" si="24">D127+D157+D167</f>
        <v>1239</v>
      </c>
      <c r="E97" s="105">
        <f t="shared" si="24"/>
        <v>3313</v>
      </c>
      <c r="F97" s="105">
        <f t="shared" si="24"/>
        <v>2794</v>
      </c>
      <c r="G97" s="105">
        <f t="shared" si="24"/>
        <v>1182</v>
      </c>
      <c r="H97" s="105">
        <f t="shared" si="24"/>
        <v>308</v>
      </c>
      <c r="I97" s="105">
        <f t="shared" si="24"/>
        <v>56</v>
      </c>
      <c r="J97" s="105">
        <f t="shared" si="24"/>
        <v>8892</v>
      </c>
      <c r="K97" s="117">
        <f t="shared" si="9"/>
        <v>13.933873144399461</v>
      </c>
      <c r="L97" s="98">
        <f t="shared" si="10"/>
        <v>37.258209626630681</v>
      </c>
      <c r="M97" s="98">
        <f t="shared" si="11"/>
        <v>31.421502474134055</v>
      </c>
      <c r="N97" s="98">
        <f t="shared" si="12"/>
        <v>13.292847503373819</v>
      </c>
      <c r="O97" s="98">
        <f t="shared" si="13"/>
        <v>3.4637876743139904</v>
      </c>
      <c r="P97" s="98">
        <f t="shared" si="14"/>
        <v>0.62977957714799815</v>
      </c>
    </row>
    <row r="98" spans="1:16" s="132" customFormat="1" ht="13.2" customHeight="1" x14ac:dyDescent="0.45">
      <c r="A98" s="162"/>
      <c r="B98" s="164" t="s">
        <v>11</v>
      </c>
      <c r="C98" s="164" t="s">
        <v>2</v>
      </c>
      <c r="D98" s="232">
        <v>29</v>
      </c>
      <c r="E98" s="233">
        <v>142</v>
      </c>
      <c r="F98" s="233">
        <v>86</v>
      </c>
      <c r="G98" s="233">
        <v>10</v>
      </c>
      <c r="H98" s="233">
        <v>0</v>
      </c>
      <c r="I98" s="233">
        <v>0</v>
      </c>
      <c r="J98" s="233">
        <v>267</v>
      </c>
      <c r="K98" s="116">
        <f t="shared" si="9"/>
        <v>10.861423220973784</v>
      </c>
      <c r="L98" s="94">
        <f t="shared" si="10"/>
        <v>53.183520599250933</v>
      </c>
      <c r="M98" s="94">
        <f t="shared" si="11"/>
        <v>32.209737827715358</v>
      </c>
      <c r="N98" s="94">
        <f t="shared" si="12"/>
        <v>3.7453183520599254</v>
      </c>
      <c r="O98" s="94">
        <f t="shared" si="13"/>
        <v>0</v>
      </c>
      <c r="P98" s="94">
        <f t="shared" si="14"/>
        <v>0</v>
      </c>
    </row>
    <row r="99" spans="1:16" s="132" customFormat="1" ht="13.2" customHeight="1" x14ac:dyDescent="0.45">
      <c r="A99" s="162"/>
      <c r="B99" s="163"/>
      <c r="C99" s="163" t="s">
        <v>3</v>
      </c>
      <c r="D99" s="222">
        <v>15</v>
      </c>
      <c r="E99" s="223">
        <v>66</v>
      </c>
      <c r="F99" s="223">
        <v>48</v>
      </c>
      <c r="G99" s="223">
        <v>8</v>
      </c>
      <c r="H99" s="223">
        <v>0</v>
      </c>
      <c r="I99" s="223">
        <v>0</v>
      </c>
      <c r="J99" s="223">
        <v>137</v>
      </c>
      <c r="K99" s="116">
        <f t="shared" si="9"/>
        <v>10.948905109489052</v>
      </c>
      <c r="L99" s="94">
        <f t="shared" si="10"/>
        <v>48.175182481751825</v>
      </c>
      <c r="M99" s="94">
        <f t="shared" si="11"/>
        <v>35.036496350364963</v>
      </c>
      <c r="N99" s="94">
        <f t="shared" si="12"/>
        <v>5.8394160583941606</v>
      </c>
      <c r="O99" s="94">
        <f t="shared" si="13"/>
        <v>0</v>
      </c>
      <c r="P99" s="94">
        <f t="shared" si="14"/>
        <v>0</v>
      </c>
    </row>
    <row r="100" spans="1:16" s="132" customFormat="1" ht="13.2" customHeight="1" x14ac:dyDescent="0.45">
      <c r="A100" s="162"/>
      <c r="B100" s="163"/>
      <c r="C100" s="163" t="s">
        <v>4</v>
      </c>
      <c r="D100" s="222">
        <v>18</v>
      </c>
      <c r="E100" s="223">
        <v>75</v>
      </c>
      <c r="F100" s="223">
        <v>30</v>
      </c>
      <c r="G100" s="223">
        <v>4</v>
      </c>
      <c r="H100" s="223">
        <v>0</v>
      </c>
      <c r="I100" s="223">
        <v>0</v>
      </c>
      <c r="J100" s="223">
        <v>127</v>
      </c>
      <c r="K100" s="116">
        <f t="shared" si="9"/>
        <v>14.173228346456693</v>
      </c>
      <c r="L100" s="94">
        <f t="shared" si="10"/>
        <v>59.055118110236215</v>
      </c>
      <c r="M100" s="94">
        <f t="shared" si="11"/>
        <v>23.622047244094489</v>
      </c>
      <c r="N100" s="94">
        <f t="shared" si="12"/>
        <v>3.1496062992125982</v>
      </c>
      <c r="O100" s="94">
        <f t="shared" si="13"/>
        <v>0</v>
      </c>
      <c r="P100" s="94">
        <f t="shared" si="14"/>
        <v>0</v>
      </c>
    </row>
    <row r="101" spans="1:16" s="132" customFormat="1" ht="13.2" customHeight="1" x14ac:dyDescent="0.45">
      <c r="A101" s="162"/>
      <c r="B101" s="163"/>
      <c r="C101" s="163" t="s">
        <v>5</v>
      </c>
      <c r="D101" s="222">
        <v>7</v>
      </c>
      <c r="E101" s="223">
        <v>29</v>
      </c>
      <c r="F101" s="223">
        <v>29</v>
      </c>
      <c r="G101" s="223">
        <v>3</v>
      </c>
      <c r="H101" s="223">
        <v>0</v>
      </c>
      <c r="I101" s="223">
        <v>0</v>
      </c>
      <c r="J101" s="223">
        <v>68</v>
      </c>
      <c r="K101" s="116">
        <f t="shared" si="9"/>
        <v>10.294117647058822</v>
      </c>
      <c r="L101" s="94">
        <f t="shared" si="10"/>
        <v>42.647058823529413</v>
      </c>
      <c r="M101" s="94">
        <f t="shared" si="11"/>
        <v>42.647058823529413</v>
      </c>
      <c r="N101" s="94">
        <f t="shared" si="12"/>
        <v>4.4117647058823533</v>
      </c>
      <c r="O101" s="94">
        <f t="shared" si="13"/>
        <v>0</v>
      </c>
      <c r="P101" s="94">
        <f t="shared" si="14"/>
        <v>0</v>
      </c>
    </row>
    <row r="102" spans="1:16" s="132" customFormat="1" ht="13.2" customHeight="1" x14ac:dyDescent="0.45">
      <c r="A102" s="162"/>
      <c r="B102" s="163"/>
      <c r="C102" s="163" t="s">
        <v>6</v>
      </c>
      <c r="D102" s="222">
        <v>11</v>
      </c>
      <c r="E102" s="223">
        <v>56</v>
      </c>
      <c r="F102" s="223">
        <v>45</v>
      </c>
      <c r="G102" s="223">
        <v>3</v>
      </c>
      <c r="H102" s="223">
        <v>0</v>
      </c>
      <c r="I102" s="223">
        <v>0</v>
      </c>
      <c r="J102" s="223">
        <v>115</v>
      </c>
      <c r="K102" s="116">
        <f t="shared" si="9"/>
        <v>9.5652173913043477</v>
      </c>
      <c r="L102" s="94">
        <f t="shared" si="10"/>
        <v>48.695652173913047</v>
      </c>
      <c r="M102" s="94">
        <f t="shared" si="11"/>
        <v>39.130434782608695</v>
      </c>
      <c r="N102" s="94">
        <f t="shared" si="12"/>
        <v>2.6086956521739131</v>
      </c>
      <c r="O102" s="94">
        <f t="shared" si="13"/>
        <v>0</v>
      </c>
      <c r="P102" s="94">
        <f t="shared" si="14"/>
        <v>0</v>
      </c>
    </row>
    <row r="103" spans="1:16" s="132" customFormat="1" ht="13.2" customHeight="1" x14ac:dyDescent="0.45">
      <c r="A103" s="162"/>
      <c r="B103" s="163"/>
      <c r="C103" s="163" t="s">
        <v>7</v>
      </c>
      <c r="D103" s="222">
        <v>2</v>
      </c>
      <c r="E103" s="223">
        <v>18</v>
      </c>
      <c r="F103" s="223">
        <v>24</v>
      </c>
      <c r="G103" s="223">
        <v>3</v>
      </c>
      <c r="H103" s="223">
        <v>1</v>
      </c>
      <c r="I103" s="223">
        <v>0</v>
      </c>
      <c r="J103" s="223">
        <v>48</v>
      </c>
      <c r="K103" s="116">
        <f t="shared" si="9"/>
        <v>4.1666666666666661</v>
      </c>
      <c r="L103" s="94">
        <f t="shared" si="10"/>
        <v>37.5</v>
      </c>
      <c r="M103" s="94">
        <f t="shared" si="11"/>
        <v>50</v>
      </c>
      <c r="N103" s="94">
        <f t="shared" si="12"/>
        <v>6.25</v>
      </c>
      <c r="O103" s="94">
        <f t="shared" si="13"/>
        <v>2.083333333333333</v>
      </c>
      <c r="P103" s="94">
        <f t="shared" si="14"/>
        <v>0</v>
      </c>
    </row>
    <row r="104" spans="1:16" s="132" customFormat="1" ht="13.2" customHeight="1" x14ac:dyDescent="0.45">
      <c r="A104" s="162"/>
      <c r="B104" s="163"/>
      <c r="C104" s="163" t="s">
        <v>8</v>
      </c>
      <c r="D104" s="222">
        <v>15</v>
      </c>
      <c r="E104" s="223">
        <v>84</v>
      </c>
      <c r="F104" s="223">
        <v>59</v>
      </c>
      <c r="G104" s="223">
        <v>5</v>
      </c>
      <c r="H104" s="223">
        <v>0</v>
      </c>
      <c r="I104" s="223">
        <v>0</v>
      </c>
      <c r="J104" s="223">
        <v>163</v>
      </c>
      <c r="K104" s="116">
        <f t="shared" si="9"/>
        <v>9.2024539877300615</v>
      </c>
      <c r="L104" s="94">
        <f t="shared" si="10"/>
        <v>51.533742331288344</v>
      </c>
      <c r="M104" s="94">
        <f t="shared" si="11"/>
        <v>36.196319018404907</v>
      </c>
      <c r="N104" s="94">
        <f t="shared" si="12"/>
        <v>3.0674846625766872</v>
      </c>
      <c r="O104" s="94">
        <f t="shared" si="13"/>
        <v>0</v>
      </c>
      <c r="P104" s="94">
        <f t="shared" si="14"/>
        <v>0</v>
      </c>
    </row>
    <row r="105" spans="1:16" s="132" customFormat="1" ht="13.2" customHeight="1" x14ac:dyDescent="0.45">
      <c r="A105" s="162"/>
      <c r="B105" s="163"/>
      <c r="C105" s="163" t="s">
        <v>9</v>
      </c>
      <c r="D105" s="222">
        <v>15</v>
      </c>
      <c r="E105" s="223">
        <v>48</v>
      </c>
      <c r="F105" s="223">
        <v>41</v>
      </c>
      <c r="G105" s="223">
        <v>9</v>
      </c>
      <c r="H105" s="223">
        <v>0</v>
      </c>
      <c r="I105" s="223">
        <v>0</v>
      </c>
      <c r="J105" s="223">
        <v>113</v>
      </c>
      <c r="K105" s="116">
        <f t="shared" si="9"/>
        <v>13.274336283185843</v>
      </c>
      <c r="L105" s="94">
        <f t="shared" si="10"/>
        <v>42.477876106194692</v>
      </c>
      <c r="M105" s="94">
        <f t="shared" si="11"/>
        <v>36.283185840707965</v>
      </c>
      <c r="N105" s="94">
        <f t="shared" si="12"/>
        <v>7.9646017699115044</v>
      </c>
      <c r="O105" s="94">
        <f t="shared" si="13"/>
        <v>0</v>
      </c>
      <c r="P105" s="94">
        <f t="shared" si="14"/>
        <v>0</v>
      </c>
    </row>
    <row r="106" spans="1:16" s="132" customFormat="1" ht="13.2" customHeight="1" x14ac:dyDescent="0.45">
      <c r="A106" s="162"/>
      <c r="B106" s="163"/>
      <c r="C106" s="163" t="s">
        <v>10</v>
      </c>
      <c r="D106" s="222">
        <v>7</v>
      </c>
      <c r="E106" s="223">
        <v>50</v>
      </c>
      <c r="F106" s="223">
        <v>45</v>
      </c>
      <c r="G106" s="223">
        <v>3</v>
      </c>
      <c r="H106" s="223">
        <v>0</v>
      </c>
      <c r="I106" s="223">
        <v>1</v>
      </c>
      <c r="J106" s="223">
        <v>106</v>
      </c>
      <c r="K106" s="116">
        <f t="shared" si="9"/>
        <v>6.6037735849056602</v>
      </c>
      <c r="L106" s="94">
        <f t="shared" si="10"/>
        <v>47.169811320754718</v>
      </c>
      <c r="M106" s="94">
        <f t="shared" si="11"/>
        <v>42.452830188679243</v>
      </c>
      <c r="N106" s="94">
        <f t="shared" si="12"/>
        <v>2.8301886792452833</v>
      </c>
      <c r="O106" s="94">
        <f t="shared" si="13"/>
        <v>0</v>
      </c>
      <c r="P106" s="94">
        <f t="shared" si="14"/>
        <v>0.94339622641509435</v>
      </c>
    </row>
    <row r="107" spans="1:16" s="132" customFormat="1" ht="13.2" customHeight="1" x14ac:dyDescent="0.45">
      <c r="A107" s="162"/>
      <c r="B107" s="166"/>
      <c r="C107" s="166" t="s">
        <v>1</v>
      </c>
      <c r="D107" s="279">
        <v>119</v>
      </c>
      <c r="E107" s="280">
        <v>568</v>
      </c>
      <c r="F107" s="280">
        <v>407</v>
      </c>
      <c r="G107" s="280">
        <v>48</v>
      </c>
      <c r="H107" s="280">
        <v>1</v>
      </c>
      <c r="I107" s="280">
        <v>1</v>
      </c>
      <c r="J107" s="280">
        <v>1144</v>
      </c>
      <c r="K107" s="116">
        <f t="shared" si="9"/>
        <v>10.402097902097902</v>
      </c>
      <c r="L107" s="94">
        <f t="shared" si="10"/>
        <v>49.650349650349654</v>
      </c>
      <c r="M107" s="94">
        <f t="shared" si="11"/>
        <v>35.57692307692308</v>
      </c>
      <c r="N107" s="94">
        <f t="shared" si="12"/>
        <v>4.1958041958041958</v>
      </c>
      <c r="O107" s="94">
        <f t="shared" si="13"/>
        <v>8.7412587412587409E-2</v>
      </c>
      <c r="P107" s="94">
        <f t="shared" si="14"/>
        <v>8.7412587412587409E-2</v>
      </c>
    </row>
    <row r="108" spans="1:16" s="132" customFormat="1" ht="13.2" customHeight="1" x14ac:dyDescent="0.45">
      <c r="A108" s="162"/>
      <c r="B108" s="163" t="s">
        <v>18</v>
      </c>
      <c r="C108" s="163" t="s">
        <v>2</v>
      </c>
      <c r="D108" s="222">
        <v>26</v>
      </c>
      <c r="E108" s="223">
        <v>139</v>
      </c>
      <c r="F108" s="223">
        <v>123</v>
      </c>
      <c r="G108" s="223">
        <v>10</v>
      </c>
      <c r="H108" s="223">
        <v>2</v>
      </c>
      <c r="I108" s="223">
        <v>0</v>
      </c>
      <c r="J108" s="223">
        <v>300</v>
      </c>
      <c r="K108" s="118">
        <f t="shared" si="9"/>
        <v>8.6666666666666679</v>
      </c>
      <c r="L108" s="96">
        <f t="shared" si="10"/>
        <v>46.333333333333329</v>
      </c>
      <c r="M108" s="96">
        <f t="shared" si="11"/>
        <v>41</v>
      </c>
      <c r="N108" s="96">
        <f t="shared" si="12"/>
        <v>3.3333333333333335</v>
      </c>
      <c r="O108" s="96">
        <f t="shared" si="13"/>
        <v>0.66666666666666674</v>
      </c>
      <c r="P108" s="96">
        <f t="shared" si="14"/>
        <v>0</v>
      </c>
    </row>
    <row r="109" spans="1:16" s="132" customFormat="1" ht="13.2" customHeight="1" x14ac:dyDescent="0.45">
      <c r="A109" s="162"/>
      <c r="B109" s="163"/>
      <c r="C109" s="163" t="s">
        <v>3</v>
      </c>
      <c r="D109" s="222">
        <v>13</v>
      </c>
      <c r="E109" s="223">
        <v>86</v>
      </c>
      <c r="F109" s="223">
        <v>69</v>
      </c>
      <c r="G109" s="223">
        <v>8</v>
      </c>
      <c r="H109" s="223">
        <v>0</v>
      </c>
      <c r="I109" s="223">
        <v>0</v>
      </c>
      <c r="J109" s="223">
        <v>176</v>
      </c>
      <c r="K109" s="116">
        <f t="shared" si="9"/>
        <v>7.3863636363636367</v>
      </c>
      <c r="L109" s="94">
        <f t="shared" si="10"/>
        <v>48.863636363636367</v>
      </c>
      <c r="M109" s="94">
        <f t="shared" si="11"/>
        <v>39.204545454545453</v>
      </c>
      <c r="N109" s="94">
        <f t="shared" si="12"/>
        <v>4.5454545454545459</v>
      </c>
      <c r="O109" s="94">
        <f t="shared" si="13"/>
        <v>0</v>
      </c>
      <c r="P109" s="94">
        <f t="shared" si="14"/>
        <v>0</v>
      </c>
    </row>
    <row r="110" spans="1:16" s="132" customFormat="1" ht="13.2" customHeight="1" x14ac:dyDescent="0.45">
      <c r="A110" s="162"/>
      <c r="B110" s="163"/>
      <c r="C110" s="163" t="s">
        <v>4</v>
      </c>
      <c r="D110" s="222">
        <v>14</v>
      </c>
      <c r="E110" s="223">
        <v>70</v>
      </c>
      <c r="F110" s="223">
        <v>40</v>
      </c>
      <c r="G110" s="223">
        <v>4</v>
      </c>
      <c r="H110" s="223">
        <v>0</v>
      </c>
      <c r="I110" s="223">
        <v>0</v>
      </c>
      <c r="J110" s="223">
        <v>128</v>
      </c>
      <c r="K110" s="116">
        <f t="shared" si="9"/>
        <v>10.9375</v>
      </c>
      <c r="L110" s="94">
        <f t="shared" si="10"/>
        <v>54.6875</v>
      </c>
      <c r="M110" s="94">
        <f t="shared" si="11"/>
        <v>31.25</v>
      </c>
      <c r="N110" s="94">
        <f t="shared" si="12"/>
        <v>3.125</v>
      </c>
      <c r="O110" s="94">
        <f t="shared" si="13"/>
        <v>0</v>
      </c>
      <c r="P110" s="94">
        <f t="shared" si="14"/>
        <v>0</v>
      </c>
    </row>
    <row r="111" spans="1:16" s="132" customFormat="1" ht="13.2" customHeight="1" x14ac:dyDescent="0.45">
      <c r="A111" s="162"/>
      <c r="B111" s="163"/>
      <c r="C111" s="163" t="s">
        <v>5</v>
      </c>
      <c r="D111" s="222">
        <v>12</v>
      </c>
      <c r="E111" s="223">
        <v>49</v>
      </c>
      <c r="F111" s="223">
        <v>36</v>
      </c>
      <c r="G111" s="223">
        <v>8</v>
      </c>
      <c r="H111" s="223">
        <v>0</v>
      </c>
      <c r="I111" s="223">
        <v>0</v>
      </c>
      <c r="J111" s="223">
        <v>105</v>
      </c>
      <c r="K111" s="116">
        <f t="shared" si="9"/>
        <v>11.428571428571429</v>
      </c>
      <c r="L111" s="94">
        <f t="shared" si="10"/>
        <v>46.666666666666664</v>
      </c>
      <c r="M111" s="94">
        <f t="shared" si="11"/>
        <v>34.285714285714285</v>
      </c>
      <c r="N111" s="94">
        <f t="shared" si="12"/>
        <v>7.6190476190476195</v>
      </c>
      <c r="O111" s="94">
        <f t="shared" si="13"/>
        <v>0</v>
      </c>
      <c r="P111" s="94">
        <f t="shared" si="14"/>
        <v>0</v>
      </c>
    </row>
    <row r="112" spans="1:16" s="132" customFormat="1" ht="13.2" customHeight="1" x14ac:dyDescent="0.45">
      <c r="A112" s="162"/>
      <c r="B112" s="163"/>
      <c r="C112" s="163" t="s">
        <v>6</v>
      </c>
      <c r="D112" s="222">
        <v>15</v>
      </c>
      <c r="E112" s="223">
        <v>65</v>
      </c>
      <c r="F112" s="223">
        <v>56</v>
      </c>
      <c r="G112" s="223">
        <v>6</v>
      </c>
      <c r="H112" s="223">
        <v>1</v>
      </c>
      <c r="I112" s="223">
        <v>0</v>
      </c>
      <c r="J112" s="223">
        <v>143</v>
      </c>
      <c r="K112" s="116">
        <f t="shared" si="9"/>
        <v>10.48951048951049</v>
      </c>
      <c r="L112" s="94">
        <f t="shared" si="10"/>
        <v>45.454545454545453</v>
      </c>
      <c r="M112" s="94">
        <f t="shared" si="11"/>
        <v>39.16083916083916</v>
      </c>
      <c r="N112" s="94">
        <f t="shared" si="12"/>
        <v>4.1958041958041958</v>
      </c>
      <c r="O112" s="94">
        <f t="shared" si="13"/>
        <v>0.69930069930069927</v>
      </c>
      <c r="P112" s="94">
        <f t="shared" si="14"/>
        <v>0</v>
      </c>
    </row>
    <row r="113" spans="1:16" s="132" customFormat="1" ht="13.2" customHeight="1" x14ac:dyDescent="0.45">
      <c r="A113" s="162"/>
      <c r="B113" s="163"/>
      <c r="C113" s="163" t="s">
        <v>7</v>
      </c>
      <c r="D113" s="222">
        <v>3</v>
      </c>
      <c r="E113" s="223">
        <v>14</v>
      </c>
      <c r="F113" s="223">
        <v>21</v>
      </c>
      <c r="G113" s="223">
        <v>6</v>
      </c>
      <c r="H113" s="223">
        <v>0</v>
      </c>
      <c r="I113" s="223">
        <v>0</v>
      </c>
      <c r="J113" s="223">
        <v>44</v>
      </c>
      <c r="K113" s="116">
        <f t="shared" si="9"/>
        <v>6.8181818181818175</v>
      </c>
      <c r="L113" s="94">
        <f t="shared" si="10"/>
        <v>31.818181818181817</v>
      </c>
      <c r="M113" s="94">
        <f t="shared" si="11"/>
        <v>47.727272727272727</v>
      </c>
      <c r="N113" s="94">
        <f t="shared" si="12"/>
        <v>13.636363636363635</v>
      </c>
      <c r="O113" s="94">
        <f t="shared" si="13"/>
        <v>0</v>
      </c>
      <c r="P113" s="94">
        <f t="shared" si="14"/>
        <v>0</v>
      </c>
    </row>
    <row r="114" spans="1:16" s="132" customFormat="1" ht="13.2" customHeight="1" x14ac:dyDescent="0.45">
      <c r="A114" s="162"/>
      <c r="B114" s="163"/>
      <c r="C114" s="163" t="s">
        <v>8</v>
      </c>
      <c r="D114" s="222">
        <v>18</v>
      </c>
      <c r="E114" s="223">
        <v>100</v>
      </c>
      <c r="F114" s="223">
        <v>61</v>
      </c>
      <c r="G114" s="223">
        <v>12</v>
      </c>
      <c r="H114" s="223">
        <v>1</v>
      </c>
      <c r="I114" s="223">
        <v>0</v>
      </c>
      <c r="J114" s="223">
        <v>192</v>
      </c>
      <c r="K114" s="116">
        <f t="shared" si="9"/>
        <v>9.375</v>
      </c>
      <c r="L114" s="94">
        <f t="shared" si="10"/>
        <v>52.083333333333336</v>
      </c>
      <c r="M114" s="94">
        <f t="shared" si="11"/>
        <v>31.770833333333332</v>
      </c>
      <c r="N114" s="94">
        <f t="shared" si="12"/>
        <v>6.25</v>
      </c>
      <c r="O114" s="94">
        <f t="shared" si="13"/>
        <v>0.52083333333333326</v>
      </c>
      <c r="P114" s="94">
        <f t="shared" si="14"/>
        <v>0</v>
      </c>
    </row>
    <row r="115" spans="1:16" s="132" customFormat="1" ht="13.2" customHeight="1" x14ac:dyDescent="0.45">
      <c r="A115" s="162"/>
      <c r="B115" s="163"/>
      <c r="C115" s="163" t="s">
        <v>9</v>
      </c>
      <c r="D115" s="222">
        <v>15</v>
      </c>
      <c r="E115" s="223">
        <v>51</v>
      </c>
      <c r="F115" s="223">
        <v>46</v>
      </c>
      <c r="G115" s="223">
        <v>13</v>
      </c>
      <c r="H115" s="223">
        <v>0</v>
      </c>
      <c r="I115" s="223">
        <v>0</v>
      </c>
      <c r="J115" s="223">
        <v>125</v>
      </c>
      <c r="K115" s="116">
        <f t="shared" si="9"/>
        <v>12</v>
      </c>
      <c r="L115" s="94">
        <f t="shared" si="10"/>
        <v>40.799999999999997</v>
      </c>
      <c r="M115" s="94">
        <f t="shared" si="11"/>
        <v>36.799999999999997</v>
      </c>
      <c r="N115" s="94">
        <f t="shared" si="12"/>
        <v>10.4</v>
      </c>
      <c r="O115" s="94">
        <f t="shared" si="13"/>
        <v>0</v>
      </c>
      <c r="P115" s="94">
        <f t="shared" si="14"/>
        <v>0</v>
      </c>
    </row>
    <row r="116" spans="1:16" s="132" customFormat="1" ht="13.2" customHeight="1" x14ac:dyDescent="0.45">
      <c r="A116" s="162"/>
      <c r="B116" s="163"/>
      <c r="C116" s="163" t="s">
        <v>10</v>
      </c>
      <c r="D116" s="222">
        <v>8</v>
      </c>
      <c r="E116" s="223">
        <v>52</v>
      </c>
      <c r="F116" s="223">
        <v>46</v>
      </c>
      <c r="G116" s="223">
        <v>4</v>
      </c>
      <c r="H116" s="223">
        <v>0</v>
      </c>
      <c r="I116" s="223">
        <v>0</v>
      </c>
      <c r="J116" s="223">
        <v>110</v>
      </c>
      <c r="K116" s="116">
        <f t="shared" si="9"/>
        <v>7.2727272727272725</v>
      </c>
      <c r="L116" s="94">
        <f t="shared" si="10"/>
        <v>47.272727272727273</v>
      </c>
      <c r="M116" s="94">
        <f t="shared" si="11"/>
        <v>41.818181818181813</v>
      </c>
      <c r="N116" s="94">
        <f t="shared" si="12"/>
        <v>3.6363636363636362</v>
      </c>
      <c r="O116" s="94">
        <f t="shared" si="13"/>
        <v>0</v>
      </c>
      <c r="P116" s="94">
        <f t="shared" si="14"/>
        <v>0</v>
      </c>
    </row>
    <row r="117" spans="1:16" s="132" customFormat="1" ht="13.2" customHeight="1" x14ac:dyDescent="0.45">
      <c r="A117" s="162"/>
      <c r="B117" s="163"/>
      <c r="C117" s="163" t="s">
        <v>1</v>
      </c>
      <c r="D117" s="222">
        <v>124</v>
      </c>
      <c r="E117" s="223">
        <v>626</v>
      </c>
      <c r="F117" s="223">
        <v>498</v>
      </c>
      <c r="G117" s="223">
        <v>71</v>
      </c>
      <c r="H117" s="223">
        <v>4</v>
      </c>
      <c r="I117" s="223">
        <v>0</v>
      </c>
      <c r="J117" s="223">
        <v>1323</v>
      </c>
      <c r="K117" s="119">
        <f t="shared" si="9"/>
        <v>9.3726379440665148</v>
      </c>
      <c r="L117" s="97">
        <f t="shared" si="10"/>
        <v>47.316704459561606</v>
      </c>
      <c r="M117" s="97">
        <f t="shared" si="11"/>
        <v>37.641723356009074</v>
      </c>
      <c r="N117" s="97">
        <f t="shared" si="12"/>
        <v>5.3665910808767956</v>
      </c>
      <c r="O117" s="97">
        <f t="shared" si="13"/>
        <v>0.30234315948601664</v>
      </c>
      <c r="P117" s="97">
        <f t="shared" si="14"/>
        <v>0</v>
      </c>
    </row>
    <row r="118" spans="1:16" s="132" customFormat="1" ht="13.2" customHeight="1" x14ac:dyDescent="0.45">
      <c r="A118" s="162"/>
      <c r="B118" s="165" t="s">
        <v>132</v>
      </c>
      <c r="C118" s="165" t="s">
        <v>2</v>
      </c>
      <c r="D118" s="277">
        <v>55</v>
      </c>
      <c r="E118" s="278">
        <v>281</v>
      </c>
      <c r="F118" s="278">
        <v>209</v>
      </c>
      <c r="G118" s="278">
        <v>20</v>
      </c>
      <c r="H118" s="278">
        <v>2</v>
      </c>
      <c r="I118" s="278">
        <v>0</v>
      </c>
      <c r="J118" s="278">
        <v>567</v>
      </c>
      <c r="K118" s="116">
        <f t="shared" si="9"/>
        <v>9.7001763668430332</v>
      </c>
      <c r="L118" s="94">
        <f t="shared" si="10"/>
        <v>49.559082892416221</v>
      </c>
      <c r="M118" s="94">
        <f t="shared" si="11"/>
        <v>36.860670194003525</v>
      </c>
      <c r="N118" s="94">
        <f t="shared" si="12"/>
        <v>3.5273368606701938</v>
      </c>
      <c r="O118" s="94">
        <f t="shared" si="13"/>
        <v>0.35273368606701938</v>
      </c>
      <c r="P118" s="94">
        <f t="shared" si="14"/>
        <v>0</v>
      </c>
    </row>
    <row r="119" spans="1:16" s="132" customFormat="1" ht="13.2" customHeight="1" x14ac:dyDescent="0.45">
      <c r="A119" s="162"/>
      <c r="B119" s="163"/>
      <c r="C119" s="163" t="s">
        <v>3</v>
      </c>
      <c r="D119" s="222">
        <v>28</v>
      </c>
      <c r="E119" s="223">
        <v>152</v>
      </c>
      <c r="F119" s="223">
        <v>117</v>
      </c>
      <c r="G119" s="223">
        <v>16</v>
      </c>
      <c r="H119" s="223">
        <v>0</v>
      </c>
      <c r="I119" s="223">
        <v>0</v>
      </c>
      <c r="J119" s="223">
        <v>313</v>
      </c>
      <c r="K119" s="116">
        <f t="shared" si="9"/>
        <v>8.9456869009584654</v>
      </c>
      <c r="L119" s="94">
        <f t="shared" si="10"/>
        <v>48.562300319488813</v>
      </c>
      <c r="M119" s="94">
        <f t="shared" si="11"/>
        <v>37.38019169329074</v>
      </c>
      <c r="N119" s="94">
        <f t="shared" si="12"/>
        <v>5.1118210862619806</v>
      </c>
      <c r="O119" s="94">
        <f t="shared" si="13"/>
        <v>0</v>
      </c>
      <c r="P119" s="94">
        <f t="shared" si="14"/>
        <v>0</v>
      </c>
    </row>
    <row r="120" spans="1:16" s="132" customFormat="1" ht="13.2" customHeight="1" x14ac:dyDescent="0.45">
      <c r="A120" s="162"/>
      <c r="B120" s="163"/>
      <c r="C120" s="163" t="s">
        <v>4</v>
      </c>
      <c r="D120" s="222">
        <v>32</v>
      </c>
      <c r="E120" s="223">
        <v>145</v>
      </c>
      <c r="F120" s="223">
        <v>70</v>
      </c>
      <c r="G120" s="223">
        <v>8</v>
      </c>
      <c r="H120" s="223">
        <v>0</v>
      </c>
      <c r="I120" s="223">
        <v>0</v>
      </c>
      <c r="J120" s="223">
        <v>255</v>
      </c>
      <c r="K120" s="116">
        <f t="shared" si="9"/>
        <v>12.549019607843137</v>
      </c>
      <c r="L120" s="94">
        <f t="shared" si="10"/>
        <v>56.862745098039213</v>
      </c>
      <c r="M120" s="94">
        <f t="shared" si="11"/>
        <v>27.450980392156865</v>
      </c>
      <c r="N120" s="94">
        <f t="shared" si="12"/>
        <v>3.1372549019607843</v>
      </c>
      <c r="O120" s="94">
        <f t="shared" si="13"/>
        <v>0</v>
      </c>
      <c r="P120" s="94">
        <f t="shared" si="14"/>
        <v>0</v>
      </c>
    </row>
    <row r="121" spans="1:16" s="132" customFormat="1" ht="13.2" customHeight="1" x14ac:dyDescent="0.45">
      <c r="A121" s="162"/>
      <c r="B121" s="163"/>
      <c r="C121" s="163" t="s">
        <v>5</v>
      </c>
      <c r="D121" s="222">
        <v>19</v>
      </c>
      <c r="E121" s="223">
        <v>78</v>
      </c>
      <c r="F121" s="223">
        <v>65</v>
      </c>
      <c r="G121" s="223">
        <v>11</v>
      </c>
      <c r="H121" s="223">
        <v>0</v>
      </c>
      <c r="I121" s="223">
        <v>0</v>
      </c>
      <c r="J121" s="223">
        <v>173</v>
      </c>
      <c r="K121" s="116">
        <f t="shared" si="9"/>
        <v>10.982658959537572</v>
      </c>
      <c r="L121" s="94">
        <f t="shared" si="10"/>
        <v>45.086705202312139</v>
      </c>
      <c r="M121" s="94">
        <f t="shared" si="11"/>
        <v>37.572254335260112</v>
      </c>
      <c r="N121" s="94">
        <f t="shared" si="12"/>
        <v>6.3583815028901727</v>
      </c>
      <c r="O121" s="94">
        <f t="shared" si="13"/>
        <v>0</v>
      </c>
      <c r="P121" s="94">
        <f t="shared" si="14"/>
        <v>0</v>
      </c>
    </row>
    <row r="122" spans="1:16" s="132" customFormat="1" ht="13.2" customHeight="1" x14ac:dyDescent="0.45">
      <c r="A122" s="162"/>
      <c r="B122" s="163"/>
      <c r="C122" s="163" t="s">
        <v>6</v>
      </c>
      <c r="D122" s="222">
        <v>26</v>
      </c>
      <c r="E122" s="223">
        <v>121</v>
      </c>
      <c r="F122" s="223">
        <v>101</v>
      </c>
      <c r="G122" s="223">
        <v>9</v>
      </c>
      <c r="H122" s="223">
        <v>1</v>
      </c>
      <c r="I122" s="223">
        <v>0</v>
      </c>
      <c r="J122" s="223">
        <v>258</v>
      </c>
      <c r="K122" s="116">
        <f t="shared" si="9"/>
        <v>10.077519379844961</v>
      </c>
      <c r="L122" s="94">
        <f t="shared" si="10"/>
        <v>46.899224806201552</v>
      </c>
      <c r="M122" s="94">
        <f t="shared" si="11"/>
        <v>39.147286821705421</v>
      </c>
      <c r="N122" s="94">
        <f t="shared" si="12"/>
        <v>3.4883720930232558</v>
      </c>
      <c r="O122" s="94">
        <f t="shared" si="13"/>
        <v>0.38759689922480622</v>
      </c>
      <c r="P122" s="94">
        <f t="shared" si="14"/>
        <v>0</v>
      </c>
    </row>
    <row r="123" spans="1:16" s="132" customFormat="1" ht="13.2" customHeight="1" x14ac:dyDescent="0.45">
      <c r="A123" s="162"/>
      <c r="B123" s="163"/>
      <c r="C123" s="163" t="s">
        <v>7</v>
      </c>
      <c r="D123" s="222">
        <v>5</v>
      </c>
      <c r="E123" s="223">
        <v>32</v>
      </c>
      <c r="F123" s="223">
        <v>45</v>
      </c>
      <c r="G123" s="223">
        <v>9</v>
      </c>
      <c r="H123" s="223">
        <v>1</v>
      </c>
      <c r="I123" s="223">
        <v>0</v>
      </c>
      <c r="J123" s="223">
        <v>92</v>
      </c>
      <c r="K123" s="116">
        <f t="shared" si="9"/>
        <v>5.4347826086956523</v>
      </c>
      <c r="L123" s="94">
        <f t="shared" si="10"/>
        <v>34.782608695652172</v>
      </c>
      <c r="M123" s="94">
        <f t="shared" si="11"/>
        <v>48.913043478260867</v>
      </c>
      <c r="N123" s="94">
        <f t="shared" si="12"/>
        <v>9.7826086956521738</v>
      </c>
      <c r="O123" s="94">
        <f t="shared" si="13"/>
        <v>1.0869565217391304</v>
      </c>
      <c r="P123" s="94">
        <f t="shared" si="14"/>
        <v>0</v>
      </c>
    </row>
    <row r="124" spans="1:16" s="132" customFormat="1" ht="13.2" customHeight="1" x14ac:dyDescent="0.45">
      <c r="A124" s="162"/>
      <c r="B124" s="163"/>
      <c r="C124" s="163" t="s">
        <v>8</v>
      </c>
      <c r="D124" s="222">
        <v>33</v>
      </c>
      <c r="E124" s="223">
        <v>184</v>
      </c>
      <c r="F124" s="223">
        <v>120</v>
      </c>
      <c r="G124" s="223">
        <v>17</v>
      </c>
      <c r="H124" s="223">
        <v>1</v>
      </c>
      <c r="I124" s="223">
        <v>0</v>
      </c>
      <c r="J124" s="223">
        <v>355</v>
      </c>
      <c r="K124" s="116">
        <f t="shared" si="9"/>
        <v>9.295774647887324</v>
      </c>
      <c r="L124" s="94">
        <f t="shared" si="10"/>
        <v>51.830985915492953</v>
      </c>
      <c r="M124" s="94">
        <f t="shared" si="11"/>
        <v>33.802816901408448</v>
      </c>
      <c r="N124" s="94">
        <f t="shared" si="12"/>
        <v>4.788732394366197</v>
      </c>
      <c r="O124" s="94">
        <f t="shared" si="13"/>
        <v>0.28169014084507044</v>
      </c>
      <c r="P124" s="94">
        <f t="shared" si="14"/>
        <v>0</v>
      </c>
    </row>
    <row r="125" spans="1:16" s="132" customFormat="1" ht="13.2" customHeight="1" x14ac:dyDescent="0.45">
      <c r="A125" s="162"/>
      <c r="B125" s="163"/>
      <c r="C125" s="163" t="s">
        <v>9</v>
      </c>
      <c r="D125" s="222">
        <v>30</v>
      </c>
      <c r="E125" s="223">
        <v>99</v>
      </c>
      <c r="F125" s="223">
        <v>87</v>
      </c>
      <c r="G125" s="223">
        <v>22</v>
      </c>
      <c r="H125" s="223">
        <v>0</v>
      </c>
      <c r="I125" s="223">
        <v>0</v>
      </c>
      <c r="J125" s="223">
        <v>238</v>
      </c>
      <c r="K125" s="116">
        <f t="shared" si="9"/>
        <v>12.605042016806722</v>
      </c>
      <c r="L125" s="94">
        <f t="shared" si="10"/>
        <v>41.596638655462186</v>
      </c>
      <c r="M125" s="94">
        <f t="shared" si="11"/>
        <v>36.554621848739494</v>
      </c>
      <c r="N125" s="94">
        <f t="shared" si="12"/>
        <v>9.2436974789915975</v>
      </c>
      <c r="O125" s="94">
        <f t="shared" si="13"/>
        <v>0</v>
      </c>
      <c r="P125" s="94">
        <f t="shared" si="14"/>
        <v>0</v>
      </c>
    </row>
    <row r="126" spans="1:16" s="132" customFormat="1" ht="13.2" customHeight="1" x14ac:dyDescent="0.45">
      <c r="A126" s="162"/>
      <c r="B126" s="163"/>
      <c r="C126" s="163" t="s">
        <v>10</v>
      </c>
      <c r="D126" s="222">
        <v>15</v>
      </c>
      <c r="E126" s="223">
        <v>102</v>
      </c>
      <c r="F126" s="223">
        <v>91</v>
      </c>
      <c r="G126" s="223">
        <v>7</v>
      </c>
      <c r="H126" s="223">
        <v>0</v>
      </c>
      <c r="I126" s="223">
        <v>1</v>
      </c>
      <c r="J126" s="223">
        <v>216</v>
      </c>
      <c r="K126" s="116">
        <f t="shared" si="9"/>
        <v>6.9444444444444446</v>
      </c>
      <c r="L126" s="94">
        <f t="shared" si="10"/>
        <v>47.222222222222221</v>
      </c>
      <c r="M126" s="94">
        <f t="shared" si="11"/>
        <v>42.129629629629626</v>
      </c>
      <c r="N126" s="94">
        <f t="shared" si="12"/>
        <v>3.2407407407407405</v>
      </c>
      <c r="O126" s="94">
        <f t="shared" si="13"/>
        <v>0</v>
      </c>
      <c r="P126" s="94">
        <f t="shared" si="14"/>
        <v>0.46296296296296291</v>
      </c>
    </row>
    <row r="127" spans="1:16" s="132" customFormat="1" ht="13.2" customHeight="1" x14ac:dyDescent="0.45">
      <c r="A127" s="162"/>
      <c r="B127" s="167"/>
      <c r="C127" s="167" t="s">
        <v>1</v>
      </c>
      <c r="D127" s="281">
        <v>243</v>
      </c>
      <c r="E127" s="282">
        <v>1194</v>
      </c>
      <c r="F127" s="282">
        <v>905</v>
      </c>
      <c r="G127" s="282">
        <v>119</v>
      </c>
      <c r="H127" s="282">
        <v>5</v>
      </c>
      <c r="I127" s="282">
        <v>1</v>
      </c>
      <c r="J127" s="282">
        <v>2467</v>
      </c>
      <c r="K127" s="116">
        <f t="shared" si="9"/>
        <v>9.8500202675314146</v>
      </c>
      <c r="L127" s="94">
        <f t="shared" si="10"/>
        <v>48.398865018240777</v>
      </c>
      <c r="M127" s="94">
        <f t="shared" si="11"/>
        <v>36.684231860559386</v>
      </c>
      <c r="N127" s="94">
        <f t="shared" si="12"/>
        <v>4.8236724766923391</v>
      </c>
      <c r="O127" s="94">
        <f t="shared" si="13"/>
        <v>0.20267531414673692</v>
      </c>
      <c r="P127" s="94">
        <f t="shared" si="14"/>
        <v>4.0535062829347386E-2</v>
      </c>
    </row>
    <row r="128" spans="1:16" s="132" customFormat="1" ht="13.2" customHeight="1" x14ac:dyDescent="0.45">
      <c r="A128" s="162"/>
      <c r="B128" s="163" t="s">
        <v>17</v>
      </c>
      <c r="C128" s="163" t="s">
        <v>2</v>
      </c>
      <c r="D128" s="222">
        <v>99</v>
      </c>
      <c r="E128" s="223">
        <v>240</v>
      </c>
      <c r="F128" s="223">
        <v>132</v>
      </c>
      <c r="G128" s="223">
        <v>53</v>
      </c>
      <c r="H128" s="223">
        <v>15</v>
      </c>
      <c r="I128" s="223">
        <v>5</v>
      </c>
      <c r="J128" s="223">
        <v>544</v>
      </c>
      <c r="K128" s="115">
        <f t="shared" si="9"/>
        <v>18.198529411764707</v>
      </c>
      <c r="L128" s="95">
        <f t="shared" si="10"/>
        <v>44.117647058823529</v>
      </c>
      <c r="M128" s="95">
        <f t="shared" si="11"/>
        <v>24.264705882352942</v>
      </c>
      <c r="N128" s="95">
        <f t="shared" si="12"/>
        <v>9.742647058823529</v>
      </c>
      <c r="O128" s="95">
        <f t="shared" si="13"/>
        <v>2.7573529411764706</v>
      </c>
      <c r="P128" s="95">
        <f t="shared" si="14"/>
        <v>0.91911764705882359</v>
      </c>
    </row>
    <row r="129" spans="1:16" s="132" customFormat="1" ht="13.2" customHeight="1" x14ac:dyDescent="0.45">
      <c r="A129" s="162"/>
      <c r="B129" s="163"/>
      <c r="C129" s="163" t="s">
        <v>3</v>
      </c>
      <c r="D129" s="222">
        <v>37</v>
      </c>
      <c r="E129" s="223">
        <v>76</v>
      </c>
      <c r="F129" s="223">
        <v>61</v>
      </c>
      <c r="G129" s="223">
        <v>21</v>
      </c>
      <c r="H129" s="223">
        <v>10</v>
      </c>
      <c r="I129" s="223">
        <v>0</v>
      </c>
      <c r="J129" s="223">
        <v>205</v>
      </c>
      <c r="K129" s="116">
        <f t="shared" si="9"/>
        <v>18.048780487804876</v>
      </c>
      <c r="L129" s="94">
        <f t="shared" si="10"/>
        <v>37.073170731707314</v>
      </c>
      <c r="M129" s="94">
        <f t="shared" si="11"/>
        <v>29.756097560975608</v>
      </c>
      <c r="N129" s="94">
        <f t="shared" si="12"/>
        <v>10.24390243902439</v>
      </c>
      <c r="O129" s="94">
        <f t="shared" si="13"/>
        <v>4.8780487804878048</v>
      </c>
      <c r="P129" s="94">
        <f t="shared" si="14"/>
        <v>0</v>
      </c>
    </row>
    <row r="130" spans="1:16" s="132" customFormat="1" ht="13.2" customHeight="1" x14ac:dyDescent="0.45">
      <c r="A130" s="162"/>
      <c r="B130" s="163"/>
      <c r="C130" s="163" t="s">
        <v>4</v>
      </c>
      <c r="D130" s="222">
        <v>39</v>
      </c>
      <c r="E130" s="223">
        <v>77</v>
      </c>
      <c r="F130" s="223">
        <v>53</v>
      </c>
      <c r="G130" s="223">
        <v>29</v>
      </c>
      <c r="H130" s="223">
        <v>1</v>
      </c>
      <c r="I130" s="223">
        <v>0</v>
      </c>
      <c r="J130" s="223">
        <v>199</v>
      </c>
      <c r="K130" s="116">
        <f t="shared" si="9"/>
        <v>19.597989949748744</v>
      </c>
      <c r="L130" s="94">
        <f t="shared" si="10"/>
        <v>38.693467336683419</v>
      </c>
      <c r="M130" s="94">
        <f t="shared" si="11"/>
        <v>26.633165829145728</v>
      </c>
      <c r="N130" s="94">
        <f t="shared" si="12"/>
        <v>14.572864321608039</v>
      </c>
      <c r="O130" s="94">
        <f t="shared" si="13"/>
        <v>0.50251256281407031</v>
      </c>
      <c r="P130" s="94">
        <f t="shared" si="14"/>
        <v>0</v>
      </c>
    </row>
    <row r="131" spans="1:16" s="132" customFormat="1" ht="13.2" customHeight="1" x14ac:dyDescent="0.45">
      <c r="A131" s="162"/>
      <c r="B131" s="163"/>
      <c r="C131" s="163" t="s">
        <v>5</v>
      </c>
      <c r="D131" s="222">
        <v>8</v>
      </c>
      <c r="E131" s="223">
        <v>29</v>
      </c>
      <c r="F131" s="223">
        <v>10</v>
      </c>
      <c r="G131" s="223">
        <v>11</v>
      </c>
      <c r="H131" s="223">
        <v>3</v>
      </c>
      <c r="I131" s="223">
        <v>1</v>
      </c>
      <c r="J131" s="223">
        <v>62</v>
      </c>
      <c r="K131" s="116">
        <f t="shared" si="9"/>
        <v>12.903225806451612</v>
      </c>
      <c r="L131" s="94">
        <f t="shared" si="10"/>
        <v>46.774193548387096</v>
      </c>
      <c r="M131" s="94">
        <f t="shared" si="11"/>
        <v>16.129032258064516</v>
      </c>
      <c r="N131" s="94">
        <f t="shared" si="12"/>
        <v>17.741935483870968</v>
      </c>
      <c r="O131" s="94">
        <f t="shared" si="13"/>
        <v>4.838709677419355</v>
      </c>
      <c r="P131" s="94">
        <f t="shared" si="14"/>
        <v>1.6129032258064515</v>
      </c>
    </row>
    <row r="132" spans="1:16" s="132" customFormat="1" ht="13.2" customHeight="1" x14ac:dyDescent="0.45">
      <c r="A132" s="162"/>
      <c r="B132" s="163"/>
      <c r="C132" s="163" t="s">
        <v>6</v>
      </c>
      <c r="D132" s="222">
        <v>38</v>
      </c>
      <c r="E132" s="223">
        <v>86</v>
      </c>
      <c r="F132" s="223">
        <v>45</v>
      </c>
      <c r="G132" s="223">
        <v>10</v>
      </c>
      <c r="H132" s="223">
        <v>5</v>
      </c>
      <c r="I132" s="223">
        <v>1</v>
      </c>
      <c r="J132" s="223">
        <v>185</v>
      </c>
      <c r="K132" s="116">
        <f t="shared" si="9"/>
        <v>20.54054054054054</v>
      </c>
      <c r="L132" s="94">
        <f t="shared" si="10"/>
        <v>46.486486486486491</v>
      </c>
      <c r="M132" s="94">
        <f t="shared" si="11"/>
        <v>24.324324324324326</v>
      </c>
      <c r="N132" s="94">
        <f t="shared" si="12"/>
        <v>5.4054054054054053</v>
      </c>
      <c r="O132" s="94">
        <f t="shared" si="13"/>
        <v>2.7027027027027026</v>
      </c>
      <c r="P132" s="94">
        <f t="shared" si="14"/>
        <v>0.54054054054054057</v>
      </c>
    </row>
    <row r="133" spans="1:16" s="132" customFormat="1" ht="13.2" customHeight="1" x14ac:dyDescent="0.45">
      <c r="A133" s="162"/>
      <c r="B133" s="163"/>
      <c r="C133" s="163" t="s">
        <v>7</v>
      </c>
      <c r="D133" s="222">
        <v>20</v>
      </c>
      <c r="E133" s="223">
        <v>38</v>
      </c>
      <c r="F133" s="223">
        <v>28</v>
      </c>
      <c r="G133" s="223">
        <v>11</v>
      </c>
      <c r="H133" s="223">
        <v>6</v>
      </c>
      <c r="I133" s="223">
        <v>1</v>
      </c>
      <c r="J133" s="223">
        <v>104</v>
      </c>
      <c r="K133" s="116">
        <f t="shared" si="9"/>
        <v>19.230769230769234</v>
      </c>
      <c r="L133" s="94">
        <f t="shared" si="10"/>
        <v>36.538461538461533</v>
      </c>
      <c r="M133" s="94">
        <f t="shared" si="11"/>
        <v>26.923076923076923</v>
      </c>
      <c r="N133" s="94">
        <f t="shared" si="12"/>
        <v>10.576923076923077</v>
      </c>
      <c r="O133" s="94">
        <f t="shared" si="13"/>
        <v>5.7692307692307692</v>
      </c>
      <c r="P133" s="94">
        <f t="shared" si="14"/>
        <v>0.96153846153846156</v>
      </c>
    </row>
    <row r="134" spans="1:16" s="132" customFormat="1" ht="13.2" customHeight="1" x14ac:dyDescent="0.45">
      <c r="A134" s="162"/>
      <c r="B134" s="163"/>
      <c r="C134" s="163" t="s">
        <v>8</v>
      </c>
      <c r="D134" s="222">
        <v>48</v>
      </c>
      <c r="E134" s="223">
        <v>81</v>
      </c>
      <c r="F134" s="223">
        <v>74</v>
      </c>
      <c r="G134" s="223">
        <v>28</v>
      </c>
      <c r="H134" s="223">
        <v>5</v>
      </c>
      <c r="I134" s="223">
        <v>0</v>
      </c>
      <c r="J134" s="223">
        <v>236</v>
      </c>
      <c r="K134" s="116">
        <f t="shared" si="9"/>
        <v>20.33898305084746</v>
      </c>
      <c r="L134" s="94">
        <f t="shared" si="10"/>
        <v>34.322033898305079</v>
      </c>
      <c r="M134" s="94">
        <f t="shared" si="11"/>
        <v>31.35593220338983</v>
      </c>
      <c r="N134" s="94">
        <f t="shared" si="12"/>
        <v>11.864406779661017</v>
      </c>
      <c r="O134" s="94">
        <f t="shared" si="13"/>
        <v>2.1186440677966099</v>
      </c>
      <c r="P134" s="94">
        <f t="shared" si="14"/>
        <v>0</v>
      </c>
    </row>
    <row r="135" spans="1:16" s="132" customFormat="1" ht="13.2" customHeight="1" x14ac:dyDescent="0.45">
      <c r="A135" s="162"/>
      <c r="B135" s="163"/>
      <c r="C135" s="163" t="s">
        <v>9</v>
      </c>
      <c r="D135" s="222">
        <v>14</v>
      </c>
      <c r="E135" s="223">
        <v>18</v>
      </c>
      <c r="F135" s="223">
        <v>17</v>
      </c>
      <c r="G135" s="223">
        <v>5</v>
      </c>
      <c r="H135" s="223">
        <v>1</v>
      </c>
      <c r="I135" s="223">
        <v>0</v>
      </c>
      <c r="J135" s="223">
        <v>55</v>
      </c>
      <c r="K135" s="116">
        <f t="shared" si="9"/>
        <v>25.454545454545453</v>
      </c>
      <c r="L135" s="94">
        <f t="shared" si="10"/>
        <v>32.727272727272727</v>
      </c>
      <c r="M135" s="94">
        <f t="shared" si="11"/>
        <v>30.909090909090907</v>
      </c>
      <c r="N135" s="94">
        <f t="shared" si="12"/>
        <v>9.0909090909090917</v>
      </c>
      <c r="O135" s="94">
        <f t="shared" si="13"/>
        <v>1.8181818181818181</v>
      </c>
      <c r="P135" s="94">
        <f t="shared" si="14"/>
        <v>0</v>
      </c>
    </row>
    <row r="136" spans="1:16" s="132" customFormat="1" ht="13.2" customHeight="1" x14ac:dyDescent="0.45">
      <c r="A136" s="162"/>
      <c r="B136" s="163"/>
      <c r="C136" s="163" t="s">
        <v>10</v>
      </c>
      <c r="D136" s="222">
        <v>16</v>
      </c>
      <c r="E136" s="223">
        <v>62</v>
      </c>
      <c r="F136" s="223">
        <v>60</v>
      </c>
      <c r="G136" s="223">
        <v>14</v>
      </c>
      <c r="H136" s="223">
        <v>7</v>
      </c>
      <c r="I136" s="223">
        <v>0</v>
      </c>
      <c r="J136" s="223">
        <v>159</v>
      </c>
      <c r="K136" s="116">
        <f t="shared" si="9"/>
        <v>10.062893081761008</v>
      </c>
      <c r="L136" s="94">
        <f t="shared" si="10"/>
        <v>38.9937106918239</v>
      </c>
      <c r="M136" s="94">
        <f t="shared" si="11"/>
        <v>37.735849056603776</v>
      </c>
      <c r="N136" s="94">
        <f t="shared" si="12"/>
        <v>8.8050314465408803</v>
      </c>
      <c r="O136" s="94">
        <f t="shared" si="13"/>
        <v>4.4025157232704402</v>
      </c>
      <c r="P136" s="94">
        <f t="shared" si="14"/>
        <v>0</v>
      </c>
    </row>
    <row r="137" spans="1:16" s="132" customFormat="1" ht="13.2" customHeight="1" x14ac:dyDescent="0.45">
      <c r="A137" s="162"/>
      <c r="B137" s="163"/>
      <c r="C137" s="163" t="s">
        <v>1</v>
      </c>
      <c r="D137" s="222">
        <v>319</v>
      </c>
      <c r="E137" s="223">
        <v>707</v>
      </c>
      <c r="F137" s="223">
        <v>480</v>
      </c>
      <c r="G137" s="223">
        <v>182</v>
      </c>
      <c r="H137" s="223">
        <v>53</v>
      </c>
      <c r="I137" s="223">
        <v>8</v>
      </c>
      <c r="J137" s="223">
        <v>1749</v>
      </c>
      <c r="K137" s="119">
        <f t="shared" ref="K137:K200" si="25">D137/$J137*100</f>
        <v>18.238993710691823</v>
      </c>
      <c r="L137" s="97">
        <f t="shared" ref="L137:L200" si="26">E137/$J137*100</f>
        <v>40.423098913664951</v>
      </c>
      <c r="M137" s="97">
        <f t="shared" ref="M137:M200" si="27">F137/$J137*100</f>
        <v>27.444253859348201</v>
      </c>
      <c r="N137" s="97">
        <f t="shared" ref="N137:N200" si="28">G137/$J137*100</f>
        <v>10.405946255002858</v>
      </c>
      <c r="O137" s="97">
        <f t="shared" ref="O137:O200" si="29">H137/$J137*100</f>
        <v>3.0303030303030303</v>
      </c>
      <c r="P137" s="97">
        <f t="shared" ref="P137:P200" si="30">I137/$J137*100</f>
        <v>0.45740423098913663</v>
      </c>
    </row>
    <row r="138" spans="1:16" s="132" customFormat="1" ht="13.2" customHeight="1" x14ac:dyDescent="0.45">
      <c r="A138" s="162"/>
      <c r="B138" s="165" t="s">
        <v>19</v>
      </c>
      <c r="C138" s="165" t="s">
        <v>2</v>
      </c>
      <c r="D138" s="277">
        <v>56</v>
      </c>
      <c r="E138" s="278">
        <v>179</v>
      </c>
      <c r="F138" s="278">
        <v>191</v>
      </c>
      <c r="G138" s="278">
        <v>99</v>
      </c>
      <c r="H138" s="278">
        <v>23</v>
      </c>
      <c r="I138" s="278">
        <v>3</v>
      </c>
      <c r="J138" s="278">
        <v>551</v>
      </c>
      <c r="K138" s="116">
        <f t="shared" si="25"/>
        <v>10.163339382940109</v>
      </c>
      <c r="L138" s="94">
        <f t="shared" si="26"/>
        <v>32.486388384754989</v>
      </c>
      <c r="M138" s="94">
        <f t="shared" si="27"/>
        <v>34.664246823956439</v>
      </c>
      <c r="N138" s="94">
        <f t="shared" si="28"/>
        <v>17.967332123411978</v>
      </c>
      <c r="O138" s="94">
        <f t="shared" si="29"/>
        <v>4.1742286751361162</v>
      </c>
      <c r="P138" s="94">
        <f t="shared" si="30"/>
        <v>0.54446460980036293</v>
      </c>
    </row>
    <row r="139" spans="1:16" s="132" customFormat="1" ht="13.2" customHeight="1" x14ac:dyDescent="0.45">
      <c r="A139" s="162"/>
      <c r="B139" s="163"/>
      <c r="C139" s="163" t="s">
        <v>3</v>
      </c>
      <c r="D139" s="222">
        <v>33</v>
      </c>
      <c r="E139" s="223">
        <v>56</v>
      </c>
      <c r="F139" s="223">
        <v>69</v>
      </c>
      <c r="G139" s="223">
        <v>57</v>
      </c>
      <c r="H139" s="223">
        <v>6</v>
      </c>
      <c r="I139" s="223">
        <v>1</v>
      </c>
      <c r="J139" s="223">
        <v>222</v>
      </c>
      <c r="K139" s="116">
        <f t="shared" si="25"/>
        <v>14.864864864864865</v>
      </c>
      <c r="L139" s="94">
        <f t="shared" si="26"/>
        <v>25.225225225225223</v>
      </c>
      <c r="M139" s="94">
        <f t="shared" si="27"/>
        <v>31.081081081081081</v>
      </c>
      <c r="N139" s="94">
        <f t="shared" si="28"/>
        <v>25.675675675675674</v>
      </c>
      <c r="O139" s="94">
        <f t="shared" si="29"/>
        <v>2.7027027027027026</v>
      </c>
      <c r="P139" s="94">
        <f t="shared" si="30"/>
        <v>0.45045045045045046</v>
      </c>
    </row>
    <row r="140" spans="1:16" s="132" customFormat="1" ht="13.2" customHeight="1" x14ac:dyDescent="0.45">
      <c r="A140" s="162"/>
      <c r="B140" s="163"/>
      <c r="C140" s="163" t="s">
        <v>4</v>
      </c>
      <c r="D140" s="222">
        <v>38</v>
      </c>
      <c r="E140" s="223">
        <v>61</v>
      </c>
      <c r="F140" s="223">
        <v>77</v>
      </c>
      <c r="G140" s="223">
        <v>48</v>
      </c>
      <c r="H140" s="223">
        <v>13</v>
      </c>
      <c r="I140" s="223">
        <v>2</v>
      </c>
      <c r="J140" s="223">
        <v>239</v>
      </c>
      <c r="K140" s="116">
        <f t="shared" si="25"/>
        <v>15.899581589958158</v>
      </c>
      <c r="L140" s="94">
        <f t="shared" si="26"/>
        <v>25.523012552301257</v>
      </c>
      <c r="M140" s="94">
        <f t="shared" si="27"/>
        <v>32.21757322175732</v>
      </c>
      <c r="N140" s="94">
        <f t="shared" si="28"/>
        <v>20.0836820083682</v>
      </c>
      <c r="O140" s="94">
        <f t="shared" si="29"/>
        <v>5.439330543933055</v>
      </c>
      <c r="P140" s="94">
        <f t="shared" si="30"/>
        <v>0.83682008368200833</v>
      </c>
    </row>
    <row r="141" spans="1:16" s="132" customFormat="1" ht="13.2" customHeight="1" x14ac:dyDescent="0.45">
      <c r="A141" s="162"/>
      <c r="B141" s="163"/>
      <c r="C141" s="163" t="s">
        <v>5</v>
      </c>
      <c r="D141" s="222">
        <v>7</v>
      </c>
      <c r="E141" s="223">
        <v>14</v>
      </c>
      <c r="F141" s="223">
        <v>14</v>
      </c>
      <c r="G141" s="223">
        <v>21</v>
      </c>
      <c r="H141" s="223">
        <v>3</v>
      </c>
      <c r="I141" s="223">
        <v>0</v>
      </c>
      <c r="J141" s="223">
        <v>59</v>
      </c>
      <c r="K141" s="116">
        <f t="shared" si="25"/>
        <v>11.864406779661017</v>
      </c>
      <c r="L141" s="94">
        <f t="shared" si="26"/>
        <v>23.728813559322035</v>
      </c>
      <c r="M141" s="94">
        <f t="shared" si="27"/>
        <v>23.728813559322035</v>
      </c>
      <c r="N141" s="94">
        <f t="shared" si="28"/>
        <v>35.593220338983052</v>
      </c>
      <c r="O141" s="94">
        <f t="shared" si="29"/>
        <v>5.0847457627118651</v>
      </c>
      <c r="P141" s="94">
        <f t="shared" si="30"/>
        <v>0</v>
      </c>
    </row>
    <row r="142" spans="1:16" s="132" customFormat="1" ht="13.2" customHeight="1" x14ac:dyDescent="0.45">
      <c r="A142" s="162"/>
      <c r="B142" s="163"/>
      <c r="C142" s="163" t="s">
        <v>6</v>
      </c>
      <c r="D142" s="222">
        <v>21</v>
      </c>
      <c r="E142" s="223">
        <v>55</v>
      </c>
      <c r="F142" s="223">
        <v>68</v>
      </c>
      <c r="G142" s="223">
        <v>44</v>
      </c>
      <c r="H142" s="223">
        <v>7</v>
      </c>
      <c r="I142" s="223">
        <v>1</v>
      </c>
      <c r="J142" s="223">
        <v>196</v>
      </c>
      <c r="K142" s="116">
        <f t="shared" si="25"/>
        <v>10.714285714285714</v>
      </c>
      <c r="L142" s="94">
        <f t="shared" si="26"/>
        <v>28.061224489795915</v>
      </c>
      <c r="M142" s="94">
        <f t="shared" si="27"/>
        <v>34.693877551020407</v>
      </c>
      <c r="N142" s="94">
        <f t="shared" si="28"/>
        <v>22.448979591836736</v>
      </c>
      <c r="O142" s="94">
        <f t="shared" si="29"/>
        <v>3.5714285714285712</v>
      </c>
      <c r="P142" s="94">
        <f t="shared" si="30"/>
        <v>0.51020408163265307</v>
      </c>
    </row>
    <row r="143" spans="1:16" s="132" customFormat="1" ht="13.2" customHeight="1" x14ac:dyDescent="0.45">
      <c r="A143" s="162"/>
      <c r="B143" s="163"/>
      <c r="C143" s="163" t="s">
        <v>7</v>
      </c>
      <c r="D143" s="222">
        <v>9</v>
      </c>
      <c r="E143" s="223">
        <v>19</v>
      </c>
      <c r="F143" s="223">
        <v>23</v>
      </c>
      <c r="G143" s="223">
        <v>15</v>
      </c>
      <c r="H143" s="223">
        <v>3</v>
      </c>
      <c r="I143" s="223">
        <v>0</v>
      </c>
      <c r="J143" s="223">
        <v>69</v>
      </c>
      <c r="K143" s="116">
        <f t="shared" si="25"/>
        <v>13.043478260869565</v>
      </c>
      <c r="L143" s="94">
        <f t="shared" si="26"/>
        <v>27.536231884057973</v>
      </c>
      <c r="M143" s="94">
        <f t="shared" si="27"/>
        <v>33.333333333333329</v>
      </c>
      <c r="N143" s="94">
        <f t="shared" si="28"/>
        <v>21.739130434782609</v>
      </c>
      <c r="O143" s="94">
        <f t="shared" si="29"/>
        <v>4.3478260869565215</v>
      </c>
      <c r="P143" s="94">
        <f t="shared" si="30"/>
        <v>0</v>
      </c>
    </row>
    <row r="144" spans="1:16" s="132" customFormat="1" ht="13.2" customHeight="1" x14ac:dyDescent="0.45">
      <c r="A144" s="162"/>
      <c r="B144" s="163"/>
      <c r="C144" s="163" t="s">
        <v>8</v>
      </c>
      <c r="D144" s="222">
        <v>22</v>
      </c>
      <c r="E144" s="223">
        <v>60</v>
      </c>
      <c r="F144" s="223">
        <v>66</v>
      </c>
      <c r="G144" s="223">
        <v>42</v>
      </c>
      <c r="H144" s="223">
        <v>4</v>
      </c>
      <c r="I144" s="223">
        <v>3</v>
      </c>
      <c r="J144" s="223">
        <v>197</v>
      </c>
      <c r="K144" s="116">
        <f t="shared" si="25"/>
        <v>11.167512690355331</v>
      </c>
      <c r="L144" s="94">
        <f t="shared" si="26"/>
        <v>30.456852791878177</v>
      </c>
      <c r="M144" s="94">
        <f t="shared" si="27"/>
        <v>33.502538071065992</v>
      </c>
      <c r="N144" s="94">
        <f t="shared" si="28"/>
        <v>21.319796954314722</v>
      </c>
      <c r="O144" s="94">
        <f t="shared" si="29"/>
        <v>2.030456852791878</v>
      </c>
      <c r="P144" s="94">
        <f t="shared" si="30"/>
        <v>1.5228426395939088</v>
      </c>
    </row>
    <row r="145" spans="1:16" s="132" customFormat="1" ht="13.2" customHeight="1" x14ac:dyDescent="0.45">
      <c r="A145" s="162"/>
      <c r="B145" s="163"/>
      <c r="C145" s="163" t="s">
        <v>9</v>
      </c>
      <c r="D145" s="222">
        <v>9</v>
      </c>
      <c r="E145" s="223">
        <v>17</v>
      </c>
      <c r="F145" s="223">
        <v>27</v>
      </c>
      <c r="G145" s="223">
        <v>9</v>
      </c>
      <c r="H145" s="223">
        <v>1</v>
      </c>
      <c r="I145" s="223">
        <v>0</v>
      </c>
      <c r="J145" s="223">
        <v>63</v>
      </c>
      <c r="K145" s="116">
        <f t="shared" si="25"/>
        <v>14.285714285714285</v>
      </c>
      <c r="L145" s="94">
        <f t="shared" si="26"/>
        <v>26.984126984126984</v>
      </c>
      <c r="M145" s="94">
        <f t="shared" si="27"/>
        <v>42.857142857142854</v>
      </c>
      <c r="N145" s="94">
        <f t="shared" si="28"/>
        <v>14.285714285714285</v>
      </c>
      <c r="O145" s="94">
        <f t="shared" si="29"/>
        <v>1.5873015873015872</v>
      </c>
      <c r="P145" s="94">
        <f t="shared" si="30"/>
        <v>0</v>
      </c>
    </row>
    <row r="146" spans="1:16" s="132" customFormat="1" ht="13.2" customHeight="1" x14ac:dyDescent="0.45">
      <c r="A146" s="162"/>
      <c r="B146" s="163"/>
      <c r="C146" s="163" t="s">
        <v>10</v>
      </c>
      <c r="D146" s="222">
        <v>13</v>
      </c>
      <c r="E146" s="223">
        <v>55</v>
      </c>
      <c r="F146" s="223">
        <v>56</v>
      </c>
      <c r="G146" s="223">
        <v>31</v>
      </c>
      <c r="H146" s="223">
        <v>6</v>
      </c>
      <c r="I146" s="223">
        <v>1</v>
      </c>
      <c r="J146" s="223">
        <v>162</v>
      </c>
      <c r="K146" s="116">
        <f t="shared" si="25"/>
        <v>8.0246913580246915</v>
      </c>
      <c r="L146" s="94">
        <f t="shared" si="26"/>
        <v>33.950617283950621</v>
      </c>
      <c r="M146" s="94">
        <f t="shared" si="27"/>
        <v>34.567901234567898</v>
      </c>
      <c r="N146" s="94">
        <f t="shared" si="28"/>
        <v>19.1358024691358</v>
      </c>
      <c r="O146" s="94">
        <f t="shared" si="29"/>
        <v>3.7037037037037033</v>
      </c>
      <c r="P146" s="94">
        <f t="shared" si="30"/>
        <v>0.61728395061728392</v>
      </c>
    </row>
    <row r="147" spans="1:16" s="132" customFormat="1" ht="13.2" customHeight="1" x14ac:dyDescent="0.45">
      <c r="A147" s="162"/>
      <c r="B147" s="166"/>
      <c r="C147" s="166" t="s">
        <v>1</v>
      </c>
      <c r="D147" s="279">
        <v>208</v>
      </c>
      <c r="E147" s="280">
        <v>516</v>
      </c>
      <c r="F147" s="280">
        <v>591</v>
      </c>
      <c r="G147" s="280">
        <v>366</v>
      </c>
      <c r="H147" s="280">
        <v>66</v>
      </c>
      <c r="I147" s="280">
        <v>11</v>
      </c>
      <c r="J147" s="280">
        <v>1758</v>
      </c>
      <c r="K147" s="116">
        <f t="shared" si="25"/>
        <v>11.831626848691695</v>
      </c>
      <c r="L147" s="94">
        <f t="shared" si="26"/>
        <v>29.351535836177472</v>
      </c>
      <c r="M147" s="94">
        <f t="shared" si="27"/>
        <v>33.617747440273035</v>
      </c>
      <c r="N147" s="94">
        <f t="shared" si="28"/>
        <v>20.819112627986346</v>
      </c>
      <c r="O147" s="94">
        <f t="shared" si="29"/>
        <v>3.7542662116040959</v>
      </c>
      <c r="P147" s="94">
        <f t="shared" si="30"/>
        <v>0.62571103526734928</v>
      </c>
    </row>
    <row r="148" spans="1:16" s="132" customFormat="1" ht="13.2" customHeight="1" x14ac:dyDescent="0.45">
      <c r="A148" s="162"/>
      <c r="B148" s="163" t="s">
        <v>133</v>
      </c>
      <c r="C148" s="163" t="s">
        <v>2</v>
      </c>
      <c r="D148" s="222">
        <v>155</v>
      </c>
      <c r="E148" s="223">
        <v>419</v>
      </c>
      <c r="F148" s="223">
        <v>323</v>
      </c>
      <c r="G148" s="223">
        <v>152</v>
      </c>
      <c r="H148" s="223">
        <v>38</v>
      </c>
      <c r="I148" s="223">
        <v>8</v>
      </c>
      <c r="J148" s="223">
        <v>1095</v>
      </c>
      <c r="K148" s="118">
        <f t="shared" si="25"/>
        <v>14.15525114155251</v>
      </c>
      <c r="L148" s="96">
        <f t="shared" si="26"/>
        <v>38.264840182648399</v>
      </c>
      <c r="M148" s="96">
        <f t="shared" si="27"/>
        <v>29.497716894977167</v>
      </c>
      <c r="N148" s="96">
        <f t="shared" si="28"/>
        <v>13.881278538812786</v>
      </c>
      <c r="O148" s="96">
        <f t="shared" si="29"/>
        <v>3.4703196347031966</v>
      </c>
      <c r="P148" s="96">
        <f t="shared" si="30"/>
        <v>0.73059360730593603</v>
      </c>
    </row>
    <row r="149" spans="1:16" s="132" customFormat="1" ht="13.2" customHeight="1" x14ac:dyDescent="0.45">
      <c r="A149" s="162"/>
      <c r="B149" s="163"/>
      <c r="C149" s="163" t="s">
        <v>3</v>
      </c>
      <c r="D149" s="222">
        <v>70</v>
      </c>
      <c r="E149" s="223">
        <v>132</v>
      </c>
      <c r="F149" s="223">
        <v>130</v>
      </c>
      <c r="G149" s="223">
        <v>78</v>
      </c>
      <c r="H149" s="223">
        <v>16</v>
      </c>
      <c r="I149" s="223">
        <v>1</v>
      </c>
      <c r="J149" s="223">
        <v>427</v>
      </c>
      <c r="K149" s="116">
        <f t="shared" si="25"/>
        <v>16.393442622950818</v>
      </c>
      <c r="L149" s="94">
        <f t="shared" si="26"/>
        <v>30.913348946135834</v>
      </c>
      <c r="M149" s="94">
        <f t="shared" si="27"/>
        <v>30.444964871194379</v>
      </c>
      <c r="N149" s="94">
        <f t="shared" si="28"/>
        <v>18.266978922716628</v>
      </c>
      <c r="O149" s="94">
        <f t="shared" si="29"/>
        <v>3.7470725995316161</v>
      </c>
      <c r="P149" s="94">
        <f t="shared" si="30"/>
        <v>0.23419203747072601</v>
      </c>
    </row>
    <row r="150" spans="1:16" s="132" customFormat="1" ht="13.2" customHeight="1" x14ac:dyDescent="0.45">
      <c r="A150" s="162"/>
      <c r="B150" s="163"/>
      <c r="C150" s="163" t="s">
        <v>4</v>
      </c>
      <c r="D150" s="222">
        <v>77</v>
      </c>
      <c r="E150" s="223">
        <v>138</v>
      </c>
      <c r="F150" s="223">
        <v>130</v>
      </c>
      <c r="G150" s="223">
        <v>77</v>
      </c>
      <c r="H150" s="223">
        <v>14</v>
      </c>
      <c r="I150" s="223">
        <v>2</v>
      </c>
      <c r="J150" s="223">
        <v>438</v>
      </c>
      <c r="K150" s="116">
        <f t="shared" si="25"/>
        <v>17.579908675799086</v>
      </c>
      <c r="L150" s="94">
        <f t="shared" si="26"/>
        <v>31.506849315068493</v>
      </c>
      <c r="M150" s="94">
        <f t="shared" si="27"/>
        <v>29.68036529680365</v>
      </c>
      <c r="N150" s="94">
        <f t="shared" si="28"/>
        <v>17.579908675799086</v>
      </c>
      <c r="O150" s="94">
        <f t="shared" si="29"/>
        <v>3.1963470319634704</v>
      </c>
      <c r="P150" s="94">
        <f t="shared" si="30"/>
        <v>0.45662100456621002</v>
      </c>
    </row>
    <row r="151" spans="1:16" s="132" customFormat="1" ht="13.2" customHeight="1" x14ac:dyDescent="0.45">
      <c r="A151" s="162"/>
      <c r="B151" s="163"/>
      <c r="C151" s="163" t="s">
        <v>5</v>
      </c>
      <c r="D151" s="222">
        <v>15</v>
      </c>
      <c r="E151" s="223">
        <v>43</v>
      </c>
      <c r="F151" s="223">
        <v>24</v>
      </c>
      <c r="G151" s="223">
        <v>32</v>
      </c>
      <c r="H151" s="223">
        <v>6</v>
      </c>
      <c r="I151" s="223">
        <v>1</v>
      </c>
      <c r="J151" s="223">
        <v>121</v>
      </c>
      <c r="K151" s="116">
        <f t="shared" si="25"/>
        <v>12.396694214876034</v>
      </c>
      <c r="L151" s="94">
        <f t="shared" si="26"/>
        <v>35.537190082644628</v>
      </c>
      <c r="M151" s="94">
        <f t="shared" si="27"/>
        <v>19.834710743801654</v>
      </c>
      <c r="N151" s="94">
        <f t="shared" si="28"/>
        <v>26.446280991735538</v>
      </c>
      <c r="O151" s="94">
        <f t="shared" si="29"/>
        <v>4.9586776859504136</v>
      </c>
      <c r="P151" s="94">
        <f t="shared" si="30"/>
        <v>0.82644628099173556</v>
      </c>
    </row>
    <row r="152" spans="1:16" s="132" customFormat="1" ht="13.2" customHeight="1" x14ac:dyDescent="0.45">
      <c r="A152" s="162"/>
      <c r="B152" s="163"/>
      <c r="C152" s="163" t="s">
        <v>6</v>
      </c>
      <c r="D152" s="222">
        <v>59</v>
      </c>
      <c r="E152" s="223">
        <v>141</v>
      </c>
      <c r="F152" s="223">
        <v>113</v>
      </c>
      <c r="G152" s="223">
        <v>54</v>
      </c>
      <c r="H152" s="223">
        <v>12</v>
      </c>
      <c r="I152" s="223">
        <v>2</v>
      </c>
      <c r="J152" s="223">
        <v>381</v>
      </c>
      <c r="K152" s="116">
        <f t="shared" si="25"/>
        <v>15.485564304461944</v>
      </c>
      <c r="L152" s="94">
        <f t="shared" si="26"/>
        <v>37.00787401574803</v>
      </c>
      <c r="M152" s="94">
        <f t="shared" si="27"/>
        <v>29.658792650918635</v>
      </c>
      <c r="N152" s="94">
        <f t="shared" si="28"/>
        <v>14.173228346456693</v>
      </c>
      <c r="O152" s="94">
        <f t="shared" si="29"/>
        <v>3.1496062992125982</v>
      </c>
      <c r="P152" s="94">
        <f t="shared" si="30"/>
        <v>0.52493438320209973</v>
      </c>
    </row>
    <row r="153" spans="1:16" s="132" customFormat="1" ht="13.2" customHeight="1" x14ac:dyDescent="0.45">
      <c r="A153" s="162"/>
      <c r="B153" s="163"/>
      <c r="C153" s="163" t="s">
        <v>7</v>
      </c>
      <c r="D153" s="222">
        <v>29</v>
      </c>
      <c r="E153" s="223">
        <v>57</v>
      </c>
      <c r="F153" s="223">
        <v>51</v>
      </c>
      <c r="G153" s="223">
        <v>26</v>
      </c>
      <c r="H153" s="223">
        <v>9</v>
      </c>
      <c r="I153" s="223">
        <v>1</v>
      </c>
      <c r="J153" s="223">
        <v>173</v>
      </c>
      <c r="K153" s="116">
        <f t="shared" si="25"/>
        <v>16.76300578034682</v>
      </c>
      <c r="L153" s="94">
        <f t="shared" si="26"/>
        <v>32.947976878612714</v>
      </c>
      <c r="M153" s="94">
        <f t="shared" si="27"/>
        <v>29.47976878612717</v>
      </c>
      <c r="N153" s="94">
        <f t="shared" si="28"/>
        <v>15.028901734104046</v>
      </c>
      <c r="O153" s="94">
        <f t="shared" si="29"/>
        <v>5.202312138728324</v>
      </c>
      <c r="P153" s="94">
        <f t="shared" si="30"/>
        <v>0.57803468208092479</v>
      </c>
    </row>
    <row r="154" spans="1:16" s="132" customFormat="1" ht="13.2" customHeight="1" x14ac:dyDescent="0.45">
      <c r="A154" s="162"/>
      <c r="B154" s="163"/>
      <c r="C154" s="163" t="s">
        <v>8</v>
      </c>
      <c r="D154" s="222">
        <v>70</v>
      </c>
      <c r="E154" s="223">
        <v>141</v>
      </c>
      <c r="F154" s="223">
        <v>140</v>
      </c>
      <c r="G154" s="223">
        <v>70</v>
      </c>
      <c r="H154" s="223">
        <v>9</v>
      </c>
      <c r="I154" s="223">
        <v>3</v>
      </c>
      <c r="J154" s="223">
        <v>433</v>
      </c>
      <c r="K154" s="116">
        <f t="shared" si="25"/>
        <v>16.166281755196305</v>
      </c>
      <c r="L154" s="94">
        <f t="shared" si="26"/>
        <v>32.5635103926097</v>
      </c>
      <c r="M154" s="94">
        <f t="shared" si="27"/>
        <v>32.33256351039261</v>
      </c>
      <c r="N154" s="94">
        <f t="shared" si="28"/>
        <v>16.166281755196305</v>
      </c>
      <c r="O154" s="94">
        <f t="shared" si="29"/>
        <v>2.0785219399538106</v>
      </c>
      <c r="P154" s="94">
        <f t="shared" si="30"/>
        <v>0.69284064665127021</v>
      </c>
    </row>
    <row r="155" spans="1:16" s="132" customFormat="1" ht="13.2" customHeight="1" x14ac:dyDescent="0.45">
      <c r="A155" s="162"/>
      <c r="B155" s="163"/>
      <c r="C155" s="163" t="s">
        <v>9</v>
      </c>
      <c r="D155" s="222">
        <v>23</v>
      </c>
      <c r="E155" s="223">
        <v>35</v>
      </c>
      <c r="F155" s="223">
        <v>44</v>
      </c>
      <c r="G155" s="223">
        <v>14</v>
      </c>
      <c r="H155" s="223">
        <v>2</v>
      </c>
      <c r="I155" s="223">
        <v>0</v>
      </c>
      <c r="J155" s="223">
        <v>118</v>
      </c>
      <c r="K155" s="116">
        <f t="shared" si="25"/>
        <v>19.491525423728813</v>
      </c>
      <c r="L155" s="94">
        <f t="shared" si="26"/>
        <v>29.66101694915254</v>
      </c>
      <c r="M155" s="94">
        <f t="shared" si="27"/>
        <v>37.288135593220339</v>
      </c>
      <c r="N155" s="94">
        <f t="shared" si="28"/>
        <v>11.864406779661017</v>
      </c>
      <c r="O155" s="94">
        <f t="shared" si="29"/>
        <v>1.6949152542372881</v>
      </c>
      <c r="P155" s="94">
        <f t="shared" si="30"/>
        <v>0</v>
      </c>
    </row>
    <row r="156" spans="1:16" s="132" customFormat="1" ht="13.2" customHeight="1" x14ac:dyDescent="0.45">
      <c r="A156" s="162"/>
      <c r="B156" s="163"/>
      <c r="C156" s="163" t="s">
        <v>10</v>
      </c>
      <c r="D156" s="222">
        <v>29</v>
      </c>
      <c r="E156" s="223">
        <v>117</v>
      </c>
      <c r="F156" s="223">
        <v>116</v>
      </c>
      <c r="G156" s="223">
        <v>45</v>
      </c>
      <c r="H156" s="223">
        <v>13</v>
      </c>
      <c r="I156" s="223">
        <v>1</v>
      </c>
      <c r="J156" s="223">
        <v>321</v>
      </c>
      <c r="K156" s="116">
        <f t="shared" si="25"/>
        <v>9.0342679127725845</v>
      </c>
      <c r="L156" s="94">
        <f t="shared" si="26"/>
        <v>36.44859813084112</v>
      </c>
      <c r="M156" s="94">
        <f t="shared" si="27"/>
        <v>36.137071651090338</v>
      </c>
      <c r="N156" s="94">
        <f t="shared" si="28"/>
        <v>14.018691588785046</v>
      </c>
      <c r="O156" s="94">
        <f t="shared" si="29"/>
        <v>4.0498442367601246</v>
      </c>
      <c r="P156" s="94">
        <f t="shared" si="30"/>
        <v>0.3115264797507788</v>
      </c>
    </row>
    <row r="157" spans="1:16" s="132" customFormat="1" ht="13.2" customHeight="1" x14ac:dyDescent="0.45">
      <c r="A157" s="162"/>
      <c r="B157" s="163"/>
      <c r="C157" s="163" t="s">
        <v>1</v>
      </c>
      <c r="D157" s="222">
        <v>527</v>
      </c>
      <c r="E157" s="223">
        <v>1223</v>
      </c>
      <c r="F157" s="223">
        <v>1071</v>
      </c>
      <c r="G157" s="223">
        <v>548</v>
      </c>
      <c r="H157" s="223">
        <v>119</v>
      </c>
      <c r="I157" s="223">
        <v>19</v>
      </c>
      <c r="J157" s="223">
        <v>3507</v>
      </c>
      <c r="K157" s="117">
        <f t="shared" si="25"/>
        <v>15.02708867978329</v>
      </c>
      <c r="L157" s="98">
        <f t="shared" si="26"/>
        <v>34.873110921015112</v>
      </c>
      <c r="M157" s="98">
        <f t="shared" si="27"/>
        <v>30.538922155688624</v>
      </c>
      <c r="N157" s="98">
        <f t="shared" si="28"/>
        <v>15.62589107499287</v>
      </c>
      <c r="O157" s="98">
        <f t="shared" si="29"/>
        <v>3.3932135728542914</v>
      </c>
      <c r="P157" s="98">
        <f t="shared" si="30"/>
        <v>0.54177359566581118</v>
      </c>
    </row>
    <row r="158" spans="1:16" s="132" customFormat="1" ht="13.2" customHeight="1" x14ac:dyDescent="0.45">
      <c r="A158" s="162"/>
      <c r="B158" s="164" t="s">
        <v>20</v>
      </c>
      <c r="C158" s="164" t="s">
        <v>2</v>
      </c>
      <c r="D158" s="232">
        <v>150</v>
      </c>
      <c r="E158" s="233">
        <v>335</v>
      </c>
      <c r="F158" s="233">
        <v>297</v>
      </c>
      <c r="G158" s="233">
        <v>199</v>
      </c>
      <c r="H158" s="233">
        <v>56</v>
      </c>
      <c r="I158" s="233">
        <v>11</v>
      </c>
      <c r="J158" s="233">
        <v>1048</v>
      </c>
      <c r="K158" s="116">
        <f t="shared" si="25"/>
        <v>14.31297709923664</v>
      </c>
      <c r="L158" s="94">
        <f t="shared" si="26"/>
        <v>31.965648854961831</v>
      </c>
      <c r="M158" s="94">
        <f t="shared" si="27"/>
        <v>28.33969465648855</v>
      </c>
      <c r="N158" s="94">
        <f t="shared" si="28"/>
        <v>18.988549618320612</v>
      </c>
      <c r="O158" s="94">
        <f t="shared" si="29"/>
        <v>5.343511450381679</v>
      </c>
      <c r="P158" s="94">
        <f t="shared" si="30"/>
        <v>1.0496183206106871</v>
      </c>
    </row>
    <row r="159" spans="1:16" s="132" customFormat="1" ht="13.2" customHeight="1" x14ac:dyDescent="0.45">
      <c r="A159" s="162"/>
      <c r="B159" s="163"/>
      <c r="C159" s="163" t="s">
        <v>3</v>
      </c>
      <c r="D159" s="222">
        <v>97</v>
      </c>
      <c r="E159" s="223">
        <v>189</v>
      </c>
      <c r="F159" s="223">
        <v>157</v>
      </c>
      <c r="G159" s="223">
        <v>97</v>
      </c>
      <c r="H159" s="223">
        <v>39</v>
      </c>
      <c r="I159" s="223">
        <v>5</v>
      </c>
      <c r="J159" s="223">
        <v>584</v>
      </c>
      <c r="K159" s="116">
        <f t="shared" si="25"/>
        <v>16.609589041095891</v>
      </c>
      <c r="L159" s="94">
        <f t="shared" si="26"/>
        <v>32.363013698630141</v>
      </c>
      <c r="M159" s="94">
        <f t="shared" si="27"/>
        <v>26.88356164383562</v>
      </c>
      <c r="N159" s="94">
        <f t="shared" si="28"/>
        <v>16.609589041095891</v>
      </c>
      <c r="O159" s="94">
        <f t="shared" si="29"/>
        <v>6.6780821917808222</v>
      </c>
      <c r="P159" s="94">
        <f t="shared" si="30"/>
        <v>0.85616438356164382</v>
      </c>
    </row>
    <row r="160" spans="1:16" s="132" customFormat="1" ht="13.2" customHeight="1" x14ac:dyDescent="0.45">
      <c r="A160" s="162"/>
      <c r="B160" s="163"/>
      <c r="C160" s="163" t="s">
        <v>4</v>
      </c>
      <c r="D160" s="222">
        <v>67</v>
      </c>
      <c r="E160" s="223">
        <v>103</v>
      </c>
      <c r="F160" s="223">
        <v>96</v>
      </c>
      <c r="G160" s="223">
        <v>63</v>
      </c>
      <c r="H160" s="223">
        <v>30</v>
      </c>
      <c r="I160" s="223">
        <v>9</v>
      </c>
      <c r="J160" s="223">
        <v>368</v>
      </c>
      <c r="K160" s="116">
        <f t="shared" si="25"/>
        <v>18.206521739130434</v>
      </c>
      <c r="L160" s="94">
        <f t="shared" si="26"/>
        <v>27.989130434782609</v>
      </c>
      <c r="M160" s="94">
        <f t="shared" si="27"/>
        <v>26.086956521739129</v>
      </c>
      <c r="N160" s="94">
        <f t="shared" si="28"/>
        <v>17.119565217391305</v>
      </c>
      <c r="O160" s="94">
        <f t="shared" si="29"/>
        <v>8.1521739130434785</v>
      </c>
      <c r="P160" s="94">
        <f t="shared" si="30"/>
        <v>2.4456521739130435</v>
      </c>
    </row>
    <row r="161" spans="1:16" s="132" customFormat="1" ht="13.2" customHeight="1" x14ac:dyDescent="0.45">
      <c r="A161" s="162"/>
      <c r="B161" s="163"/>
      <c r="C161" s="163" t="s">
        <v>5</v>
      </c>
      <c r="D161" s="222">
        <v>35</v>
      </c>
      <c r="E161" s="223">
        <v>52</v>
      </c>
      <c r="F161" s="223">
        <v>60</v>
      </c>
      <c r="G161" s="223">
        <v>21</v>
      </c>
      <c r="H161" s="223">
        <v>11</v>
      </c>
      <c r="I161" s="223">
        <v>1</v>
      </c>
      <c r="J161" s="223">
        <v>180</v>
      </c>
      <c r="K161" s="116">
        <f t="shared" si="25"/>
        <v>19.444444444444446</v>
      </c>
      <c r="L161" s="94">
        <f t="shared" si="26"/>
        <v>28.888888888888886</v>
      </c>
      <c r="M161" s="94">
        <f t="shared" si="27"/>
        <v>33.333333333333329</v>
      </c>
      <c r="N161" s="94">
        <f t="shared" si="28"/>
        <v>11.666666666666666</v>
      </c>
      <c r="O161" s="94">
        <f t="shared" si="29"/>
        <v>6.1111111111111107</v>
      </c>
      <c r="P161" s="94">
        <f t="shared" si="30"/>
        <v>0.55555555555555558</v>
      </c>
    </row>
    <row r="162" spans="1:16" s="132" customFormat="1" ht="13.2" customHeight="1" x14ac:dyDescent="0.45">
      <c r="A162" s="162"/>
      <c r="B162" s="163"/>
      <c r="C162" s="163" t="s">
        <v>6</v>
      </c>
      <c r="D162" s="222">
        <v>25</v>
      </c>
      <c r="E162" s="223">
        <v>55</v>
      </c>
      <c r="F162" s="223">
        <v>44</v>
      </c>
      <c r="G162" s="223">
        <v>27</v>
      </c>
      <c r="H162" s="223">
        <v>8</v>
      </c>
      <c r="I162" s="223">
        <v>3</v>
      </c>
      <c r="J162" s="223">
        <v>162</v>
      </c>
      <c r="K162" s="116">
        <f t="shared" si="25"/>
        <v>15.432098765432098</v>
      </c>
      <c r="L162" s="94">
        <f t="shared" si="26"/>
        <v>33.950617283950621</v>
      </c>
      <c r="M162" s="94">
        <f t="shared" si="27"/>
        <v>27.160493827160494</v>
      </c>
      <c r="N162" s="94">
        <f t="shared" si="28"/>
        <v>16.666666666666664</v>
      </c>
      <c r="O162" s="94">
        <f t="shared" si="29"/>
        <v>4.9382716049382713</v>
      </c>
      <c r="P162" s="94">
        <f t="shared" si="30"/>
        <v>1.8518518518518516</v>
      </c>
    </row>
    <row r="163" spans="1:16" s="132" customFormat="1" ht="13.2" customHeight="1" x14ac:dyDescent="0.45">
      <c r="A163" s="162"/>
      <c r="B163" s="163"/>
      <c r="C163" s="163" t="s">
        <v>7</v>
      </c>
      <c r="D163" s="222">
        <v>19</v>
      </c>
      <c r="E163" s="223">
        <v>24</v>
      </c>
      <c r="F163" s="223">
        <v>31</v>
      </c>
      <c r="G163" s="223">
        <v>22</v>
      </c>
      <c r="H163" s="223">
        <v>4</v>
      </c>
      <c r="I163" s="223">
        <v>1</v>
      </c>
      <c r="J163" s="223">
        <v>101</v>
      </c>
      <c r="K163" s="116">
        <f t="shared" si="25"/>
        <v>18.811881188118811</v>
      </c>
      <c r="L163" s="94">
        <f t="shared" si="26"/>
        <v>23.762376237623762</v>
      </c>
      <c r="M163" s="94">
        <f t="shared" si="27"/>
        <v>30.693069306930692</v>
      </c>
      <c r="N163" s="94">
        <f t="shared" si="28"/>
        <v>21.782178217821784</v>
      </c>
      <c r="O163" s="94">
        <f t="shared" si="29"/>
        <v>3.9603960396039604</v>
      </c>
      <c r="P163" s="94">
        <f t="shared" si="30"/>
        <v>0.99009900990099009</v>
      </c>
    </row>
    <row r="164" spans="1:16" s="132" customFormat="1" ht="13.2" customHeight="1" x14ac:dyDescent="0.45">
      <c r="A164" s="162"/>
      <c r="B164" s="163"/>
      <c r="C164" s="163" t="s">
        <v>8</v>
      </c>
      <c r="D164" s="222">
        <v>24</v>
      </c>
      <c r="E164" s="223">
        <v>47</v>
      </c>
      <c r="F164" s="223">
        <v>43</v>
      </c>
      <c r="G164" s="223">
        <v>30</v>
      </c>
      <c r="H164" s="223">
        <v>6</v>
      </c>
      <c r="I164" s="223">
        <v>1</v>
      </c>
      <c r="J164" s="223">
        <v>151</v>
      </c>
      <c r="K164" s="116">
        <f t="shared" si="25"/>
        <v>15.894039735099339</v>
      </c>
      <c r="L164" s="94">
        <f t="shared" si="26"/>
        <v>31.125827814569533</v>
      </c>
      <c r="M164" s="94">
        <f t="shared" si="27"/>
        <v>28.476821192052981</v>
      </c>
      <c r="N164" s="94">
        <f t="shared" si="28"/>
        <v>19.867549668874172</v>
      </c>
      <c r="O164" s="94">
        <f t="shared" si="29"/>
        <v>3.9735099337748347</v>
      </c>
      <c r="P164" s="94">
        <f t="shared" si="30"/>
        <v>0.66225165562913912</v>
      </c>
    </row>
    <row r="165" spans="1:16" s="132" customFormat="1" ht="13.2" customHeight="1" x14ac:dyDescent="0.45">
      <c r="A165" s="162"/>
      <c r="B165" s="163"/>
      <c r="C165" s="163" t="s">
        <v>9</v>
      </c>
      <c r="D165" s="222">
        <v>30</v>
      </c>
      <c r="E165" s="223">
        <v>50</v>
      </c>
      <c r="F165" s="223">
        <v>46</v>
      </c>
      <c r="G165" s="223">
        <v>33</v>
      </c>
      <c r="H165" s="223">
        <v>17</v>
      </c>
      <c r="I165" s="223">
        <v>4</v>
      </c>
      <c r="J165" s="223">
        <v>180</v>
      </c>
      <c r="K165" s="116">
        <f t="shared" si="25"/>
        <v>16.666666666666664</v>
      </c>
      <c r="L165" s="94">
        <f t="shared" si="26"/>
        <v>27.777777777777779</v>
      </c>
      <c r="M165" s="94">
        <f t="shared" si="27"/>
        <v>25.555555555555554</v>
      </c>
      <c r="N165" s="94">
        <f t="shared" si="28"/>
        <v>18.333333333333332</v>
      </c>
      <c r="O165" s="94">
        <f t="shared" si="29"/>
        <v>9.4444444444444446</v>
      </c>
      <c r="P165" s="94">
        <f t="shared" si="30"/>
        <v>2.2222222222222223</v>
      </c>
    </row>
    <row r="166" spans="1:16" s="132" customFormat="1" ht="13.2" customHeight="1" x14ac:dyDescent="0.45">
      <c r="A166" s="162"/>
      <c r="B166" s="163"/>
      <c r="C166" s="163" t="s">
        <v>10</v>
      </c>
      <c r="D166" s="222">
        <v>22</v>
      </c>
      <c r="E166" s="223">
        <v>41</v>
      </c>
      <c r="F166" s="223">
        <v>44</v>
      </c>
      <c r="G166" s="223">
        <v>23</v>
      </c>
      <c r="H166" s="223">
        <v>13</v>
      </c>
      <c r="I166" s="223">
        <v>1</v>
      </c>
      <c r="J166" s="223">
        <v>144</v>
      </c>
      <c r="K166" s="116">
        <f t="shared" si="25"/>
        <v>15.277777777777779</v>
      </c>
      <c r="L166" s="94">
        <f t="shared" si="26"/>
        <v>28.472222222222221</v>
      </c>
      <c r="M166" s="94">
        <f t="shared" si="27"/>
        <v>30.555555555555557</v>
      </c>
      <c r="N166" s="94">
        <f t="shared" si="28"/>
        <v>15.972222222222221</v>
      </c>
      <c r="O166" s="94">
        <f t="shared" si="29"/>
        <v>9.0277777777777768</v>
      </c>
      <c r="P166" s="94">
        <f t="shared" si="30"/>
        <v>0.69444444444444442</v>
      </c>
    </row>
    <row r="167" spans="1:16" s="132" customFormat="1" ht="13.2" customHeight="1" x14ac:dyDescent="0.45">
      <c r="A167" s="178"/>
      <c r="B167" s="167"/>
      <c r="C167" s="167" t="s">
        <v>1</v>
      </c>
      <c r="D167" s="281">
        <v>469</v>
      </c>
      <c r="E167" s="282">
        <v>896</v>
      </c>
      <c r="F167" s="282">
        <v>818</v>
      </c>
      <c r="G167" s="282">
        <v>515</v>
      </c>
      <c r="H167" s="282">
        <v>184</v>
      </c>
      <c r="I167" s="282">
        <v>36</v>
      </c>
      <c r="J167" s="282">
        <v>2918</v>
      </c>
      <c r="K167" s="116">
        <f t="shared" si="25"/>
        <v>16.072652501713502</v>
      </c>
      <c r="L167" s="94">
        <f t="shared" si="26"/>
        <v>30.705962988348183</v>
      </c>
      <c r="M167" s="94">
        <f t="shared" si="27"/>
        <v>28.032899246058946</v>
      </c>
      <c r="N167" s="94">
        <f t="shared" si="28"/>
        <v>17.649074708704592</v>
      </c>
      <c r="O167" s="94">
        <f t="shared" si="29"/>
        <v>6.3056888279643593</v>
      </c>
      <c r="P167" s="94">
        <f t="shared" si="30"/>
        <v>1.233721727210418</v>
      </c>
    </row>
    <row r="168" spans="1:16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108">
        <f>D198+D228+D238</f>
        <v>377</v>
      </c>
      <c r="E168" s="109">
        <f t="shared" ref="E168:J168" si="31">E198+E228+E238</f>
        <v>1047</v>
      </c>
      <c r="F168" s="109">
        <f t="shared" si="31"/>
        <v>759</v>
      </c>
      <c r="G168" s="109">
        <f t="shared" si="31"/>
        <v>248</v>
      </c>
      <c r="H168" s="109">
        <f t="shared" si="31"/>
        <v>44</v>
      </c>
      <c r="I168" s="109">
        <f t="shared" si="31"/>
        <v>3</v>
      </c>
      <c r="J168" s="109">
        <f t="shared" si="31"/>
        <v>2478</v>
      </c>
      <c r="K168" s="120">
        <f t="shared" si="25"/>
        <v>15.213882163034706</v>
      </c>
      <c r="L168" s="99">
        <f t="shared" si="26"/>
        <v>42.251815980629544</v>
      </c>
      <c r="M168" s="99">
        <f t="shared" si="27"/>
        <v>30.629539951573847</v>
      </c>
      <c r="N168" s="99">
        <f t="shared" si="28"/>
        <v>10.008071025020177</v>
      </c>
      <c r="O168" s="99">
        <f t="shared" si="29"/>
        <v>1.7756255044390639</v>
      </c>
      <c r="P168" s="99">
        <f t="shared" si="30"/>
        <v>0.12106537530266344</v>
      </c>
    </row>
    <row r="169" spans="1:16" s="132" customFormat="1" ht="13.2" customHeight="1" x14ac:dyDescent="0.45">
      <c r="A169" s="170"/>
      <c r="B169" s="169"/>
      <c r="C169" s="169" t="s">
        <v>3</v>
      </c>
      <c r="D169" s="108">
        <f t="shared" ref="D169:J169" si="32">D199+D229+D239</f>
        <v>214</v>
      </c>
      <c r="E169" s="109">
        <f t="shared" si="32"/>
        <v>400</v>
      </c>
      <c r="F169" s="109">
        <f t="shared" si="32"/>
        <v>363</v>
      </c>
      <c r="G169" s="109">
        <f t="shared" si="32"/>
        <v>115</v>
      </c>
      <c r="H169" s="109">
        <f t="shared" si="32"/>
        <v>11</v>
      </c>
      <c r="I169" s="109">
        <f t="shared" si="32"/>
        <v>6</v>
      </c>
      <c r="J169" s="109">
        <f t="shared" si="32"/>
        <v>1109</v>
      </c>
      <c r="K169" s="121">
        <f t="shared" si="25"/>
        <v>19.296663660955815</v>
      </c>
      <c r="L169" s="100">
        <f t="shared" si="26"/>
        <v>36.068530207394048</v>
      </c>
      <c r="M169" s="100">
        <f t="shared" si="27"/>
        <v>32.732191163210103</v>
      </c>
      <c r="N169" s="100">
        <f t="shared" si="28"/>
        <v>10.36970243462579</v>
      </c>
      <c r="O169" s="100">
        <f t="shared" si="29"/>
        <v>0.99188458070333629</v>
      </c>
      <c r="P169" s="100">
        <f t="shared" si="30"/>
        <v>0.54102795311091079</v>
      </c>
    </row>
    <row r="170" spans="1:16" s="132" customFormat="1" ht="13.2" customHeight="1" x14ac:dyDescent="0.45">
      <c r="A170" s="170"/>
      <c r="B170" s="169"/>
      <c r="C170" s="169" t="s">
        <v>4</v>
      </c>
      <c r="D170" s="108">
        <f t="shared" ref="D170:J170" si="33">D200+D230+D240</f>
        <v>152</v>
      </c>
      <c r="E170" s="109">
        <f t="shared" si="33"/>
        <v>335</v>
      </c>
      <c r="F170" s="109">
        <f t="shared" si="33"/>
        <v>307</v>
      </c>
      <c r="G170" s="109">
        <f t="shared" si="33"/>
        <v>92</v>
      </c>
      <c r="H170" s="109">
        <f t="shared" si="33"/>
        <v>22</v>
      </c>
      <c r="I170" s="109">
        <f t="shared" si="33"/>
        <v>8</v>
      </c>
      <c r="J170" s="109">
        <f t="shared" si="33"/>
        <v>916</v>
      </c>
      <c r="K170" s="121">
        <f t="shared" si="25"/>
        <v>16.593886462882097</v>
      </c>
      <c r="L170" s="100">
        <f t="shared" si="26"/>
        <v>36.572052401746724</v>
      </c>
      <c r="M170" s="100">
        <f t="shared" si="27"/>
        <v>33.515283842794759</v>
      </c>
      <c r="N170" s="100">
        <f t="shared" si="28"/>
        <v>10.043668122270741</v>
      </c>
      <c r="O170" s="100">
        <f t="shared" si="29"/>
        <v>2.4017467248908297</v>
      </c>
      <c r="P170" s="100">
        <f t="shared" si="30"/>
        <v>0.87336244541484709</v>
      </c>
    </row>
    <row r="171" spans="1:16" s="132" customFormat="1" ht="13.2" customHeight="1" x14ac:dyDescent="0.45">
      <c r="A171" s="170"/>
      <c r="B171" s="169"/>
      <c r="C171" s="169" t="s">
        <v>5</v>
      </c>
      <c r="D171" s="108">
        <f t="shared" ref="D171:J171" si="34">D201+D231+D241</f>
        <v>55</v>
      </c>
      <c r="E171" s="109">
        <f t="shared" si="34"/>
        <v>143</v>
      </c>
      <c r="F171" s="109">
        <f t="shared" si="34"/>
        <v>127</v>
      </c>
      <c r="G171" s="109">
        <f t="shared" si="34"/>
        <v>50</v>
      </c>
      <c r="H171" s="109">
        <f t="shared" si="34"/>
        <v>5</v>
      </c>
      <c r="I171" s="109">
        <f t="shared" si="34"/>
        <v>1</v>
      </c>
      <c r="J171" s="109">
        <f t="shared" si="34"/>
        <v>381</v>
      </c>
      <c r="K171" s="121">
        <f t="shared" si="25"/>
        <v>14.435695538057743</v>
      </c>
      <c r="L171" s="100">
        <f t="shared" si="26"/>
        <v>37.532808398950131</v>
      </c>
      <c r="M171" s="100">
        <f t="shared" si="27"/>
        <v>33.333333333333329</v>
      </c>
      <c r="N171" s="100">
        <f t="shared" si="28"/>
        <v>13.123359580052494</v>
      </c>
      <c r="O171" s="100">
        <f t="shared" si="29"/>
        <v>1.3123359580052494</v>
      </c>
      <c r="P171" s="100">
        <f t="shared" si="30"/>
        <v>0.26246719160104987</v>
      </c>
    </row>
    <row r="172" spans="1:16" s="132" customFormat="1" ht="13.2" customHeight="1" x14ac:dyDescent="0.45">
      <c r="A172" s="170"/>
      <c r="B172" s="169"/>
      <c r="C172" s="169" t="s">
        <v>6</v>
      </c>
      <c r="D172" s="108">
        <f t="shared" ref="D172:J172" si="35">D202+D232+D242</f>
        <v>97</v>
      </c>
      <c r="E172" s="109">
        <f t="shared" si="35"/>
        <v>319</v>
      </c>
      <c r="F172" s="109">
        <f t="shared" si="35"/>
        <v>243</v>
      </c>
      <c r="G172" s="109">
        <f t="shared" si="35"/>
        <v>59</v>
      </c>
      <c r="H172" s="109">
        <f t="shared" si="35"/>
        <v>11</v>
      </c>
      <c r="I172" s="109">
        <f t="shared" si="35"/>
        <v>4</v>
      </c>
      <c r="J172" s="109">
        <f t="shared" si="35"/>
        <v>733</v>
      </c>
      <c r="K172" s="121">
        <f t="shared" si="25"/>
        <v>13.233287858117325</v>
      </c>
      <c r="L172" s="100">
        <f t="shared" si="26"/>
        <v>43.519781718963166</v>
      </c>
      <c r="M172" s="100">
        <f t="shared" si="27"/>
        <v>33.151432469304233</v>
      </c>
      <c r="N172" s="100">
        <f t="shared" si="28"/>
        <v>8.0491132332878585</v>
      </c>
      <c r="O172" s="100">
        <f t="shared" si="29"/>
        <v>1.5006821282401093</v>
      </c>
      <c r="P172" s="100">
        <f t="shared" si="30"/>
        <v>0.54570259208731242</v>
      </c>
    </row>
    <row r="173" spans="1:16" s="132" customFormat="1" ht="13.2" customHeight="1" x14ac:dyDescent="0.45">
      <c r="A173" s="170"/>
      <c r="B173" s="169"/>
      <c r="C173" s="169" t="s">
        <v>7</v>
      </c>
      <c r="D173" s="108">
        <f t="shared" ref="D173:J173" si="36">D203+D233+D243</f>
        <v>43</v>
      </c>
      <c r="E173" s="109">
        <f t="shared" si="36"/>
        <v>129</v>
      </c>
      <c r="F173" s="109">
        <f t="shared" si="36"/>
        <v>133</v>
      </c>
      <c r="G173" s="109">
        <f t="shared" si="36"/>
        <v>43</v>
      </c>
      <c r="H173" s="109">
        <f t="shared" si="36"/>
        <v>5</v>
      </c>
      <c r="I173" s="109">
        <f t="shared" si="36"/>
        <v>2</v>
      </c>
      <c r="J173" s="109">
        <f t="shared" si="36"/>
        <v>355</v>
      </c>
      <c r="K173" s="121">
        <f t="shared" si="25"/>
        <v>12.112676056338028</v>
      </c>
      <c r="L173" s="100">
        <f t="shared" si="26"/>
        <v>36.338028169014088</v>
      </c>
      <c r="M173" s="100">
        <f t="shared" si="27"/>
        <v>37.464788732394368</v>
      </c>
      <c r="N173" s="100">
        <f t="shared" si="28"/>
        <v>12.112676056338028</v>
      </c>
      <c r="O173" s="100">
        <f t="shared" si="29"/>
        <v>1.4084507042253522</v>
      </c>
      <c r="P173" s="100">
        <f t="shared" si="30"/>
        <v>0.56338028169014087</v>
      </c>
    </row>
    <row r="174" spans="1:16" s="132" customFormat="1" ht="13.2" customHeight="1" x14ac:dyDescent="0.45">
      <c r="A174" s="170"/>
      <c r="B174" s="169"/>
      <c r="C174" s="169" t="s">
        <v>8</v>
      </c>
      <c r="D174" s="108">
        <f t="shared" ref="D174:J174" si="37">D204+D234+D244</f>
        <v>118</v>
      </c>
      <c r="E174" s="109">
        <f t="shared" si="37"/>
        <v>372</v>
      </c>
      <c r="F174" s="109">
        <f t="shared" si="37"/>
        <v>294</v>
      </c>
      <c r="G174" s="109">
        <f t="shared" si="37"/>
        <v>78</v>
      </c>
      <c r="H174" s="109">
        <f t="shared" si="37"/>
        <v>13</v>
      </c>
      <c r="I174" s="109">
        <f t="shared" si="37"/>
        <v>7</v>
      </c>
      <c r="J174" s="109">
        <f t="shared" si="37"/>
        <v>882</v>
      </c>
      <c r="K174" s="121">
        <f t="shared" si="25"/>
        <v>13.378684807256235</v>
      </c>
      <c r="L174" s="100">
        <f t="shared" si="26"/>
        <v>42.176870748299322</v>
      </c>
      <c r="M174" s="100">
        <f t="shared" si="27"/>
        <v>33.333333333333329</v>
      </c>
      <c r="N174" s="100">
        <f t="shared" si="28"/>
        <v>8.8435374149659864</v>
      </c>
      <c r="O174" s="100">
        <f t="shared" si="29"/>
        <v>1.473922902494331</v>
      </c>
      <c r="P174" s="100">
        <f t="shared" si="30"/>
        <v>0.79365079365079361</v>
      </c>
    </row>
    <row r="175" spans="1:16" s="132" customFormat="1" ht="13.2" customHeight="1" x14ac:dyDescent="0.45">
      <c r="A175" s="170"/>
      <c r="B175" s="169"/>
      <c r="C175" s="169" t="s">
        <v>9</v>
      </c>
      <c r="D175" s="108">
        <f t="shared" ref="D175:J175" si="38">D205+D235+D245</f>
        <v>48</v>
      </c>
      <c r="E175" s="109">
        <f t="shared" si="38"/>
        <v>208</v>
      </c>
      <c r="F175" s="109">
        <f t="shared" si="38"/>
        <v>184</v>
      </c>
      <c r="G175" s="109">
        <f t="shared" si="38"/>
        <v>48</v>
      </c>
      <c r="H175" s="109">
        <f t="shared" si="38"/>
        <v>7</v>
      </c>
      <c r="I175" s="109">
        <f t="shared" si="38"/>
        <v>4</v>
      </c>
      <c r="J175" s="109">
        <f t="shared" si="38"/>
        <v>499</v>
      </c>
      <c r="K175" s="121">
        <f t="shared" si="25"/>
        <v>9.6192384769539085</v>
      </c>
      <c r="L175" s="100">
        <f t="shared" si="26"/>
        <v>41.683366733466933</v>
      </c>
      <c r="M175" s="100">
        <f t="shared" si="27"/>
        <v>36.873747494989978</v>
      </c>
      <c r="N175" s="100">
        <f t="shared" si="28"/>
        <v>9.6192384769539085</v>
      </c>
      <c r="O175" s="100">
        <f t="shared" si="29"/>
        <v>1.402805611222445</v>
      </c>
      <c r="P175" s="100">
        <f t="shared" si="30"/>
        <v>0.80160320641282556</v>
      </c>
    </row>
    <row r="176" spans="1:16" s="132" customFormat="1" ht="13.2" customHeight="1" x14ac:dyDescent="0.45">
      <c r="A176" s="170"/>
      <c r="B176" s="169"/>
      <c r="C176" s="169" t="s">
        <v>10</v>
      </c>
      <c r="D176" s="108">
        <f t="shared" ref="D176:J176" si="39">D206+D236+D246</f>
        <v>75</v>
      </c>
      <c r="E176" s="109">
        <f t="shared" si="39"/>
        <v>220</v>
      </c>
      <c r="F176" s="109">
        <f t="shared" si="39"/>
        <v>274</v>
      </c>
      <c r="G176" s="109">
        <f t="shared" si="39"/>
        <v>46</v>
      </c>
      <c r="H176" s="109">
        <f t="shared" si="39"/>
        <v>5</v>
      </c>
      <c r="I176" s="109">
        <f t="shared" si="39"/>
        <v>4</v>
      </c>
      <c r="J176" s="109">
        <f t="shared" si="39"/>
        <v>624</v>
      </c>
      <c r="K176" s="121">
        <f t="shared" si="25"/>
        <v>12.01923076923077</v>
      </c>
      <c r="L176" s="100">
        <f t="shared" si="26"/>
        <v>35.256410256410255</v>
      </c>
      <c r="M176" s="100">
        <f t="shared" si="27"/>
        <v>43.910256410256409</v>
      </c>
      <c r="N176" s="100">
        <f t="shared" si="28"/>
        <v>7.3717948717948723</v>
      </c>
      <c r="O176" s="100">
        <f t="shared" si="29"/>
        <v>0.80128205128205121</v>
      </c>
      <c r="P176" s="100">
        <f t="shared" si="30"/>
        <v>0.64102564102564097</v>
      </c>
    </row>
    <row r="177" spans="1:16" s="132" customFormat="1" ht="13.2" customHeight="1" x14ac:dyDescent="0.45">
      <c r="A177" s="170"/>
      <c r="B177" s="169"/>
      <c r="C177" s="169" t="s">
        <v>1</v>
      </c>
      <c r="D177" s="108">
        <f t="shared" ref="D177:J177" si="40">D207+D237+D247</f>
        <v>1179</v>
      </c>
      <c r="E177" s="109">
        <f t="shared" si="40"/>
        <v>3173</v>
      </c>
      <c r="F177" s="109">
        <f t="shared" si="40"/>
        <v>2684</v>
      </c>
      <c r="G177" s="109">
        <f t="shared" si="40"/>
        <v>779</v>
      </c>
      <c r="H177" s="109">
        <f t="shared" si="40"/>
        <v>123</v>
      </c>
      <c r="I177" s="109">
        <f t="shared" si="40"/>
        <v>39</v>
      </c>
      <c r="J177" s="109">
        <f t="shared" si="40"/>
        <v>7977</v>
      </c>
      <c r="K177" s="122">
        <f t="shared" si="25"/>
        <v>14.779992478375329</v>
      </c>
      <c r="L177" s="103">
        <f t="shared" si="26"/>
        <v>39.776858468095774</v>
      </c>
      <c r="M177" s="103">
        <f t="shared" si="27"/>
        <v>33.646734361288708</v>
      </c>
      <c r="N177" s="103">
        <f t="shared" si="28"/>
        <v>9.7655760310893811</v>
      </c>
      <c r="O177" s="103">
        <f t="shared" si="29"/>
        <v>1.5419330575404286</v>
      </c>
      <c r="P177" s="103">
        <f t="shared" si="30"/>
        <v>0.48890560361037982</v>
      </c>
    </row>
    <row r="178" spans="1:16" s="132" customFormat="1" ht="13.2" customHeight="1" x14ac:dyDescent="0.45">
      <c r="A178" s="170"/>
      <c r="B178" s="171" t="s">
        <v>11</v>
      </c>
      <c r="C178" s="171" t="s">
        <v>2</v>
      </c>
      <c r="D178" s="218">
        <v>21</v>
      </c>
      <c r="E178" s="219">
        <v>154</v>
      </c>
      <c r="F178" s="219">
        <v>95</v>
      </c>
      <c r="G178" s="219">
        <v>15</v>
      </c>
      <c r="H178" s="219">
        <v>0</v>
      </c>
      <c r="I178" s="219">
        <v>0</v>
      </c>
      <c r="J178" s="219">
        <v>285</v>
      </c>
      <c r="K178" s="121">
        <f t="shared" si="25"/>
        <v>7.3684210526315779</v>
      </c>
      <c r="L178" s="100">
        <f t="shared" si="26"/>
        <v>54.035087719298247</v>
      </c>
      <c r="M178" s="100">
        <f t="shared" si="27"/>
        <v>33.333333333333329</v>
      </c>
      <c r="N178" s="100">
        <f t="shared" si="28"/>
        <v>5.2631578947368416</v>
      </c>
      <c r="O178" s="100">
        <f t="shared" si="29"/>
        <v>0</v>
      </c>
      <c r="P178" s="100">
        <f t="shared" si="30"/>
        <v>0</v>
      </c>
    </row>
    <row r="179" spans="1:16" s="132" customFormat="1" ht="13.2" customHeight="1" x14ac:dyDescent="0.45">
      <c r="A179" s="170"/>
      <c r="B179" s="169"/>
      <c r="C179" s="169" t="s">
        <v>3</v>
      </c>
      <c r="D179" s="220">
        <v>9</v>
      </c>
      <c r="E179" s="221">
        <v>60</v>
      </c>
      <c r="F179" s="221">
        <v>60</v>
      </c>
      <c r="G179" s="221">
        <v>10</v>
      </c>
      <c r="H179" s="221">
        <v>0</v>
      </c>
      <c r="I179" s="221">
        <v>0</v>
      </c>
      <c r="J179" s="221">
        <v>139</v>
      </c>
      <c r="K179" s="121">
        <f t="shared" si="25"/>
        <v>6.4748201438848918</v>
      </c>
      <c r="L179" s="100">
        <f t="shared" si="26"/>
        <v>43.165467625899282</v>
      </c>
      <c r="M179" s="100">
        <f t="shared" si="27"/>
        <v>43.165467625899282</v>
      </c>
      <c r="N179" s="100">
        <f t="shared" si="28"/>
        <v>7.1942446043165464</v>
      </c>
      <c r="O179" s="100">
        <f t="shared" si="29"/>
        <v>0</v>
      </c>
      <c r="P179" s="100">
        <f t="shared" si="30"/>
        <v>0</v>
      </c>
    </row>
    <row r="180" spans="1:16" s="132" customFormat="1" ht="13.2" customHeight="1" x14ac:dyDescent="0.45">
      <c r="A180" s="170"/>
      <c r="B180" s="169"/>
      <c r="C180" s="169" t="s">
        <v>4</v>
      </c>
      <c r="D180" s="220">
        <v>12</v>
      </c>
      <c r="E180" s="221">
        <v>58</v>
      </c>
      <c r="F180" s="221">
        <v>36</v>
      </c>
      <c r="G180" s="221">
        <v>1</v>
      </c>
      <c r="H180" s="221">
        <v>0</v>
      </c>
      <c r="I180" s="221">
        <v>0</v>
      </c>
      <c r="J180" s="221">
        <v>107</v>
      </c>
      <c r="K180" s="121">
        <f t="shared" si="25"/>
        <v>11.214953271028037</v>
      </c>
      <c r="L180" s="100">
        <f t="shared" si="26"/>
        <v>54.205607476635507</v>
      </c>
      <c r="M180" s="100">
        <f t="shared" si="27"/>
        <v>33.644859813084111</v>
      </c>
      <c r="N180" s="100">
        <f t="shared" si="28"/>
        <v>0.93457943925233633</v>
      </c>
      <c r="O180" s="100">
        <f t="shared" si="29"/>
        <v>0</v>
      </c>
      <c r="P180" s="100">
        <f t="shared" si="30"/>
        <v>0</v>
      </c>
    </row>
    <row r="181" spans="1:16" s="132" customFormat="1" ht="13.2" customHeight="1" x14ac:dyDescent="0.45">
      <c r="A181" s="170"/>
      <c r="B181" s="169"/>
      <c r="C181" s="169" t="s">
        <v>5</v>
      </c>
      <c r="D181" s="220">
        <v>6</v>
      </c>
      <c r="E181" s="221">
        <v>45</v>
      </c>
      <c r="F181" s="221">
        <v>24</v>
      </c>
      <c r="G181" s="221">
        <v>2</v>
      </c>
      <c r="H181" s="221">
        <v>1</v>
      </c>
      <c r="I181" s="221">
        <v>0</v>
      </c>
      <c r="J181" s="221">
        <v>78</v>
      </c>
      <c r="K181" s="121">
        <f t="shared" si="25"/>
        <v>7.6923076923076925</v>
      </c>
      <c r="L181" s="100">
        <f t="shared" si="26"/>
        <v>57.692307692307686</v>
      </c>
      <c r="M181" s="100">
        <f t="shared" si="27"/>
        <v>30.76923076923077</v>
      </c>
      <c r="N181" s="100">
        <f t="shared" si="28"/>
        <v>2.5641025641025639</v>
      </c>
      <c r="O181" s="100">
        <f t="shared" si="29"/>
        <v>1.2820512820512819</v>
      </c>
      <c r="P181" s="100">
        <f t="shared" si="30"/>
        <v>0</v>
      </c>
    </row>
    <row r="182" spans="1:16" s="132" customFormat="1" ht="13.2" customHeight="1" x14ac:dyDescent="0.45">
      <c r="A182" s="170"/>
      <c r="B182" s="169"/>
      <c r="C182" s="169" t="s">
        <v>6</v>
      </c>
      <c r="D182" s="220">
        <v>7</v>
      </c>
      <c r="E182" s="221">
        <v>76</v>
      </c>
      <c r="F182" s="221">
        <v>40</v>
      </c>
      <c r="G182" s="221">
        <v>5</v>
      </c>
      <c r="H182" s="221">
        <v>0</v>
      </c>
      <c r="I182" s="221">
        <v>0</v>
      </c>
      <c r="J182" s="221">
        <v>128</v>
      </c>
      <c r="K182" s="121">
        <f t="shared" si="25"/>
        <v>5.46875</v>
      </c>
      <c r="L182" s="100">
        <f t="shared" si="26"/>
        <v>59.375</v>
      </c>
      <c r="M182" s="100">
        <f t="shared" si="27"/>
        <v>31.25</v>
      </c>
      <c r="N182" s="100">
        <f t="shared" si="28"/>
        <v>3.90625</v>
      </c>
      <c r="O182" s="100">
        <f t="shared" si="29"/>
        <v>0</v>
      </c>
      <c r="P182" s="100">
        <f t="shared" si="30"/>
        <v>0</v>
      </c>
    </row>
    <row r="183" spans="1:16" s="132" customFormat="1" ht="13.2" customHeight="1" x14ac:dyDescent="0.45">
      <c r="A183" s="170"/>
      <c r="B183" s="169"/>
      <c r="C183" s="169" t="s">
        <v>7</v>
      </c>
      <c r="D183" s="220">
        <v>0</v>
      </c>
      <c r="E183" s="221">
        <v>14</v>
      </c>
      <c r="F183" s="221">
        <v>15</v>
      </c>
      <c r="G183" s="221">
        <v>1</v>
      </c>
      <c r="H183" s="221">
        <v>0</v>
      </c>
      <c r="I183" s="221">
        <v>1</v>
      </c>
      <c r="J183" s="221">
        <v>31</v>
      </c>
      <c r="K183" s="121">
        <f t="shared" si="25"/>
        <v>0</v>
      </c>
      <c r="L183" s="100">
        <f t="shared" si="26"/>
        <v>45.161290322580641</v>
      </c>
      <c r="M183" s="100">
        <f t="shared" si="27"/>
        <v>48.387096774193552</v>
      </c>
      <c r="N183" s="100">
        <f t="shared" si="28"/>
        <v>3.225806451612903</v>
      </c>
      <c r="O183" s="100">
        <f t="shared" si="29"/>
        <v>0</v>
      </c>
      <c r="P183" s="100">
        <f t="shared" si="30"/>
        <v>3.225806451612903</v>
      </c>
    </row>
    <row r="184" spans="1:16" s="132" customFormat="1" ht="13.2" customHeight="1" x14ac:dyDescent="0.45">
      <c r="A184" s="170"/>
      <c r="B184" s="169"/>
      <c r="C184" s="169" t="s">
        <v>8</v>
      </c>
      <c r="D184" s="220">
        <v>15</v>
      </c>
      <c r="E184" s="221">
        <v>85</v>
      </c>
      <c r="F184" s="221">
        <v>51</v>
      </c>
      <c r="G184" s="221">
        <v>7</v>
      </c>
      <c r="H184" s="221">
        <v>0</v>
      </c>
      <c r="I184" s="221">
        <v>0</v>
      </c>
      <c r="J184" s="221">
        <v>158</v>
      </c>
      <c r="K184" s="121">
        <f t="shared" si="25"/>
        <v>9.4936708860759502</v>
      </c>
      <c r="L184" s="100">
        <f t="shared" si="26"/>
        <v>53.797468354430379</v>
      </c>
      <c r="M184" s="100">
        <f t="shared" si="27"/>
        <v>32.278481012658226</v>
      </c>
      <c r="N184" s="100">
        <f t="shared" si="28"/>
        <v>4.4303797468354427</v>
      </c>
      <c r="O184" s="100">
        <f t="shared" si="29"/>
        <v>0</v>
      </c>
      <c r="P184" s="100">
        <f t="shared" si="30"/>
        <v>0</v>
      </c>
    </row>
    <row r="185" spans="1:16" s="132" customFormat="1" ht="13.2" customHeight="1" x14ac:dyDescent="0.45">
      <c r="A185" s="170"/>
      <c r="B185" s="169"/>
      <c r="C185" s="169" t="s">
        <v>9</v>
      </c>
      <c r="D185" s="220">
        <v>6</v>
      </c>
      <c r="E185" s="221">
        <v>49</v>
      </c>
      <c r="F185" s="221">
        <v>46</v>
      </c>
      <c r="G185" s="221">
        <v>2</v>
      </c>
      <c r="H185" s="221">
        <v>0</v>
      </c>
      <c r="I185" s="221">
        <v>0</v>
      </c>
      <c r="J185" s="221">
        <v>103</v>
      </c>
      <c r="K185" s="121">
        <f t="shared" si="25"/>
        <v>5.825242718446602</v>
      </c>
      <c r="L185" s="100">
        <f t="shared" si="26"/>
        <v>47.572815533980581</v>
      </c>
      <c r="M185" s="100">
        <f t="shared" si="27"/>
        <v>44.660194174757287</v>
      </c>
      <c r="N185" s="100">
        <f t="shared" si="28"/>
        <v>1.9417475728155338</v>
      </c>
      <c r="O185" s="100">
        <f t="shared" si="29"/>
        <v>0</v>
      </c>
      <c r="P185" s="100">
        <f t="shared" si="30"/>
        <v>0</v>
      </c>
    </row>
    <row r="186" spans="1:16" s="132" customFormat="1" ht="13.2" customHeight="1" x14ac:dyDescent="0.45">
      <c r="A186" s="170"/>
      <c r="B186" s="169"/>
      <c r="C186" s="169" t="s">
        <v>10</v>
      </c>
      <c r="D186" s="220">
        <v>9</v>
      </c>
      <c r="E186" s="221">
        <v>37</v>
      </c>
      <c r="F186" s="221">
        <v>38</v>
      </c>
      <c r="G186" s="221">
        <v>2</v>
      </c>
      <c r="H186" s="221">
        <v>0</v>
      </c>
      <c r="I186" s="221">
        <v>0</v>
      </c>
      <c r="J186" s="221">
        <v>86</v>
      </c>
      <c r="K186" s="121">
        <f t="shared" si="25"/>
        <v>10.465116279069768</v>
      </c>
      <c r="L186" s="100">
        <f t="shared" si="26"/>
        <v>43.02325581395349</v>
      </c>
      <c r="M186" s="100">
        <f t="shared" si="27"/>
        <v>44.186046511627907</v>
      </c>
      <c r="N186" s="100">
        <f t="shared" si="28"/>
        <v>2.3255813953488373</v>
      </c>
      <c r="O186" s="100">
        <f t="shared" si="29"/>
        <v>0</v>
      </c>
      <c r="P186" s="100">
        <f t="shared" si="30"/>
        <v>0</v>
      </c>
    </row>
    <row r="187" spans="1:16" s="132" customFormat="1" ht="13.2" customHeight="1" x14ac:dyDescent="0.45">
      <c r="A187" s="170"/>
      <c r="B187" s="169"/>
      <c r="C187" s="169" t="s">
        <v>1</v>
      </c>
      <c r="D187" s="220">
        <v>85</v>
      </c>
      <c r="E187" s="221">
        <v>578</v>
      </c>
      <c r="F187" s="221">
        <v>405</v>
      </c>
      <c r="G187" s="221">
        <v>45</v>
      </c>
      <c r="H187" s="221">
        <v>1</v>
      </c>
      <c r="I187" s="221">
        <v>1</v>
      </c>
      <c r="J187" s="221">
        <v>1115</v>
      </c>
      <c r="K187" s="121">
        <f t="shared" si="25"/>
        <v>7.623318385650224</v>
      </c>
      <c r="L187" s="100">
        <f t="shared" si="26"/>
        <v>51.83856502242152</v>
      </c>
      <c r="M187" s="100">
        <f t="shared" si="27"/>
        <v>36.322869955156953</v>
      </c>
      <c r="N187" s="100">
        <f t="shared" si="28"/>
        <v>4.0358744394618835</v>
      </c>
      <c r="O187" s="100">
        <f t="shared" si="29"/>
        <v>8.9686098654708515E-2</v>
      </c>
      <c r="P187" s="100">
        <f t="shared" si="30"/>
        <v>8.9686098654708515E-2</v>
      </c>
    </row>
    <row r="188" spans="1:16" s="132" customFormat="1" ht="13.2" customHeight="1" x14ac:dyDescent="0.45">
      <c r="A188" s="170"/>
      <c r="B188" s="173" t="s">
        <v>18</v>
      </c>
      <c r="C188" s="173" t="s">
        <v>2</v>
      </c>
      <c r="D188" s="283">
        <v>20</v>
      </c>
      <c r="E188" s="284">
        <v>143</v>
      </c>
      <c r="F188" s="284">
        <v>133</v>
      </c>
      <c r="G188" s="284">
        <v>19</v>
      </c>
      <c r="H188" s="284">
        <v>1</v>
      </c>
      <c r="I188" s="284">
        <v>0</v>
      </c>
      <c r="J188" s="284">
        <v>316</v>
      </c>
      <c r="K188" s="123">
        <f t="shared" si="25"/>
        <v>6.3291139240506329</v>
      </c>
      <c r="L188" s="101">
        <f t="shared" si="26"/>
        <v>45.253164556962027</v>
      </c>
      <c r="M188" s="101">
        <f t="shared" si="27"/>
        <v>42.088607594936711</v>
      </c>
      <c r="N188" s="101">
        <f t="shared" si="28"/>
        <v>6.0126582278481013</v>
      </c>
      <c r="O188" s="101">
        <f t="shared" si="29"/>
        <v>0.31645569620253167</v>
      </c>
      <c r="P188" s="101">
        <f t="shared" si="30"/>
        <v>0</v>
      </c>
    </row>
    <row r="189" spans="1:16" s="132" customFormat="1" ht="13.2" customHeight="1" x14ac:dyDescent="0.45">
      <c r="A189" s="170"/>
      <c r="B189" s="169"/>
      <c r="C189" s="169" t="s">
        <v>3</v>
      </c>
      <c r="D189" s="220">
        <v>15</v>
      </c>
      <c r="E189" s="221">
        <v>57</v>
      </c>
      <c r="F189" s="221">
        <v>74</v>
      </c>
      <c r="G189" s="221">
        <v>5</v>
      </c>
      <c r="H189" s="221">
        <v>0</v>
      </c>
      <c r="I189" s="221">
        <v>0</v>
      </c>
      <c r="J189" s="221">
        <v>151</v>
      </c>
      <c r="K189" s="121">
        <f t="shared" si="25"/>
        <v>9.9337748344370862</v>
      </c>
      <c r="L189" s="100">
        <f t="shared" si="26"/>
        <v>37.748344370860927</v>
      </c>
      <c r="M189" s="100">
        <f t="shared" si="27"/>
        <v>49.006622516556291</v>
      </c>
      <c r="N189" s="100">
        <f t="shared" si="28"/>
        <v>3.3112582781456954</v>
      </c>
      <c r="O189" s="100">
        <f t="shared" si="29"/>
        <v>0</v>
      </c>
      <c r="P189" s="100">
        <f t="shared" si="30"/>
        <v>0</v>
      </c>
    </row>
    <row r="190" spans="1:16" s="132" customFormat="1" ht="13.2" customHeight="1" x14ac:dyDescent="0.45">
      <c r="A190" s="170"/>
      <c r="B190" s="169"/>
      <c r="C190" s="169" t="s">
        <v>4</v>
      </c>
      <c r="D190" s="220">
        <v>18</v>
      </c>
      <c r="E190" s="221">
        <v>51</v>
      </c>
      <c r="F190" s="221">
        <v>58</v>
      </c>
      <c r="G190" s="221">
        <v>3</v>
      </c>
      <c r="H190" s="221">
        <v>0</v>
      </c>
      <c r="I190" s="221">
        <v>0</v>
      </c>
      <c r="J190" s="221">
        <v>130</v>
      </c>
      <c r="K190" s="121">
        <f t="shared" si="25"/>
        <v>13.846153846153847</v>
      </c>
      <c r="L190" s="100">
        <f t="shared" si="26"/>
        <v>39.230769230769234</v>
      </c>
      <c r="M190" s="100">
        <f t="shared" si="27"/>
        <v>44.61538461538462</v>
      </c>
      <c r="N190" s="100">
        <f t="shared" si="28"/>
        <v>2.3076923076923079</v>
      </c>
      <c r="O190" s="100">
        <f t="shared" si="29"/>
        <v>0</v>
      </c>
      <c r="P190" s="100">
        <f t="shared" si="30"/>
        <v>0</v>
      </c>
    </row>
    <row r="191" spans="1:16" s="132" customFormat="1" ht="13.2" customHeight="1" x14ac:dyDescent="0.45">
      <c r="A191" s="170"/>
      <c r="B191" s="169"/>
      <c r="C191" s="169" t="s">
        <v>5</v>
      </c>
      <c r="D191" s="220">
        <v>2</v>
      </c>
      <c r="E191" s="221">
        <v>30</v>
      </c>
      <c r="F191" s="221">
        <v>43</v>
      </c>
      <c r="G191" s="221">
        <v>5</v>
      </c>
      <c r="H191" s="221">
        <v>1</v>
      </c>
      <c r="I191" s="221">
        <v>0</v>
      </c>
      <c r="J191" s="221">
        <v>81</v>
      </c>
      <c r="K191" s="121">
        <f t="shared" si="25"/>
        <v>2.4691358024691357</v>
      </c>
      <c r="L191" s="100">
        <f t="shared" si="26"/>
        <v>37.037037037037038</v>
      </c>
      <c r="M191" s="100">
        <f t="shared" si="27"/>
        <v>53.086419753086425</v>
      </c>
      <c r="N191" s="100">
        <f t="shared" si="28"/>
        <v>6.1728395061728394</v>
      </c>
      <c r="O191" s="100">
        <f t="shared" si="29"/>
        <v>1.2345679012345678</v>
      </c>
      <c r="P191" s="100">
        <f t="shared" si="30"/>
        <v>0</v>
      </c>
    </row>
    <row r="192" spans="1:16" s="132" customFormat="1" ht="13.2" customHeight="1" x14ac:dyDescent="0.45">
      <c r="A192" s="170"/>
      <c r="B192" s="169"/>
      <c r="C192" s="169" t="s">
        <v>6</v>
      </c>
      <c r="D192" s="220">
        <v>11</v>
      </c>
      <c r="E192" s="221">
        <v>72</v>
      </c>
      <c r="F192" s="221">
        <v>45</v>
      </c>
      <c r="G192" s="221">
        <v>6</v>
      </c>
      <c r="H192" s="221">
        <v>0</v>
      </c>
      <c r="I192" s="221">
        <v>2</v>
      </c>
      <c r="J192" s="221">
        <v>136</v>
      </c>
      <c r="K192" s="121">
        <f t="shared" si="25"/>
        <v>8.0882352941176467</v>
      </c>
      <c r="L192" s="100">
        <f t="shared" si="26"/>
        <v>52.941176470588239</v>
      </c>
      <c r="M192" s="100">
        <f t="shared" si="27"/>
        <v>33.088235294117645</v>
      </c>
      <c r="N192" s="100">
        <f t="shared" si="28"/>
        <v>4.4117647058823533</v>
      </c>
      <c r="O192" s="100">
        <f t="shared" si="29"/>
        <v>0</v>
      </c>
      <c r="P192" s="100">
        <f t="shared" si="30"/>
        <v>1.4705882352941175</v>
      </c>
    </row>
    <row r="193" spans="1:16" s="132" customFormat="1" ht="13.2" customHeight="1" x14ac:dyDescent="0.45">
      <c r="A193" s="170"/>
      <c r="B193" s="169"/>
      <c r="C193" s="169" t="s">
        <v>7</v>
      </c>
      <c r="D193" s="220">
        <v>2</v>
      </c>
      <c r="E193" s="221">
        <v>14</v>
      </c>
      <c r="F193" s="221">
        <v>26</v>
      </c>
      <c r="G193" s="221">
        <v>5</v>
      </c>
      <c r="H193" s="221">
        <v>1</v>
      </c>
      <c r="I193" s="221">
        <v>0</v>
      </c>
      <c r="J193" s="221">
        <v>48</v>
      </c>
      <c r="K193" s="121">
        <f t="shared" si="25"/>
        <v>4.1666666666666661</v>
      </c>
      <c r="L193" s="100">
        <f t="shared" si="26"/>
        <v>29.166666666666668</v>
      </c>
      <c r="M193" s="100">
        <f t="shared" si="27"/>
        <v>54.166666666666664</v>
      </c>
      <c r="N193" s="100">
        <f t="shared" si="28"/>
        <v>10.416666666666668</v>
      </c>
      <c r="O193" s="100">
        <f t="shared" si="29"/>
        <v>2.083333333333333</v>
      </c>
      <c r="P193" s="100">
        <f t="shared" si="30"/>
        <v>0</v>
      </c>
    </row>
    <row r="194" spans="1:16" s="132" customFormat="1" ht="13.2" customHeight="1" x14ac:dyDescent="0.45">
      <c r="A194" s="170"/>
      <c r="B194" s="169"/>
      <c r="C194" s="169" t="s">
        <v>8</v>
      </c>
      <c r="D194" s="220">
        <v>14</v>
      </c>
      <c r="E194" s="221">
        <v>85</v>
      </c>
      <c r="F194" s="221">
        <v>65</v>
      </c>
      <c r="G194" s="221">
        <v>12</v>
      </c>
      <c r="H194" s="221">
        <v>0</v>
      </c>
      <c r="I194" s="221">
        <v>1</v>
      </c>
      <c r="J194" s="221">
        <v>177</v>
      </c>
      <c r="K194" s="121">
        <f t="shared" si="25"/>
        <v>7.9096045197740121</v>
      </c>
      <c r="L194" s="100">
        <f t="shared" si="26"/>
        <v>48.022598870056498</v>
      </c>
      <c r="M194" s="100">
        <f t="shared" si="27"/>
        <v>36.72316384180791</v>
      </c>
      <c r="N194" s="100">
        <f t="shared" si="28"/>
        <v>6.7796610169491522</v>
      </c>
      <c r="O194" s="100">
        <f t="shared" si="29"/>
        <v>0</v>
      </c>
      <c r="P194" s="100">
        <f t="shared" si="30"/>
        <v>0.56497175141242939</v>
      </c>
    </row>
    <row r="195" spans="1:16" s="132" customFormat="1" ht="13.2" customHeight="1" x14ac:dyDescent="0.45">
      <c r="A195" s="170"/>
      <c r="B195" s="169"/>
      <c r="C195" s="169" t="s">
        <v>9</v>
      </c>
      <c r="D195" s="220">
        <v>13</v>
      </c>
      <c r="E195" s="221">
        <v>57</v>
      </c>
      <c r="F195" s="221">
        <v>52</v>
      </c>
      <c r="G195" s="221">
        <v>17</v>
      </c>
      <c r="H195" s="221">
        <v>0</v>
      </c>
      <c r="I195" s="221">
        <v>0</v>
      </c>
      <c r="J195" s="221">
        <v>139</v>
      </c>
      <c r="K195" s="121">
        <f t="shared" si="25"/>
        <v>9.3525179856115113</v>
      </c>
      <c r="L195" s="100">
        <f t="shared" si="26"/>
        <v>41.007194244604314</v>
      </c>
      <c r="M195" s="100">
        <f t="shared" si="27"/>
        <v>37.410071942446045</v>
      </c>
      <c r="N195" s="100">
        <f t="shared" si="28"/>
        <v>12.23021582733813</v>
      </c>
      <c r="O195" s="100">
        <f t="shared" si="29"/>
        <v>0</v>
      </c>
      <c r="P195" s="100">
        <f t="shared" si="30"/>
        <v>0</v>
      </c>
    </row>
    <row r="196" spans="1:16" s="132" customFormat="1" ht="13.2" customHeight="1" x14ac:dyDescent="0.45">
      <c r="A196" s="170"/>
      <c r="B196" s="169"/>
      <c r="C196" s="169" t="s">
        <v>10</v>
      </c>
      <c r="D196" s="220">
        <v>6</v>
      </c>
      <c r="E196" s="221">
        <v>50</v>
      </c>
      <c r="F196" s="221">
        <v>51</v>
      </c>
      <c r="G196" s="221">
        <v>4</v>
      </c>
      <c r="H196" s="221">
        <v>0</v>
      </c>
      <c r="I196" s="221">
        <v>0</v>
      </c>
      <c r="J196" s="221">
        <v>111</v>
      </c>
      <c r="K196" s="121">
        <f t="shared" si="25"/>
        <v>5.4054054054054053</v>
      </c>
      <c r="L196" s="100">
        <f t="shared" si="26"/>
        <v>45.045045045045043</v>
      </c>
      <c r="M196" s="100">
        <f t="shared" si="27"/>
        <v>45.945945945945951</v>
      </c>
      <c r="N196" s="100">
        <f t="shared" si="28"/>
        <v>3.6036036036036037</v>
      </c>
      <c r="O196" s="100">
        <f t="shared" si="29"/>
        <v>0</v>
      </c>
      <c r="P196" s="100">
        <f t="shared" si="30"/>
        <v>0</v>
      </c>
    </row>
    <row r="197" spans="1:16" s="132" customFormat="1" ht="13.2" customHeight="1" x14ac:dyDescent="0.45">
      <c r="A197" s="170"/>
      <c r="B197" s="172"/>
      <c r="C197" s="172" t="s">
        <v>1</v>
      </c>
      <c r="D197" s="285">
        <v>101</v>
      </c>
      <c r="E197" s="286">
        <v>559</v>
      </c>
      <c r="F197" s="286">
        <v>547</v>
      </c>
      <c r="G197" s="286">
        <v>76</v>
      </c>
      <c r="H197" s="286">
        <v>3</v>
      </c>
      <c r="I197" s="286">
        <v>3</v>
      </c>
      <c r="J197" s="286">
        <v>1289</v>
      </c>
      <c r="K197" s="124">
        <f t="shared" si="25"/>
        <v>7.8355314197051982</v>
      </c>
      <c r="L197" s="102">
        <f t="shared" si="26"/>
        <v>43.366951124903025</v>
      </c>
      <c r="M197" s="102">
        <f t="shared" si="27"/>
        <v>42.43599689681924</v>
      </c>
      <c r="N197" s="102">
        <f t="shared" si="28"/>
        <v>5.896043444530644</v>
      </c>
      <c r="O197" s="102">
        <f t="shared" si="29"/>
        <v>0.23273855702094648</v>
      </c>
      <c r="P197" s="102">
        <f t="shared" si="30"/>
        <v>0.23273855702094648</v>
      </c>
    </row>
    <row r="198" spans="1:16" s="132" customFormat="1" ht="13.2" customHeight="1" x14ac:dyDescent="0.45">
      <c r="A198" s="170"/>
      <c r="B198" s="169" t="s">
        <v>132</v>
      </c>
      <c r="C198" s="169" t="s">
        <v>2</v>
      </c>
      <c r="D198" s="220">
        <v>41</v>
      </c>
      <c r="E198" s="221">
        <v>297</v>
      </c>
      <c r="F198" s="221">
        <v>228</v>
      </c>
      <c r="G198" s="221">
        <v>34</v>
      </c>
      <c r="H198" s="221">
        <v>1</v>
      </c>
      <c r="I198" s="221">
        <v>0</v>
      </c>
      <c r="J198" s="221">
        <v>601</v>
      </c>
      <c r="K198" s="121">
        <f t="shared" si="25"/>
        <v>6.8219633943427613</v>
      </c>
      <c r="L198" s="100">
        <f t="shared" si="26"/>
        <v>49.417637271214645</v>
      </c>
      <c r="M198" s="100">
        <f t="shared" si="27"/>
        <v>37.93677204658902</v>
      </c>
      <c r="N198" s="100">
        <f t="shared" si="28"/>
        <v>5.657237936772046</v>
      </c>
      <c r="O198" s="100">
        <f t="shared" si="29"/>
        <v>0.16638935108153077</v>
      </c>
      <c r="P198" s="100">
        <f t="shared" si="30"/>
        <v>0</v>
      </c>
    </row>
    <row r="199" spans="1:16" s="132" customFormat="1" ht="13.2" customHeight="1" x14ac:dyDescent="0.45">
      <c r="A199" s="170"/>
      <c r="B199" s="169"/>
      <c r="C199" s="169" t="s">
        <v>3</v>
      </c>
      <c r="D199" s="220">
        <v>24</v>
      </c>
      <c r="E199" s="221">
        <v>117</v>
      </c>
      <c r="F199" s="221">
        <v>134</v>
      </c>
      <c r="G199" s="221">
        <v>15</v>
      </c>
      <c r="H199" s="221">
        <v>0</v>
      </c>
      <c r="I199" s="221">
        <v>0</v>
      </c>
      <c r="J199" s="221">
        <v>290</v>
      </c>
      <c r="K199" s="121">
        <f t="shared" si="25"/>
        <v>8.2758620689655178</v>
      </c>
      <c r="L199" s="100">
        <f t="shared" si="26"/>
        <v>40.344827586206897</v>
      </c>
      <c r="M199" s="100">
        <f t="shared" si="27"/>
        <v>46.206896551724135</v>
      </c>
      <c r="N199" s="100">
        <f t="shared" si="28"/>
        <v>5.1724137931034484</v>
      </c>
      <c r="O199" s="100">
        <f t="shared" si="29"/>
        <v>0</v>
      </c>
      <c r="P199" s="100">
        <f t="shared" si="30"/>
        <v>0</v>
      </c>
    </row>
    <row r="200" spans="1:16" s="132" customFormat="1" ht="13.2" customHeight="1" x14ac:dyDescent="0.45">
      <c r="A200" s="170"/>
      <c r="B200" s="169"/>
      <c r="C200" s="169" t="s">
        <v>4</v>
      </c>
      <c r="D200" s="220">
        <v>30</v>
      </c>
      <c r="E200" s="221">
        <v>109</v>
      </c>
      <c r="F200" s="221">
        <v>94</v>
      </c>
      <c r="G200" s="221">
        <v>4</v>
      </c>
      <c r="H200" s="221">
        <v>0</v>
      </c>
      <c r="I200" s="221">
        <v>0</v>
      </c>
      <c r="J200" s="221">
        <v>237</v>
      </c>
      <c r="K200" s="121">
        <f t="shared" si="25"/>
        <v>12.658227848101266</v>
      </c>
      <c r="L200" s="100">
        <f t="shared" si="26"/>
        <v>45.991561181434598</v>
      </c>
      <c r="M200" s="100">
        <f t="shared" si="27"/>
        <v>39.662447257383967</v>
      </c>
      <c r="N200" s="100">
        <f t="shared" si="28"/>
        <v>1.6877637130801686</v>
      </c>
      <c r="O200" s="100">
        <f t="shared" si="29"/>
        <v>0</v>
      </c>
      <c r="P200" s="100">
        <f t="shared" si="30"/>
        <v>0</v>
      </c>
    </row>
    <row r="201" spans="1:16" s="132" customFormat="1" ht="13.2" customHeight="1" x14ac:dyDescent="0.45">
      <c r="A201" s="170"/>
      <c r="B201" s="169"/>
      <c r="C201" s="169" t="s">
        <v>5</v>
      </c>
      <c r="D201" s="220">
        <v>8</v>
      </c>
      <c r="E201" s="221">
        <v>75</v>
      </c>
      <c r="F201" s="221">
        <v>67</v>
      </c>
      <c r="G201" s="221">
        <v>7</v>
      </c>
      <c r="H201" s="221">
        <v>2</v>
      </c>
      <c r="I201" s="221">
        <v>0</v>
      </c>
      <c r="J201" s="221">
        <v>159</v>
      </c>
      <c r="K201" s="121">
        <f t="shared" ref="K201:K247" si="41">D201/$J201*100</f>
        <v>5.0314465408805038</v>
      </c>
      <c r="L201" s="100">
        <f t="shared" ref="L201:L247" si="42">E201/$J201*100</f>
        <v>47.169811320754718</v>
      </c>
      <c r="M201" s="100">
        <f t="shared" ref="M201:M247" si="43">F201/$J201*100</f>
        <v>42.138364779874216</v>
      </c>
      <c r="N201" s="100">
        <f t="shared" ref="N201:N247" si="44">G201/$J201*100</f>
        <v>4.4025157232704402</v>
      </c>
      <c r="O201" s="100">
        <f t="shared" ref="O201:O247" si="45">H201/$J201*100</f>
        <v>1.257861635220126</v>
      </c>
      <c r="P201" s="100">
        <f t="shared" ref="P201:P247" si="46">I201/$J201*100</f>
        <v>0</v>
      </c>
    </row>
    <row r="202" spans="1:16" s="132" customFormat="1" ht="13.2" customHeight="1" x14ac:dyDescent="0.45">
      <c r="A202" s="170"/>
      <c r="B202" s="169"/>
      <c r="C202" s="169" t="s">
        <v>6</v>
      </c>
      <c r="D202" s="220">
        <v>18</v>
      </c>
      <c r="E202" s="221">
        <v>148</v>
      </c>
      <c r="F202" s="221">
        <v>85</v>
      </c>
      <c r="G202" s="221">
        <v>11</v>
      </c>
      <c r="H202" s="221">
        <v>0</v>
      </c>
      <c r="I202" s="221">
        <v>2</v>
      </c>
      <c r="J202" s="221">
        <v>264</v>
      </c>
      <c r="K202" s="121">
        <f t="shared" si="41"/>
        <v>6.8181818181818175</v>
      </c>
      <c r="L202" s="100">
        <f t="shared" si="42"/>
        <v>56.060606060606055</v>
      </c>
      <c r="M202" s="100">
        <f t="shared" si="43"/>
        <v>32.196969696969695</v>
      </c>
      <c r="N202" s="100">
        <f t="shared" si="44"/>
        <v>4.1666666666666661</v>
      </c>
      <c r="O202" s="100">
        <f t="shared" si="45"/>
        <v>0</v>
      </c>
      <c r="P202" s="100">
        <f t="shared" si="46"/>
        <v>0.75757575757575757</v>
      </c>
    </row>
    <row r="203" spans="1:16" s="132" customFormat="1" ht="13.2" customHeight="1" x14ac:dyDescent="0.45">
      <c r="A203" s="170"/>
      <c r="B203" s="169"/>
      <c r="C203" s="169" t="s">
        <v>7</v>
      </c>
      <c r="D203" s="220">
        <v>2</v>
      </c>
      <c r="E203" s="221">
        <v>28</v>
      </c>
      <c r="F203" s="221">
        <v>41</v>
      </c>
      <c r="G203" s="221">
        <v>6</v>
      </c>
      <c r="H203" s="221">
        <v>1</v>
      </c>
      <c r="I203" s="221">
        <v>1</v>
      </c>
      <c r="J203" s="221">
        <v>79</v>
      </c>
      <c r="K203" s="121">
        <f t="shared" si="41"/>
        <v>2.5316455696202533</v>
      </c>
      <c r="L203" s="100">
        <f t="shared" si="42"/>
        <v>35.443037974683541</v>
      </c>
      <c r="M203" s="100">
        <f t="shared" si="43"/>
        <v>51.898734177215189</v>
      </c>
      <c r="N203" s="100">
        <f t="shared" si="44"/>
        <v>7.59493670886076</v>
      </c>
      <c r="O203" s="100">
        <f t="shared" si="45"/>
        <v>1.2658227848101267</v>
      </c>
      <c r="P203" s="100">
        <f t="shared" si="46"/>
        <v>1.2658227848101267</v>
      </c>
    </row>
    <row r="204" spans="1:16" s="132" customFormat="1" ht="13.2" customHeight="1" x14ac:dyDescent="0.45">
      <c r="A204" s="170"/>
      <c r="B204" s="169"/>
      <c r="C204" s="169" t="s">
        <v>8</v>
      </c>
      <c r="D204" s="220">
        <v>29</v>
      </c>
      <c r="E204" s="221">
        <v>170</v>
      </c>
      <c r="F204" s="221">
        <v>116</v>
      </c>
      <c r="G204" s="221">
        <v>19</v>
      </c>
      <c r="H204" s="221">
        <v>0</v>
      </c>
      <c r="I204" s="221">
        <v>1</v>
      </c>
      <c r="J204" s="221">
        <v>335</v>
      </c>
      <c r="K204" s="121">
        <f t="shared" si="41"/>
        <v>8.6567164179104488</v>
      </c>
      <c r="L204" s="100">
        <f t="shared" si="42"/>
        <v>50.746268656716417</v>
      </c>
      <c r="M204" s="100">
        <f t="shared" si="43"/>
        <v>34.626865671641795</v>
      </c>
      <c r="N204" s="100">
        <f t="shared" si="44"/>
        <v>5.6716417910447765</v>
      </c>
      <c r="O204" s="100">
        <f t="shared" si="45"/>
        <v>0</v>
      </c>
      <c r="P204" s="100">
        <f t="shared" si="46"/>
        <v>0.29850746268656719</v>
      </c>
    </row>
    <row r="205" spans="1:16" s="132" customFormat="1" ht="13.2" customHeight="1" x14ac:dyDescent="0.45">
      <c r="A205" s="170"/>
      <c r="B205" s="169"/>
      <c r="C205" s="169" t="s">
        <v>9</v>
      </c>
      <c r="D205" s="220">
        <v>19</v>
      </c>
      <c r="E205" s="221">
        <v>106</v>
      </c>
      <c r="F205" s="221">
        <v>98</v>
      </c>
      <c r="G205" s="221">
        <v>19</v>
      </c>
      <c r="H205" s="221">
        <v>0</v>
      </c>
      <c r="I205" s="221">
        <v>0</v>
      </c>
      <c r="J205" s="221">
        <v>242</v>
      </c>
      <c r="K205" s="121">
        <f t="shared" si="41"/>
        <v>7.8512396694214877</v>
      </c>
      <c r="L205" s="100">
        <f t="shared" si="42"/>
        <v>43.801652892561982</v>
      </c>
      <c r="M205" s="100">
        <f t="shared" si="43"/>
        <v>40.495867768595041</v>
      </c>
      <c r="N205" s="100">
        <f t="shared" si="44"/>
        <v>7.8512396694214877</v>
      </c>
      <c r="O205" s="100">
        <f t="shared" si="45"/>
        <v>0</v>
      </c>
      <c r="P205" s="100">
        <f t="shared" si="46"/>
        <v>0</v>
      </c>
    </row>
    <row r="206" spans="1:16" s="132" customFormat="1" ht="13.2" customHeight="1" x14ac:dyDescent="0.45">
      <c r="A206" s="170"/>
      <c r="B206" s="169"/>
      <c r="C206" s="169" t="s">
        <v>10</v>
      </c>
      <c r="D206" s="220">
        <v>15</v>
      </c>
      <c r="E206" s="221">
        <v>87</v>
      </c>
      <c r="F206" s="221">
        <v>89</v>
      </c>
      <c r="G206" s="221">
        <v>6</v>
      </c>
      <c r="H206" s="221">
        <v>0</v>
      </c>
      <c r="I206" s="221">
        <v>0</v>
      </c>
      <c r="J206" s="221">
        <v>197</v>
      </c>
      <c r="K206" s="121">
        <f t="shared" si="41"/>
        <v>7.6142131979695442</v>
      </c>
      <c r="L206" s="100">
        <f t="shared" si="42"/>
        <v>44.162436548223347</v>
      </c>
      <c r="M206" s="100">
        <f t="shared" si="43"/>
        <v>45.17766497461929</v>
      </c>
      <c r="N206" s="100">
        <f t="shared" si="44"/>
        <v>3.0456852791878175</v>
      </c>
      <c r="O206" s="100">
        <f t="shared" si="45"/>
        <v>0</v>
      </c>
      <c r="P206" s="100">
        <f t="shared" si="46"/>
        <v>0</v>
      </c>
    </row>
    <row r="207" spans="1:16" s="132" customFormat="1" ht="13.2" customHeight="1" x14ac:dyDescent="0.45">
      <c r="A207" s="170"/>
      <c r="B207" s="174"/>
      <c r="C207" s="174" t="s">
        <v>1</v>
      </c>
      <c r="D207" s="287">
        <v>186</v>
      </c>
      <c r="E207" s="288">
        <v>1137</v>
      </c>
      <c r="F207" s="288">
        <v>952</v>
      </c>
      <c r="G207" s="288">
        <v>121</v>
      </c>
      <c r="H207" s="288">
        <v>4</v>
      </c>
      <c r="I207" s="288">
        <v>4</v>
      </c>
      <c r="J207" s="288">
        <v>2404</v>
      </c>
      <c r="K207" s="121">
        <f t="shared" si="41"/>
        <v>7.7371048252911816</v>
      </c>
      <c r="L207" s="100">
        <f t="shared" si="42"/>
        <v>47.296173044925126</v>
      </c>
      <c r="M207" s="100">
        <f t="shared" si="43"/>
        <v>39.600665557404326</v>
      </c>
      <c r="N207" s="100">
        <f t="shared" si="44"/>
        <v>5.0332778702163061</v>
      </c>
      <c r="O207" s="100">
        <f t="shared" si="45"/>
        <v>0.16638935108153077</v>
      </c>
      <c r="P207" s="100">
        <f t="shared" si="46"/>
        <v>0.16638935108153077</v>
      </c>
    </row>
    <row r="208" spans="1:16" s="132" customFormat="1" ht="13.2" customHeight="1" x14ac:dyDescent="0.45">
      <c r="A208" s="170"/>
      <c r="B208" s="169" t="s">
        <v>17</v>
      </c>
      <c r="C208" s="169" t="s">
        <v>2</v>
      </c>
      <c r="D208" s="220">
        <v>89</v>
      </c>
      <c r="E208" s="221">
        <v>237</v>
      </c>
      <c r="F208" s="221">
        <v>149</v>
      </c>
      <c r="G208" s="221">
        <v>29</v>
      </c>
      <c r="H208" s="221">
        <v>15</v>
      </c>
      <c r="I208" s="221">
        <v>1</v>
      </c>
      <c r="J208" s="221">
        <v>520</v>
      </c>
      <c r="K208" s="120">
        <f t="shared" si="41"/>
        <v>17.115384615384617</v>
      </c>
      <c r="L208" s="99">
        <f t="shared" si="42"/>
        <v>45.576923076923073</v>
      </c>
      <c r="M208" s="99">
        <f t="shared" si="43"/>
        <v>28.653846153846153</v>
      </c>
      <c r="N208" s="99">
        <f t="shared" si="44"/>
        <v>5.5769230769230775</v>
      </c>
      <c r="O208" s="99">
        <f t="shared" si="45"/>
        <v>2.8846153846153846</v>
      </c>
      <c r="P208" s="99">
        <f t="shared" si="46"/>
        <v>0.19230769230769232</v>
      </c>
    </row>
    <row r="209" spans="1:16" s="132" customFormat="1" ht="13.2" customHeight="1" x14ac:dyDescent="0.45">
      <c r="A209" s="170"/>
      <c r="B209" s="169"/>
      <c r="C209" s="169" t="s">
        <v>3</v>
      </c>
      <c r="D209" s="220">
        <v>32</v>
      </c>
      <c r="E209" s="221">
        <v>80</v>
      </c>
      <c r="F209" s="221">
        <v>53</v>
      </c>
      <c r="G209" s="221">
        <v>20</v>
      </c>
      <c r="H209" s="221">
        <v>2</v>
      </c>
      <c r="I209" s="221">
        <v>1</v>
      </c>
      <c r="J209" s="221">
        <v>188</v>
      </c>
      <c r="K209" s="121">
        <f t="shared" si="41"/>
        <v>17.021276595744681</v>
      </c>
      <c r="L209" s="100">
        <f t="shared" si="42"/>
        <v>42.553191489361701</v>
      </c>
      <c r="M209" s="100">
        <f t="shared" si="43"/>
        <v>28.191489361702125</v>
      </c>
      <c r="N209" s="100">
        <f t="shared" si="44"/>
        <v>10.638297872340425</v>
      </c>
      <c r="O209" s="100">
        <f t="shared" si="45"/>
        <v>1.0638297872340425</v>
      </c>
      <c r="P209" s="100">
        <f t="shared" si="46"/>
        <v>0.53191489361702127</v>
      </c>
    </row>
    <row r="210" spans="1:16" s="132" customFormat="1" ht="13.2" customHeight="1" x14ac:dyDescent="0.45">
      <c r="A210" s="170"/>
      <c r="B210" s="169"/>
      <c r="C210" s="169" t="s">
        <v>4</v>
      </c>
      <c r="D210" s="220">
        <v>29</v>
      </c>
      <c r="E210" s="221">
        <v>73</v>
      </c>
      <c r="F210" s="221">
        <v>62</v>
      </c>
      <c r="G210" s="221">
        <v>18</v>
      </c>
      <c r="H210" s="221">
        <v>3</v>
      </c>
      <c r="I210" s="221">
        <v>1</v>
      </c>
      <c r="J210" s="221">
        <v>186</v>
      </c>
      <c r="K210" s="121">
        <f t="shared" si="41"/>
        <v>15.591397849462366</v>
      </c>
      <c r="L210" s="100">
        <f t="shared" si="42"/>
        <v>39.247311827956985</v>
      </c>
      <c r="M210" s="100">
        <f t="shared" si="43"/>
        <v>33.333333333333329</v>
      </c>
      <c r="N210" s="100">
        <f t="shared" si="44"/>
        <v>9.67741935483871</v>
      </c>
      <c r="O210" s="100">
        <f t="shared" si="45"/>
        <v>1.6129032258064515</v>
      </c>
      <c r="P210" s="100">
        <f t="shared" si="46"/>
        <v>0.53763440860215062</v>
      </c>
    </row>
    <row r="211" spans="1:16" s="132" customFormat="1" ht="13.2" customHeight="1" x14ac:dyDescent="0.45">
      <c r="A211" s="170"/>
      <c r="B211" s="169"/>
      <c r="C211" s="169" t="s">
        <v>5</v>
      </c>
      <c r="D211" s="220">
        <v>12</v>
      </c>
      <c r="E211" s="221">
        <v>20</v>
      </c>
      <c r="F211" s="221">
        <v>10</v>
      </c>
      <c r="G211" s="221">
        <v>11</v>
      </c>
      <c r="H211" s="221">
        <v>1</v>
      </c>
      <c r="I211" s="221">
        <v>0</v>
      </c>
      <c r="J211" s="221">
        <v>54</v>
      </c>
      <c r="K211" s="121">
        <f t="shared" si="41"/>
        <v>22.222222222222221</v>
      </c>
      <c r="L211" s="100">
        <f t="shared" si="42"/>
        <v>37.037037037037038</v>
      </c>
      <c r="M211" s="100">
        <f t="shared" si="43"/>
        <v>18.518518518518519</v>
      </c>
      <c r="N211" s="100">
        <f t="shared" si="44"/>
        <v>20.37037037037037</v>
      </c>
      <c r="O211" s="100">
        <f t="shared" si="45"/>
        <v>1.8518518518518516</v>
      </c>
      <c r="P211" s="100">
        <f t="shared" si="46"/>
        <v>0</v>
      </c>
    </row>
    <row r="212" spans="1:16" s="132" customFormat="1" ht="13.2" customHeight="1" x14ac:dyDescent="0.45">
      <c r="A212" s="170"/>
      <c r="B212" s="169"/>
      <c r="C212" s="169" t="s">
        <v>6</v>
      </c>
      <c r="D212" s="220">
        <v>29</v>
      </c>
      <c r="E212" s="221">
        <v>70</v>
      </c>
      <c r="F212" s="221">
        <v>51</v>
      </c>
      <c r="G212" s="221">
        <v>14</v>
      </c>
      <c r="H212" s="221">
        <v>4</v>
      </c>
      <c r="I212" s="221">
        <v>1</v>
      </c>
      <c r="J212" s="221">
        <v>169</v>
      </c>
      <c r="K212" s="121">
        <f t="shared" si="41"/>
        <v>17.159763313609467</v>
      </c>
      <c r="L212" s="100">
        <f t="shared" si="42"/>
        <v>41.42011834319527</v>
      </c>
      <c r="M212" s="100">
        <f t="shared" si="43"/>
        <v>30.177514792899409</v>
      </c>
      <c r="N212" s="100">
        <f t="shared" si="44"/>
        <v>8.2840236686390547</v>
      </c>
      <c r="O212" s="100">
        <f t="shared" si="45"/>
        <v>2.3668639053254439</v>
      </c>
      <c r="P212" s="100">
        <f t="shared" si="46"/>
        <v>0.59171597633136097</v>
      </c>
    </row>
    <row r="213" spans="1:16" s="132" customFormat="1" ht="13.2" customHeight="1" x14ac:dyDescent="0.45">
      <c r="A213" s="170"/>
      <c r="B213" s="169"/>
      <c r="C213" s="169" t="s">
        <v>7</v>
      </c>
      <c r="D213" s="220">
        <v>14</v>
      </c>
      <c r="E213" s="221">
        <v>38</v>
      </c>
      <c r="F213" s="221">
        <v>28</v>
      </c>
      <c r="G213" s="221">
        <v>9</v>
      </c>
      <c r="H213" s="221">
        <v>1</v>
      </c>
      <c r="I213" s="221">
        <v>0</v>
      </c>
      <c r="J213" s="221">
        <v>90</v>
      </c>
      <c r="K213" s="121">
        <f t="shared" si="41"/>
        <v>15.555555555555555</v>
      </c>
      <c r="L213" s="100">
        <f t="shared" si="42"/>
        <v>42.222222222222221</v>
      </c>
      <c r="M213" s="100">
        <f t="shared" si="43"/>
        <v>31.111111111111111</v>
      </c>
      <c r="N213" s="100">
        <f t="shared" si="44"/>
        <v>10</v>
      </c>
      <c r="O213" s="100">
        <f t="shared" si="45"/>
        <v>1.1111111111111112</v>
      </c>
      <c r="P213" s="100">
        <f t="shared" si="46"/>
        <v>0</v>
      </c>
    </row>
    <row r="214" spans="1:16" s="132" customFormat="1" ht="13.2" customHeight="1" x14ac:dyDescent="0.45">
      <c r="A214" s="170"/>
      <c r="B214" s="169"/>
      <c r="C214" s="169" t="s">
        <v>8</v>
      </c>
      <c r="D214" s="220">
        <v>35</v>
      </c>
      <c r="E214" s="221">
        <v>100</v>
      </c>
      <c r="F214" s="221">
        <v>55</v>
      </c>
      <c r="G214" s="221">
        <v>17</v>
      </c>
      <c r="H214" s="221">
        <v>3</v>
      </c>
      <c r="I214" s="221">
        <v>2</v>
      </c>
      <c r="J214" s="221">
        <v>212</v>
      </c>
      <c r="K214" s="121">
        <f t="shared" si="41"/>
        <v>16.509433962264151</v>
      </c>
      <c r="L214" s="100">
        <f t="shared" si="42"/>
        <v>47.169811320754718</v>
      </c>
      <c r="M214" s="100">
        <f t="shared" si="43"/>
        <v>25.943396226415093</v>
      </c>
      <c r="N214" s="100">
        <f t="shared" si="44"/>
        <v>8.0188679245283012</v>
      </c>
      <c r="O214" s="100">
        <f t="shared" si="45"/>
        <v>1.4150943396226416</v>
      </c>
      <c r="P214" s="100">
        <f t="shared" si="46"/>
        <v>0.94339622641509435</v>
      </c>
    </row>
    <row r="215" spans="1:16" s="132" customFormat="1" ht="13.2" customHeight="1" x14ac:dyDescent="0.45">
      <c r="A215" s="170"/>
      <c r="B215" s="169"/>
      <c r="C215" s="169" t="s">
        <v>9</v>
      </c>
      <c r="D215" s="220">
        <v>3</v>
      </c>
      <c r="E215" s="221">
        <v>24</v>
      </c>
      <c r="F215" s="221">
        <v>15</v>
      </c>
      <c r="G215" s="221">
        <v>4</v>
      </c>
      <c r="H215" s="221">
        <v>0</v>
      </c>
      <c r="I215" s="221">
        <v>0</v>
      </c>
      <c r="J215" s="221">
        <v>46</v>
      </c>
      <c r="K215" s="121">
        <f t="shared" si="41"/>
        <v>6.5217391304347823</v>
      </c>
      <c r="L215" s="100">
        <f t="shared" si="42"/>
        <v>52.173913043478258</v>
      </c>
      <c r="M215" s="100">
        <f t="shared" si="43"/>
        <v>32.608695652173914</v>
      </c>
      <c r="N215" s="100">
        <f t="shared" si="44"/>
        <v>8.695652173913043</v>
      </c>
      <c r="O215" s="100">
        <f t="shared" si="45"/>
        <v>0</v>
      </c>
      <c r="P215" s="100">
        <f t="shared" si="46"/>
        <v>0</v>
      </c>
    </row>
    <row r="216" spans="1:16" s="132" customFormat="1" ht="13.2" customHeight="1" x14ac:dyDescent="0.45">
      <c r="A216" s="170"/>
      <c r="B216" s="169"/>
      <c r="C216" s="169" t="s">
        <v>10</v>
      </c>
      <c r="D216" s="220">
        <v>17</v>
      </c>
      <c r="E216" s="221">
        <v>50</v>
      </c>
      <c r="F216" s="221">
        <v>68</v>
      </c>
      <c r="G216" s="221">
        <v>9</v>
      </c>
      <c r="H216" s="221">
        <v>2</v>
      </c>
      <c r="I216" s="221">
        <v>2</v>
      </c>
      <c r="J216" s="221">
        <v>148</v>
      </c>
      <c r="K216" s="121">
        <f t="shared" si="41"/>
        <v>11.486486486486488</v>
      </c>
      <c r="L216" s="100">
        <f t="shared" si="42"/>
        <v>33.783783783783782</v>
      </c>
      <c r="M216" s="100">
        <f t="shared" si="43"/>
        <v>45.945945945945951</v>
      </c>
      <c r="N216" s="100">
        <f t="shared" si="44"/>
        <v>6.0810810810810816</v>
      </c>
      <c r="O216" s="100">
        <f t="shared" si="45"/>
        <v>1.3513513513513513</v>
      </c>
      <c r="P216" s="100">
        <f t="shared" si="46"/>
        <v>1.3513513513513513</v>
      </c>
    </row>
    <row r="217" spans="1:16" s="132" customFormat="1" ht="13.2" customHeight="1" x14ac:dyDescent="0.45">
      <c r="A217" s="170"/>
      <c r="B217" s="169"/>
      <c r="C217" s="169" t="s">
        <v>1</v>
      </c>
      <c r="D217" s="220">
        <v>260</v>
      </c>
      <c r="E217" s="221">
        <v>692</v>
      </c>
      <c r="F217" s="221">
        <v>491</v>
      </c>
      <c r="G217" s="221">
        <v>131</v>
      </c>
      <c r="H217" s="221">
        <v>31</v>
      </c>
      <c r="I217" s="221">
        <v>8</v>
      </c>
      <c r="J217" s="221">
        <v>1613</v>
      </c>
      <c r="K217" s="124">
        <f t="shared" si="41"/>
        <v>16.119032858028518</v>
      </c>
      <c r="L217" s="102">
        <f t="shared" si="42"/>
        <v>42.901425914445134</v>
      </c>
      <c r="M217" s="102">
        <f t="shared" si="43"/>
        <v>30.440173589584624</v>
      </c>
      <c r="N217" s="102">
        <f t="shared" si="44"/>
        <v>8.1215127092374448</v>
      </c>
      <c r="O217" s="102">
        <f t="shared" si="45"/>
        <v>1.9218846869187849</v>
      </c>
      <c r="P217" s="102">
        <f t="shared" si="46"/>
        <v>0.49597024178549287</v>
      </c>
    </row>
    <row r="218" spans="1:16" s="132" customFormat="1" ht="13.2" customHeight="1" x14ac:dyDescent="0.45">
      <c r="A218" s="170"/>
      <c r="B218" s="173" t="s">
        <v>19</v>
      </c>
      <c r="C218" s="173" t="s">
        <v>2</v>
      </c>
      <c r="D218" s="283">
        <v>70</v>
      </c>
      <c r="E218" s="284">
        <v>210</v>
      </c>
      <c r="F218" s="284">
        <v>181</v>
      </c>
      <c r="G218" s="284">
        <v>79</v>
      </c>
      <c r="H218" s="284">
        <v>10</v>
      </c>
      <c r="I218" s="284">
        <v>1</v>
      </c>
      <c r="J218" s="284">
        <v>551</v>
      </c>
      <c r="K218" s="121">
        <f t="shared" si="41"/>
        <v>12.704174228675136</v>
      </c>
      <c r="L218" s="100">
        <f t="shared" si="42"/>
        <v>38.112522686025407</v>
      </c>
      <c r="M218" s="100">
        <f t="shared" si="43"/>
        <v>32.849364791288565</v>
      </c>
      <c r="N218" s="100">
        <f t="shared" si="44"/>
        <v>14.337568058076226</v>
      </c>
      <c r="O218" s="100">
        <f t="shared" si="45"/>
        <v>1.8148820326678767</v>
      </c>
      <c r="P218" s="100">
        <f t="shared" si="46"/>
        <v>0.18148820326678766</v>
      </c>
    </row>
    <row r="219" spans="1:16" s="132" customFormat="1" ht="13.2" customHeight="1" x14ac:dyDescent="0.45">
      <c r="A219" s="170"/>
      <c r="B219" s="169"/>
      <c r="C219" s="169" t="s">
        <v>3</v>
      </c>
      <c r="D219" s="220">
        <v>32</v>
      </c>
      <c r="E219" s="221">
        <v>62</v>
      </c>
      <c r="F219" s="221">
        <v>60</v>
      </c>
      <c r="G219" s="221">
        <v>19</v>
      </c>
      <c r="H219" s="221">
        <v>2</v>
      </c>
      <c r="I219" s="221">
        <v>1</v>
      </c>
      <c r="J219" s="221">
        <v>176</v>
      </c>
      <c r="K219" s="121">
        <f t="shared" si="41"/>
        <v>18.181818181818183</v>
      </c>
      <c r="L219" s="100">
        <f t="shared" si="42"/>
        <v>35.227272727272727</v>
      </c>
      <c r="M219" s="100">
        <f t="shared" si="43"/>
        <v>34.090909090909086</v>
      </c>
      <c r="N219" s="100">
        <f t="shared" si="44"/>
        <v>10.795454545454545</v>
      </c>
      <c r="O219" s="100">
        <f t="shared" si="45"/>
        <v>1.1363636363636365</v>
      </c>
      <c r="P219" s="100">
        <f t="shared" si="46"/>
        <v>0.56818181818181823</v>
      </c>
    </row>
    <row r="220" spans="1:16" s="132" customFormat="1" ht="13.2" customHeight="1" x14ac:dyDescent="0.45">
      <c r="A220" s="170"/>
      <c r="B220" s="169"/>
      <c r="C220" s="169" t="s">
        <v>4</v>
      </c>
      <c r="D220" s="220">
        <v>22</v>
      </c>
      <c r="E220" s="221">
        <v>72</v>
      </c>
      <c r="F220" s="221">
        <v>63</v>
      </c>
      <c r="G220" s="221">
        <v>26</v>
      </c>
      <c r="H220" s="221">
        <v>6</v>
      </c>
      <c r="I220" s="221">
        <v>2</v>
      </c>
      <c r="J220" s="221">
        <v>191</v>
      </c>
      <c r="K220" s="121">
        <f t="shared" si="41"/>
        <v>11.518324607329843</v>
      </c>
      <c r="L220" s="100">
        <f t="shared" si="42"/>
        <v>37.696335078534034</v>
      </c>
      <c r="M220" s="100">
        <f t="shared" si="43"/>
        <v>32.984293193717278</v>
      </c>
      <c r="N220" s="100">
        <f t="shared" si="44"/>
        <v>13.612565445026178</v>
      </c>
      <c r="O220" s="100">
        <f t="shared" si="45"/>
        <v>3.1413612565445024</v>
      </c>
      <c r="P220" s="100">
        <f t="shared" si="46"/>
        <v>1.0471204188481675</v>
      </c>
    </row>
    <row r="221" spans="1:16" s="132" customFormat="1" ht="13.2" customHeight="1" x14ac:dyDescent="0.45">
      <c r="A221" s="170"/>
      <c r="B221" s="169"/>
      <c r="C221" s="169" t="s">
        <v>5</v>
      </c>
      <c r="D221" s="220">
        <v>10</v>
      </c>
      <c r="E221" s="221">
        <v>16</v>
      </c>
      <c r="F221" s="221">
        <v>13</v>
      </c>
      <c r="G221" s="221">
        <v>10</v>
      </c>
      <c r="H221" s="221">
        <v>0</v>
      </c>
      <c r="I221" s="221">
        <v>1</v>
      </c>
      <c r="J221" s="221">
        <v>50</v>
      </c>
      <c r="K221" s="121">
        <f t="shared" si="41"/>
        <v>20</v>
      </c>
      <c r="L221" s="100">
        <f t="shared" si="42"/>
        <v>32</v>
      </c>
      <c r="M221" s="100">
        <f t="shared" si="43"/>
        <v>26</v>
      </c>
      <c r="N221" s="100">
        <f t="shared" si="44"/>
        <v>20</v>
      </c>
      <c r="O221" s="100">
        <f t="shared" si="45"/>
        <v>0</v>
      </c>
      <c r="P221" s="100">
        <f t="shared" si="46"/>
        <v>2</v>
      </c>
    </row>
    <row r="222" spans="1:16" s="132" customFormat="1" ht="13.2" customHeight="1" x14ac:dyDescent="0.45">
      <c r="A222" s="170"/>
      <c r="B222" s="169"/>
      <c r="C222" s="169" t="s">
        <v>6</v>
      </c>
      <c r="D222" s="220">
        <v>20</v>
      </c>
      <c r="E222" s="221">
        <v>54</v>
      </c>
      <c r="F222" s="221">
        <v>55</v>
      </c>
      <c r="G222" s="221">
        <v>19</v>
      </c>
      <c r="H222" s="221">
        <v>3</v>
      </c>
      <c r="I222" s="221">
        <v>1</v>
      </c>
      <c r="J222" s="221">
        <v>152</v>
      </c>
      <c r="K222" s="121">
        <f t="shared" si="41"/>
        <v>13.157894736842104</v>
      </c>
      <c r="L222" s="100">
        <f t="shared" si="42"/>
        <v>35.526315789473685</v>
      </c>
      <c r="M222" s="100">
        <f t="shared" si="43"/>
        <v>36.184210526315788</v>
      </c>
      <c r="N222" s="100">
        <f t="shared" si="44"/>
        <v>12.5</v>
      </c>
      <c r="O222" s="100">
        <f t="shared" si="45"/>
        <v>1.9736842105263157</v>
      </c>
      <c r="P222" s="100">
        <f t="shared" si="46"/>
        <v>0.6578947368421052</v>
      </c>
    </row>
    <row r="223" spans="1:16" s="132" customFormat="1" ht="13.2" customHeight="1" x14ac:dyDescent="0.45">
      <c r="A223" s="170"/>
      <c r="B223" s="169"/>
      <c r="C223" s="169" t="s">
        <v>7</v>
      </c>
      <c r="D223" s="220">
        <v>5</v>
      </c>
      <c r="E223" s="221">
        <v>27</v>
      </c>
      <c r="F223" s="221">
        <v>35</v>
      </c>
      <c r="G223" s="221">
        <v>16</v>
      </c>
      <c r="H223" s="221">
        <v>3</v>
      </c>
      <c r="I223" s="221">
        <v>1</v>
      </c>
      <c r="J223" s="221">
        <v>87</v>
      </c>
      <c r="K223" s="121">
        <f t="shared" si="41"/>
        <v>5.7471264367816088</v>
      </c>
      <c r="L223" s="100">
        <f t="shared" si="42"/>
        <v>31.03448275862069</v>
      </c>
      <c r="M223" s="100">
        <f t="shared" si="43"/>
        <v>40.229885057471265</v>
      </c>
      <c r="N223" s="100">
        <f t="shared" si="44"/>
        <v>18.390804597701148</v>
      </c>
      <c r="O223" s="100">
        <f t="shared" si="45"/>
        <v>3.4482758620689653</v>
      </c>
      <c r="P223" s="100">
        <f t="shared" si="46"/>
        <v>1.1494252873563218</v>
      </c>
    </row>
    <row r="224" spans="1:16" s="132" customFormat="1" ht="13.2" customHeight="1" x14ac:dyDescent="0.45">
      <c r="A224" s="170"/>
      <c r="B224" s="169"/>
      <c r="C224" s="169" t="s">
        <v>8</v>
      </c>
      <c r="D224" s="220">
        <v>26</v>
      </c>
      <c r="E224" s="221">
        <v>68</v>
      </c>
      <c r="F224" s="221">
        <v>77</v>
      </c>
      <c r="G224" s="221">
        <v>23</v>
      </c>
      <c r="H224" s="221">
        <v>7</v>
      </c>
      <c r="I224" s="221">
        <v>2</v>
      </c>
      <c r="J224" s="221">
        <v>203</v>
      </c>
      <c r="K224" s="121">
        <f t="shared" si="41"/>
        <v>12.807881773399016</v>
      </c>
      <c r="L224" s="100">
        <f t="shared" si="42"/>
        <v>33.497536945812804</v>
      </c>
      <c r="M224" s="100">
        <f t="shared" si="43"/>
        <v>37.931034482758619</v>
      </c>
      <c r="N224" s="100">
        <f t="shared" si="44"/>
        <v>11.330049261083744</v>
      </c>
      <c r="O224" s="100">
        <f t="shared" si="45"/>
        <v>3.4482758620689653</v>
      </c>
      <c r="P224" s="100">
        <f t="shared" si="46"/>
        <v>0.98522167487684731</v>
      </c>
    </row>
    <row r="225" spans="1:16" s="132" customFormat="1" ht="13.2" customHeight="1" x14ac:dyDescent="0.45">
      <c r="A225" s="170"/>
      <c r="B225" s="169"/>
      <c r="C225" s="169" t="s">
        <v>9</v>
      </c>
      <c r="D225" s="220">
        <v>6</v>
      </c>
      <c r="E225" s="221">
        <v>21</v>
      </c>
      <c r="F225" s="221">
        <v>23</v>
      </c>
      <c r="G225" s="221">
        <v>5</v>
      </c>
      <c r="H225" s="221">
        <v>0</v>
      </c>
      <c r="I225" s="221">
        <v>0</v>
      </c>
      <c r="J225" s="221">
        <v>55</v>
      </c>
      <c r="K225" s="121">
        <f t="shared" si="41"/>
        <v>10.909090909090908</v>
      </c>
      <c r="L225" s="100">
        <f t="shared" si="42"/>
        <v>38.181818181818187</v>
      </c>
      <c r="M225" s="100">
        <f t="shared" si="43"/>
        <v>41.818181818181813</v>
      </c>
      <c r="N225" s="100">
        <f t="shared" si="44"/>
        <v>9.0909090909090917</v>
      </c>
      <c r="O225" s="100">
        <f t="shared" si="45"/>
        <v>0</v>
      </c>
      <c r="P225" s="100">
        <f t="shared" si="46"/>
        <v>0</v>
      </c>
    </row>
    <row r="226" spans="1:16" s="132" customFormat="1" ht="13.2" customHeight="1" x14ac:dyDescent="0.45">
      <c r="A226" s="170"/>
      <c r="B226" s="169"/>
      <c r="C226" s="169" t="s">
        <v>10</v>
      </c>
      <c r="D226" s="220">
        <v>23</v>
      </c>
      <c r="E226" s="221">
        <v>41</v>
      </c>
      <c r="F226" s="221">
        <v>67</v>
      </c>
      <c r="G226" s="221">
        <v>16</v>
      </c>
      <c r="H226" s="221">
        <v>1</v>
      </c>
      <c r="I226" s="221">
        <v>1</v>
      </c>
      <c r="J226" s="221">
        <v>149</v>
      </c>
      <c r="K226" s="121">
        <f t="shared" si="41"/>
        <v>15.436241610738255</v>
      </c>
      <c r="L226" s="100">
        <f t="shared" si="42"/>
        <v>27.516778523489933</v>
      </c>
      <c r="M226" s="100">
        <f t="shared" si="43"/>
        <v>44.966442953020135</v>
      </c>
      <c r="N226" s="100">
        <f t="shared" si="44"/>
        <v>10.738255033557047</v>
      </c>
      <c r="O226" s="100">
        <f t="shared" si="45"/>
        <v>0.67114093959731547</v>
      </c>
      <c r="P226" s="100">
        <f t="shared" si="46"/>
        <v>0.67114093959731547</v>
      </c>
    </row>
    <row r="227" spans="1:16" s="132" customFormat="1" ht="13.2" customHeight="1" x14ac:dyDescent="0.45">
      <c r="A227" s="170"/>
      <c r="B227" s="172"/>
      <c r="C227" s="172" t="s">
        <v>1</v>
      </c>
      <c r="D227" s="285">
        <v>214</v>
      </c>
      <c r="E227" s="286">
        <v>571</v>
      </c>
      <c r="F227" s="286">
        <v>574</v>
      </c>
      <c r="G227" s="286">
        <v>213</v>
      </c>
      <c r="H227" s="286">
        <v>32</v>
      </c>
      <c r="I227" s="286">
        <v>10</v>
      </c>
      <c r="J227" s="286">
        <v>1614</v>
      </c>
      <c r="K227" s="121">
        <f t="shared" si="41"/>
        <v>13.258983890954152</v>
      </c>
      <c r="L227" s="100">
        <f t="shared" si="42"/>
        <v>35.377942998760844</v>
      </c>
      <c r="M227" s="100">
        <f t="shared" si="43"/>
        <v>35.563816604708798</v>
      </c>
      <c r="N227" s="100">
        <f t="shared" si="44"/>
        <v>13.197026022304833</v>
      </c>
      <c r="O227" s="100">
        <f t="shared" si="45"/>
        <v>1.9826517967781909</v>
      </c>
      <c r="P227" s="100">
        <f t="shared" si="46"/>
        <v>0.6195786864931847</v>
      </c>
    </row>
    <row r="228" spans="1:16" s="132" customFormat="1" ht="13.2" customHeight="1" x14ac:dyDescent="0.45">
      <c r="A228" s="170"/>
      <c r="B228" s="169" t="s">
        <v>133</v>
      </c>
      <c r="C228" s="169" t="s">
        <v>2</v>
      </c>
      <c r="D228" s="220">
        <v>159</v>
      </c>
      <c r="E228" s="221">
        <v>447</v>
      </c>
      <c r="F228" s="221">
        <v>330</v>
      </c>
      <c r="G228" s="221">
        <v>108</v>
      </c>
      <c r="H228" s="221">
        <v>25</v>
      </c>
      <c r="I228" s="221">
        <v>2</v>
      </c>
      <c r="J228" s="221">
        <v>1071</v>
      </c>
      <c r="K228" s="123">
        <f t="shared" si="41"/>
        <v>14.845938375350141</v>
      </c>
      <c r="L228" s="101">
        <f t="shared" si="42"/>
        <v>41.736694677871149</v>
      </c>
      <c r="M228" s="101">
        <f t="shared" si="43"/>
        <v>30.812324929971989</v>
      </c>
      <c r="N228" s="101">
        <f t="shared" si="44"/>
        <v>10.084033613445378</v>
      </c>
      <c r="O228" s="101">
        <f t="shared" si="45"/>
        <v>2.3342670401493932</v>
      </c>
      <c r="P228" s="101">
        <f t="shared" si="46"/>
        <v>0.18674136321195145</v>
      </c>
    </row>
    <row r="229" spans="1:16" s="132" customFormat="1" ht="13.2" customHeight="1" x14ac:dyDescent="0.45">
      <c r="A229" s="170"/>
      <c r="B229" s="169"/>
      <c r="C229" s="169" t="s">
        <v>3</v>
      </c>
      <c r="D229" s="220">
        <v>64</v>
      </c>
      <c r="E229" s="221">
        <v>142</v>
      </c>
      <c r="F229" s="221">
        <v>113</v>
      </c>
      <c r="G229" s="221">
        <v>39</v>
      </c>
      <c r="H229" s="221">
        <v>4</v>
      </c>
      <c r="I229" s="221">
        <v>2</v>
      </c>
      <c r="J229" s="221">
        <v>364</v>
      </c>
      <c r="K229" s="121">
        <f t="shared" si="41"/>
        <v>17.582417582417584</v>
      </c>
      <c r="L229" s="100">
        <f t="shared" si="42"/>
        <v>39.010989010989015</v>
      </c>
      <c r="M229" s="100">
        <f t="shared" si="43"/>
        <v>31.043956043956044</v>
      </c>
      <c r="N229" s="100">
        <f t="shared" si="44"/>
        <v>10.714285714285714</v>
      </c>
      <c r="O229" s="100">
        <f t="shared" si="45"/>
        <v>1.098901098901099</v>
      </c>
      <c r="P229" s="100">
        <f t="shared" si="46"/>
        <v>0.5494505494505495</v>
      </c>
    </row>
    <row r="230" spans="1:16" s="132" customFormat="1" ht="13.2" customHeight="1" x14ac:dyDescent="0.45">
      <c r="A230" s="170"/>
      <c r="B230" s="169"/>
      <c r="C230" s="169" t="s">
        <v>4</v>
      </c>
      <c r="D230" s="220">
        <v>51</v>
      </c>
      <c r="E230" s="221">
        <v>145</v>
      </c>
      <c r="F230" s="221">
        <v>125</v>
      </c>
      <c r="G230" s="221">
        <v>44</v>
      </c>
      <c r="H230" s="221">
        <v>9</v>
      </c>
      <c r="I230" s="221">
        <v>3</v>
      </c>
      <c r="J230" s="221">
        <v>377</v>
      </c>
      <c r="K230" s="121">
        <f t="shared" si="41"/>
        <v>13.527851458885943</v>
      </c>
      <c r="L230" s="100">
        <f t="shared" si="42"/>
        <v>38.461538461538467</v>
      </c>
      <c r="M230" s="100">
        <f t="shared" si="43"/>
        <v>33.156498673740053</v>
      </c>
      <c r="N230" s="100">
        <f t="shared" si="44"/>
        <v>11.671087533156498</v>
      </c>
      <c r="O230" s="100">
        <f t="shared" si="45"/>
        <v>2.3872679045092835</v>
      </c>
      <c r="P230" s="100">
        <f t="shared" si="46"/>
        <v>0.79575596816976124</v>
      </c>
    </row>
    <row r="231" spans="1:16" s="132" customFormat="1" ht="13.2" customHeight="1" x14ac:dyDescent="0.45">
      <c r="A231" s="170"/>
      <c r="B231" s="169"/>
      <c r="C231" s="169" t="s">
        <v>5</v>
      </c>
      <c r="D231" s="220">
        <v>22</v>
      </c>
      <c r="E231" s="221">
        <v>36</v>
      </c>
      <c r="F231" s="221">
        <v>23</v>
      </c>
      <c r="G231" s="221">
        <v>21</v>
      </c>
      <c r="H231" s="221">
        <v>1</v>
      </c>
      <c r="I231" s="221">
        <v>1</v>
      </c>
      <c r="J231" s="221">
        <v>104</v>
      </c>
      <c r="K231" s="121">
        <f t="shared" si="41"/>
        <v>21.153846153846153</v>
      </c>
      <c r="L231" s="100">
        <f t="shared" si="42"/>
        <v>34.615384615384613</v>
      </c>
      <c r="M231" s="100">
        <f t="shared" si="43"/>
        <v>22.115384615384613</v>
      </c>
      <c r="N231" s="100">
        <f t="shared" si="44"/>
        <v>20.192307692307693</v>
      </c>
      <c r="O231" s="100">
        <f t="shared" si="45"/>
        <v>0.96153846153846156</v>
      </c>
      <c r="P231" s="100">
        <f t="shared" si="46"/>
        <v>0.96153846153846156</v>
      </c>
    </row>
    <row r="232" spans="1:16" s="132" customFormat="1" ht="13.2" customHeight="1" x14ac:dyDescent="0.45">
      <c r="A232" s="170"/>
      <c r="B232" s="169"/>
      <c r="C232" s="169" t="s">
        <v>6</v>
      </c>
      <c r="D232" s="220">
        <v>49</v>
      </c>
      <c r="E232" s="221">
        <v>124</v>
      </c>
      <c r="F232" s="221">
        <v>106</v>
      </c>
      <c r="G232" s="221">
        <v>33</v>
      </c>
      <c r="H232" s="221">
        <v>7</v>
      </c>
      <c r="I232" s="221">
        <v>2</v>
      </c>
      <c r="J232" s="221">
        <v>321</v>
      </c>
      <c r="K232" s="121">
        <f t="shared" si="41"/>
        <v>15.264797507788161</v>
      </c>
      <c r="L232" s="100">
        <f t="shared" si="42"/>
        <v>38.629283489096572</v>
      </c>
      <c r="M232" s="100">
        <f t="shared" si="43"/>
        <v>33.021806853582554</v>
      </c>
      <c r="N232" s="100">
        <f t="shared" si="44"/>
        <v>10.2803738317757</v>
      </c>
      <c r="O232" s="100">
        <f t="shared" si="45"/>
        <v>2.1806853582554515</v>
      </c>
      <c r="P232" s="100">
        <f t="shared" si="46"/>
        <v>0.62305295950155759</v>
      </c>
    </row>
    <row r="233" spans="1:16" s="132" customFormat="1" ht="13.2" customHeight="1" x14ac:dyDescent="0.45">
      <c r="A233" s="170"/>
      <c r="B233" s="169"/>
      <c r="C233" s="169" t="s">
        <v>7</v>
      </c>
      <c r="D233" s="220">
        <v>19</v>
      </c>
      <c r="E233" s="221">
        <v>65</v>
      </c>
      <c r="F233" s="221">
        <v>63</v>
      </c>
      <c r="G233" s="221">
        <v>25</v>
      </c>
      <c r="H233" s="221">
        <v>4</v>
      </c>
      <c r="I233" s="221">
        <v>1</v>
      </c>
      <c r="J233" s="221">
        <v>177</v>
      </c>
      <c r="K233" s="121">
        <f t="shared" si="41"/>
        <v>10.734463276836157</v>
      </c>
      <c r="L233" s="100">
        <f t="shared" si="42"/>
        <v>36.72316384180791</v>
      </c>
      <c r="M233" s="100">
        <f t="shared" si="43"/>
        <v>35.593220338983052</v>
      </c>
      <c r="N233" s="100">
        <f t="shared" si="44"/>
        <v>14.124293785310735</v>
      </c>
      <c r="O233" s="100">
        <f t="shared" si="45"/>
        <v>2.2598870056497176</v>
      </c>
      <c r="P233" s="100">
        <f t="shared" si="46"/>
        <v>0.56497175141242939</v>
      </c>
    </row>
    <row r="234" spans="1:16" s="132" customFormat="1" ht="13.2" customHeight="1" x14ac:dyDescent="0.45">
      <c r="A234" s="170"/>
      <c r="B234" s="169"/>
      <c r="C234" s="169" t="s">
        <v>8</v>
      </c>
      <c r="D234" s="220">
        <v>61</v>
      </c>
      <c r="E234" s="221">
        <v>168</v>
      </c>
      <c r="F234" s="221">
        <v>132</v>
      </c>
      <c r="G234" s="221">
        <v>40</v>
      </c>
      <c r="H234" s="221">
        <v>10</v>
      </c>
      <c r="I234" s="221">
        <v>4</v>
      </c>
      <c r="J234" s="221">
        <v>415</v>
      </c>
      <c r="K234" s="121">
        <f t="shared" si="41"/>
        <v>14.698795180722893</v>
      </c>
      <c r="L234" s="100">
        <f t="shared" si="42"/>
        <v>40.481927710843372</v>
      </c>
      <c r="M234" s="100">
        <f t="shared" si="43"/>
        <v>31.807228915662648</v>
      </c>
      <c r="N234" s="100">
        <f t="shared" si="44"/>
        <v>9.6385542168674707</v>
      </c>
      <c r="O234" s="100">
        <f t="shared" si="45"/>
        <v>2.4096385542168677</v>
      </c>
      <c r="P234" s="100">
        <f t="shared" si="46"/>
        <v>0.96385542168674709</v>
      </c>
    </row>
    <row r="235" spans="1:16" s="132" customFormat="1" ht="13.2" customHeight="1" x14ac:dyDescent="0.45">
      <c r="A235" s="170"/>
      <c r="B235" s="169"/>
      <c r="C235" s="169" t="s">
        <v>9</v>
      </c>
      <c r="D235" s="220">
        <v>9</v>
      </c>
      <c r="E235" s="221">
        <v>45</v>
      </c>
      <c r="F235" s="221">
        <v>38</v>
      </c>
      <c r="G235" s="221">
        <v>9</v>
      </c>
      <c r="H235" s="221">
        <v>0</v>
      </c>
      <c r="I235" s="221">
        <v>0</v>
      </c>
      <c r="J235" s="221">
        <v>101</v>
      </c>
      <c r="K235" s="121">
        <f t="shared" si="41"/>
        <v>8.9108910891089099</v>
      </c>
      <c r="L235" s="100">
        <f t="shared" si="42"/>
        <v>44.554455445544555</v>
      </c>
      <c r="M235" s="100">
        <f t="shared" si="43"/>
        <v>37.623762376237622</v>
      </c>
      <c r="N235" s="100">
        <f t="shared" si="44"/>
        <v>8.9108910891089099</v>
      </c>
      <c r="O235" s="100">
        <f t="shared" si="45"/>
        <v>0</v>
      </c>
      <c r="P235" s="100">
        <f t="shared" si="46"/>
        <v>0</v>
      </c>
    </row>
    <row r="236" spans="1:16" s="132" customFormat="1" ht="13.2" customHeight="1" x14ac:dyDescent="0.45">
      <c r="A236" s="170"/>
      <c r="B236" s="169"/>
      <c r="C236" s="169" t="s">
        <v>10</v>
      </c>
      <c r="D236" s="220">
        <v>40</v>
      </c>
      <c r="E236" s="221">
        <v>91</v>
      </c>
      <c r="F236" s="221">
        <v>135</v>
      </c>
      <c r="G236" s="221">
        <v>25</v>
      </c>
      <c r="H236" s="221">
        <v>3</v>
      </c>
      <c r="I236" s="221">
        <v>3</v>
      </c>
      <c r="J236" s="221">
        <v>297</v>
      </c>
      <c r="K236" s="121">
        <f t="shared" si="41"/>
        <v>13.468013468013467</v>
      </c>
      <c r="L236" s="100">
        <f t="shared" si="42"/>
        <v>30.63973063973064</v>
      </c>
      <c r="M236" s="100">
        <f t="shared" si="43"/>
        <v>45.454545454545453</v>
      </c>
      <c r="N236" s="100">
        <f t="shared" si="44"/>
        <v>8.4175084175084187</v>
      </c>
      <c r="O236" s="100">
        <f t="shared" si="45"/>
        <v>1.0101010101010102</v>
      </c>
      <c r="P236" s="100">
        <f t="shared" si="46"/>
        <v>1.0101010101010102</v>
      </c>
    </row>
    <row r="237" spans="1:16" s="132" customFormat="1" ht="13.2" customHeight="1" x14ac:dyDescent="0.45">
      <c r="A237" s="170"/>
      <c r="B237" s="169"/>
      <c r="C237" s="169" t="s">
        <v>1</v>
      </c>
      <c r="D237" s="220">
        <v>474</v>
      </c>
      <c r="E237" s="221">
        <v>1263</v>
      </c>
      <c r="F237" s="221">
        <v>1065</v>
      </c>
      <c r="G237" s="221">
        <v>344</v>
      </c>
      <c r="H237" s="221">
        <v>63</v>
      </c>
      <c r="I237" s="221">
        <v>18</v>
      </c>
      <c r="J237" s="221">
        <v>3227</v>
      </c>
      <c r="K237" s="122">
        <f t="shared" si="41"/>
        <v>14.688565230864581</v>
      </c>
      <c r="L237" s="103">
        <f t="shared" si="42"/>
        <v>39.13851874806322</v>
      </c>
      <c r="M237" s="103">
        <f t="shared" si="43"/>
        <v>33.002788968081809</v>
      </c>
      <c r="N237" s="103">
        <f t="shared" si="44"/>
        <v>10.660055779361636</v>
      </c>
      <c r="O237" s="103">
        <f t="shared" si="45"/>
        <v>1.9522776572668112</v>
      </c>
      <c r="P237" s="103">
        <f t="shared" si="46"/>
        <v>0.55779361636194613</v>
      </c>
    </row>
    <row r="238" spans="1:16" s="132" customFormat="1" ht="13.2" customHeight="1" x14ac:dyDescent="0.45">
      <c r="A238" s="170"/>
      <c r="B238" s="171" t="s">
        <v>20</v>
      </c>
      <c r="C238" s="171" t="s">
        <v>2</v>
      </c>
      <c r="D238" s="218">
        <v>177</v>
      </c>
      <c r="E238" s="219">
        <v>303</v>
      </c>
      <c r="F238" s="219">
        <v>201</v>
      </c>
      <c r="G238" s="219">
        <v>106</v>
      </c>
      <c r="H238" s="219">
        <v>18</v>
      </c>
      <c r="I238" s="219">
        <v>1</v>
      </c>
      <c r="J238" s="219">
        <v>806</v>
      </c>
      <c r="K238" s="121">
        <f t="shared" si="41"/>
        <v>21.960297766749378</v>
      </c>
      <c r="L238" s="100">
        <f t="shared" si="42"/>
        <v>37.593052109181144</v>
      </c>
      <c r="M238" s="100">
        <f t="shared" si="43"/>
        <v>24.937965260545905</v>
      </c>
      <c r="N238" s="100">
        <f t="shared" si="44"/>
        <v>13.151364764267989</v>
      </c>
      <c r="O238" s="100">
        <f t="shared" si="45"/>
        <v>2.2332506203473943</v>
      </c>
      <c r="P238" s="100">
        <f t="shared" si="46"/>
        <v>0.12406947890818859</v>
      </c>
    </row>
    <row r="239" spans="1:16" s="132" customFormat="1" ht="13.2" customHeight="1" x14ac:dyDescent="0.45">
      <c r="A239" s="170"/>
      <c r="B239" s="169"/>
      <c r="C239" s="169" t="s">
        <v>3</v>
      </c>
      <c r="D239" s="220">
        <v>126</v>
      </c>
      <c r="E239" s="221">
        <v>141</v>
      </c>
      <c r="F239" s="221">
        <v>116</v>
      </c>
      <c r="G239" s="221">
        <v>61</v>
      </c>
      <c r="H239" s="221">
        <v>7</v>
      </c>
      <c r="I239" s="221">
        <v>4</v>
      </c>
      <c r="J239" s="221">
        <v>455</v>
      </c>
      <c r="K239" s="121">
        <f t="shared" si="41"/>
        <v>27.692307692307693</v>
      </c>
      <c r="L239" s="100">
        <f t="shared" si="42"/>
        <v>30.989010989010989</v>
      </c>
      <c r="M239" s="100">
        <f t="shared" si="43"/>
        <v>25.494505494505493</v>
      </c>
      <c r="N239" s="100">
        <f t="shared" si="44"/>
        <v>13.406593406593407</v>
      </c>
      <c r="O239" s="100">
        <f t="shared" si="45"/>
        <v>1.5384615384615385</v>
      </c>
      <c r="P239" s="100">
        <f t="shared" si="46"/>
        <v>0.87912087912087911</v>
      </c>
    </row>
    <row r="240" spans="1:16" s="132" customFormat="1" ht="13.2" customHeight="1" x14ac:dyDescent="0.45">
      <c r="A240" s="170"/>
      <c r="B240" s="169"/>
      <c r="C240" s="169" t="s">
        <v>4</v>
      </c>
      <c r="D240" s="220">
        <v>71</v>
      </c>
      <c r="E240" s="221">
        <v>81</v>
      </c>
      <c r="F240" s="221">
        <v>88</v>
      </c>
      <c r="G240" s="221">
        <v>44</v>
      </c>
      <c r="H240" s="221">
        <v>13</v>
      </c>
      <c r="I240" s="221">
        <v>5</v>
      </c>
      <c r="J240" s="221">
        <v>302</v>
      </c>
      <c r="K240" s="121">
        <f t="shared" si="41"/>
        <v>23.509933774834437</v>
      </c>
      <c r="L240" s="100">
        <f t="shared" si="42"/>
        <v>26.82119205298013</v>
      </c>
      <c r="M240" s="100">
        <f t="shared" si="43"/>
        <v>29.139072847682119</v>
      </c>
      <c r="N240" s="100">
        <f t="shared" si="44"/>
        <v>14.569536423841059</v>
      </c>
      <c r="O240" s="100">
        <f t="shared" si="45"/>
        <v>4.3046357615894042</v>
      </c>
      <c r="P240" s="100">
        <f t="shared" si="46"/>
        <v>1.6556291390728477</v>
      </c>
    </row>
    <row r="241" spans="1:16" s="132" customFormat="1" ht="13.2" customHeight="1" x14ac:dyDescent="0.45">
      <c r="A241" s="170"/>
      <c r="B241" s="169"/>
      <c r="C241" s="169" t="s">
        <v>5</v>
      </c>
      <c r="D241" s="220">
        <v>25</v>
      </c>
      <c r="E241" s="221">
        <v>32</v>
      </c>
      <c r="F241" s="221">
        <v>37</v>
      </c>
      <c r="G241" s="221">
        <v>22</v>
      </c>
      <c r="H241" s="221">
        <v>2</v>
      </c>
      <c r="I241" s="221">
        <v>0</v>
      </c>
      <c r="J241" s="221">
        <v>118</v>
      </c>
      <c r="K241" s="121">
        <f t="shared" si="41"/>
        <v>21.1864406779661</v>
      </c>
      <c r="L241" s="100">
        <f t="shared" si="42"/>
        <v>27.118644067796609</v>
      </c>
      <c r="M241" s="100">
        <f t="shared" si="43"/>
        <v>31.35593220338983</v>
      </c>
      <c r="N241" s="100">
        <f t="shared" si="44"/>
        <v>18.64406779661017</v>
      </c>
      <c r="O241" s="100">
        <f t="shared" si="45"/>
        <v>1.6949152542372881</v>
      </c>
      <c r="P241" s="100">
        <f t="shared" si="46"/>
        <v>0</v>
      </c>
    </row>
    <row r="242" spans="1:16" s="132" customFormat="1" ht="13.2" customHeight="1" x14ac:dyDescent="0.45">
      <c r="A242" s="170"/>
      <c r="B242" s="169"/>
      <c r="C242" s="169" t="s">
        <v>6</v>
      </c>
      <c r="D242" s="220">
        <v>30</v>
      </c>
      <c r="E242" s="221">
        <v>47</v>
      </c>
      <c r="F242" s="221">
        <v>52</v>
      </c>
      <c r="G242" s="221">
        <v>15</v>
      </c>
      <c r="H242" s="221">
        <v>4</v>
      </c>
      <c r="I242" s="221">
        <v>0</v>
      </c>
      <c r="J242" s="221">
        <v>148</v>
      </c>
      <c r="K242" s="121">
        <f t="shared" si="41"/>
        <v>20.27027027027027</v>
      </c>
      <c r="L242" s="100">
        <f t="shared" si="42"/>
        <v>31.756756756756754</v>
      </c>
      <c r="M242" s="100">
        <f t="shared" si="43"/>
        <v>35.135135135135137</v>
      </c>
      <c r="N242" s="100">
        <f t="shared" si="44"/>
        <v>10.135135135135135</v>
      </c>
      <c r="O242" s="100">
        <f t="shared" si="45"/>
        <v>2.7027027027027026</v>
      </c>
      <c r="P242" s="100">
        <f t="shared" si="46"/>
        <v>0</v>
      </c>
    </row>
    <row r="243" spans="1:16" s="132" customFormat="1" ht="13.2" customHeight="1" x14ac:dyDescent="0.45">
      <c r="A243" s="170"/>
      <c r="B243" s="169"/>
      <c r="C243" s="169" t="s">
        <v>7</v>
      </c>
      <c r="D243" s="220">
        <v>22</v>
      </c>
      <c r="E243" s="221">
        <v>36</v>
      </c>
      <c r="F243" s="221">
        <v>29</v>
      </c>
      <c r="G243" s="221">
        <v>12</v>
      </c>
      <c r="H243" s="221">
        <v>0</v>
      </c>
      <c r="I243" s="221">
        <v>0</v>
      </c>
      <c r="J243" s="221">
        <v>99</v>
      </c>
      <c r="K243" s="121">
        <f t="shared" si="41"/>
        <v>22.222222222222221</v>
      </c>
      <c r="L243" s="100">
        <f t="shared" si="42"/>
        <v>36.363636363636367</v>
      </c>
      <c r="M243" s="100">
        <f t="shared" si="43"/>
        <v>29.292929292929294</v>
      </c>
      <c r="N243" s="100">
        <f t="shared" si="44"/>
        <v>12.121212121212121</v>
      </c>
      <c r="O243" s="100">
        <f t="shared" si="45"/>
        <v>0</v>
      </c>
      <c r="P243" s="100">
        <f t="shared" si="46"/>
        <v>0</v>
      </c>
    </row>
    <row r="244" spans="1:16" s="132" customFormat="1" ht="13.2" customHeight="1" x14ac:dyDescent="0.45">
      <c r="A244" s="170"/>
      <c r="B244" s="169"/>
      <c r="C244" s="169" t="s">
        <v>8</v>
      </c>
      <c r="D244" s="220">
        <v>28</v>
      </c>
      <c r="E244" s="221">
        <v>34</v>
      </c>
      <c r="F244" s="221">
        <v>46</v>
      </c>
      <c r="G244" s="221">
        <v>19</v>
      </c>
      <c r="H244" s="221">
        <v>3</v>
      </c>
      <c r="I244" s="221">
        <v>2</v>
      </c>
      <c r="J244" s="221">
        <v>132</v>
      </c>
      <c r="K244" s="121">
        <f t="shared" si="41"/>
        <v>21.212121212121211</v>
      </c>
      <c r="L244" s="100">
        <f t="shared" si="42"/>
        <v>25.757575757575758</v>
      </c>
      <c r="M244" s="100">
        <f t="shared" si="43"/>
        <v>34.848484848484851</v>
      </c>
      <c r="N244" s="100">
        <f t="shared" si="44"/>
        <v>14.393939393939394</v>
      </c>
      <c r="O244" s="100">
        <f t="shared" si="45"/>
        <v>2.2727272727272729</v>
      </c>
      <c r="P244" s="100">
        <f t="shared" si="46"/>
        <v>1.5151515151515151</v>
      </c>
    </row>
    <row r="245" spans="1:16" s="132" customFormat="1" ht="13.2" customHeight="1" x14ac:dyDescent="0.45">
      <c r="A245" s="170"/>
      <c r="B245" s="169"/>
      <c r="C245" s="169" t="s">
        <v>9</v>
      </c>
      <c r="D245" s="220">
        <v>20</v>
      </c>
      <c r="E245" s="221">
        <v>57</v>
      </c>
      <c r="F245" s="221">
        <v>48</v>
      </c>
      <c r="G245" s="221">
        <v>20</v>
      </c>
      <c r="H245" s="221">
        <v>7</v>
      </c>
      <c r="I245" s="221">
        <v>4</v>
      </c>
      <c r="J245" s="221">
        <v>156</v>
      </c>
      <c r="K245" s="121">
        <f t="shared" si="41"/>
        <v>12.820512820512819</v>
      </c>
      <c r="L245" s="100">
        <f t="shared" si="42"/>
        <v>36.538461538461533</v>
      </c>
      <c r="M245" s="100">
        <f t="shared" si="43"/>
        <v>30.76923076923077</v>
      </c>
      <c r="N245" s="100">
        <f t="shared" si="44"/>
        <v>12.820512820512819</v>
      </c>
      <c r="O245" s="100">
        <f t="shared" si="45"/>
        <v>4.4871794871794872</v>
      </c>
      <c r="P245" s="100">
        <f t="shared" si="46"/>
        <v>2.5641025641025639</v>
      </c>
    </row>
    <row r="246" spans="1:16" s="132" customFormat="1" ht="13.2" customHeight="1" x14ac:dyDescent="0.45">
      <c r="A246" s="170"/>
      <c r="B246" s="169"/>
      <c r="C246" s="169" t="s">
        <v>10</v>
      </c>
      <c r="D246" s="220">
        <v>20</v>
      </c>
      <c r="E246" s="221">
        <v>42</v>
      </c>
      <c r="F246" s="221">
        <v>50</v>
      </c>
      <c r="G246" s="221">
        <v>15</v>
      </c>
      <c r="H246" s="221">
        <v>2</v>
      </c>
      <c r="I246" s="221">
        <v>1</v>
      </c>
      <c r="J246" s="221">
        <v>130</v>
      </c>
      <c r="K246" s="121">
        <f t="shared" si="41"/>
        <v>15.384615384615385</v>
      </c>
      <c r="L246" s="100">
        <f t="shared" si="42"/>
        <v>32.307692307692307</v>
      </c>
      <c r="M246" s="100">
        <f t="shared" si="43"/>
        <v>38.461538461538467</v>
      </c>
      <c r="N246" s="100">
        <f t="shared" si="44"/>
        <v>11.538461538461538</v>
      </c>
      <c r="O246" s="100">
        <f t="shared" si="45"/>
        <v>1.5384615384615385</v>
      </c>
      <c r="P246" s="100">
        <f t="shared" si="46"/>
        <v>0.76923076923076927</v>
      </c>
    </row>
    <row r="247" spans="1:16" s="132" customFormat="1" ht="13.2" customHeight="1" x14ac:dyDescent="0.45">
      <c r="A247" s="175"/>
      <c r="B247" s="174"/>
      <c r="C247" s="174" t="s">
        <v>1</v>
      </c>
      <c r="D247" s="287">
        <v>519</v>
      </c>
      <c r="E247" s="288">
        <v>773</v>
      </c>
      <c r="F247" s="288">
        <v>667</v>
      </c>
      <c r="G247" s="288">
        <v>314</v>
      </c>
      <c r="H247" s="288">
        <v>56</v>
      </c>
      <c r="I247" s="288">
        <v>17</v>
      </c>
      <c r="J247" s="288">
        <v>2346</v>
      </c>
      <c r="K247" s="122">
        <f t="shared" si="41"/>
        <v>22.122762148337596</v>
      </c>
      <c r="L247" s="103">
        <f t="shared" si="42"/>
        <v>32.949701619778352</v>
      </c>
      <c r="M247" s="103">
        <f t="shared" si="43"/>
        <v>28.431372549019606</v>
      </c>
      <c r="N247" s="103">
        <f t="shared" si="44"/>
        <v>13.384484228473998</v>
      </c>
      <c r="O247" s="103">
        <f t="shared" si="45"/>
        <v>2.3870417732310316</v>
      </c>
      <c r="P247" s="103">
        <f t="shared" si="46"/>
        <v>0.72463768115942029</v>
      </c>
    </row>
  </sheetData>
  <sheetProtection sheet="1" objects="1" scenarios="1"/>
  <phoneticPr fontId="1"/>
  <pageMargins left="0.7" right="0.7" top="0.75" bottom="0.75" header="0.3" footer="0.3"/>
  <pageSetup paperSize="9" scale="54" fitToHeight="0" orientation="portrait" r:id="rId1"/>
  <rowBreaks count="2" manualBreakCount="2">
    <brk id="87" max="16383" man="1"/>
    <brk id="16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P24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6" s="132" customFormat="1" ht="16.2" customHeight="1" x14ac:dyDescent="0.45">
      <c r="A1" s="132" t="s">
        <v>172</v>
      </c>
      <c r="B1" s="132" t="s">
        <v>0</v>
      </c>
    </row>
    <row r="2" spans="1:16" s="132" customFormat="1" ht="16.2" customHeight="1" x14ac:dyDescent="0.45">
      <c r="A2" s="132" t="s">
        <v>156</v>
      </c>
    </row>
    <row r="3" spans="1:16" ht="6" customHeight="1" x14ac:dyDescent="0.45"/>
    <row r="4" spans="1:16" ht="13.8" customHeight="1" x14ac:dyDescent="0.45">
      <c r="A4" s="151" t="s">
        <v>128</v>
      </c>
      <c r="B4" s="132" t="s">
        <v>129</v>
      </c>
    </row>
    <row r="5" spans="1:16" s="132" customFormat="1" ht="12" x14ac:dyDescent="0.45">
      <c r="A5" s="151"/>
    </row>
    <row r="6" spans="1:16" s="132" customFormat="1" ht="13.2" customHeight="1" x14ac:dyDescent="0.45">
      <c r="D6" s="152" t="s">
        <v>141</v>
      </c>
      <c r="E6" s="157"/>
      <c r="F6" s="157"/>
      <c r="G6" s="157"/>
      <c r="H6" s="157"/>
      <c r="I6" s="157"/>
      <c r="J6" s="157"/>
      <c r="K6" s="152" t="s">
        <v>142</v>
      </c>
    </row>
    <row r="7" spans="1:16" s="132" customFormat="1" ht="30.6" customHeight="1" x14ac:dyDescent="0.45">
      <c r="D7" s="154" t="s">
        <v>46</v>
      </c>
      <c r="E7" s="153" t="s">
        <v>47</v>
      </c>
      <c r="F7" s="153" t="s">
        <v>48</v>
      </c>
      <c r="G7" s="153" t="s">
        <v>49</v>
      </c>
      <c r="H7" s="153" t="s">
        <v>50</v>
      </c>
      <c r="I7" s="153" t="s">
        <v>51</v>
      </c>
      <c r="J7" s="153" t="s">
        <v>15</v>
      </c>
      <c r="K7" s="154" t="s">
        <v>46</v>
      </c>
      <c r="L7" s="153" t="s">
        <v>47</v>
      </c>
      <c r="M7" s="153" t="s">
        <v>48</v>
      </c>
      <c r="N7" s="153" t="s">
        <v>49</v>
      </c>
      <c r="O7" s="153" t="s">
        <v>50</v>
      </c>
      <c r="P7" s="153" t="s">
        <v>51</v>
      </c>
    </row>
    <row r="8" spans="1:16" s="132" customFormat="1" ht="13.2" customHeight="1" x14ac:dyDescent="0.45">
      <c r="A8" s="155" t="s">
        <v>16</v>
      </c>
      <c r="B8" s="156" t="s">
        <v>131</v>
      </c>
      <c r="C8" s="156" t="s">
        <v>2</v>
      </c>
      <c r="D8" s="70">
        <f>D38+D68+D78</f>
        <v>26</v>
      </c>
      <c r="E8" s="71">
        <f t="shared" ref="E8:J8" si="0">E38+E68+E78</f>
        <v>205</v>
      </c>
      <c r="F8" s="71">
        <f t="shared" si="0"/>
        <v>1123</v>
      </c>
      <c r="G8" s="71">
        <f t="shared" si="0"/>
        <v>1355</v>
      </c>
      <c r="H8" s="71">
        <f t="shared" si="0"/>
        <v>1605</v>
      </c>
      <c r="I8" s="71">
        <f t="shared" si="0"/>
        <v>874</v>
      </c>
      <c r="J8" s="71">
        <f t="shared" si="0"/>
        <v>5188</v>
      </c>
      <c r="K8" s="110">
        <f>D8/$J8*100</f>
        <v>0.50115651503469549</v>
      </c>
      <c r="L8" s="73">
        <f t="shared" ref="L8:P23" si="1">E8/$J8*100</f>
        <v>3.9514263685427911</v>
      </c>
      <c r="M8" s="73">
        <f t="shared" si="1"/>
        <v>21.646106399383193</v>
      </c>
      <c r="N8" s="73">
        <f t="shared" si="1"/>
        <v>26.117964533538935</v>
      </c>
      <c r="O8" s="73">
        <f t="shared" si="1"/>
        <v>30.936777178103313</v>
      </c>
      <c r="P8" s="73">
        <f t="shared" si="1"/>
        <v>16.846569005397068</v>
      </c>
    </row>
    <row r="9" spans="1:16" s="132" customFormat="1" ht="13.2" customHeight="1" x14ac:dyDescent="0.45">
      <c r="A9" s="157"/>
      <c r="B9" s="151"/>
      <c r="C9" s="151" t="s">
        <v>3</v>
      </c>
      <c r="D9" s="74">
        <f t="shared" ref="D9:J17" si="2">D39+D69+D79</f>
        <v>9</v>
      </c>
      <c r="E9" s="75">
        <f t="shared" si="2"/>
        <v>88</v>
      </c>
      <c r="F9" s="75">
        <f t="shared" si="2"/>
        <v>570</v>
      </c>
      <c r="G9" s="75">
        <f t="shared" si="2"/>
        <v>613</v>
      </c>
      <c r="H9" s="75">
        <f t="shared" si="2"/>
        <v>755</v>
      </c>
      <c r="I9" s="75">
        <f t="shared" si="2"/>
        <v>396</v>
      </c>
      <c r="J9" s="75">
        <f t="shared" si="2"/>
        <v>2431</v>
      </c>
      <c r="K9" s="111">
        <f t="shared" ref="K9:P63" si="3">D9/$J9*100</f>
        <v>0.37021801727684078</v>
      </c>
      <c r="L9" s="77">
        <f t="shared" si="1"/>
        <v>3.6199095022624439</v>
      </c>
      <c r="M9" s="77">
        <f t="shared" si="1"/>
        <v>23.447141094199917</v>
      </c>
      <c r="N9" s="77">
        <f t="shared" si="1"/>
        <v>25.215960510078155</v>
      </c>
      <c r="O9" s="77">
        <f t="shared" si="1"/>
        <v>31.057178116001644</v>
      </c>
      <c r="P9" s="77">
        <f t="shared" si="1"/>
        <v>16.289592760180994</v>
      </c>
    </row>
    <row r="10" spans="1:16" s="132" customFormat="1" ht="13.2" customHeight="1" x14ac:dyDescent="0.45">
      <c r="A10" s="157"/>
      <c r="B10" s="151"/>
      <c r="C10" s="151" t="s">
        <v>4</v>
      </c>
      <c r="D10" s="74">
        <f t="shared" si="2"/>
        <v>22</v>
      </c>
      <c r="E10" s="75">
        <f t="shared" si="2"/>
        <v>106</v>
      </c>
      <c r="F10" s="75">
        <f t="shared" si="2"/>
        <v>466</v>
      </c>
      <c r="G10" s="75">
        <f t="shared" si="2"/>
        <v>508</v>
      </c>
      <c r="H10" s="75">
        <f t="shared" si="2"/>
        <v>531</v>
      </c>
      <c r="I10" s="75">
        <f t="shared" si="2"/>
        <v>346</v>
      </c>
      <c r="J10" s="75">
        <f t="shared" si="2"/>
        <v>1979</v>
      </c>
      <c r="K10" s="111">
        <f t="shared" si="3"/>
        <v>1.1116725618999495</v>
      </c>
      <c r="L10" s="77">
        <f t="shared" si="1"/>
        <v>5.3562405255179382</v>
      </c>
      <c r="M10" s="77">
        <f t="shared" si="1"/>
        <v>23.547246083880751</v>
      </c>
      <c r="N10" s="77">
        <f t="shared" si="1"/>
        <v>25.669530065689745</v>
      </c>
      <c r="O10" s="77">
        <f t="shared" si="1"/>
        <v>26.831733198585145</v>
      </c>
      <c r="P10" s="77">
        <f t="shared" si="1"/>
        <v>17.483577564426479</v>
      </c>
    </row>
    <row r="11" spans="1:16" s="132" customFormat="1" ht="13.2" customHeight="1" x14ac:dyDescent="0.45">
      <c r="A11" s="157"/>
      <c r="B11" s="151"/>
      <c r="C11" s="151" t="s">
        <v>5</v>
      </c>
      <c r="D11" s="74">
        <f t="shared" si="2"/>
        <v>6</v>
      </c>
      <c r="E11" s="75">
        <f t="shared" si="2"/>
        <v>52</v>
      </c>
      <c r="F11" s="75">
        <f t="shared" si="2"/>
        <v>252</v>
      </c>
      <c r="G11" s="75">
        <f t="shared" si="2"/>
        <v>184</v>
      </c>
      <c r="H11" s="75">
        <f t="shared" si="2"/>
        <v>235</v>
      </c>
      <c r="I11" s="75">
        <f t="shared" si="2"/>
        <v>126</v>
      </c>
      <c r="J11" s="75">
        <f t="shared" si="2"/>
        <v>855</v>
      </c>
      <c r="K11" s="111">
        <f t="shared" si="3"/>
        <v>0.70175438596491224</v>
      </c>
      <c r="L11" s="77">
        <f t="shared" si="1"/>
        <v>6.0818713450292394</v>
      </c>
      <c r="M11" s="77">
        <f t="shared" si="1"/>
        <v>29.473684210526311</v>
      </c>
      <c r="N11" s="77">
        <f t="shared" si="1"/>
        <v>21.520467836257311</v>
      </c>
      <c r="O11" s="77">
        <f t="shared" si="1"/>
        <v>27.485380116959064</v>
      </c>
      <c r="P11" s="77">
        <f t="shared" si="1"/>
        <v>14.736842105263156</v>
      </c>
    </row>
    <row r="12" spans="1:16" s="132" customFormat="1" ht="13.2" customHeight="1" x14ac:dyDescent="0.45">
      <c r="A12" s="157"/>
      <c r="B12" s="151"/>
      <c r="C12" s="151" t="s">
        <v>6</v>
      </c>
      <c r="D12" s="74">
        <f t="shared" si="2"/>
        <v>11</v>
      </c>
      <c r="E12" s="75">
        <f t="shared" si="2"/>
        <v>78</v>
      </c>
      <c r="F12" s="75">
        <f t="shared" si="2"/>
        <v>423</v>
      </c>
      <c r="G12" s="75">
        <f t="shared" si="2"/>
        <v>424</v>
      </c>
      <c r="H12" s="75">
        <f t="shared" si="2"/>
        <v>380</v>
      </c>
      <c r="I12" s="75">
        <f t="shared" si="2"/>
        <v>218</v>
      </c>
      <c r="J12" s="75">
        <f t="shared" si="2"/>
        <v>1534</v>
      </c>
      <c r="K12" s="111">
        <f t="shared" si="3"/>
        <v>0.71707953063885266</v>
      </c>
      <c r="L12" s="77">
        <f t="shared" si="1"/>
        <v>5.0847457627118651</v>
      </c>
      <c r="M12" s="77">
        <f t="shared" si="1"/>
        <v>27.574967405475881</v>
      </c>
      <c r="N12" s="77">
        <f t="shared" si="1"/>
        <v>27.640156453715775</v>
      </c>
      <c r="O12" s="77">
        <f t="shared" si="1"/>
        <v>24.771838331160364</v>
      </c>
      <c r="P12" s="77">
        <f t="shared" si="1"/>
        <v>14.211212516297261</v>
      </c>
    </row>
    <row r="13" spans="1:16" s="132" customFormat="1" ht="13.2" customHeight="1" x14ac:dyDescent="0.45">
      <c r="A13" s="157"/>
      <c r="B13" s="151"/>
      <c r="C13" s="151" t="s">
        <v>7</v>
      </c>
      <c r="D13" s="74">
        <f t="shared" si="2"/>
        <v>1</v>
      </c>
      <c r="E13" s="75">
        <f t="shared" si="2"/>
        <v>23</v>
      </c>
      <c r="F13" s="75">
        <f t="shared" si="2"/>
        <v>159</v>
      </c>
      <c r="G13" s="75">
        <f t="shared" si="2"/>
        <v>189</v>
      </c>
      <c r="H13" s="75">
        <f t="shared" si="2"/>
        <v>210</v>
      </c>
      <c r="I13" s="75">
        <f t="shared" si="2"/>
        <v>139</v>
      </c>
      <c r="J13" s="75">
        <f t="shared" si="2"/>
        <v>721</v>
      </c>
      <c r="K13" s="111">
        <f t="shared" si="3"/>
        <v>0.13869625520110956</v>
      </c>
      <c r="L13" s="77">
        <f t="shared" si="1"/>
        <v>3.19001386962552</v>
      </c>
      <c r="M13" s="77">
        <f t="shared" si="1"/>
        <v>22.052704576976424</v>
      </c>
      <c r="N13" s="77">
        <f t="shared" si="1"/>
        <v>26.21359223300971</v>
      </c>
      <c r="O13" s="77">
        <f t="shared" si="1"/>
        <v>29.126213592233007</v>
      </c>
      <c r="P13" s="77">
        <f t="shared" si="1"/>
        <v>19.278779472954231</v>
      </c>
    </row>
    <row r="14" spans="1:16" s="132" customFormat="1" ht="13.2" customHeight="1" x14ac:dyDescent="0.45">
      <c r="A14" s="157"/>
      <c r="B14" s="151"/>
      <c r="C14" s="151" t="s">
        <v>8</v>
      </c>
      <c r="D14" s="74">
        <f t="shared" si="2"/>
        <v>15</v>
      </c>
      <c r="E14" s="75">
        <f t="shared" si="2"/>
        <v>118</v>
      </c>
      <c r="F14" s="75">
        <f t="shared" si="2"/>
        <v>571</v>
      </c>
      <c r="G14" s="75">
        <f t="shared" si="2"/>
        <v>504</v>
      </c>
      <c r="H14" s="75">
        <f t="shared" si="2"/>
        <v>411</v>
      </c>
      <c r="I14" s="75">
        <f t="shared" si="2"/>
        <v>201</v>
      </c>
      <c r="J14" s="75">
        <f t="shared" si="2"/>
        <v>1820</v>
      </c>
      <c r="K14" s="111">
        <f t="shared" si="3"/>
        <v>0.82417582417582425</v>
      </c>
      <c r="L14" s="77">
        <f t="shared" si="1"/>
        <v>6.4835164835164845</v>
      </c>
      <c r="M14" s="77">
        <f t="shared" si="1"/>
        <v>31.373626373626372</v>
      </c>
      <c r="N14" s="77">
        <f t="shared" si="1"/>
        <v>27.692307692307693</v>
      </c>
      <c r="O14" s="77">
        <f t="shared" si="1"/>
        <v>22.582417582417584</v>
      </c>
      <c r="P14" s="77">
        <f t="shared" si="1"/>
        <v>11.043956043956044</v>
      </c>
    </row>
    <row r="15" spans="1:16" s="132" customFormat="1" ht="13.2" customHeight="1" x14ac:dyDescent="0.45">
      <c r="A15" s="157"/>
      <c r="B15" s="151"/>
      <c r="C15" s="151" t="s">
        <v>9</v>
      </c>
      <c r="D15" s="74">
        <f t="shared" si="2"/>
        <v>7</v>
      </c>
      <c r="E15" s="75">
        <f t="shared" si="2"/>
        <v>65</v>
      </c>
      <c r="F15" s="75">
        <f t="shared" si="2"/>
        <v>343</v>
      </c>
      <c r="G15" s="75">
        <f t="shared" si="2"/>
        <v>252</v>
      </c>
      <c r="H15" s="75">
        <f t="shared" si="2"/>
        <v>234</v>
      </c>
      <c r="I15" s="75">
        <f t="shared" si="2"/>
        <v>134</v>
      </c>
      <c r="J15" s="75">
        <f t="shared" si="2"/>
        <v>1035</v>
      </c>
      <c r="K15" s="111">
        <f t="shared" si="3"/>
        <v>0.67632850241545894</v>
      </c>
      <c r="L15" s="77">
        <f t="shared" si="1"/>
        <v>6.2801932367149762</v>
      </c>
      <c r="M15" s="77">
        <f t="shared" si="1"/>
        <v>33.140096618357489</v>
      </c>
      <c r="N15" s="77">
        <f t="shared" si="1"/>
        <v>24.347826086956523</v>
      </c>
      <c r="O15" s="77">
        <f t="shared" si="1"/>
        <v>22.608695652173914</v>
      </c>
      <c r="P15" s="77">
        <f t="shared" si="1"/>
        <v>12.946859903381641</v>
      </c>
    </row>
    <row r="16" spans="1:16" s="132" customFormat="1" ht="13.2" customHeight="1" x14ac:dyDescent="0.45">
      <c r="A16" s="157"/>
      <c r="B16" s="151"/>
      <c r="C16" s="151" t="s">
        <v>10</v>
      </c>
      <c r="D16" s="74">
        <f t="shared" si="2"/>
        <v>11</v>
      </c>
      <c r="E16" s="75">
        <f t="shared" si="2"/>
        <v>53</v>
      </c>
      <c r="F16" s="75">
        <f t="shared" si="2"/>
        <v>338</v>
      </c>
      <c r="G16" s="75">
        <f t="shared" si="2"/>
        <v>399</v>
      </c>
      <c r="H16" s="75">
        <f t="shared" si="2"/>
        <v>334</v>
      </c>
      <c r="I16" s="75">
        <f t="shared" si="2"/>
        <v>169</v>
      </c>
      <c r="J16" s="75">
        <f t="shared" si="2"/>
        <v>1304</v>
      </c>
      <c r="K16" s="111">
        <f t="shared" si="3"/>
        <v>0.84355828220858897</v>
      </c>
      <c r="L16" s="77">
        <f t="shared" si="1"/>
        <v>4.0644171779141107</v>
      </c>
      <c r="M16" s="77">
        <f t="shared" si="1"/>
        <v>25.920245398773005</v>
      </c>
      <c r="N16" s="77">
        <f t="shared" si="1"/>
        <v>30.598159509202453</v>
      </c>
      <c r="O16" s="77">
        <f t="shared" si="1"/>
        <v>25.613496932515339</v>
      </c>
      <c r="P16" s="77">
        <f t="shared" si="1"/>
        <v>12.960122699386503</v>
      </c>
    </row>
    <row r="17" spans="1:16" s="132" customFormat="1" ht="13.2" customHeight="1" x14ac:dyDescent="0.45">
      <c r="A17" s="157"/>
      <c r="B17" s="151"/>
      <c r="C17" s="151" t="s">
        <v>1</v>
      </c>
      <c r="D17" s="74">
        <f t="shared" si="2"/>
        <v>108</v>
      </c>
      <c r="E17" s="75">
        <f t="shared" si="2"/>
        <v>788</v>
      </c>
      <c r="F17" s="75">
        <f t="shared" si="2"/>
        <v>4245</v>
      </c>
      <c r="G17" s="75">
        <f t="shared" si="2"/>
        <v>4428</v>
      </c>
      <c r="H17" s="75">
        <f t="shared" si="2"/>
        <v>4695</v>
      </c>
      <c r="I17" s="75">
        <f t="shared" si="2"/>
        <v>2603</v>
      </c>
      <c r="J17" s="75">
        <f t="shared" si="2"/>
        <v>16867</v>
      </c>
      <c r="K17" s="112">
        <f t="shared" si="3"/>
        <v>0.64030355131321515</v>
      </c>
      <c r="L17" s="93">
        <f t="shared" si="1"/>
        <v>4.6718444299519772</v>
      </c>
      <c r="M17" s="93">
        <f t="shared" si="1"/>
        <v>25.167486808561097</v>
      </c>
      <c r="N17" s="93">
        <f t="shared" si="1"/>
        <v>26.252445603841824</v>
      </c>
      <c r="O17" s="93">
        <f t="shared" si="1"/>
        <v>27.835418272366159</v>
      </c>
      <c r="P17" s="93">
        <f t="shared" si="1"/>
        <v>15.432501333965732</v>
      </c>
    </row>
    <row r="18" spans="1:16" s="132" customFormat="1" ht="13.2" customHeight="1" x14ac:dyDescent="0.45">
      <c r="A18" s="157"/>
      <c r="B18" s="156" t="s">
        <v>11</v>
      </c>
      <c r="C18" s="156" t="s">
        <v>2</v>
      </c>
      <c r="D18" s="224">
        <v>6</v>
      </c>
      <c r="E18" s="225">
        <v>112</v>
      </c>
      <c r="F18" s="225">
        <v>340</v>
      </c>
      <c r="G18" s="225">
        <v>88</v>
      </c>
      <c r="H18" s="225">
        <v>6</v>
      </c>
      <c r="I18" s="225">
        <v>0</v>
      </c>
      <c r="J18" s="225">
        <v>552</v>
      </c>
      <c r="K18" s="111">
        <f t="shared" si="3"/>
        <v>1.0869565217391304</v>
      </c>
      <c r="L18" s="77">
        <f t="shared" si="1"/>
        <v>20.289855072463769</v>
      </c>
      <c r="M18" s="77">
        <f t="shared" si="1"/>
        <v>61.594202898550719</v>
      </c>
      <c r="N18" s="77">
        <f t="shared" si="1"/>
        <v>15.942028985507244</v>
      </c>
      <c r="O18" s="77">
        <f t="shared" si="1"/>
        <v>1.0869565217391304</v>
      </c>
      <c r="P18" s="77">
        <f t="shared" si="1"/>
        <v>0</v>
      </c>
    </row>
    <row r="19" spans="1:16" s="132" customFormat="1" ht="13.2" customHeight="1" x14ac:dyDescent="0.45">
      <c r="A19" s="157"/>
      <c r="B19" s="151"/>
      <c r="C19" s="151" t="s">
        <v>3</v>
      </c>
      <c r="D19" s="226">
        <v>1</v>
      </c>
      <c r="E19" s="227">
        <v>45</v>
      </c>
      <c r="F19" s="227">
        <v>187</v>
      </c>
      <c r="G19" s="227">
        <v>43</v>
      </c>
      <c r="H19" s="227">
        <v>0</v>
      </c>
      <c r="I19" s="227">
        <v>0</v>
      </c>
      <c r="J19" s="227">
        <v>276</v>
      </c>
      <c r="K19" s="111">
        <f t="shared" si="3"/>
        <v>0.36231884057971014</v>
      </c>
      <c r="L19" s="77">
        <f t="shared" si="1"/>
        <v>16.304347826086957</v>
      </c>
      <c r="M19" s="77">
        <f t="shared" si="1"/>
        <v>67.753623188405797</v>
      </c>
      <c r="N19" s="77">
        <f t="shared" si="1"/>
        <v>15.579710144927535</v>
      </c>
      <c r="O19" s="77">
        <f t="shared" si="1"/>
        <v>0</v>
      </c>
      <c r="P19" s="77">
        <f t="shared" si="1"/>
        <v>0</v>
      </c>
    </row>
    <row r="20" spans="1:16" s="132" customFormat="1" ht="13.2" customHeight="1" x14ac:dyDescent="0.45">
      <c r="A20" s="157"/>
      <c r="B20" s="151"/>
      <c r="C20" s="151" t="s">
        <v>4</v>
      </c>
      <c r="D20" s="226">
        <v>6</v>
      </c>
      <c r="E20" s="227">
        <v>60</v>
      </c>
      <c r="F20" s="227">
        <v>150</v>
      </c>
      <c r="G20" s="227">
        <v>18</v>
      </c>
      <c r="H20" s="227">
        <v>0</v>
      </c>
      <c r="I20" s="227">
        <v>0</v>
      </c>
      <c r="J20" s="227">
        <v>234</v>
      </c>
      <c r="K20" s="111">
        <f t="shared" si="3"/>
        <v>2.5641025641025639</v>
      </c>
      <c r="L20" s="77">
        <f t="shared" si="1"/>
        <v>25.641025641025639</v>
      </c>
      <c r="M20" s="77">
        <f t="shared" si="1"/>
        <v>64.102564102564102</v>
      </c>
      <c r="N20" s="77">
        <f t="shared" si="1"/>
        <v>7.6923076923076925</v>
      </c>
      <c r="O20" s="77">
        <f t="shared" si="1"/>
        <v>0</v>
      </c>
      <c r="P20" s="77">
        <f t="shared" si="1"/>
        <v>0</v>
      </c>
    </row>
    <row r="21" spans="1:16" s="132" customFormat="1" ht="13.2" customHeight="1" x14ac:dyDescent="0.45">
      <c r="A21" s="157"/>
      <c r="B21" s="151"/>
      <c r="C21" s="151" t="s">
        <v>5</v>
      </c>
      <c r="D21" s="226">
        <v>1</v>
      </c>
      <c r="E21" s="227">
        <v>38</v>
      </c>
      <c r="F21" s="227">
        <v>95</v>
      </c>
      <c r="G21" s="227">
        <v>10</v>
      </c>
      <c r="H21" s="227">
        <v>2</v>
      </c>
      <c r="I21" s="227">
        <v>0</v>
      </c>
      <c r="J21" s="227">
        <v>146</v>
      </c>
      <c r="K21" s="111">
        <f t="shared" si="3"/>
        <v>0.68493150684931503</v>
      </c>
      <c r="L21" s="77">
        <f t="shared" si="1"/>
        <v>26.027397260273972</v>
      </c>
      <c r="M21" s="77">
        <f t="shared" si="1"/>
        <v>65.06849315068493</v>
      </c>
      <c r="N21" s="77">
        <f t="shared" si="1"/>
        <v>6.8493150684931505</v>
      </c>
      <c r="O21" s="77">
        <f t="shared" si="1"/>
        <v>1.3698630136986301</v>
      </c>
      <c r="P21" s="77">
        <f t="shared" si="1"/>
        <v>0</v>
      </c>
    </row>
    <row r="22" spans="1:16" s="132" customFormat="1" ht="13.2" customHeight="1" x14ac:dyDescent="0.45">
      <c r="A22" s="157"/>
      <c r="B22" s="151"/>
      <c r="C22" s="151" t="s">
        <v>6</v>
      </c>
      <c r="D22" s="226">
        <v>3</v>
      </c>
      <c r="E22" s="227">
        <v>54</v>
      </c>
      <c r="F22" s="227">
        <v>160</v>
      </c>
      <c r="G22" s="227">
        <v>25</v>
      </c>
      <c r="H22" s="227">
        <v>1</v>
      </c>
      <c r="I22" s="227">
        <v>0</v>
      </c>
      <c r="J22" s="227">
        <v>243</v>
      </c>
      <c r="K22" s="111">
        <f t="shared" si="3"/>
        <v>1.2345679012345678</v>
      </c>
      <c r="L22" s="77">
        <f t="shared" si="1"/>
        <v>22.222222222222221</v>
      </c>
      <c r="M22" s="77">
        <f t="shared" si="1"/>
        <v>65.843621399176953</v>
      </c>
      <c r="N22" s="77">
        <f t="shared" si="1"/>
        <v>10.2880658436214</v>
      </c>
      <c r="O22" s="77">
        <f t="shared" si="1"/>
        <v>0.41152263374485598</v>
      </c>
      <c r="P22" s="77">
        <f t="shared" si="1"/>
        <v>0</v>
      </c>
    </row>
    <row r="23" spans="1:16" s="132" customFormat="1" ht="13.2" customHeight="1" x14ac:dyDescent="0.45">
      <c r="A23" s="157"/>
      <c r="B23" s="151"/>
      <c r="C23" s="151" t="s">
        <v>7</v>
      </c>
      <c r="D23" s="226">
        <v>0</v>
      </c>
      <c r="E23" s="227">
        <v>10</v>
      </c>
      <c r="F23" s="227">
        <v>55</v>
      </c>
      <c r="G23" s="227">
        <v>12</v>
      </c>
      <c r="H23" s="227">
        <v>1</v>
      </c>
      <c r="I23" s="227">
        <v>1</v>
      </c>
      <c r="J23" s="227">
        <v>79</v>
      </c>
      <c r="K23" s="111">
        <f t="shared" si="3"/>
        <v>0</v>
      </c>
      <c r="L23" s="77">
        <f t="shared" si="1"/>
        <v>12.658227848101266</v>
      </c>
      <c r="M23" s="77">
        <f t="shared" si="1"/>
        <v>69.620253164556971</v>
      </c>
      <c r="N23" s="77">
        <f t="shared" si="1"/>
        <v>15.18987341772152</v>
      </c>
      <c r="O23" s="77">
        <f t="shared" si="1"/>
        <v>1.2658227848101267</v>
      </c>
      <c r="P23" s="77">
        <f t="shared" si="1"/>
        <v>1.2658227848101267</v>
      </c>
    </row>
    <row r="24" spans="1:16" s="132" customFormat="1" ht="13.2" customHeight="1" x14ac:dyDescent="0.45">
      <c r="A24" s="157"/>
      <c r="B24" s="151"/>
      <c r="C24" s="151" t="s">
        <v>8</v>
      </c>
      <c r="D24" s="226">
        <v>3</v>
      </c>
      <c r="E24" s="227">
        <v>67</v>
      </c>
      <c r="F24" s="227">
        <v>207</v>
      </c>
      <c r="G24" s="227">
        <v>43</v>
      </c>
      <c r="H24" s="227">
        <v>1</v>
      </c>
      <c r="I24" s="227">
        <v>0</v>
      </c>
      <c r="J24" s="227">
        <v>321</v>
      </c>
      <c r="K24" s="111">
        <f t="shared" si="3"/>
        <v>0.93457943925233633</v>
      </c>
      <c r="L24" s="77">
        <f t="shared" si="3"/>
        <v>20.872274143302182</v>
      </c>
      <c r="M24" s="77">
        <f t="shared" si="3"/>
        <v>64.485981308411212</v>
      </c>
      <c r="N24" s="77">
        <f t="shared" si="3"/>
        <v>13.395638629283487</v>
      </c>
      <c r="O24" s="77">
        <f t="shared" si="3"/>
        <v>0.3115264797507788</v>
      </c>
      <c r="P24" s="77">
        <f t="shared" si="3"/>
        <v>0</v>
      </c>
    </row>
    <row r="25" spans="1:16" s="132" customFormat="1" ht="13.2" customHeight="1" x14ac:dyDescent="0.45">
      <c r="A25" s="157"/>
      <c r="B25" s="151"/>
      <c r="C25" s="151" t="s">
        <v>9</v>
      </c>
      <c r="D25" s="226">
        <v>2</v>
      </c>
      <c r="E25" s="227">
        <v>38</v>
      </c>
      <c r="F25" s="227">
        <v>145</v>
      </c>
      <c r="G25" s="227">
        <v>28</v>
      </c>
      <c r="H25" s="227">
        <v>3</v>
      </c>
      <c r="I25" s="227">
        <v>0</v>
      </c>
      <c r="J25" s="227">
        <v>216</v>
      </c>
      <c r="K25" s="111">
        <f t="shared" si="3"/>
        <v>0.92592592592592582</v>
      </c>
      <c r="L25" s="77">
        <f t="shared" si="3"/>
        <v>17.592592592592592</v>
      </c>
      <c r="M25" s="77">
        <f t="shared" si="3"/>
        <v>67.129629629629633</v>
      </c>
      <c r="N25" s="77">
        <f t="shared" si="3"/>
        <v>12.962962962962962</v>
      </c>
      <c r="O25" s="77">
        <f t="shared" si="3"/>
        <v>1.3888888888888888</v>
      </c>
      <c r="P25" s="77">
        <f t="shared" si="3"/>
        <v>0</v>
      </c>
    </row>
    <row r="26" spans="1:16" s="132" customFormat="1" ht="13.2" customHeight="1" x14ac:dyDescent="0.45">
      <c r="A26" s="157"/>
      <c r="B26" s="151"/>
      <c r="C26" s="151" t="s">
        <v>10</v>
      </c>
      <c r="D26" s="226">
        <v>0</v>
      </c>
      <c r="E26" s="227">
        <v>38</v>
      </c>
      <c r="F26" s="227">
        <v>129</v>
      </c>
      <c r="G26" s="227">
        <v>24</v>
      </c>
      <c r="H26" s="227">
        <v>1</v>
      </c>
      <c r="I26" s="227">
        <v>0</v>
      </c>
      <c r="J26" s="227">
        <v>192</v>
      </c>
      <c r="K26" s="111">
        <f t="shared" si="3"/>
        <v>0</v>
      </c>
      <c r="L26" s="77">
        <f t="shared" si="3"/>
        <v>19.791666666666664</v>
      </c>
      <c r="M26" s="77">
        <f t="shared" si="3"/>
        <v>67.1875</v>
      </c>
      <c r="N26" s="77">
        <f t="shared" si="3"/>
        <v>12.5</v>
      </c>
      <c r="O26" s="77">
        <f t="shared" si="3"/>
        <v>0.52083333333333326</v>
      </c>
      <c r="P26" s="77">
        <f t="shared" si="3"/>
        <v>0</v>
      </c>
    </row>
    <row r="27" spans="1:16" s="132" customFormat="1" ht="13.2" customHeight="1" x14ac:dyDescent="0.45">
      <c r="A27" s="157"/>
      <c r="B27" s="151"/>
      <c r="C27" s="151" t="s">
        <v>1</v>
      </c>
      <c r="D27" s="226">
        <v>22</v>
      </c>
      <c r="E27" s="227">
        <v>462</v>
      </c>
      <c r="F27" s="227">
        <v>1468</v>
      </c>
      <c r="G27" s="227">
        <v>291</v>
      </c>
      <c r="H27" s="227">
        <v>15</v>
      </c>
      <c r="I27" s="227">
        <v>1</v>
      </c>
      <c r="J27" s="227">
        <v>2259</v>
      </c>
      <c r="K27" s="111">
        <f t="shared" si="3"/>
        <v>0.97388224878264718</v>
      </c>
      <c r="L27" s="77">
        <f t="shared" si="3"/>
        <v>20.451527224435591</v>
      </c>
      <c r="M27" s="77">
        <f t="shared" si="3"/>
        <v>64.984506418769371</v>
      </c>
      <c r="N27" s="77">
        <f t="shared" si="3"/>
        <v>12.881806108897742</v>
      </c>
      <c r="O27" s="77">
        <f t="shared" si="3"/>
        <v>0.66401062416998669</v>
      </c>
      <c r="P27" s="77">
        <f t="shared" si="3"/>
        <v>4.4267374944665781E-2</v>
      </c>
    </row>
    <row r="28" spans="1:16" s="132" customFormat="1" ht="13.2" customHeight="1" x14ac:dyDescent="0.45">
      <c r="A28" s="157"/>
      <c r="B28" s="158" t="s">
        <v>18</v>
      </c>
      <c r="C28" s="158" t="s">
        <v>2</v>
      </c>
      <c r="D28" s="271">
        <v>1</v>
      </c>
      <c r="E28" s="272">
        <v>41</v>
      </c>
      <c r="F28" s="272">
        <v>387</v>
      </c>
      <c r="G28" s="272">
        <v>178</v>
      </c>
      <c r="H28" s="272">
        <v>9</v>
      </c>
      <c r="I28" s="272">
        <v>0</v>
      </c>
      <c r="J28" s="272">
        <v>616</v>
      </c>
      <c r="K28" s="113">
        <f t="shared" si="3"/>
        <v>0.16233766233766234</v>
      </c>
      <c r="L28" s="91">
        <f t="shared" si="3"/>
        <v>6.6558441558441555</v>
      </c>
      <c r="M28" s="91">
        <f t="shared" si="3"/>
        <v>62.824675324675326</v>
      </c>
      <c r="N28" s="91">
        <f t="shared" si="3"/>
        <v>28.896103896103899</v>
      </c>
      <c r="O28" s="91">
        <f t="shared" si="3"/>
        <v>1.4610389610389609</v>
      </c>
      <c r="P28" s="91">
        <f t="shared" si="3"/>
        <v>0</v>
      </c>
    </row>
    <row r="29" spans="1:16" s="132" customFormat="1" ht="13.2" customHeight="1" x14ac:dyDescent="0.45">
      <c r="A29" s="157"/>
      <c r="B29" s="151"/>
      <c r="C29" s="151" t="s">
        <v>3</v>
      </c>
      <c r="D29" s="226">
        <v>1</v>
      </c>
      <c r="E29" s="227">
        <v>20</v>
      </c>
      <c r="F29" s="227">
        <v>229</v>
      </c>
      <c r="G29" s="227">
        <v>72</v>
      </c>
      <c r="H29" s="227">
        <v>5</v>
      </c>
      <c r="I29" s="227">
        <v>0</v>
      </c>
      <c r="J29" s="227">
        <v>327</v>
      </c>
      <c r="K29" s="111">
        <f t="shared" si="3"/>
        <v>0.3058103975535168</v>
      </c>
      <c r="L29" s="77">
        <f t="shared" si="3"/>
        <v>6.1162079510703364</v>
      </c>
      <c r="M29" s="77">
        <f t="shared" si="3"/>
        <v>70.030581039755347</v>
      </c>
      <c r="N29" s="77">
        <f t="shared" si="3"/>
        <v>22.018348623853214</v>
      </c>
      <c r="O29" s="77">
        <f t="shared" si="3"/>
        <v>1.5290519877675841</v>
      </c>
      <c r="P29" s="77">
        <f t="shared" si="3"/>
        <v>0</v>
      </c>
    </row>
    <row r="30" spans="1:16" s="132" customFormat="1" ht="13.2" customHeight="1" x14ac:dyDescent="0.45">
      <c r="A30" s="157"/>
      <c r="B30" s="151"/>
      <c r="C30" s="151" t="s">
        <v>4</v>
      </c>
      <c r="D30" s="226">
        <v>2</v>
      </c>
      <c r="E30" s="227">
        <v>30</v>
      </c>
      <c r="F30" s="227">
        <v>164</v>
      </c>
      <c r="G30" s="227">
        <v>55</v>
      </c>
      <c r="H30" s="227">
        <v>7</v>
      </c>
      <c r="I30" s="227">
        <v>0</v>
      </c>
      <c r="J30" s="227">
        <v>258</v>
      </c>
      <c r="K30" s="111">
        <f t="shared" si="3"/>
        <v>0.77519379844961245</v>
      </c>
      <c r="L30" s="77">
        <f t="shared" si="3"/>
        <v>11.627906976744185</v>
      </c>
      <c r="M30" s="77">
        <f t="shared" si="3"/>
        <v>63.565891472868216</v>
      </c>
      <c r="N30" s="77">
        <f t="shared" si="3"/>
        <v>21.31782945736434</v>
      </c>
      <c r="O30" s="77">
        <f t="shared" si="3"/>
        <v>2.7131782945736433</v>
      </c>
      <c r="P30" s="77">
        <f t="shared" si="3"/>
        <v>0</v>
      </c>
    </row>
    <row r="31" spans="1:16" s="132" customFormat="1" ht="13.2" customHeight="1" x14ac:dyDescent="0.45">
      <c r="A31" s="157"/>
      <c r="B31" s="151"/>
      <c r="C31" s="151" t="s">
        <v>5</v>
      </c>
      <c r="D31" s="226">
        <v>1</v>
      </c>
      <c r="E31" s="227">
        <v>11</v>
      </c>
      <c r="F31" s="227">
        <v>119</v>
      </c>
      <c r="G31" s="227">
        <v>49</v>
      </c>
      <c r="H31" s="227">
        <v>6</v>
      </c>
      <c r="I31" s="227">
        <v>0</v>
      </c>
      <c r="J31" s="227">
        <v>186</v>
      </c>
      <c r="K31" s="111">
        <f t="shared" si="3"/>
        <v>0.53763440860215062</v>
      </c>
      <c r="L31" s="77">
        <f t="shared" si="3"/>
        <v>5.913978494623656</v>
      </c>
      <c r="M31" s="77">
        <f t="shared" si="3"/>
        <v>63.978494623655912</v>
      </c>
      <c r="N31" s="77">
        <f t="shared" si="3"/>
        <v>26.344086021505376</v>
      </c>
      <c r="O31" s="77">
        <f t="shared" si="3"/>
        <v>3.225806451612903</v>
      </c>
      <c r="P31" s="77">
        <f t="shared" si="3"/>
        <v>0</v>
      </c>
    </row>
    <row r="32" spans="1:16" s="132" customFormat="1" ht="13.2" customHeight="1" x14ac:dyDescent="0.45">
      <c r="A32" s="157"/>
      <c r="B32" s="151"/>
      <c r="C32" s="151" t="s">
        <v>6</v>
      </c>
      <c r="D32" s="226">
        <v>0</v>
      </c>
      <c r="E32" s="227">
        <v>16</v>
      </c>
      <c r="F32" s="227">
        <v>180</v>
      </c>
      <c r="G32" s="227">
        <v>78</v>
      </c>
      <c r="H32" s="227">
        <v>4</v>
      </c>
      <c r="I32" s="227">
        <v>1</v>
      </c>
      <c r="J32" s="227">
        <v>279</v>
      </c>
      <c r="K32" s="111">
        <f t="shared" si="3"/>
        <v>0</v>
      </c>
      <c r="L32" s="77">
        <f t="shared" si="3"/>
        <v>5.7347670250896057</v>
      </c>
      <c r="M32" s="77">
        <f t="shared" si="3"/>
        <v>64.516129032258064</v>
      </c>
      <c r="N32" s="77">
        <f t="shared" si="3"/>
        <v>27.956989247311824</v>
      </c>
      <c r="O32" s="77">
        <f t="shared" si="3"/>
        <v>1.4336917562724014</v>
      </c>
      <c r="P32" s="77">
        <f t="shared" si="3"/>
        <v>0.35842293906810035</v>
      </c>
    </row>
    <row r="33" spans="1:16" s="132" customFormat="1" ht="13.2" customHeight="1" x14ac:dyDescent="0.45">
      <c r="A33" s="157"/>
      <c r="B33" s="151"/>
      <c r="C33" s="151" t="s">
        <v>7</v>
      </c>
      <c r="D33" s="226">
        <v>0</v>
      </c>
      <c r="E33" s="227">
        <v>4</v>
      </c>
      <c r="F33" s="227">
        <v>49</v>
      </c>
      <c r="G33" s="227">
        <v>35</v>
      </c>
      <c r="H33" s="227">
        <v>4</v>
      </c>
      <c r="I33" s="227">
        <v>0</v>
      </c>
      <c r="J33" s="227">
        <v>92</v>
      </c>
      <c r="K33" s="111">
        <f t="shared" si="3"/>
        <v>0</v>
      </c>
      <c r="L33" s="77">
        <f t="shared" si="3"/>
        <v>4.3478260869565215</v>
      </c>
      <c r="M33" s="77">
        <f t="shared" si="3"/>
        <v>53.260869565217398</v>
      </c>
      <c r="N33" s="77">
        <f t="shared" si="3"/>
        <v>38.04347826086957</v>
      </c>
      <c r="O33" s="77">
        <f t="shared" si="3"/>
        <v>4.3478260869565215</v>
      </c>
      <c r="P33" s="77">
        <f t="shared" si="3"/>
        <v>0</v>
      </c>
    </row>
    <row r="34" spans="1:16" s="132" customFormat="1" ht="13.2" customHeight="1" x14ac:dyDescent="0.45">
      <c r="A34" s="157"/>
      <c r="B34" s="151"/>
      <c r="C34" s="151" t="s">
        <v>8</v>
      </c>
      <c r="D34" s="226">
        <v>2</v>
      </c>
      <c r="E34" s="227">
        <v>33</v>
      </c>
      <c r="F34" s="227">
        <v>233</v>
      </c>
      <c r="G34" s="227">
        <v>91</v>
      </c>
      <c r="H34" s="227">
        <v>8</v>
      </c>
      <c r="I34" s="227">
        <v>2</v>
      </c>
      <c r="J34" s="227">
        <v>369</v>
      </c>
      <c r="K34" s="111">
        <f t="shared" si="3"/>
        <v>0.54200542005420049</v>
      </c>
      <c r="L34" s="77">
        <f t="shared" si="3"/>
        <v>8.9430894308943092</v>
      </c>
      <c r="M34" s="77">
        <f t="shared" si="3"/>
        <v>63.143631436314365</v>
      </c>
      <c r="N34" s="77">
        <f t="shared" si="3"/>
        <v>24.661246612466126</v>
      </c>
      <c r="O34" s="77">
        <f t="shared" si="3"/>
        <v>2.168021680216802</v>
      </c>
      <c r="P34" s="77">
        <f t="shared" si="3"/>
        <v>0.54200542005420049</v>
      </c>
    </row>
    <row r="35" spans="1:16" s="132" customFormat="1" ht="13.2" customHeight="1" x14ac:dyDescent="0.45">
      <c r="A35" s="157"/>
      <c r="B35" s="151"/>
      <c r="C35" s="151" t="s">
        <v>9</v>
      </c>
      <c r="D35" s="226">
        <v>1</v>
      </c>
      <c r="E35" s="227">
        <v>18</v>
      </c>
      <c r="F35" s="227">
        <v>154</v>
      </c>
      <c r="G35" s="227">
        <v>85</v>
      </c>
      <c r="H35" s="227">
        <v>5</v>
      </c>
      <c r="I35" s="227">
        <v>1</v>
      </c>
      <c r="J35" s="227">
        <v>264</v>
      </c>
      <c r="K35" s="111">
        <f t="shared" si="3"/>
        <v>0.37878787878787878</v>
      </c>
      <c r="L35" s="77">
        <f t="shared" si="3"/>
        <v>6.8181818181818175</v>
      </c>
      <c r="M35" s="77">
        <f t="shared" si="3"/>
        <v>58.333333333333336</v>
      </c>
      <c r="N35" s="77">
        <f t="shared" si="3"/>
        <v>32.196969696969695</v>
      </c>
      <c r="O35" s="77">
        <f t="shared" si="3"/>
        <v>1.893939393939394</v>
      </c>
      <c r="P35" s="77">
        <f t="shared" si="3"/>
        <v>0.37878787878787878</v>
      </c>
    </row>
    <row r="36" spans="1:16" s="132" customFormat="1" ht="13.2" customHeight="1" x14ac:dyDescent="0.45">
      <c r="A36" s="157"/>
      <c r="B36" s="151"/>
      <c r="C36" s="151" t="s">
        <v>10</v>
      </c>
      <c r="D36" s="226">
        <v>2</v>
      </c>
      <c r="E36" s="227">
        <v>7</v>
      </c>
      <c r="F36" s="227">
        <v>127</v>
      </c>
      <c r="G36" s="227">
        <v>78</v>
      </c>
      <c r="H36" s="227">
        <v>7</v>
      </c>
      <c r="I36" s="227">
        <v>0</v>
      </c>
      <c r="J36" s="227">
        <v>221</v>
      </c>
      <c r="K36" s="111">
        <f t="shared" si="3"/>
        <v>0.90497737556561098</v>
      </c>
      <c r="L36" s="77">
        <f t="shared" si="3"/>
        <v>3.1674208144796379</v>
      </c>
      <c r="M36" s="77">
        <f t="shared" si="3"/>
        <v>57.466063348416284</v>
      </c>
      <c r="N36" s="77">
        <f t="shared" si="3"/>
        <v>35.294117647058826</v>
      </c>
      <c r="O36" s="77">
        <f t="shared" si="3"/>
        <v>3.1674208144796379</v>
      </c>
      <c r="P36" s="77">
        <f t="shared" si="3"/>
        <v>0</v>
      </c>
    </row>
    <row r="37" spans="1:16" s="132" customFormat="1" ht="13.2" customHeight="1" x14ac:dyDescent="0.45">
      <c r="A37" s="157"/>
      <c r="B37" s="159"/>
      <c r="C37" s="159" t="s">
        <v>1</v>
      </c>
      <c r="D37" s="273">
        <v>10</v>
      </c>
      <c r="E37" s="274">
        <v>180</v>
      </c>
      <c r="F37" s="274">
        <v>1642</v>
      </c>
      <c r="G37" s="274">
        <v>721</v>
      </c>
      <c r="H37" s="274">
        <v>55</v>
      </c>
      <c r="I37" s="274">
        <v>4</v>
      </c>
      <c r="J37" s="274">
        <v>2612</v>
      </c>
      <c r="K37" s="114">
        <f t="shared" si="3"/>
        <v>0.38284839203675347</v>
      </c>
      <c r="L37" s="92">
        <f t="shared" si="3"/>
        <v>6.8912710566615614</v>
      </c>
      <c r="M37" s="92">
        <f t="shared" si="3"/>
        <v>62.863705972434914</v>
      </c>
      <c r="N37" s="92">
        <f t="shared" si="3"/>
        <v>27.603369065849925</v>
      </c>
      <c r="O37" s="92">
        <f t="shared" si="3"/>
        <v>2.1056661562021439</v>
      </c>
      <c r="P37" s="92">
        <f t="shared" si="3"/>
        <v>0.15313935681470139</v>
      </c>
    </row>
    <row r="38" spans="1:16" s="132" customFormat="1" ht="13.2" customHeight="1" x14ac:dyDescent="0.45">
      <c r="A38" s="157"/>
      <c r="B38" s="151" t="s">
        <v>132</v>
      </c>
      <c r="C38" s="151" t="s">
        <v>2</v>
      </c>
      <c r="D38" s="226">
        <v>7</v>
      </c>
      <c r="E38" s="227">
        <v>153</v>
      </c>
      <c r="F38" s="227">
        <v>727</v>
      </c>
      <c r="G38" s="227">
        <v>266</v>
      </c>
      <c r="H38" s="227">
        <v>15</v>
      </c>
      <c r="I38" s="227">
        <v>0</v>
      </c>
      <c r="J38" s="227">
        <v>1168</v>
      </c>
      <c r="K38" s="111">
        <f t="shared" si="3"/>
        <v>0.59931506849315064</v>
      </c>
      <c r="L38" s="77">
        <f t="shared" si="3"/>
        <v>13.09931506849315</v>
      </c>
      <c r="M38" s="77">
        <f t="shared" si="3"/>
        <v>62.2431506849315</v>
      </c>
      <c r="N38" s="77">
        <f t="shared" si="3"/>
        <v>22.773972602739725</v>
      </c>
      <c r="O38" s="77">
        <f t="shared" si="3"/>
        <v>1.2842465753424657</v>
      </c>
      <c r="P38" s="77">
        <f t="shared" si="3"/>
        <v>0</v>
      </c>
    </row>
    <row r="39" spans="1:16" s="132" customFormat="1" ht="13.2" customHeight="1" x14ac:dyDescent="0.45">
      <c r="A39" s="157"/>
      <c r="B39" s="151"/>
      <c r="C39" s="151" t="s">
        <v>3</v>
      </c>
      <c r="D39" s="226">
        <v>2</v>
      </c>
      <c r="E39" s="227">
        <v>65</v>
      </c>
      <c r="F39" s="227">
        <v>416</v>
      </c>
      <c r="G39" s="227">
        <v>115</v>
      </c>
      <c r="H39" s="227">
        <v>5</v>
      </c>
      <c r="I39" s="227">
        <v>0</v>
      </c>
      <c r="J39" s="227">
        <v>603</v>
      </c>
      <c r="K39" s="111">
        <f t="shared" si="3"/>
        <v>0.33167495854063017</v>
      </c>
      <c r="L39" s="77">
        <f t="shared" si="3"/>
        <v>10.779436152570481</v>
      </c>
      <c r="M39" s="77">
        <f t="shared" si="3"/>
        <v>68.988391376451077</v>
      </c>
      <c r="N39" s="77">
        <f t="shared" si="3"/>
        <v>19.071310116086234</v>
      </c>
      <c r="O39" s="77">
        <f t="shared" si="3"/>
        <v>0.82918739635157546</v>
      </c>
      <c r="P39" s="77">
        <f t="shared" si="3"/>
        <v>0</v>
      </c>
    </row>
    <row r="40" spans="1:16" s="132" customFormat="1" ht="13.2" customHeight="1" x14ac:dyDescent="0.45">
      <c r="A40" s="157"/>
      <c r="B40" s="151"/>
      <c r="C40" s="151" t="s">
        <v>4</v>
      </c>
      <c r="D40" s="226">
        <v>8</v>
      </c>
      <c r="E40" s="227">
        <v>90</v>
      </c>
      <c r="F40" s="227">
        <v>314</v>
      </c>
      <c r="G40" s="227">
        <v>73</v>
      </c>
      <c r="H40" s="227">
        <v>7</v>
      </c>
      <c r="I40" s="227">
        <v>0</v>
      </c>
      <c r="J40" s="227">
        <v>492</v>
      </c>
      <c r="K40" s="111">
        <f t="shared" si="3"/>
        <v>1.6260162601626018</v>
      </c>
      <c r="L40" s="77">
        <f t="shared" si="3"/>
        <v>18.292682926829269</v>
      </c>
      <c r="M40" s="77">
        <f t="shared" si="3"/>
        <v>63.821138211382113</v>
      </c>
      <c r="N40" s="77">
        <f t="shared" si="3"/>
        <v>14.83739837398374</v>
      </c>
      <c r="O40" s="77">
        <f t="shared" si="3"/>
        <v>1.4227642276422763</v>
      </c>
      <c r="P40" s="77">
        <f t="shared" si="3"/>
        <v>0</v>
      </c>
    </row>
    <row r="41" spans="1:16" s="132" customFormat="1" ht="13.2" customHeight="1" x14ac:dyDescent="0.45">
      <c r="A41" s="157"/>
      <c r="B41" s="151"/>
      <c r="C41" s="151" t="s">
        <v>5</v>
      </c>
      <c r="D41" s="226">
        <v>2</v>
      </c>
      <c r="E41" s="227">
        <v>49</v>
      </c>
      <c r="F41" s="227">
        <v>214</v>
      </c>
      <c r="G41" s="227">
        <v>59</v>
      </c>
      <c r="H41" s="227">
        <v>8</v>
      </c>
      <c r="I41" s="227">
        <v>0</v>
      </c>
      <c r="J41" s="227">
        <v>332</v>
      </c>
      <c r="K41" s="111">
        <f t="shared" si="3"/>
        <v>0.60240963855421692</v>
      </c>
      <c r="L41" s="77">
        <f t="shared" si="3"/>
        <v>14.759036144578314</v>
      </c>
      <c r="M41" s="77">
        <f t="shared" si="3"/>
        <v>64.457831325301214</v>
      </c>
      <c r="N41" s="77">
        <f t="shared" si="3"/>
        <v>17.771084337349397</v>
      </c>
      <c r="O41" s="77">
        <f t="shared" si="3"/>
        <v>2.4096385542168677</v>
      </c>
      <c r="P41" s="77">
        <f t="shared" si="3"/>
        <v>0</v>
      </c>
    </row>
    <row r="42" spans="1:16" s="132" customFormat="1" ht="13.2" customHeight="1" x14ac:dyDescent="0.45">
      <c r="A42" s="157"/>
      <c r="B42" s="151"/>
      <c r="C42" s="151" t="s">
        <v>6</v>
      </c>
      <c r="D42" s="226">
        <v>3</v>
      </c>
      <c r="E42" s="227">
        <v>70</v>
      </c>
      <c r="F42" s="227">
        <v>340</v>
      </c>
      <c r="G42" s="227">
        <v>103</v>
      </c>
      <c r="H42" s="227">
        <v>5</v>
      </c>
      <c r="I42" s="227">
        <v>1</v>
      </c>
      <c r="J42" s="227">
        <v>522</v>
      </c>
      <c r="K42" s="111">
        <f t="shared" si="3"/>
        <v>0.57471264367816088</v>
      </c>
      <c r="L42" s="77">
        <f t="shared" si="3"/>
        <v>13.409961685823754</v>
      </c>
      <c r="M42" s="77">
        <f t="shared" si="3"/>
        <v>65.134099616858236</v>
      </c>
      <c r="N42" s="77">
        <f t="shared" si="3"/>
        <v>19.731800766283524</v>
      </c>
      <c r="O42" s="77">
        <f t="shared" si="3"/>
        <v>0.95785440613026818</v>
      </c>
      <c r="P42" s="77">
        <f t="shared" si="3"/>
        <v>0.19157088122605362</v>
      </c>
    </row>
    <row r="43" spans="1:16" s="132" customFormat="1" ht="13.2" customHeight="1" x14ac:dyDescent="0.45">
      <c r="A43" s="157"/>
      <c r="B43" s="151"/>
      <c r="C43" s="151" t="s">
        <v>7</v>
      </c>
      <c r="D43" s="226">
        <v>0</v>
      </c>
      <c r="E43" s="227">
        <v>14</v>
      </c>
      <c r="F43" s="227">
        <v>104</v>
      </c>
      <c r="G43" s="227">
        <v>47</v>
      </c>
      <c r="H43" s="227">
        <v>5</v>
      </c>
      <c r="I43" s="227">
        <v>1</v>
      </c>
      <c r="J43" s="227">
        <v>171</v>
      </c>
      <c r="K43" s="111">
        <f t="shared" si="3"/>
        <v>0</v>
      </c>
      <c r="L43" s="77">
        <f t="shared" si="3"/>
        <v>8.1871345029239766</v>
      </c>
      <c r="M43" s="77">
        <f t="shared" si="3"/>
        <v>60.818713450292393</v>
      </c>
      <c r="N43" s="77">
        <f t="shared" si="3"/>
        <v>27.485380116959064</v>
      </c>
      <c r="O43" s="77">
        <f t="shared" si="3"/>
        <v>2.9239766081871341</v>
      </c>
      <c r="P43" s="77">
        <f t="shared" si="3"/>
        <v>0.58479532163742687</v>
      </c>
    </row>
    <row r="44" spans="1:16" s="132" customFormat="1" ht="13.2" customHeight="1" x14ac:dyDescent="0.45">
      <c r="A44" s="157"/>
      <c r="B44" s="151"/>
      <c r="C44" s="151" t="s">
        <v>8</v>
      </c>
      <c r="D44" s="226">
        <v>5</v>
      </c>
      <c r="E44" s="227">
        <v>100</v>
      </c>
      <c r="F44" s="227">
        <v>440</v>
      </c>
      <c r="G44" s="227">
        <v>134</v>
      </c>
      <c r="H44" s="227">
        <v>9</v>
      </c>
      <c r="I44" s="227">
        <v>2</v>
      </c>
      <c r="J44" s="227">
        <v>690</v>
      </c>
      <c r="K44" s="111">
        <f t="shared" si="3"/>
        <v>0.72463768115942029</v>
      </c>
      <c r="L44" s="77">
        <f t="shared" si="3"/>
        <v>14.492753623188406</v>
      </c>
      <c r="M44" s="77">
        <f t="shared" si="3"/>
        <v>63.768115942028977</v>
      </c>
      <c r="N44" s="77">
        <f t="shared" si="3"/>
        <v>19.420289855072465</v>
      </c>
      <c r="O44" s="77">
        <f t="shared" si="3"/>
        <v>1.3043478260869565</v>
      </c>
      <c r="P44" s="77">
        <f t="shared" si="3"/>
        <v>0.28985507246376813</v>
      </c>
    </row>
    <row r="45" spans="1:16" s="132" customFormat="1" ht="13.2" customHeight="1" x14ac:dyDescent="0.45">
      <c r="A45" s="157"/>
      <c r="B45" s="151"/>
      <c r="C45" s="151" t="s">
        <v>9</v>
      </c>
      <c r="D45" s="226">
        <v>3</v>
      </c>
      <c r="E45" s="227">
        <v>56</v>
      </c>
      <c r="F45" s="227">
        <v>299</v>
      </c>
      <c r="G45" s="227">
        <v>113</v>
      </c>
      <c r="H45" s="227">
        <v>8</v>
      </c>
      <c r="I45" s="227">
        <v>1</v>
      </c>
      <c r="J45" s="227">
        <v>480</v>
      </c>
      <c r="K45" s="111">
        <f t="shared" si="3"/>
        <v>0.625</v>
      </c>
      <c r="L45" s="77">
        <f t="shared" si="3"/>
        <v>11.666666666666666</v>
      </c>
      <c r="M45" s="77">
        <f t="shared" si="3"/>
        <v>62.291666666666664</v>
      </c>
      <c r="N45" s="77">
        <f t="shared" si="3"/>
        <v>23.541666666666668</v>
      </c>
      <c r="O45" s="77">
        <f t="shared" si="3"/>
        <v>1.6666666666666667</v>
      </c>
      <c r="P45" s="77">
        <f t="shared" si="3"/>
        <v>0.20833333333333334</v>
      </c>
    </row>
    <row r="46" spans="1:16" s="132" customFormat="1" ht="13.2" customHeight="1" x14ac:dyDescent="0.45">
      <c r="A46" s="157"/>
      <c r="B46" s="151"/>
      <c r="C46" s="151" t="s">
        <v>10</v>
      </c>
      <c r="D46" s="226">
        <v>2</v>
      </c>
      <c r="E46" s="227">
        <v>45</v>
      </c>
      <c r="F46" s="227">
        <v>256</v>
      </c>
      <c r="G46" s="227">
        <v>102</v>
      </c>
      <c r="H46" s="227">
        <v>8</v>
      </c>
      <c r="I46" s="227">
        <v>0</v>
      </c>
      <c r="J46" s="227">
        <v>413</v>
      </c>
      <c r="K46" s="111">
        <f t="shared" si="3"/>
        <v>0.48426150121065376</v>
      </c>
      <c r="L46" s="77">
        <f t="shared" si="3"/>
        <v>10.895883777239709</v>
      </c>
      <c r="M46" s="77">
        <f t="shared" si="3"/>
        <v>61.985472154963681</v>
      </c>
      <c r="N46" s="77">
        <f t="shared" si="3"/>
        <v>24.697336561743342</v>
      </c>
      <c r="O46" s="77">
        <f t="shared" si="3"/>
        <v>1.937046004842615</v>
      </c>
      <c r="P46" s="77">
        <f t="shared" si="3"/>
        <v>0</v>
      </c>
    </row>
    <row r="47" spans="1:16" s="132" customFormat="1" ht="13.2" customHeight="1" x14ac:dyDescent="0.45">
      <c r="A47" s="157"/>
      <c r="B47" s="160"/>
      <c r="C47" s="160" t="s">
        <v>1</v>
      </c>
      <c r="D47" s="275">
        <v>32</v>
      </c>
      <c r="E47" s="276">
        <v>642</v>
      </c>
      <c r="F47" s="276">
        <v>3110</v>
      </c>
      <c r="G47" s="276">
        <v>1012</v>
      </c>
      <c r="H47" s="276">
        <v>70</v>
      </c>
      <c r="I47" s="276">
        <v>5</v>
      </c>
      <c r="J47" s="276">
        <v>4871</v>
      </c>
      <c r="K47" s="112">
        <f t="shared" si="3"/>
        <v>0.65694929172654482</v>
      </c>
      <c r="L47" s="93">
        <f t="shared" si="3"/>
        <v>13.180045165263806</v>
      </c>
      <c r="M47" s="93">
        <f t="shared" si="3"/>
        <v>63.847259289673573</v>
      </c>
      <c r="N47" s="93">
        <f t="shared" si="3"/>
        <v>20.77602135085198</v>
      </c>
      <c r="O47" s="93">
        <f t="shared" si="3"/>
        <v>1.4370765756518169</v>
      </c>
      <c r="P47" s="93">
        <f t="shared" si="3"/>
        <v>0.10264832683227264</v>
      </c>
    </row>
    <row r="48" spans="1:16" s="132" customFormat="1" ht="13.2" customHeight="1" x14ac:dyDescent="0.45">
      <c r="A48" s="157"/>
      <c r="B48" s="151" t="s">
        <v>17</v>
      </c>
      <c r="C48" s="151" t="s">
        <v>2</v>
      </c>
      <c r="D48" s="226">
        <v>6</v>
      </c>
      <c r="E48" s="227">
        <v>32</v>
      </c>
      <c r="F48" s="227">
        <v>282</v>
      </c>
      <c r="G48" s="227">
        <v>472</v>
      </c>
      <c r="H48" s="227">
        <v>229</v>
      </c>
      <c r="I48" s="227">
        <v>44</v>
      </c>
      <c r="J48" s="227">
        <v>1065</v>
      </c>
      <c r="K48" s="111">
        <f t="shared" si="3"/>
        <v>0.56338028169014087</v>
      </c>
      <c r="L48" s="77">
        <f t="shared" si="3"/>
        <v>3.004694835680751</v>
      </c>
      <c r="M48" s="77">
        <f t="shared" si="3"/>
        <v>26.478873239436616</v>
      </c>
      <c r="N48" s="77">
        <f t="shared" si="3"/>
        <v>44.31924882629108</v>
      </c>
      <c r="O48" s="77">
        <f t="shared" si="3"/>
        <v>21.502347417840376</v>
      </c>
      <c r="P48" s="77">
        <f t="shared" si="3"/>
        <v>4.131455399061033</v>
      </c>
    </row>
    <row r="49" spans="1:16" s="132" customFormat="1" ht="13.2" customHeight="1" x14ac:dyDescent="0.45">
      <c r="A49" s="157"/>
      <c r="B49" s="151"/>
      <c r="C49" s="151" t="s">
        <v>3</v>
      </c>
      <c r="D49" s="226">
        <v>3</v>
      </c>
      <c r="E49" s="227">
        <v>16</v>
      </c>
      <c r="F49" s="227">
        <v>93</v>
      </c>
      <c r="G49" s="227">
        <v>190</v>
      </c>
      <c r="H49" s="227">
        <v>76</v>
      </c>
      <c r="I49" s="227">
        <v>14</v>
      </c>
      <c r="J49" s="227">
        <v>392</v>
      </c>
      <c r="K49" s="111">
        <f t="shared" si="3"/>
        <v>0.76530612244897955</v>
      </c>
      <c r="L49" s="77">
        <f t="shared" si="3"/>
        <v>4.0816326530612246</v>
      </c>
      <c r="M49" s="77">
        <f t="shared" si="3"/>
        <v>23.72448979591837</v>
      </c>
      <c r="N49" s="77">
        <f t="shared" si="3"/>
        <v>48.469387755102041</v>
      </c>
      <c r="O49" s="77">
        <f t="shared" si="3"/>
        <v>19.387755102040817</v>
      </c>
      <c r="P49" s="77">
        <f t="shared" si="3"/>
        <v>3.5714285714285712</v>
      </c>
    </row>
    <row r="50" spans="1:16" s="132" customFormat="1" ht="13.2" customHeight="1" x14ac:dyDescent="0.45">
      <c r="A50" s="157"/>
      <c r="B50" s="151"/>
      <c r="C50" s="151" t="s">
        <v>4</v>
      </c>
      <c r="D50" s="226">
        <v>1</v>
      </c>
      <c r="E50" s="227">
        <v>9</v>
      </c>
      <c r="F50" s="227">
        <v>100</v>
      </c>
      <c r="G50" s="227">
        <v>184</v>
      </c>
      <c r="H50" s="227">
        <v>71</v>
      </c>
      <c r="I50" s="227">
        <v>22</v>
      </c>
      <c r="J50" s="227">
        <v>387</v>
      </c>
      <c r="K50" s="111">
        <f t="shared" si="3"/>
        <v>0.2583979328165375</v>
      </c>
      <c r="L50" s="77">
        <f t="shared" si="3"/>
        <v>2.3255813953488373</v>
      </c>
      <c r="M50" s="77">
        <f t="shared" si="3"/>
        <v>25.839793281653744</v>
      </c>
      <c r="N50" s="77">
        <f t="shared" si="3"/>
        <v>47.545219638242891</v>
      </c>
      <c r="O50" s="77">
        <f t="shared" si="3"/>
        <v>18.34625322997416</v>
      </c>
      <c r="P50" s="77">
        <f t="shared" si="3"/>
        <v>5.684754521963824</v>
      </c>
    </row>
    <row r="51" spans="1:16" s="132" customFormat="1" ht="13.2" customHeight="1" x14ac:dyDescent="0.45">
      <c r="A51" s="157"/>
      <c r="B51" s="151"/>
      <c r="C51" s="151" t="s">
        <v>5</v>
      </c>
      <c r="D51" s="226">
        <v>2</v>
      </c>
      <c r="E51" s="227">
        <v>0</v>
      </c>
      <c r="F51" s="227">
        <v>23</v>
      </c>
      <c r="G51" s="227">
        <v>44</v>
      </c>
      <c r="H51" s="227">
        <v>37</v>
      </c>
      <c r="I51" s="227">
        <v>10</v>
      </c>
      <c r="J51" s="227">
        <v>116</v>
      </c>
      <c r="K51" s="111">
        <f t="shared" si="3"/>
        <v>1.7241379310344827</v>
      </c>
      <c r="L51" s="77">
        <f t="shared" si="3"/>
        <v>0</v>
      </c>
      <c r="M51" s="77">
        <f t="shared" si="3"/>
        <v>19.827586206896552</v>
      </c>
      <c r="N51" s="77">
        <f t="shared" si="3"/>
        <v>37.931034482758619</v>
      </c>
      <c r="O51" s="77">
        <f t="shared" si="3"/>
        <v>31.896551724137932</v>
      </c>
      <c r="P51" s="77">
        <f t="shared" si="3"/>
        <v>8.6206896551724146</v>
      </c>
    </row>
    <row r="52" spans="1:16" s="132" customFormat="1" ht="13.2" customHeight="1" x14ac:dyDescent="0.45">
      <c r="A52" s="157"/>
      <c r="B52" s="151"/>
      <c r="C52" s="151" t="s">
        <v>6</v>
      </c>
      <c r="D52" s="226">
        <v>5</v>
      </c>
      <c r="E52" s="227">
        <v>4</v>
      </c>
      <c r="F52" s="227">
        <v>60</v>
      </c>
      <c r="G52" s="227">
        <v>171</v>
      </c>
      <c r="H52" s="227">
        <v>88</v>
      </c>
      <c r="I52" s="227">
        <v>26</v>
      </c>
      <c r="J52" s="227">
        <v>354</v>
      </c>
      <c r="K52" s="111">
        <f t="shared" si="3"/>
        <v>1.4124293785310735</v>
      </c>
      <c r="L52" s="77">
        <f t="shared" si="3"/>
        <v>1.1299435028248588</v>
      </c>
      <c r="M52" s="77">
        <f t="shared" si="3"/>
        <v>16.949152542372879</v>
      </c>
      <c r="N52" s="77">
        <f t="shared" si="3"/>
        <v>48.305084745762713</v>
      </c>
      <c r="O52" s="77">
        <f t="shared" si="3"/>
        <v>24.858757062146893</v>
      </c>
      <c r="P52" s="77">
        <f t="shared" si="3"/>
        <v>7.3446327683615822</v>
      </c>
    </row>
    <row r="53" spans="1:16" s="132" customFormat="1" ht="13.2" customHeight="1" x14ac:dyDescent="0.45">
      <c r="A53" s="157"/>
      <c r="B53" s="151"/>
      <c r="C53" s="151" t="s">
        <v>7</v>
      </c>
      <c r="D53" s="226">
        <v>0</v>
      </c>
      <c r="E53" s="227">
        <v>6</v>
      </c>
      <c r="F53" s="227">
        <v>40</v>
      </c>
      <c r="G53" s="227">
        <v>73</v>
      </c>
      <c r="H53" s="227">
        <v>64</v>
      </c>
      <c r="I53" s="227">
        <v>12</v>
      </c>
      <c r="J53" s="227">
        <v>195</v>
      </c>
      <c r="K53" s="111">
        <f t="shared" si="3"/>
        <v>0</v>
      </c>
      <c r="L53" s="77">
        <f t="shared" si="3"/>
        <v>3.0769230769230771</v>
      </c>
      <c r="M53" s="77">
        <f t="shared" si="3"/>
        <v>20.512820512820511</v>
      </c>
      <c r="N53" s="77">
        <f t="shared" si="3"/>
        <v>37.435897435897438</v>
      </c>
      <c r="O53" s="77">
        <f t="shared" si="3"/>
        <v>32.820512820512818</v>
      </c>
      <c r="P53" s="77">
        <f t="shared" si="3"/>
        <v>6.1538461538461542</v>
      </c>
    </row>
    <row r="54" spans="1:16" s="132" customFormat="1" ht="13.2" customHeight="1" x14ac:dyDescent="0.45">
      <c r="A54" s="157"/>
      <c r="B54" s="151"/>
      <c r="C54" s="151" t="s">
        <v>8</v>
      </c>
      <c r="D54" s="226">
        <v>4</v>
      </c>
      <c r="E54" s="227">
        <v>14</v>
      </c>
      <c r="F54" s="227">
        <v>97</v>
      </c>
      <c r="G54" s="227">
        <v>194</v>
      </c>
      <c r="H54" s="227">
        <v>101</v>
      </c>
      <c r="I54" s="227">
        <v>37</v>
      </c>
      <c r="J54" s="227">
        <v>447</v>
      </c>
      <c r="K54" s="111">
        <f t="shared" si="3"/>
        <v>0.89485458612975388</v>
      </c>
      <c r="L54" s="77">
        <f t="shared" si="3"/>
        <v>3.1319910514541389</v>
      </c>
      <c r="M54" s="77">
        <f t="shared" si="3"/>
        <v>21.700223713646533</v>
      </c>
      <c r="N54" s="77">
        <f t="shared" si="3"/>
        <v>43.400447427293066</v>
      </c>
      <c r="O54" s="77">
        <f t="shared" si="3"/>
        <v>22.595078299776286</v>
      </c>
      <c r="P54" s="77">
        <f t="shared" si="3"/>
        <v>8.2774049217002243</v>
      </c>
    </row>
    <row r="55" spans="1:16" s="132" customFormat="1" ht="13.2" customHeight="1" x14ac:dyDescent="0.45">
      <c r="A55" s="157"/>
      <c r="B55" s="151"/>
      <c r="C55" s="151" t="s">
        <v>9</v>
      </c>
      <c r="D55" s="226">
        <v>0</v>
      </c>
      <c r="E55" s="227">
        <v>5</v>
      </c>
      <c r="F55" s="227">
        <v>20</v>
      </c>
      <c r="G55" s="227">
        <v>50</v>
      </c>
      <c r="H55" s="227">
        <v>22</v>
      </c>
      <c r="I55" s="227">
        <v>4</v>
      </c>
      <c r="J55" s="227">
        <v>101</v>
      </c>
      <c r="K55" s="111">
        <f t="shared" si="3"/>
        <v>0</v>
      </c>
      <c r="L55" s="77">
        <f t="shared" si="3"/>
        <v>4.9504950495049505</v>
      </c>
      <c r="M55" s="77">
        <f t="shared" si="3"/>
        <v>19.801980198019802</v>
      </c>
      <c r="N55" s="77">
        <f t="shared" si="3"/>
        <v>49.504950495049506</v>
      </c>
      <c r="O55" s="77">
        <f t="shared" si="3"/>
        <v>21.782178217821784</v>
      </c>
      <c r="P55" s="77">
        <f t="shared" si="3"/>
        <v>3.9603960396039604</v>
      </c>
    </row>
    <row r="56" spans="1:16" s="132" customFormat="1" ht="13.2" customHeight="1" x14ac:dyDescent="0.45">
      <c r="A56" s="157"/>
      <c r="B56" s="151"/>
      <c r="C56" s="151" t="s">
        <v>10</v>
      </c>
      <c r="D56" s="226">
        <v>2</v>
      </c>
      <c r="E56" s="227">
        <v>5</v>
      </c>
      <c r="F56" s="227">
        <v>63</v>
      </c>
      <c r="G56" s="227">
        <v>154</v>
      </c>
      <c r="H56" s="227">
        <v>67</v>
      </c>
      <c r="I56" s="227">
        <v>16</v>
      </c>
      <c r="J56" s="227">
        <v>307</v>
      </c>
      <c r="K56" s="111">
        <f t="shared" si="3"/>
        <v>0.65146579804560267</v>
      </c>
      <c r="L56" s="77">
        <f t="shared" si="3"/>
        <v>1.6286644951140066</v>
      </c>
      <c r="M56" s="77">
        <f t="shared" si="3"/>
        <v>20.521172638436482</v>
      </c>
      <c r="N56" s="77">
        <f t="shared" si="3"/>
        <v>50.162866449511398</v>
      </c>
      <c r="O56" s="77">
        <f t="shared" si="3"/>
        <v>21.824104234527688</v>
      </c>
      <c r="P56" s="77">
        <f t="shared" si="3"/>
        <v>5.2117263843648214</v>
      </c>
    </row>
    <row r="57" spans="1:16" s="132" customFormat="1" ht="13.2" customHeight="1" x14ac:dyDescent="0.45">
      <c r="A57" s="157"/>
      <c r="B57" s="151"/>
      <c r="C57" s="151" t="s">
        <v>1</v>
      </c>
      <c r="D57" s="226">
        <v>23</v>
      </c>
      <c r="E57" s="227">
        <v>91</v>
      </c>
      <c r="F57" s="227">
        <v>778</v>
      </c>
      <c r="G57" s="227">
        <v>1532</v>
      </c>
      <c r="H57" s="227">
        <v>755</v>
      </c>
      <c r="I57" s="227">
        <v>185</v>
      </c>
      <c r="J57" s="227">
        <v>3364</v>
      </c>
      <c r="K57" s="111">
        <f t="shared" si="3"/>
        <v>0.68370986920332932</v>
      </c>
      <c r="L57" s="77">
        <f t="shared" si="3"/>
        <v>2.7051129607609985</v>
      </c>
      <c r="M57" s="77">
        <f t="shared" si="3"/>
        <v>23.127229488703925</v>
      </c>
      <c r="N57" s="77">
        <f t="shared" si="3"/>
        <v>45.541022592152196</v>
      </c>
      <c r="O57" s="77">
        <f t="shared" si="3"/>
        <v>22.443519619500591</v>
      </c>
      <c r="P57" s="77">
        <f t="shared" si="3"/>
        <v>5.4994054696789538</v>
      </c>
    </row>
    <row r="58" spans="1:16" s="132" customFormat="1" ht="13.2" customHeight="1" x14ac:dyDescent="0.45">
      <c r="A58" s="157"/>
      <c r="B58" s="158" t="s">
        <v>19</v>
      </c>
      <c r="C58" s="158" t="s">
        <v>2</v>
      </c>
      <c r="D58" s="271">
        <v>1</v>
      </c>
      <c r="E58" s="272">
        <v>9</v>
      </c>
      <c r="F58" s="272">
        <v>82</v>
      </c>
      <c r="G58" s="272">
        <v>370</v>
      </c>
      <c r="H58" s="272">
        <v>470</v>
      </c>
      <c r="I58" s="272">
        <v>170</v>
      </c>
      <c r="J58" s="272">
        <v>1102</v>
      </c>
      <c r="K58" s="113">
        <f t="shared" si="3"/>
        <v>9.0744101633393831E-2</v>
      </c>
      <c r="L58" s="91">
        <f t="shared" si="3"/>
        <v>0.8166969147005444</v>
      </c>
      <c r="M58" s="91">
        <f t="shared" si="3"/>
        <v>7.4410163339382942</v>
      </c>
      <c r="N58" s="91">
        <f t="shared" si="3"/>
        <v>33.575317604355718</v>
      </c>
      <c r="O58" s="91">
        <f t="shared" si="3"/>
        <v>42.649727767695097</v>
      </c>
      <c r="P58" s="91">
        <f t="shared" si="3"/>
        <v>15.426497277676951</v>
      </c>
    </row>
    <row r="59" spans="1:16" s="132" customFormat="1" ht="13.2" customHeight="1" x14ac:dyDescent="0.45">
      <c r="A59" s="157"/>
      <c r="B59" s="151"/>
      <c r="C59" s="151" t="s">
        <v>3</v>
      </c>
      <c r="D59" s="226">
        <v>0</v>
      </c>
      <c r="E59" s="227">
        <v>2</v>
      </c>
      <c r="F59" s="227">
        <v>35</v>
      </c>
      <c r="G59" s="227">
        <v>152</v>
      </c>
      <c r="H59" s="227">
        <v>166</v>
      </c>
      <c r="I59" s="227">
        <v>43</v>
      </c>
      <c r="J59" s="227">
        <v>398</v>
      </c>
      <c r="K59" s="111">
        <f t="shared" si="3"/>
        <v>0</v>
      </c>
      <c r="L59" s="77">
        <f t="shared" si="3"/>
        <v>0.50251256281407031</v>
      </c>
      <c r="M59" s="77">
        <f t="shared" si="3"/>
        <v>8.7939698492462313</v>
      </c>
      <c r="N59" s="77">
        <f t="shared" si="3"/>
        <v>38.190954773869343</v>
      </c>
      <c r="O59" s="77">
        <f t="shared" si="3"/>
        <v>41.708542713567837</v>
      </c>
      <c r="P59" s="77">
        <f t="shared" si="3"/>
        <v>10.804020100502512</v>
      </c>
    </row>
    <row r="60" spans="1:16" s="132" customFormat="1" ht="13.2" customHeight="1" x14ac:dyDescent="0.45">
      <c r="A60" s="157"/>
      <c r="B60" s="151"/>
      <c r="C60" s="151" t="s">
        <v>4</v>
      </c>
      <c r="D60" s="226">
        <v>6</v>
      </c>
      <c r="E60" s="227">
        <v>2</v>
      </c>
      <c r="F60" s="227">
        <v>39</v>
      </c>
      <c r="G60" s="227">
        <v>149</v>
      </c>
      <c r="H60" s="227">
        <v>163</v>
      </c>
      <c r="I60" s="227">
        <v>70</v>
      </c>
      <c r="J60" s="227">
        <v>429</v>
      </c>
      <c r="K60" s="111">
        <f t="shared" si="3"/>
        <v>1.3986013986013985</v>
      </c>
      <c r="L60" s="77">
        <f t="shared" si="3"/>
        <v>0.46620046620046618</v>
      </c>
      <c r="M60" s="77">
        <f t="shared" si="3"/>
        <v>9.0909090909090917</v>
      </c>
      <c r="N60" s="77">
        <f t="shared" si="3"/>
        <v>34.731934731934736</v>
      </c>
      <c r="O60" s="77">
        <f t="shared" si="3"/>
        <v>37.995337995337998</v>
      </c>
      <c r="P60" s="77">
        <f t="shared" si="3"/>
        <v>16.317016317016318</v>
      </c>
    </row>
    <row r="61" spans="1:16" s="132" customFormat="1" ht="13.2" customHeight="1" x14ac:dyDescent="0.45">
      <c r="A61" s="157"/>
      <c r="B61" s="151"/>
      <c r="C61" s="151" t="s">
        <v>5</v>
      </c>
      <c r="D61" s="226">
        <v>2</v>
      </c>
      <c r="E61" s="227">
        <v>2</v>
      </c>
      <c r="F61" s="227">
        <v>7</v>
      </c>
      <c r="G61" s="227">
        <v>36</v>
      </c>
      <c r="H61" s="227">
        <v>45</v>
      </c>
      <c r="I61" s="227">
        <v>17</v>
      </c>
      <c r="J61" s="227">
        <v>109</v>
      </c>
      <c r="K61" s="111">
        <f t="shared" si="3"/>
        <v>1.834862385321101</v>
      </c>
      <c r="L61" s="77">
        <f t="shared" si="3"/>
        <v>1.834862385321101</v>
      </c>
      <c r="M61" s="77">
        <f t="shared" si="3"/>
        <v>6.4220183486238538</v>
      </c>
      <c r="N61" s="77">
        <f t="shared" si="3"/>
        <v>33.027522935779821</v>
      </c>
      <c r="O61" s="77">
        <f t="shared" si="3"/>
        <v>41.284403669724774</v>
      </c>
      <c r="P61" s="77">
        <f t="shared" si="3"/>
        <v>15.596330275229359</v>
      </c>
    </row>
    <row r="62" spans="1:16" s="132" customFormat="1" ht="13.2" customHeight="1" x14ac:dyDescent="0.45">
      <c r="A62" s="157"/>
      <c r="B62" s="151"/>
      <c r="C62" s="151" t="s">
        <v>6</v>
      </c>
      <c r="D62" s="226">
        <v>1</v>
      </c>
      <c r="E62" s="227">
        <v>3</v>
      </c>
      <c r="F62" s="227">
        <v>18</v>
      </c>
      <c r="G62" s="227">
        <v>112</v>
      </c>
      <c r="H62" s="227">
        <v>149</v>
      </c>
      <c r="I62" s="227">
        <v>65</v>
      </c>
      <c r="J62" s="227">
        <v>348</v>
      </c>
      <c r="K62" s="111">
        <f t="shared" si="3"/>
        <v>0.28735632183908044</v>
      </c>
      <c r="L62" s="77">
        <f t="shared" si="3"/>
        <v>0.86206896551724133</v>
      </c>
      <c r="M62" s="77">
        <f t="shared" si="3"/>
        <v>5.1724137931034484</v>
      </c>
      <c r="N62" s="77">
        <f t="shared" si="3"/>
        <v>32.183908045977013</v>
      </c>
      <c r="O62" s="77">
        <f t="shared" si="3"/>
        <v>42.816091954022987</v>
      </c>
      <c r="P62" s="77">
        <f t="shared" si="3"/>
        <v>18.678160919540229</v>
      </c>
    </row>
    <row r="63" spans="1:16" s="132" customFormat="1" ht="13.2" customHeight="1" x14ac:dyDescent="0.45">
      <c r="A63" s="157"/>
      <c r="B63" s="151"/>
      <c r="C63" s="151" t="s">
        <v>7</v>
      </c>
      <c r="D63" s="226">
        <v>1</v>
      </c>
      <c r="E63" s="227">
        <v>2</v>
      </c>
      <c r="F63" s="227">
        <v>12</v>
      </c>
      <c r="G63" s="227">
        <v>44</v>
      </c>
      <c r="H63" s="227">
        <v>62</v>
      </c>
      <c r="I63" s="227">
        <v>34</v>
      </c>
      <c r="J63" s="227">
        <v>155</v>
      </c>
      <c r="K63" s="111">
        <f t="shared" si="3"/>
        <v>0.64516129032258063</v>
      </c>
      <c r="L63" s="77">
        <f t="shared" si="3"/>
        <v>1.2903225806451613</v>
      </c>
      <c r="M63" s="77">
        <f t="shared" si="3"/>
        <v>7.741935483870968</v>
      </c>
      <c r="N63" s="77">
        <f t="shared" si="3"/>
        <v>28.387096774193548</v>
      </c>
      <c r="O63" s="77">
        <f t="shared" si="3"/>
        <v>40</v>
      </c>
      <c r="P63" s="77">
        <f t="shared" si="3"/>
        <v>21.935483870967744</v>
      </c>
    </row>
    <row r="64" spans="1:16" s="132" customFormat="1" ht="13.2" customHeight="1" x14ac:dyDescent="0.45">
      <c r="A64" s="157"/>
      <c r="B64" s="151"/>
      <c r="C64" s="151" t="s">
        <v>8</v>
      </c>
      <c r="D64" s="226">
        <v>1</v>
      </c>
      <c r="E64" s="227">
        <v>2</v>
      </c>
      <c r="F64" s="227">
        <v>28</v>
      </c>
      <c r="G64" s="227">
        <v>133</v>
      </c>
      <c r="H64" s="227">
        <v>176</v>
      </c>
      <c r="I64" s="227">
        <v>60</v>
      </c>
      <c r="J64" s="227">
        <v>400</v>
      </c>
      <c r="K64" s="111">
        <f t="shared" ref="K64:P106" si="4">D64/$J64*100</f>
        <v>0.25</v>
      </c>
      <c r="L64" s="77">
        <f t="shared" si="4"/>
        <v>0.5</v>
      </c>
      <c r="M64" s="77">
        <f t="shared" si="4"/>
        <v>7.0000000000000009</v>
      </c>
      <c r="N64" s="77">
        <f t="shared" si="4"/>
        <v>33.25</v>
      </c>
      <c r="O64" s="77">
        <f t="shared" si="4"/>
        <v>44</v>
      </c>
      <c r="P64" s="77">
        <f t="shared" si="4"/>
        <v>15</v>
      </c>
    </row>
    <row r="65" spans="1:16" s="132" customFormat="1" ht="13.2" customHeight="1" x14ac:dyDescent="0.45">
      <c r="A65" s="157"/>
      <c r="B65" s="151"/>
      <c r="C65" s="151" t="s">
        <v>9</v>
      </c>
      <c r="D65" s="226">
        <v>1</v>
      </c>
      <c r="E65" s="227">
        <v>1</v>
      </c>
      <c r="F65" s="227">
        <v>16</v>
      </c>
      <c r="G65" s="227">
        <v>47</v>
      </c>
      <c r="H65" s="227">
        <v>41</v>
      </c>
      <c r="I65" s="227">
        <v>12</v>
      </c>
      <c r="J65" s="227">
        <v>118</v>
      </c>
      <c r="K65" s="111">
        <f t="shared" si="4"/>
        <v>0.84745762711864403</v>
      </c>
      <c r="L65" s="77">
        <f t="shared" si="4"/>
        <v>0.84745762711864403</v>
      </c>
      <c r="M65" s="77">
        <f t="shared" si="4"/>
        <v>13.559322033898304</v>
      </c>
      <c r="N65" s="77">
        <f t="shared" si="4"/>
        <v>39.83050847457627</v>
      </c>
      <c r="O65" s="77">
        <f t="shared" si="4"/>
        <v>34.745762711864408</v>
      </c>
      <c r="P65" s="77">
        <f t="shared" si="4"/>
        <v>10.16949152542373</v>
      </c>
    </row>
    <row r="66" spans="1:16" s="132" customFormat="1" ht="13.2" customHeight="1" x14ac:dyDescent="0.45">
      <c r="A66" s="157"/>
      <c r="B66" s="151"/>
      <c r="C66" s="151" t="s">
        <v>10</v>
      </c>
      <c r="D66" s="226">
        <v>3</v>
      </c>
      <c r="E66" s="227">
        <v>1</v>
      </c>
      <c r="F66" s="227">
        <v>14</v>
      </c>
      <c r="G66" s="227">
        <v>108</v>
      </c>
      <c r="H66" s="227">
        <v>143</v>
      </c>
      <c r="I66" s="227">
        <v>41</v>
      </c>
      <c r="J66" s="227">
        <v>310</v>
      </c>
      <c r="K66" s="111">
        <f t="shared" si="4"/>
        <v>0.967741935483871</v>
      </c>
      <c r="L66" s="77">
        <f t="shared" si="4"/>
        <v>0.32258064516129031</v>
      </c>
      <c r="M66" s="77">
        <f t="shared" si="4"/>
        <v>4.5161290322580641</v>
      </c>
      <c r="N66" s="77">
        <f t="shared" si="4"/>
        <v>34.838709677419352</v>
      </c>
      <c r="O66" s="77">
        <f t="shared" si="4"/>
        <v>46.12903225806452</v>
      </c>
      <c r="P66" s="77">
        <f t="shared" si="4"/>
        <v>13.225806451612904</v>
      </c>
    </row>
    <row r="67" spans="1:16" s="132" customFormat="1" ht="13.2" customHeight="1" x14ac:dyDescent="0.45">
      <c r="A67" s="157"/>
      <c r="B67" s="159"/>
      <c r="C67" s="159" t="s">
        <v>1</v>
      </c>
      <c r="D67" s="273">
        <v>16</v>
      </c>
      <c r="E67" s="274">
        <v>24</v>
      </c>
      <c r="F67" s="274">
        <v>251</v>
      </c>
      <c r="G67" s="274">
        <v>1151</v>
      </c>
      <c r="H67" s="274">
        <v>1415</v>
      </c>
      <c r="I67" s="274">
        <v>512</v>
      </c>
      <c r="J67" s="274">
        <v>3369</v>
      </c>
      <c r="K67" s="114">
        <f t="shared" si="4"/>
        <v>0.4749183734045711</v>
      </c>
      <c r="L67" s="92">
        <f t="shared" si="4"/>
        <v>0.7123775601068566</v>
      </c>
      <c r="M67" s="92">
        <f t="shared" si="4"/>
        <v>7.4502819827842082</v>
      </c>
      <c r="N67" s="92">
        <f t="shared" si="4"/>
        <v>34.164440486791328</v>
      </c>
      <c r="O67" s="92">
        <f t="shared" si="4"/>
        <v>42.000593647966753</v>
      </c>
      <c r="P67" s="92">
        <f t="shared" si="4"/>
        <v>15.197387948946275</v>
      </c>
    </row>
    <row r="68" spans="1:16" s="132" customFormat="1" ht="13.2" customHeight="1" x14ac:dyDescent="0.45">
      <c r="A68" s="157"/>
      <c r="B68" s="151" t="s">
        <v>133</v>
      </c>
      <c r="C68" s="151" t="s">
        <v>2</v>
      </c>
      <c r="D68" s="226">
        <v>7</v>
      </c>
      <c r="E68" s="227">
        <v>41</v>
      </c>
      <c r="F68" s="227">
        <v>364</v>
      </c>
      <c r="G68" s="227">
        <v>842</v>
      </c>
      <c r="H68" s="227">
        <v>699</v>
      </c>
      <c r="I68" s="227">
        <v>214</v>
      </c>
      <c r="J68" s="227">
        <v>2167</v>
      </c>
      <c r="K68" s="111">
        <f t="shared" si="4"/>
        <v>0.32302722658052607</v>
      </c>
      <c r="L68" s="77">
        <f t="shared" si="4"/>
        <v>1.8920166128287956</v>
      </c>
      <c r="M68" s="77">
        <f t="shared" si="4"/>
        <v>16.797415782187354</v>
      </c>
      <c r="N68" s="77">
        <f t="shared" si="4"/>
        <v>38.855560682971849</v>
      </c>
      <c r="O68" s="77">
        <f t="shared" si="4"/>
        <v>32.256575911398244</v>
      </c>
      <c r="P68" s="77">
        <f t="shared" si="4"/>
        <v>9.8754037840332245</v>
      </c>
    </row>
    <row r="69" spans="1:16" s="132" customFormat="1" ht="13.2" customHeight="1" x14ac:dyDescent="0.45">
      <c r="A69" s="157"/>
      <c r="B69" s="151"/>
      <c r="C69" s="151" t="s">
        <v>3</v>
      </c>
      <c r="D69" s="226">
        <v>3</v>
      </c>
      <c r="E69" s="227">
        <v>18</v>
      </c>
      <c r="F69" s="227">
        <v>128</v>
      </c>
      <c r="G69" s="227">
        <v>342</v>
      </c>
      <c r="H69" s="227">
        <v>242</v>
      </c>
      <c r="I69" s="227">
        <v>57</v>
      </c>
      <c r="J69" s="227">
        <v>790</v>
      </c>
      <c r="K69" s="111">
        <f t="shared" si="4"/>
        <v>0.37974683544303794</v>
      </c>
      <c r="L69" s="77">
        <f t="shared" si="4"/>
        <v>2.278481012658228</v>
      </c>
      <c r="M69" s="77">
        <f t="shared" si="4"/>
        <v>16.202531645569621</v>
      </c>
      <c r="N69" s="77">
        <f t="shared" si="4"/>
        <v>43.291139240506325</v>
      </c>
      <c r="O69" s="77">
        <f t="shared" si="4"/>
        <v>30.632911392405067</v>
      </c>
      <c r="P69" s="77">
        <f t="shared" si="4"/>
        <v>7.2151898734177209</v>
      </c>
    </row>
    <row r="70" spans="1:16" s="132" customFormat="1" ht="13.2" customHeight="1" x14ac:dyDescent="0.45">
      <c r="A70" s="157"/>
      <c r="B70" s="151"/>
      <c r="C70" s="151" t="s">
        <v>4</v>
      </c>
      <c r="D70" s="226">
        <v>7</v>
      </c>
      <c r="E70" s="227">
        <v>11</v>
      </c>
      <c r="F70" s="227">
        <v>139</v>
      </c>
      <c r="G70" s="227">
        <v>333</v>
      </c>
      <c r="H70" s="227">
        <v>234</v>
      </c>
      <c r="I70" s="227">
        <v>92</v>
      </c>
      <c r="J70" s="227">
        <v>816</v>
      </c>
      <c r="K70" s="111">
        <f t="shared" si="4"/>
        <v>0.85784313725490202</v>
      </c>
      <c r="L70" s="77">
        <f t="shared" si="4"/>
        <v>1.3480392156862746</v>
      </c>
      <c r="M70" s="77">
        <f t="shared" si="4"/>
        <v>17.034313725490197</v>
      </c>
      <c r="N70" s="77">
        <f t="shared" si="4"/>
        <v>40.808823529411761</v>
      </c>
      <c r="O70" s="77">
        <f t="shared" si="4"/>
        <v>28.676470588235293</v>
      </c>
      <c r="P70" s="77">
        <f t="shared" si="4"/>
        <v>11.274509803921569</v>
      </c>
    </row>
    <row r="71" spans="1:16" s="132" customFormat="1" ht="13.2" customHeight="1" x14ac:dyDescent="0.45">
      <c r="A71" s="157"/>
      <c r="B71" s="151"/>
      <c r="C71" s="151" t="s">
        <v>5</v>
      </c>
      <c r="D71" s="226">
        <v>4</v>
      </c>
      <c r="E71" s="227">
        <v>2</v>
      </c>
      <c r="F71" s="227">
        <v>30</v>
      </c>
      <c r="G71" s="227">
        <v>80</v>
      </c>
      <c r="H71" s="227">
        <v>82</v>
      </c>
      <c r="I71" s="227">
        <v>27</v>
      </c>
      <c r="J71" s="227">
        <v>225</v>
      </c>
      <c r="K71" s="111">
        <f t="shared" si="4"/>
        <v>1.7777777777777777</v>
      </c>
      <c r="L71" s="77">
        <f t="shared" si="4"/>
        <v>0.88888888888888884</v>
      </c>
      <c r="M71" s="77">
        <f t="shared" si="4"/>
        <v>13.333333333333334</v>
      </c>
      <c r="N71" s="77">
        <f t="shared" si="4"/>
        <v>35.555555555555557</v>
      </c>
      <c r="O71" s="77">
        <f t="shared" si="4"/>
        <v>36.444444444444443</v>
      </c>
      <c r="P71" s="77">
        <f t="shared" si="4"/>
        <v>12</v>
      </c>
    </row>
    <row r="72" spans="1:16" s="132" customFormat="1" ht="13.2" customHeight="1" x14ac:dyDescent="0.45">
      <c r="A72" s="157"/>
      <c r="B72" s="151"/>
      <c r="C72" s="151" t="s">
        <v>6</v>
      </c>
      <c r="D72" s="226">
        <v>6</v>
      </c>
      <c r="E72" s="227">
        <v>7</v>
      </c>
      <c r="F72" s="227">
        <v>78</v>
      </c>
      <c r="G72" s="227">
        <v>283</v>
      </c>
      <c r="H72" s="227">
        <v>237</v>
      </c>
      <c r="I72" s="227">
        <v>91</v>
      </c>
      <c r="J72" s="227">
        <v>702</v>
      </c>
      <c r="K72" s="111">
        <f t="shared" si="4"/>
        <v>0.85470085470085477</v>
      </c>
      <c r="L72" s="77">
        <f t="shared" si="4"/>
        <v>0.99715099715099709</v>
      </c>
      <c r="M72" s="77">
        <f t="shared" si="4"/>
        <v>11.111111111111111</v>
      </c>
      <c r="N72" s="77">
        <f t="shared" si="4"/>
        <v>40.313390313390315</v>
      </c>
      <c r="O72" s="77">
        <f t="shared" si="4"/>
        <v>33.760683760683762</v>
      </c>
      <c r="P72" s="77">
        <f t="shared" si="4"/>
        <v>12.962962962962962</v>
      </c>
    </row>
    <row r="73" spans="1:16" s="132" customFormat="1" ht="13.2" customHeight="1" x14ac:dyDescent="0.45">
      <c r="A73" s="157"/>
      <c r="B73" s="151"/>
      <c r="C73" s="151" t="s">
        <v>7</v>
      </c>
      <c r="D73" s="226">
        <v>1</v>
      </c>
      <c r="E73" s="227">
        <v>8</v>
      </c>
      <c r="F73" s="227">
        <v>52</v>
      </c>
      <c r="G73" s="227">
        <v>117</v>
      </c>
      <c r="H73" s="227">
        <v>126</v>
      </c>
      <c r="I73" s="227">
        <v>46</v>
      </c>
      <c r="J73" s="227">
        <v>350</v>
      </c>
      <c r="K73" s="111">
        <f t="shared" si="4"/>
        <v>0.2857142857142857</v>
      </c>
      <c r="L73" s="77">
        <f t="shared" si="4"/>
        <v>2.2857142857142856</v>
      </c>
      <c r="M73" s="77">
        <f t="shared" si="4"/>
        <v>14.857142857142858</v>
      </c>
      <c r="N73" s="77">
        <f t="shared" si="4"/>
        <v>33.428571428571431</v>
      </c>
      <c r="O73" s="77">
        <f t="shared" si="4"/>
        <v>36</v>
      </c>
      <c r="P73" s="77">
        <f t="shared" si="4"/>
        <v>13.142857142857142</v>
      </c>
    </row>
    <row r="74" spans="1:16" s="132" customFormat="1" ht="13.2" customHeight="1" x14ac:dyDescent="0.45">
      <c r="A74" s="157"/>
      <c r="B74" s="151"/>
      <c r="C74" s="151" t="s">
        <v>8</v>
      </c>
      <c r="D74" s="226">
        <v>5</v>
      </c>
      <c r="E74" s="227">
        <v>16</v>
      </c>
      <c r="F74" s="227">
        <v>125</v>
      </c>
      <c r="G74" s="227">
        <v>327</v>
      </c>
      <c r="H74" s="227">
        <v>277</v>
      </c>
      <c r="I74" s="227">
        <v>97</v>
      </c>
      <c r="J74" s="227">
        <v>847</v>
      </c>
      <c r="K74" s="111">
        <f t="shared" si="4"/>
        <v>0.59031877213695394</v>
      </c>
      <c r="L74" s="77">
        <f t="shared" si="4"/>
        <v>1.8890200708382525</v>
      </c>
      <c r="M74" s="77">
        <f t="shared" si="4"/>
        <v>14.757969303423849</v>
      </c>
      <c r="N74" s="77">
        <f t="shared" si="4"/>
        <v>38.606847697756791</v>
      </c>
      <c r="O74" s="77">
        <f t="shared" si="4"/>
        <v>32.70365997638725</v>
      </c>
      <c r="P74" s="77">
        <f t="shared" si="4"/>
        <v>11.452184179456907</v>
      </c>
    </row>
    <row r="75" spans="1:16" s="132" customFormat="1" ht="13.2" customHeight="1" x14ac:dyDescent="0.45">
      <c r="A75" s="157"/>
      <c r="B75" s="151"/>
      <c r="C75" s="151" t="s">
        <v>9</v>
      </c>
      <c r="D75" s="226">
        <v>1</v>
      </c>
      <c r="E75" s="227">
        <v>6</v>
      </c>
      <c r="F75" s="227">
        <v>36</v>
      </c>
      <c r="G75" s="227">
        <v>97</v>
      </c>
      <c r="H75" s="227">
        <v>63</v>
      </c>
      <c r="I75" s="227">
        <v>16</v>
      </c>
      <c r="J75" s="227">
        <v>219</v>
      </c>
      <c r="K75" s="111">
        <f t="shared" si="4"/>
        <v>0.45662100456621002</v>
      </c>
      <c r="L75" s="77">
        <f t="shared" si="4"/>
        <v>2.7397260273972601</v>
      </c>
      <c r="M75" s="77">
        <f t="shared" si="4"/>
        <v>16.43835616438356</v>
      </c>
      <c r="N75" s="77">
        <f t="shared" si="4"/>
        <v>44.292237442922371</v>
      </c>
      <c r="O75" s="77">
        <f t="shared" si="4"/>
        <v>28.767123287671232</v>
      </c>
      <c r="P75" s="77">
        <f t="shared" si="4"/>
        <v>7.3059360730593603</v>
      </c>
    </row>
    <row r="76" spans="1:16" s="132" customFormat="1" ht="13.2" customHeight="1" x14ac:dyDescent="0.45">
      <c r="A76" s="157"/>
      <c r="B76" s="151"/>
      <c r="C76" s="151" t="s">
        <v>10</v>
      </c>
      <c r="D76" s="226">
        <v>5</v>
      </c>
      <c r="E76" s="227">
        <v>6</v>
      </c>
      <c r="F76" s="227">
        <v>77</v>
      </c>
      <c r="G76" s="227">
        <v>262</v>
      </c>
      <c r="H76" s="227">
        <v>210</v>
      </c>
      <c r="I76" s="227">
        <v>57</v>
      </c>
      <c r="J76" s="227">
        <v>617</v>
      </c>
      <c r="K76" s="111">
        <f t="shared" si="4"/>
        <v>0.81037277147487841</v>
      </c>
      <c r="L76" s="77">
        <f t="shared" si="4"/>
        <v>0.97244732576985426</v>
      </c>
      <c r="M76" s="77">
        <f t="shared" si="4"/>
        <v>12.479740680713128</v>
      </c>
      <c r="N76" s="77">
        <f t="shared" si="4"/>
        <v>42.463533225283626</v>
      </c>
      <c r="O76" s="77">
        <f t="shared" si="4"/>
        <v>34.035656401944898</v>
      </c>
      <c r="P76" s="77">
        <f t="shared" si="4"/>
        <v>9.238249594813615</v>
      </c>
    </row>
    <row r="77" spans="1:16" s="132" customFormat="1" ht="13.2" customHeight="1" x14ac:dyDescent="0.45">
      <c r="A77" s="157"/>
      <c r="B77" s="151"/>
      <c r="C77" s="151" t="s">
        <v>1</v>
      </c>
      <c r="D77" s="226">
        <v>39</v>
      </c>
      <c r="E77" s="227">
        <v>115</v>
      </c>
      <c r="F77" s="227">
        <v>1029</v>
      </c>
      <c r="G77" s="227">
        <v>2683</v>
      </c>
      <c r="H77" s="227">
        <v>2170</v>
      </c>
      <c r="I77" s="227">
        <v>697</v>
      </c>
      <c r="J77" s="227">
        <v>6733</v>
      </c>
      <c r="K77" s="111">
        <f t="shared" si="4"/>
        <v>0.57923659587108278</v>
      </c>
      <c r="L77" s="77">
        <f t="shared" si="4"/>
        <v>1.7080053467993466</v>
      </c>
      <c r="M77" s="77">
        <f t="shared" si="4"/>
        <v>15.282934798752413</v>
      </c>
      <c r="N77" s="77">
        <f t="shared" si="4"/>
        <v>39.848507351849101</v>
      </c>
      <c r="O77" s="77">
        <f t="shared" si="4"/>
        <v>32.229318283083316</v>
      </c>
      <c r="P77" s="77">
        <f t="shared" si="4"/>
        <v>10.351997623644735</v>
      </c>
    </row>
    <row r="78" spans="1:16" s="132" customFormat="1" ht="13.2" customHeight="1" x14ac:dyDescent="0.45">
      <c r="A78" s="157"/>
      <c r="B78" s="156" t="s">
        <v>20</v>
      </c>
      <c r="C78" s="156" t="s">
        <v>2</v>
      </c>
      <c r="D78" s="224">
        <v>12</v>
      </c>
      <c r="E78" s="225">
        <v>11</v>
      </c>
      <c r="F78" s="225">
        <v>32</v>
      </c>
      <c r="G78" s="225">
        <v>247</v>
      </c>
      <c r="H78" s="225">
        <v>891</v>
      </c>
      <c r="I78" s="225">
        <v>660</v>
      </c>
      <c r="J78" s="225">
        <v>1853</v>
      </c>
      <c r="K78" s="110">
        <f t="shared" si="4"/>
        <v>0.64759848893685912</v>
      </c>
      <c r="L78" s="73">
        <f t="shared" si="4"/>
        <v>0.59363194819212084</v>
      </c>
      <c r="M78" s="73">
        <f t="shared" si="4"/>
        <v>1.7269293038316245</v>
      </c>
      <c r="N78" s="73">
        <f t="shared" si="4"/>
        <v>13.329735563950351</v>
      </c>
      <c r="O78" s="73">
        <f t="shared" si="4"/>
        <v>48.08418780356179</v>
      </c>
      <c r="P78" s="73">
        <f t="shared" si="4"/>
        <v>35.617916891527251</v>
      </c>
    </row>
    <row r="79" spans="1:16" s="132" customFormat="1" ht="13.2" customHeight="1" x14ac:dyDescent="0.45">
      <c r="A79" s="157"/>
      <c r="B79" s="151"/>
      <c r="C79" s="151" t="s">
        <v>3</v>
      </c>
      <c r="D79" s="226">
        <v>4</v>
      </c>
      <c r="E79" s="227">
        <v>5</v>
      </c>
      <c r="F79" s="227">
        <v>26</v>
      </c>
      <c r="G79" s="227">
        <v>156</v>
      </c>
      <c r="H79" s="227">
        <v>508</v>
      </c>
      <c r="I79" s="227">
        <v>339</v>
      </c>
      <c r="J79" s="227">
        <v>1038</v>
      </c>
      <c r="K79" s="111">
        <f t="shared" si="4"/>
        <v>0.38535645472061658</v>
      </c>
      <c r="L79" s="77">
        <f t="shared" si="4"/>
        <v>0.48169556840077066</v>
      </c>
      <c r="M79" s="77">
        <f t="shared" si="4"/>
        <v>2.5048169556840074</v>
      </c>
      <c r="N79" s="77">
        <f t="shared" si="4"/>
        <v>15.028901734104046</v>
      </c>
      <c r="O79" s="77">
        <f t="shared" si="4"/>
        <v>48.940269749518308</v>
      </c>
      <c r="P79" s="77">
        <f t="shared" si="4"/>
        <v>32.658959537572251</v>
      </c>
    </row>
    <row r="80" spans="1:16" s="132" customFormat="1" ht="13.2" customHeight="1" x14ac:dyDescent="0.45">
      <c r="A80" s="157"/>
      <c r="B80" s="151"/>
      <c r="C80" s="151" t="s">
        <v>4</v>
      </c>
      <c r="D80" s="226">
        <v>7</v>
      </c>
      <c r="E80" s="227">
        <v>5</v>
      </c>
      <c r="F80" s="227">
        <v>13</v>
      </c>
      <c r="G80" s="227">
        <v>102</v>
      </c>
      <c r="H80" s="227">
        <v>290</v>
      </c>
      <c r="I80" s="227">
        <v>254</v>
      </c>
      <c r="J80" s="227">
        <v>671</v>
      </c>
      <c r="K80" s="111">
        <f t="shared" si="4"/>
        <v>1.0432190760059614</v>
      </c>
      <c r="L80" s="77">
        <f t="shared" si="4"/>
        <v>0.7451564828614009</v>
      </c>
      <c r="M80" s="77">
        <f t="shared" si="4"/>
        <v>1.9374068554396422</v>
      </c>
      <c r="N80" s="77">
        <f t="shared" si="4"/>
        <v>15.201192250372578</v>
      </c>
      <c r="O80" s="77">
        <f t="shared" si="4"/>
        <v>43.219076005961256</v>
      </c>
      <c r="P80" s="77">
        <f t="shared" si="4"/>
        <v>37.853949329359168</v>
      </c>
    </row>
    <row r="81" spans="1:16" s="132" customFormat="1" ht="13.2" customHeight="1" x14ac:dyDescent="0.45">
      <c r="A81" s="157"/>
      <c r="B81" s="151"/>
      <c r="C81" s="151" t="s">
        <v>5</v>
      </c>
      <c r="D81" s="226">
        <v>0</v>
      </c>
      <c r="E81" s="227">
        <v>1</v>
      </c>
      <c r="F81" s="227">
        <v>8</v>
      </c>
      <c r="G81" s="227">
        <v>45</v>
      </c>
      <c r="H81" s="227">
        <v>145</v>
      </c>
      <c r="I81" s="227">
        <v>99</v>
      </c>
      <c r="J81" s="227">
        <v>298</v>
      </c>
      <c r="K81" s="111">
        <f t="shared" si="4"/>
        <v>0</v>
      </c>
      <c r="L81" s="77">
        <f t="shared" si="4"/>
        <v>0.33557046979865773</v>
      </c>
      <c r="M81" s="77">
        <f t="shared" si="4"/>
        <v>2.6845637583892619</v>
      </c>
      <c r="N81" s="77">
        <f t="shared" si="4"/>
        <v>15.100671140939598</v>
      </c>
      <c r="O81" s="77">
        <f t="shared" si="4"/>
        <v>48.65771812080537</v>
      </c>
      <c r="P81" s="77">
        <f t="shared" si="4"/>
        <v>33.221476510067113</v>
      </c>
    </row>
    <row r="82" spans="1:16" s="132" customFormat="1" ht="13.2" customHeight="1" x14ac:dyDescent="0.45">
      <c r="A82" s="157"/>
      <c r="B82" s="151"/>
      <c r="C82" s="151" t="s">
        <v>6</v>
      </c>
      <c r="D82" s="226">
        <v>2</v>
      </c>
      <c r="E82" s="227">
        <v>1</v>
      </c>
      <c r="F82" s="227">
        <v>5</v>
      </c>
      <c r="G82" s="227">
        <v>38</v>
      </c>
      <c r="H82" s="227">
        <v>138</v>
      </c>
      <c r="I82" s="227">
        <v>126</v>
      </c>
      <c r="J82" s="227">
        <v>310</v>
      </c>
      <c r="K82" s="111">
        <f t="shared" si="4"/>
        <v>0.64516129032258063</v>
      </c>
      <c r="L82" s="77">
        <f t="shared" si="4"/>
        <v>0.32258064516129031</v>
      </c>
      <c r="M82" s="77">
        <f t="shared" si="4"/>
        <v>1.6129032258064515</v>
      </c>
      <c r="N82" s="77">
        <f t="shared" si="4"/>
        <v>12.258064516129032</v>
      </c>
      <c r="O82" s="77">
        <f t="shared" si="4"/>
        <v>44.516129032258064</v>
      </c>
      <c r="P82" s="77">
        <f t="shared" si="4"/>
        <v>40.645161290322577</v>
      </c>
    </row>
    <row r="83" spans="1:16" s="132" customFormat="1" ht="13.2" customHeight="1" x14ac:dyDescent="0.45">
      <c r="A83" s="157"/>
      <c r="B83" s="151"/>
      <c r="C83" s="151" t="s">
        <v>7</v>
      </c>
      <c r="D83" s="226">
        <v>0</v>
      </c>
      <c r="E83" s="227">
        <v>1</v>
      </c>
      <c r="F83" s="227">
        <v>3</v>
      </c>
      <c r="G83" s="227">
        <v>25</v>
      </c>
      <c r="H83" s="227">
        <v>79</v>
      </c>
      <c r="I83" s="227">
        <v>92</v>
      </c>
      <c r="J83" s="227">
        <v>200</v>
      </c>
      <c r="K83" s="111">
        <f t="shared" si="4"/>
        <v>0</v>
      </c>
      <c r="L83" s="77">
        <f t="shared" si="4"/>
        <v>0.5</v>
      </c>
      <c r="M83" s="77">
        <f t="shared" si="4"/>
        <v>1.5</v>
      </c>
      <c r="N83" s="77">
        <f t="shared" si="4"/>
        <v>12.5</v>
      </c>
      <c r="O83" s="77">
        <f t="shared" si="4"/>
        <v>39.5</v>
      </c>
      <c r="P83" s="77">
        <f t="shared" si="4"/>
        <v>46</v>
      </c>
    </row>
    <row r="84" spans="1:16" s="132" customFormat="1" ht="13.2" customHeight="1" x14ac:dyDescent="0.45">
      <c r="A84" s="157"/>
      <c r="B84" s="151"/>
      <c r="C84" s="151" t="s">
        <v>8</v>
      </c>
      <c r="D84" s="226">
        <v>5</v>
      </c>
      <c r="E84" s="227">
        <v>2</v>
      </c>
      <c r="F84" s="227">
        <v>6</v>
      </c>
      <c r="G84" s="227">
        <v>43</v>
      </c>
      <c r="H84" s="227">
        <v>125</v>
      </c>
      <c r="I84" s="227">
        <v>102</v>
      </c>
      <c r="J84" s="227">
        <v>283</v>
      </c>
      <c r="K84" s="111">
        <f t="shared" si="4"/>
        <v>1.7667844522968199</v>
      </c>
      <c r="L84" s="77">
        <f t="shared" si="4"/>
        <v>0.70671378091872794</v>
      </c>
      <c r="M84" s="77">
        <f t="shared" si="4"/>
        <v>2.1201413427561837</v>
      </c>
      <c r="N84" s="77">
        <f t="shared" si="4"/>
        <v>15.19434628975265</v>
      </c>
      <c r="O84" s="77">
        <f t="shared" si="4"/>
        <v>44.169611307420489</v>
      </c>
      <c r="P84" s="77">
        <f t="shared" si="4"/>
        <v>36.042402826855124</v>
      </c>
    </row>
    <row r="85" spans="1:16" s="132" customFormat="1" ht="13.2" customHeight="1" x14ac:dyDescent="0.45">
      <c r="A85" s="157"/>
      <c r="B85" s="151"/>
      <c r="C85" s="151" t="s">
        <v>9</v>
      </c>
      <c r="D85" s="226">
        <v>3</v>
      </c>
      <c r="E85" s="227">
        <v>3</v>
      </c>
      <c r="F85" s="227">
        <v>8</v>
      </c>
      <c r="G85" s="227">
        <v>42</v>
      </c>
      <c r="H85" s="227">
        <v>163</v>
      </c>
      <c r="I85" s="227">
        <v>117</v>
      </c>
      <c r="J85" s="227">
        <v>336</v>
      </c>
      <c r="K85" s="111">
        <f t="shared" si="4"/>
        <v>0.89285714285714279</v>
      </c>
      <c r="L85" s="77">
        <f t="shared" si="4"/>
        <v>0.89285714285714279</v>
      </c>
      <c r="M85" s="77">
        <f t="shared" si="4"/>
        <v>2.3809523809523809</v>
      </c>
      <c r="N85" s="77">
        <f t="shared" si="4"/>
        <v>12.5</v>
      </c>
      <c r="O85" s="77">
        <f t="shared" si="4"/>
        <v>48.511904761904759</v>
      </c>
      <c r="P85" s="77">
        <f t="shared" si="4"/>
        <v>34.821428571428569</v>
      </c>
    </row>
    <row r="86" spans="1:16" s="132" customFormat="1" ht="13.2" customHeight="1" x14ac:dyDescent="0.45">
      <c r="A86" s="157"/>
      <c r="B86" s="151"/>
      <c r="C86" s="151" t="s">
        <v>10</v>
      </c>
      <c r="D86" s="226">
        <v>4</v>
      </c>
      <c r="E86" s="227">
        <v>2</v>
      </c>
      <c r="F86" s="227">
        <v>5</v>
      </c>
      <c r="G86" s="227">
        <v>35</v>
      </c>
      <c r="H86" s="227">
        <v>116</v>
      </c>
      <c r="I86" s="227">
        <v>112</v>
      </c>
      <c r="J86" s="227">
        <v>274</v>
      </c>
      <c r="K86" s="111">
        <f t="shared" si="4"/>
        <v>1.4598540145985401</v>
      </c>
      <c r="L86" s="77">
        <f t="shared" si="4"/>
        <v>0.72992700729927007</v>
      </c>
      <c r="M86" s="77">
        <f t="shared" si="4"/>
        <v>1.824817518248175</v>
      </c>
      <c r="N86" s="77">
        <f t="shared" si="4"/>
        <v>12.773722627737227</v>
      </c>
      <c r="O86" s="77">
        <f t="shared" si="4"/>
        <v>42.335766423357661</v>
      </c>
      <c r="P86" s="77">
        <f t="shared" si="4"/>
        <v>40.875912408759127</v>
      </c>
    </row>
    <row r="87" spans="1:16" s="132" customFormat="1" ht="13.2" customHeight="1" x14ac:dyDescent="0.45">
      <c r="A87" s="161"/>
      <c r="B87" s="160"/>
      <c r="C87" s="160" t="s">
        <v>1</v>
      </c>
      <c r="D87" s="275">
        <v>37</v>
      </c>
      <c r="E87" s="276">
        <v>31</v>
      </c>
      <c r="F87" s="276">
        <v>106</v>
      </c>
      <c r="G87" s="276">
        <v>733</v>
      </c>
      <c r="H87" s="276">
        <v>2455</v>
      </c>
      <c r="I87" s="276">
        <v>1901</v>
      </c>
      <c r="J87" s="276">
        <v>5263</v>
      </c>
      <c r="K87" s="112">
        <f t="shared" si="4"/>
        <v>0.703021090632719</v>
      </c>
      <c r="L87" s="93">
        <f t="shared" si="4"/>
        <v>0.58901767053011589</v>
      </c>
      <c r="M87" s="93">
        <f t="shared" si="4"/>
        <v>2.0140604218126543</v>
      </c>
      <c r="N87" s="93">
        <f t="shared" si="4"/>
        <v>13.927417822534677</v>
      </c>
      <c r="O87" s="93">
        <f t="shared" si="4"/>
        <v>46.64639939198176</v>
      </c>
      <c r="P87" s="93">
        <f t="shared" si="4"/>
        <v>36.120083602508075</v>
      </c>
    </row>
    <row r="88" spans="1:16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104">
        <f>D118+D148+D158</f>
        <v>19</v>
      </c>
      <c r="E88" s="105">
        <f t="shared" ref="E88:J88" si="5">E118+E148+E158</f>
        <v>115</v>
      </c>
      <c r="F88" s="105">
        <f t="shared" si="5"/>
        <v>581</v>
      </c>
      <c r="G88" s="105">
        <f t="shared" si="5"/>
        <v>706</v>
      </c>
      <c r="H88" s="105">
        <f t="shared" si="5"/>
        <v>840</v>
      </c>
      <c r="I88" s="105">
        <f t="shared" si="5"/>
        <v>448</v>
      </c>
      <c r="J88" s="105">
        <f t="shared" si="5"/>
        <v>2709</v>
      </c>
      <c r="K88" s="115">
        <f t="shared" si="4"/>
        <v>0.70136581764488748</v>
      </c>
      <c r="L88" s="95">
        <f t="shared" si="4"/>
        <v>4.2451088962716872</v>
      </c>
      <c r="M88" s="95">
        <f t="shared" si="4"/>
        <v>21.447028423772611</v>
      </c>
      <c r="N88" s="95">
        <f t="shared" si="4"/>
        <v>26.061277224067918</v>
      </c>
      <c r="O88" s="95">
        <f t="shared" si="4"/>
        <v>31.007751937984494</v>
      </c>
      <c r="P88" s="95">
        <f t="shared" si="4"/>
        <v>16.5374677002584</v>
      </c>
    </row>
    <row r="89" spans="1:16" s="132" customFormat="1" ht="13.2" customHeight="1" x14ac:dyDescent="0.45">
      <c r="A89" s="162"/>
      <c r="B89" s="163"/>
      <c r="C89" s="163" t="s">
        <v>3</v>
      </c>
      <c r="D89" s="104">
        <f t="shared" ref="D89:J89" si="6">D119+D149+D159</f>
        <v>6</v>
      </c>
      <c r="E89" s="105">
        <f t="shared" si="6"/>
        <v>42</v>
      </c>
      <c r="F89" s="105">
        <f t="shared" si="6"/>
        <v>316</v>
      </c>
      <c r="G89" s="105">
        <f t="shared" si="6"/>
        <v>316</v>
      </c>
      <c r="H89" s="105">
        <f t="shared" si="6"/>
        <v>436</v>
      </c>
      <c r="I89" s="105">
        <f t="shared" si="6"/>
        <v>206</v>
      </c>
      <c r="J89" s="105">
        <f t="shared" si="6"/>
        <v>1322</v>
      </c>
      <c r="K89" s="116">
        <f t="shared" si="4"/>
        <v>0.45385779122541603</v>
      </c>
      <c r="L89" s="94">
        <f t="shared" si="4"/>
        <v>3.1770045385779122</v>
      </c>
      <c r="M89" s="94">
        <f t="shared" si="4"/>
        <v>23.903177004538577</v>
      </c>
      <c r="N89" s="94">
        <f t="shared" si="4"/>
        <v>23.903177004538577</v>
      </c>
      <c r="O89" s="94">
        <f t="shared" si="4"/>
        <v>32.980332829046901</v>
      </c>
      <c r="P89" s="94">
        <f t="shared" si="4"/>
        <v>15.582450832072617</v>
      </c>
    </row>
    <row r="90" spans="1:16" s="132" customFormat="1" ht="13.2" customHeight="1" x14ac:dyDescent="0.45">
      <c r="A90" s="162"/>
      <c r="B90" s="163"/>
      <c r="C90" s="163" t="s">
        <v>4</v>
      </c>
      <c r="D90" s="104">
        <f t="shared" ref="D90:J90" si="7">D120+D150+D160</f>
        <v>14</v>
      </c>
      <c r="E90" s="105">
        <f t="shared" si="7"/>
        <v>50</v>
      </c>
      <c r="F90" s="105">
        <f t="shared" si="7"/>
        <v>264</v>
      </c>
      <c r="G90" s="105">
        <f t="shared" si="7"/>
        <v>263</v>
      </c>
      <c r="H90" s="105">
        <f t="shared" si="7"/>
        <v>286</v>
      </c>
      <c r="I90" s="105">
        <f t="shared" si="7"/>
        <v>187</v>
      </c>
      <c r="J90" s="105">
        <f t="shared" si="7"/>
        <v>1064</v>
      </c>
      <c r="K90" s="116">
        <f t="shared" si="4"/>
        <v>1.3157894736842104</v>
      </c>
      <c r="L90" s="94">
        <f t="shared" si="4"/>
        <v>4.6992481203007515</v>
      </c>
      <c r="M90" s="94">
        <f t="shared" si="4"/>
        <v>24.81203007518797</v>
      </c>
      <c r="N90" s="94">
        <f t="shared" si="4"/>
        <v>24.718045112781954</v>
      </c>
      <c r="O90" s="94">
        <f t="shared" si="4"/>
        <v>26.879699248120303</v>
      </c>
      <c r="P90" s="94">
        <f t="shared" si="4"/>
        <v>17.575187969924812</v>
      </c>
    </row>
    <row r="91" spans="1:16" s="132" customFormat="1" ht="13.2" customHeight="1" x14ac:dyDescent="0.45">
      <c r="A91" s="162"/>
      <c r="B91" s="163"/>
      <c r="C91" s="163" t="s">
        <v>5</v>
      </c>
      <c r="D91" s="104">
        <f t="shared" ref="D91:J91" si="8">D121+D151+D161</f>
        <v>4</v>
      </c>
      <c r="E91" s="105">
        <f t="shared" si="8"/>
        <v>26</v>
      </c>
      <c r="F91" s="105">
        <f t="shared" si="8"/>
        <v>136</v>
      </c>
      <c r="G91" s="105">
        <f t="shared" si="8"/>
        <v>101</v>
      </c>
      <c r="H91" s="105">
        <f t="shared" si="8"/>
        <v>134</v>
      </c>
      <c r="I91" s="105">
        <f t="shared" si="8"/>
        <v>73</v>
      </c>
      <c r="J91" s="105">
        <f t="shared" si="8"/>
        <v>474</v>
      </c>
      <c r="K91" s="116">
        <f t="shared" si="4"/>
        <v>0.8438818565400843</v>
      </c>
      <c r="L91" s="94">
        <f t="shared" si="4"/>
        <v>5.485232067510549</v>
      </c>
      <c r="M91" s="94">
        <f t="shared" si="4"/>
        <v>28.691983122362867</v>
      </c>
      <c r="N91" s="94">
        <f t="shared" si="4"/>
        <v>21.308016877637133</v>
      </c>
      <c r="O91" s="94">
        <f t="shared" si="4"/>
        <v>28.270042194092827</v>
      </c>
      <c r="P91" s="94">
        <f t="shared" si="4"/>
        <v>15.400843881856542</v>
      </c>
    </row>
    <row r="92" spans="1:16" s="132" customFormat="1" ht="13.2" customHeight="1" x14ac:dyDescent="0.45">
      <c r="A92" s="162"/>
      <c r="B92" s="163"/>
      <c r="C92" s="163" t="s">
        <v>6</v>
      </c>
      <c r="D92" s="104">
        <f t="shared" ref="D92:J92" si="9">D122+D152+D162</f>
        <v>8</v>
      </c>
      <c r="E92" s="105">
        <f t="shared" si="9"/>
        <v>38</v>
      </c>
      <c r="F92" s="105">
        <f t="shared" si="9"/>
        <v>225</v>
      </c>
      <c r="G92" s="105">
        <f t="shared" si="9"/>
        <v>234</v>
      </c>
      <c r="H92" s="105">
        <f t="shared" si="9"/>
        <v>190</v>
      </c>
      <c r="I92" s="105">
        <f t="shared" si="9"/>
        <v>106</v>
      </c>
      <c r="J92" s="105">
        <f t="shared" si="9"/>
        <v>801</v>
      </c>
      <c r="K92" s="116">
        <f t="shared" si="4"/>
        <v>0.99875156054931336</v>
      </c>
      <c r="L92" s="94">
        <f t="shared" si="4"/>
        <v>4.7440699126092385</v>
      </c>
      <c r="M92" s="94">
        <f t="shared" si="4"/>
        <v>28.08988764044944</v>
      </c>
      <c r="N92" s="94">
        <f t="shared" si="4"/>
        <v>29.213483146067414</v>
      </c>
      <c r="O92" s="94">
        <f t="shared" si="4"/>
        <v>23.720349563046192</v>
      </c>
      <c r="P92" s="94">
        <f t="shared" si="4"/>
        <v>13.233458177278401</v>
      </c>
    </row>
    <row r="93" spans="1:16" s="132" customFormat="1" ht="13.2" customHeight="1" x14ac:dyDescent="0.45">
      <c r="A93" s="162"/>
      <c r="B93" s="163"/>
      <c r="C93" s="163" t="s">
        <v>7</v>
      </c>
      <c r="D93" s="104">
        <f t="shared" ref="D93:J93" si="10">D123+D153+D163</f>
        <v>1</v>
      </c>
      <c r="E93" s="105">
        <f t="shared" si="10"/>
        <v>12</v>
      </c>
      <c r="F93" s="105">
        <f t="shared" si="10"/>
        <v>96</v>
      </c>
      <c r="G93" s="105">
        <f t="shared" si="10"/>
        <v>95</v>
      </c>
      <c r="H93" s="105">
        <f t="shared" si="10"/>
        <v>102</v>
      </c>
      <c r="I93" s="105">
        <f t="shared" si="10"/>
        <v>59</v>
      </c>
      <c r="J93" s="105">
        <f t="shared" si="10"/>
        <v>365</v>
      </c>
      <c r="K93" s="116">
        <f t="shared" si="4"/>
        <v>0.27397260273972601</v>
      </c>
      <c r="L93" s="94">
        <f t="shared" si="4"/>
        <v>3.2876712328767121</v>
      </c>
      <c r="M93" s="94">
        <f t="shared" si="4"/>
        <v>26.301369863013697</v>
      </c>
      <c r="N93" s="94">
        <f t="shared" si="4"/>
        <v>26.027397260273972</v>
      </c>
      <c r="O93" s="94">
        <f t="shared" si="4"/>
        <v>27.945205479452056</v>
      </c>
      <c r="P93" s="94">
        <f t="shared" si="4"/>
        <v>16.164383561643834</v>
      </c>
    </row>
    <row r="94" spans="1:16" s="132" customFormat="1" ht="13.2" customHeight="1" x14ac:dyDescent="0.45">
      <c r="A94" s="162"/>
      <c r="B94" s="163"/>
      <c r="C94" s="163" t="s">
        <v>8</v>
      </c>
      <c r="D94" s="104">
        <f t="shared" ref="D94:J94" si="11">D124+D154+D164</f>
        <v>9</v>
      </c>
      <c r="E94" s="105">
        <f t="shared" si="11"/>
        <v>63</v>
      </c>
      <c r="F94" s="105">
        <f t="shared" si="11"/>
        <v>308</v>
      </c>
      <c r="G94" s="105">
        <f t="shared" si="11"/>
        <v>269</v>
      </c>
      <c r="H94" s="105">
        <f t="shared" si="11"/>
        <v>206</v>
      </c>
      <c r="I94" s="105">
        <f t="shared" si="11"/>
        <v>83</v>
      </c>
      <c r="J94" s="105">
        <f t="shared" si="11"/>
        <v>938</v>
      </c>
      <c r="K94" s="116">
        <f t="shared" si="4"/>
        <v>0.95948827292110883</v>
      </c>
      <c r="L94" s="94">
        <f t="shared" si="4"/>
        <v>6.7164179104477615</v>
      </c>
      <c r="M94" s="94">
        <f t="shared" si="4"/>
        <v>32.835820895522389</v>
      </c>
      <c r="N94" s="94">
        <f t="shared" si="4"/>
        <v>28.678038379530918</v>
      </c>
      <c r="O94" s="94">
        <f t="shared" si="4"/>
        <v>21.961620469083158</v>
      </c>
      <c r="P94" s="94">
        <f t="shared" si="4"/>
        <v>8.8486140724946694</v>
      </c>
    </row>
    <row r="95" spans="1:16" s="132" customFormat="1" ht="13.2" customHeight="1" x14ac:dyDescent="0.45">
      <c r="A95" s="162"/>
      <c r="B95" s="163"/>
      <c r="C95" s="163" t="s">
        <v>9</v>
      </c>
      <c r="D95" s="104">
        <f t="shared" ref="D95:J95" si="12">D125+D155+D165</f>
        <v>4</v>
      </c>
      <c r="E95" s="105">
        <f t="shared" si="12"/>
        <v>39</v>
      </c>
      <c r="F95" s="105">
        <f t="shared" si="12"/>
        <v>169</v>
      </c>
      <c r="G95" s="105">
        <f t="shared" si="12"/>
        <v>139</v>
      </c>
      <c r="H95" s="105">
        <f t="shared" si="12"/>
        <v>122</v>
      </c>
      <c r="I95" s="105">
        <f t="shared" si="12"/>
        <v>63</v>
      </c>
      <c r="J95" s="105">
        <f t="shared" si="12"/>
        <v>536</v>
      </c>
      <c r="K95" s="116">
        <f t="shared" si="4"/>
        <v>0.74626865671641784</v>
      </c>
      <c r="L95" s="94">
        <f t="shared" si="4"/>
        <v>7.2761194029850751</v>
      </c>
      <c r="M95" s="94">
        <f t="shared" si="4"/>
        <v>31.529850746268657</v>
      </c>
      <c r="N95" s="94">
        <f t="shared" si="4"/>
        <v>25.932835820895523</v>
      </c>
      <c r="O95" s="94">
        <f t="shared" si="4"/>
        <v>22.761194029850746</v>
      </c>
      <c r="P95" s="94">
        <f t="shared" si="4"/>
        <v>11.753731343283583</v>
      </c>
    </row>
    <row r="96" spans="1:16" s="132" customFormat="1" ht="13.2" customHeight="1" x14ac:dyDescent="0.45">
      <c r="A96" s="162"/>
      <c r="B96" s="163"/>
      <c r="C96" s="163" t="s">
        <v>10</v>
      </c>
      <c r="D96" s="104">
        <f t="shared" ref="D96:J96" si="13">D126+D156+D166</f>
        <v>8</v>
      </c>
      <c r="E96" s="105">
        <f t="shared" si="13"/>
        <v>28</v>
      </c>
      <c r="F96" s="105">
        <f t="shared" si="13"/>
        <v>191</v>
      </c>
      <c r="G96" s="105">
        <f t="shared" si="13"/>
        <v>204</v>
      </c>
      <c r="H96" s="105">
        <f t="shared" si="13"/>
        <v>165</v>
      </c>
      <c r="I96" s="105">
        <f t="shared" si="13"/>
        <v>84</v>
      </c>
      <c r="J96" s="105">
        <f t="shared" si="13"/>
        <v>680</v>
      </c>
      <c r="K96" s="116">
        <f t="shared" si="4"/>
        <v>1.1764705882352942</v>
      </c>
      <c r="L96" s="94">
        <f t="shared" si="4"/>
        <v>4.117647058823529</v>
      </c>
      <c r="M96" s="94">
        <f t="shared" si="4"/>
        <v>28.088235294117649</v>
      </c>
      <c r="N96" s="94">
        <f t="shared" si="4"/>
        <v>30</v>
      </c>
      <c r="O96" s="94">
        <f t="shared" si="4"/>
        <v>24.264705882352942</v>
      </c>
      <c r="P96" s="94">
        <f t="shared" si="4"/>
        <v>12.352941176470589</v>
      </c>
    </row>
    <row r="97" spans="1:16" s="132" customFormat="1" ht="13.2" customHeight="1" x14ac:dyDescent="0.45">
      <c r="A97" s="162"/>
      <c r="B97" s="163"/>
      <c r="C97" s="163" t="s">
        <v>1</v>
      </c>
      <c r="D97" s="104">
        <f t="shared" ref="D97:J97" si="14">D127+D157+D167</f>
        <v>73</v>
      </c>
      <c r="E97" s="105">
        <f t="shared" si="14"/>
        <v>413</v>
      </c>
      <c r="F97" s="105">
        <f t="shared" si="14"/>
        <v>2286</v>
      </c>
      <c r="G97" s="105">
        <f t="shared" si="14"/>
        <v>2327</v>
      </c>
      <c r="H97" s="105">
        <f t="shared" si="14"/>
        <v>2481</v>
      </c>
      <c r="I97" s="105">
        <f t="shared" si="14"/>
        <v>1309</v>
      </c>
      <c r="J97" s="105">
        <f t="shared" si="14"/>
        <v>8889</v>
      </c>
      <c r="K97" s="117">
        <f t="shared" si="4"/>
        <v>0.82123973450331877</v>
      </c>
      <c r="L97" s="98">
        <f t="shared" si="4"/>
        <v>4.6461919226009671</v>
      </c>
      <c r="M97" s="98">
        <f t="shared" si="4"/>
        <v>25.71717853526831</v>
      </c>
      <c r="N97" s="98">
        <f t="shared" si="4"/>
        <v>26.178422769715375</v>
      </c>
      <c r="O97" s="98">
        <f t="shared" si="4"/>
        <v>27.910901113736081</v>
      </c>
      <c r="P97" s="98">
        <f t="shared" si="4"/>
        <v>14.726065924175948</v>
      </c>
    </row>
    <row r="98" spans="1:16" s="132" customFormat="1" ht="13.2" customHeight="1" x14ac:dyDescent="0.45">
      <c r="A98" s="162"/>
      <c r="B98" s="164" t="s">
        <v>11</v>
      </c>
      <c r="C98" s="164" t="s">
        <v>2</v>
      </c>
      <c r="D98" s="232">
        <v>4</v>
      </c>
      <c r="E98" s="233">
        <v>60</v>
      </c>
      <c r="F98" s="233">
        <v>171</v>
      </c>
      <c r="G98" s="233">
        <v>30</v>
      </c>
      <c r="H98" s="233">
        <v>2</v>
      </c>
      <c r="I98" s="233">
        <v>0</v>
      </c>
      <c r="J98" s="233">
        <v>267</v>
      </c>
      <c r="K98" s="116">
        <f t="shared" si="4"/>
        <v>1.4981273408239701</v>
      </c>
      <c r="L98" s="94">
        <f t="shared" si="4"/>
        <v>22.471910112359549</v>
      </c>
      <c r="M98" s="94">
        <f t="shared" si="4"/>
        <v>64.044943820224717</v>
      </c>
      <c r="N98" s="94">
        <f t="shared" si="4"/>
        <v>11.235955056179774</v>
      </c>
      <c r="O98" s="94">
        <f t="shared" si="4"/>
        <v>0.74906367041198507</v>
      </c>
      <c r="P98" s="94">
        <f t="shared" si="4"/>
        <v>0</v>
      </c>
    </row>
    <row r="99" spans="1:16" s="132" customFormat="1" ht="13.2" customHeight="1" x14ac:dyDescent="0.45">
      <c r="A99" s="162"/>
      <c r="B99" s="163"/>
      <c r="C99" s="163" t="s">
        <v>3</v>
      </c>
      <c r="D99" s="222">
        <v>1</v>
      </c>
      <c r="E99" s="223">
        <v>18</v>
      </c>
      <c r="F99" s="223">
        <v>95</v>
      </c>
      <c r="G99" s="223">
        <v>23</v>
      </c>
      <c r="H99" s="223">
        <v>0</v>
      </c>
      <c r="I99" s="223">
        <v>0</v>
      </c>
      <c r="J99" s="223">
        <v>137</v>
      </c>
      <c r="K99" s="116">
        <f t="shared" si="4"/>
        <v>0.72992700729927007</v>
      </c>
      <c r="L99" s="94">
        <f t="shared" si="4"/>
        <v>13.138686131386862</v>
      </c>
      <c r="M99" s="94">
        <f t="shared" si="4"/>
        <v>69.34306569343066</v>
      </c>
      <c r="N99" s="94">
        <f t="shared" si="4"/>
        <v>16.788321167883211</v>
      </c>
      <c r="O99" s="94">
        <f t="shared" si="4"/>
        <v>0</v>
      </c>
      <c r="P99" s="94">
        <f t="shared" si="4"/>
        <v>0</v>
      </c>
    </row>
    <row r="100" spans="1:16" s="132" customFormat="1" ht="13.2" customHeight="1" x14ac:dyDescent="0.45">
      <c r="A100" s="162"/>
      <c r="B100" s="163"/>
      <c r="C100" s="163" t="s">
        <v>4</v>
      </c>
      <c r="D100" s="222">
        <v>2</v>
      </c>
      <c r="E100" s="223">
        <v>28</v>
      </c>
      <c r="F100" s="223">
        <v>88</v>
      </c>
      <c r="G100" s="223">
        <v>9</v>
      </c>
      <c r="H100" s="223">
        <v>0</v>
      </c>
      <c r="I100" s="223">
        <v>0</v>
      </c>
      <c r="J100" s="223">
        <v>127</v>
      </c>
      <c r="K100" s="116">
        <f t="shared" si="4"/>
        <v>1.5748031496062991</v>
      </c>
      <c r="L100" s="94">
        <f t="shared" si="4"/>
        <v>22.047244094488189</v>
      </c>
      <c r="M100" s="94">
        <f t="shared" si="4"/>
        <v>69.29133858267717</v>
      </c>
      <c r="N100" s="94">
        <f t="shared" si="4"/>
        <v>7.0866141732283463</v>
      </c>
      <c r="O100" s="94">
        <f t="shared" si="4"/>
        <v>0</v>
      </c>
      <c r="P100" s="94">
        <f t="shared" si="4"/>
        <v>0</v>
      </c>
    </row>
    <row r="101" spans="1:16" s="132" customFormat="1" ht="13.2" customHeight="1" x14ac:dyDescent="0.45">
      <c r="A101" s="162"/>
      <c r="B101" s="163"/>
      <c r="C101" s="163" t="s">
        <v>5</v>
      </c>
      <c r="D101" s="222">
        <v>1</v>
      </c>
      <c r="E101" s="223">
        <v>17</v>
      </c>
      <c r="F101" s="223">
        <v>41</v>
      </c>
      <c r="G101" s="223">
        <v>8</v>
      </c>
      <c r="H101" s="223">
        <v>1</v>
      </c>
      <c r="I101" s="223">
        <v>0</v>
      </c>
      <c r="J101" s="223">
        <v>68</v>
      </c>
      <c r="K101" s="116">
        <f t="shared" si="4"/>
        <v>1.4705882352941175</v>
      </c>
      <c r="L101" s="94">
        <f t="shared" si="4"/>
        <v>25</v>
      </c>
      <c r="M101" s="94">
        <f t="shared" si="4"/>
        <v>60.294117647058819</v>
      </c>
      <c r="N101" s="94">
        <f t="shared" si="4"/>
        <v>11.76470588235294</v>
      </c>
      <c r="O101" s="94">
        <f t="shared" si="4"/>
        <v>1.4705882352941175</v>
      </c>
      <c r="P101" s="94">
        <f t="shared" si="4"/>
        <v>0</v>
      </c>
    </row>
    <row r="102" spans="1:16" s="132" customFormat="1" ht="13.2" customHeight="1" x14ac:dyDescent="0.45">
      <c r="A102" s="162"/>
      <c r="B102" s="163"/>
      <c r="C102" s="163" t="s">
        <v>6</v>
      </c>
      <c r="D102" s="222">
        <v>1</v>
      </c>
      <c r="E102" s="223">
        <v>27</v>
      </c>
      <c r="F102" s="223">
        <v>75</v>
      </c>
      <c r="G102" s="223">
        <v>12</v>
      </c>
      <c r="H102" s="223">
        <v>0</v>
      </c>
      <c r="I102" s="223">
        <v>0</v>
      </c>
      <c r="J102" s="223">
        <v>115</v>
      </c>
      <c r="K102" s="116">
        <f t="shared" si="4"/>
        <v>0.86956521739130432</v>
      </c>
      <c r="L102" s="94">
        <f t="shared" si="4"/>
        <v>23.478260869565219</v>
      </c>
      <c r="M102" s="94">
        <f t="shared" si="4"/>
        <v>65.217391304347828</v>
      </c>
      <c r="N102" s="94">
        <f t="shared" si="4"/>
        <v>10.434782608695652</v>
      </c>
      <c r="O102" s="94">
        <f t="shared" si="4"/>
        <v>0</v>
      </c>
      <c r="P102" s="94">
        <f t="shared" si="4"/>
        <v>0</v>
      </c>
    </row>
    <row r="103" spans="1:16" s="132" customFormat="1" ht="13.2" customHeight="1" x14ac:dyDescent="0.45">
      <c r="A103" s="162"/>
      <c r="B103" s="163"/>
      <c r="C103" s="163" t="s">
        <v>7</v>
      </c>
      <c r="D103" s="222">
        <v>0</v>
      </c>
      <c r="E103" s="223">
        <v>6</v>
      </c>
      <c r="F103" s="223">
        <v>33</v>
      </c>
      <c r="G103" s="223">
        <v>8</v>
      </c>
      <c r="H103" s="223">
        <v>1</v>
      </c>
      <c r="I103" s="223">
        <v>0</v>
      </c>
      <c r="J103" s="223">
        <v>48</v>
      </c>
      <c r="K103" s="116">
        <f t="shared" si="4"/>
        <v>0</v>
      </c>
      <c r="L103" s="94">
        <f t="shared" si="4"/>
        <v>12.5</v>
      </c>
      <c r="M103" s="94">
        <f t="shared" si="4"/>
        <v>68.75</v>
      </c>
      <c r="N103" s="94">
        <f t="shared" si="4"/>
        <v>16.666666666666664</v>
      </c>
      <c r="O103" s="94">
        <f t="shared" si="4"/>
        <v>2.083333333333333</v>
      </c>
      <c r="P103" s="94">
        <f t="shared" si="4"/>
        <v>0</v>
      </c>
    </row>
    <row r="104" spans="1:16" s="132" customFormat="1" ht="13.2" customHeight="1" x14ac:dyDescent="0.45">
      <c r="A104" s="162"/>
      <c r="B104" s="163"/>
      <c r="C104" s="163" t="s">
        <v>8</v>
      </c>
      <c r="D104" s="222">
        <v>2</v>
      </c>
      <c r="E104" s="223">
        <v>32</v>
      </c>
      <c r="F104" s="223">
        <v>105</v>
      </c>
      <c r="G104" s="223">
        <v>23</v>
      </c>
      <c r="H104" s="223">
        <v>1</v>
      </c>
      <c r="I104" s="223">
        <v>0</v>
      </c>
      <c r="J104" s="223">
        <v>163</v>
      </c>
      <c r="K104" s="116">
        <f t="shared" si="4"/>
        <v>1.2269938650306749</v>
      </c>
      <c r="L104" s="94">
        <f t="shared" si="4"/>
        <v>19.631901840490798</v>
      </c>
      <c r="M104" s="94">
        <f t="shared" si="4"/>
        <v>64.417177914110425</v>
      </c>
      <c r="N104" s="94">
        <f t="shared" si="4"/>
        <v>14.110429447852759</v>
      </c>
      <c r="O104" s="94">
        <f t="shared" si="4"/>
        <v>0.61349693251533743</v>
      </c>
      <c r="P104" s="94">
        <f t="shared" si="4"/>
        <v>0</v>
      </c>
    </row>
    <row r="105" spans="1:16" s="132" customFormat="1" ht="13.2" customHeight="1" x14ac:dyDescent="0.45">
      <c r="A105" s="162"/>
      <c r="B105" s="163"/>
      <c r="C105" s="163" t="s">
        <v>9</v>
      </c>
      <c r="D105" s="222">
        <v>2</v>
      </c>
      <c r="E105" s="223">
        <v>20</v>
      </c>
      <c r="F105" s="223">
        <v>74</v>
      </c>
      <c r="G105" s="223">
        <v>15</v>
      </c>
      <c r="H105" s="223">
        <v>2</v>
      </c>
      <c r="I105" s="223">
        <v>0</v>
      </c>
      <c r="J105" s="223">
        <v>113</v>
      </c>
      <c r="K105" s="116">
        <f t="shared" si="4"/>
        <v>1.7699115044247788</v>
      </c>
      <c r="L105" s="94">
        <f t="shared" si="4"/>
        <v>17.699115044247787</v>
      </c>
      <c r="M105" s="94">
        <f t="shared" si="4"/>
        <v>65.486725663716811</v>
      </c>
      <c r="N105" s="94">
        <f t="shared" si="4"/>
        <v>13.274336283185843</v>
      </c>
      <c r="O105" s="94">
        <f t="shared" si="4"/>
        <v>1.7699115044247788</v>
      </c>
      <c r="P105" s="94">
        <f t="shared" si="4"/>
        <v>0</v>
      </c>
    </row>
    <row r="106" spans="1:16" s="132" customFormat="1" ht="13.2" customHeight="1" x14ac:dyDescent="0.45">
      <c r="A106" s="162"/>
      <c r="B106" s="163"/>
      <c r="C106" s="163" t="s">
        <v>10</v>
      </c>
      <c r="D106" s="222">
        <v>0</v>
      </c>
      <c r="E106" s="223">
        <v>19</v>
      </c>
      <c r="F106" s="223">
        <v>72</v>
      </c>
      <c r="G106" s="223">
        <v>14</v>
      </c>
      <c r="H106" s="223">
        <v>1</v>
      </c>
      <c r="I106" s="223">
        <v>0</v>
      </c>
      <c r="J106" s="223">
        <v>106</v>
      </c>
      <c r="K106" s="116">
        <f t="shared" si="4"/>
        <v>0</v>
      </c>
      <c r="L106" s="94">
        <f t="shared" si="4"/>
        <v>17.924528301886792</v>
      </c>
      <c r="M106" s="94">
        <f t="shared" si="4"/>
        <v>67.924528301886795</v>
      </c>
      <c r="N106" s="94">
        <f t="shared" ref="N106:P169" si="15">G106/$J106*100</f>
        <v>13.20754716981132</v>
      </c>
      <c r="O106" s="94">
        <f t="shared" si="15"/>
        <v>0.94339622641509435</v>
      </c>
      <c r="P106" s="94">
        <f t="shared" si="15"/>
        <v>0</v>
      </c>
    </row>
    <row r="107" spans="1:16" s="132" customFormat="1" ht="13.2" customHeight="1" x14ac:dyDescent="0.45">
      <c r="A107" s="162"/>
      <c r="B107" s="166"/>
      <c r="C107" s="166" t="s">
        <v>1</v>
      </c>
      <c r="D107" s="279">
        <v>13</v>
      </c>
      <c r="E107" s="280">
        <v>227</v>
      </c>
      <c r="F107" s="280">
        <v>754</v>
      </c>
      <c r="G107" s="280">
        <v>142</v>
      </c>
      <c r="H107" s="280">
        <v>8</v>
      </c>
      <c r="I107" s="280">
        <v>0</v>
      </c>
      <c r="J107" s="280">
        <v>1144</v>
      </c>
      <c r="K107" s="116">
        <f t="shared" ref="K107:P170" si="16">D107/$J107*100</f>
        <v>1.1363636363636365</v>
      </c>
      <c r="L107" s="94">
        <f t="shared" si="16"/>
        <v>19.842657342657343</v>
      </c>
      <c r="M107" s="94">
        <f t="shared" si="16"/>
        <v>65.909090909090907</v>
      </c>
      <c r="N107" s="94">
        <f t="shared" si="15"/>
        <v>12.412587412587413</v>
      </c>
      <c r="O107" s="94">
        <f t="shared" si="15"/>
        <v>0.69930069930069927</v>
      </c>
      <c r="P107" s="94">
        <f t="shared" si="15"/>
        <v>0</v>
      </c>
    </row>
    <row r="108" spans="1:16" s="132" customFormat="1" ht="13.2" customHeight="1" x14ac:dyDescent="0.45">
      <c r="A108" s="162"/>
      <c r="B108" s="163" t="s">
        <v>18</v>
      </c>
      <c r="C108" s="163" t="s">
        <v>2</v>
      </c>
      <c r="D108" s="222">
        <v>1</v>
      </c>
      <c r="E108" s="223">
        <v>22</v>
      </c>
      <c r="F108" s="223">
        <v>182</v>
      </c>
      <c r="G108" s="223">
        <v>91</v>
      </c>
      <c r="H108" s="223">
        <v>4</v>
      </c>
      <c r="I108" s="223">
        <v>0</v>
      </c>
      <c r="J108" s="223">
        <v>300</v>
      </c>
      <c r="K108" s="118">
        <f t="shared" si="16"/>
        <v>0.33333333333333337</v>
      </c>
      <c r="L108" s="96">
        <f t="shared" si="16"/>
        <v>7.333333333333333</v>
      </c>
      <c r="M108" s="96">
        <f t="shared" si="16"/>
        <v>60.666666666666671</v>
      </c>
      <c r="N108" s="96">
        <f t="shared" si="15"/>
        <v>30.333333333333336</v>
      </c>
      <c r="O108" s="96">
        <f t="shared" si="15"/>
        <v>1.3333333333333335</v>
      </c>
      <c r="P108" s="96">
        <f t="shared" si="15"/>
        <v>0</v>
      </c>
    </row>
    <row r="109" spans="1:16" s="132" customFormat="1" ht="13.2" customHeight="1" x14ac:dyDescent="0.45">
      <c r="A109" s="162"/>
      <c r="B109" s="163"/>
      <c r="C109" s="163" t="s">
        <v>3</v>
      </c>
      <c r="D109" s="222">
        <v>0</v>
      </c>
      <c r="E109" s="223">
        <v>15</v>
      </c>
      <c r="F109" s="223">
        <v>126</v>
      </c>
      <c r="G109" s="223">
        <v>32</v>
      </c>
      <c r="H109" s="223">
        <v>3</v>
      </c>
      <c r="I109" s="223">
        <v>0</v>
      </c>
      <c r="J109" s="223">
        <v>176</v>
      </c>
      <c r="K109" s="116">
        <f t="shared" si="16"/>
        <v>0</v>
      </c>
      <c r="L109" s="94">
        <f t="shared" si="16"/>
        <v>8.5227272727272716</v>
      </c>
      <c r="M109" s="94">
        <f t="shared" si="16"/>
        <v>71.590909090909093</v>
      </c>
      <c r="N109" s="94">
        <f t="shared" si="15"/>
        <v>18.181818181818183</v>
      </c>
      <c r="O109" s="94">
        <f t="shared" si="15"/>
        <v>1.7045454545454544</v>
      </c>
      <c r="P109" s="94">
        <f t="shared" si="15"/>
        <v>0</v>
      </c>
    </row>
    <row r="110" spans="1:16" s="132" customFormat="1" ht="13.2" customHeight="1" x14ac:dyDescent="0.45">
      <c r="A110" s="162"/>
      <c r="B110" s="163"/>
      <c r="C110" s="163" t="s">
        <v>4</v>
      </c>
      <c r="D110" s="222">
        <v>1</v>
      </c>
      <c r="E110" s="223">
        <v>15</v>
      </c>
      <c r="F110" s="223">
        <v>83</v>
      </c>
      <c r="G110" s="223">
        <v>28</v>
      </c>
      <c r="H110" s="223">
        <v>1</v>
      </c>
      <c r="I110" s="223">
        <v>0</v>
      </c>
      <c r="J110" s="223">
        <v>128</v>
      </c>
      <c r="K110" s="116">
        <f t="shared" si="16"/>
        <v>0.78125</v>
      </c>
      <c r="L110" s="94">
        <f t="shared" si="16"/>
        <v>11.71875</v>
      </c>
      <c r="M110" s="94">
        <f t="shared" si="16"/>
        <v>64.84375</v>
      </c>
      <c r="N110" s="94">
        <f t="shared" si="15"/>
        <v>21.875</v>
      </c>
      <c r="O110" s="94">
        <f t="shared" si="15"/>
        <v>0.78125</v>
      </c>
      <c r="P110" s="94">
        <f t="shared" si="15"/>
        <v>0</v>
      </c>
    </row>
    <row r="111" spans="1:16" s="132" customFormat="1" ht="13.2" customHeight="1" x14ac:dyDescent="0.45">
      <c r="A111" s="162"/>
      <c r="B111" s="163"/>
      <c r="C111" s="163" t="s">
        <v>5</v>
      </c>
      <c r="D111" s="222">
        <v>1</v>
      </c>
      <c r="E111" s="223">
        <v>8</v>
      </c>
      <c r="F111" s="223">
        <v>70</v>
      </c>
      <c r="G111" s="223">
        <v>24</v>
      </c>
      <c r="H111" s="223">
        <v>2</v>
      </c>
      <c r="I111" s="223">
        <v>0</v>
      </c>
      <c r="J111" s="223">
        <v>105</v>
      </c>
      <c r="K111" s="116">
        <f t="shared" si="16"/>
        <v>0.95238095238095244</v>
      </c>
      <c r="L111" s="94">
        <f t="shared" si="16"/>
        <v>7.6190476190476195</v>
      </c>
      <c r="M111" s="94">
        <f t="shared" si="16"/>
        <v>66.666666666666657</v>
      </c>
      <c r="N111" s="94">
        <f t="shared" si="15"/>
        <v>22.857142857142858</v>
      </c>
      <c r="O111" s="94">
        <f t="shared" si="15"/>
        <v>1.9047619047619049</v>
      </c>
      <c r="P111" s="94">
        <f t="shared" si="15"/>
        <v>0</v>
      </c>
    </row>
    <row r="112" spans="1:16" s="132" customFormat="1" ht="13.2" customHeight="1" x14ac:dyDescent="0.45">
      <c r="A112" s="162"/>
      <c r="B112" s="163"/>
      <c r="C112" s="163" t="s">
        <v>6</v>
      </c>
      <c r="D112" s="222">
        <v>0</v>
      </c>
      <c r="E112" s="223">
        <v>8</v>
      </c>
      <c r="F112" s="223">
        <v>95</v>
      </c>
      <c r="G112" s="223">
        <v>40</v>
      </c>
      <c r="H112" s="223">
        <v>0</v>
      </c>
      <c r="I112" s="223">
        <v>0</v>
      </c>
      <c r="J112" s="223">
        <v>143</v>
      </c>
      <c r="K112" s="116">
        <f t="shared" si="16"/>
        <v>0</v>
      </c>
      <c r="L112" s="94">
        <f t="shared" si="16"/>
        <v>5.5944055944055942</v>
      </c>
      <c r="M112" s="94">
        <f t="shared" si="16"/>
        <v>66.43356643356644</v>
      </c>
      <c r="N112" s="94">
        <f t="shared" si="15"/>
        <v>27.972027972027973</v>
      </c>
      <c r="O112" s="94">
        <f t="shared" si="15"/>
        <v>0</v>
      </c>
      <c r="P112" s="94">
        <f t="shared" si="15"/>
        <v>0</v>
      </c>
    </row>
    <row r="113" spans="1:16" s="132" customFormat="1" ht="13.2" customHeight="1" x14ac:dyDescent="0.45">
      <c r="A113" s="162"/>
      <c r="B113" s="163"/>
      <c r="C113" s="163" t="s">
        <v>7</v>
      </c>
      <c r="D113" s="222">
        <v>0</v>
      </c>
      <c r="E113" s="223">
        <v>2</v>
      </c>
      <c r="F113" s="223">
        <v>30</v>
      </c>
      <c r="G113" s="223">
        <v>11</v>
      </c>
      <c r="H113" s="223">
        <v>1</v>
      </c>
      <c r="I113" s="223">
        <v>0</v>
      </c>
      <c r="J113" s="223">
        <v>44</v>
      </c>
      <c r="K113" s="116">
        <f t="shared" si="16"/>
        <v>0</v>
      </c>
      <c r="L113" s="94">
        <f t="shared" si="16"/>
        <v>4.5454545454545459</v>
      </c>
      <c r="M113" s="94">
        <f t="shared" si="16"/>
        <v>68.181818181818173</v>
      </c>
      <c r="N113" s="94">
        <f t="shared" si="15"/>
        <v>25</v>
      </c>
      <c r="O113" s="94">
        <f t="shared" si="15"/>
        <v>2.2727272727272729</v>
      </c>
      <c r="P113" s="94">
        <f t="shared" si="15"/>
        <v>0</v>
      </c>
    </row>
    <row r="114" spans="1:16" s="132" customFormat="1" ht="13.2" customHeight="1" x14ac:dyDescent="0.45">
      <c r="A114" s="162"/>
      <c r="B114" s="163"/>
      <c r="C114" s="163" t="s">
        <v>8</v>
      </c>
      <c r="D114" s="222">
        <v>0</v>
      </c>
      <c r="E114" s="223">
        <v>19</v>
      </c>
      <c r="F114" s="223">
        <v>119</v>
      </c>
      <c r="G114" s="223">
        <v>46</v>
      </c>
      <c r="H114" s="223">
        <v>7</v>
      </c>
      <c r="I114" s="223">
        <v>1</v>
      </c>
      <c r="J114" s="223">
        <v>192</v>
      </c>
      <c r="K114" s="116">
        <f t="shared" si="16"/>
        <v>0</v>
      </c>
      <c r="L114" s="94">
        <f t="shared" si="16"/>
        <v>9.8958333333333321</v>
      </c>
      <c r="M114" s="94">
        <f t="shared" si="16"/>
        <v>61.979166666666664</v>
      </c>
      <c r="N114" s="94">
        <f t="shared" si="15"/>
        <v>23.958333333333336</v>
      </c>
      <c r="O114" s="94">
        <f t="shared" si="15"/>
        <v>3.6458333333333335</v>
      </c>
      <c r="P114" s="94">
        <f t="shared" si="15"/>
        <v>0.52083333333333326</v>
      </c>
    </row>
    <row r="115" spans="1:16" s="132" customFormat="1" ht="13.2" customHeight="1" x14ac:dyDescent="0.45">
      <c r="A115" s="162"/>
      <c r="B115" s="163"/>
      <c r="C115" s="163" t="s">
        <v>9</v>
      </c>
      <c r="D115" s="222">
        <v>0</v>
      </c>
      <c r="E115" s="223">
        <v>11</v>
      </c>
      <c r="F115" s="223">
        <v>71</v>
      </c>
      <c r="G115" s="223">
        <v>42</v>
      </c>
      <c r="H115" s="223">
        <v>1</v>
      </c>
      <c r="I115" s="223">
        <v>0</v>
      </c>
      <c r="J115" s="223">
        <v>125</v>
      </c>
      <c r="K115" s="116">
        <f t="shared" si="16"/>
        <v>0</v>
      </c>
      <c r="L115" s="94">
        <f t="shared" si="16"/>
        <v>8.7999999999999989</v>
      </c>
      <c r="M115" s="94">
        <f t="shared" si="16"/>
        <v>56.8</v>
      </c>
      <c r="N115" s="94">
        <f t="shared" si="15"/>
        <v>33.6</v>
      </c>
      <c r="O115" s="94">
        <f t="shared" si="15"/>
        <v>0.8</v>
      </c>
      <c r="P115" s="94">
        <f t="shared" si="15"/>
        <v>0</v>
      </c>
    </row>
    <row r="116" spans="1:16" s="132" customFormat="1" ht="13.2" customHeight="1" x14ac:dyDescent="0.45">
      <c r="A116" s="162"/>
      <c r="B116" s="163"/>
      <c r="C116" s="163" t="s">
        <v>10</v>
      </c>
      <c r="D116" s="222">
        <v>1</v>
      </c>
      <c r="E116" s="223">
        <v>4</v>
      </c>
      <c r="F116" s="223">
        <v>67</v>
      </c>
      <c r="G116" s="223">
        <v>35</v>
      </c>
      <c r="H116" s="223">
        <v>3</v>
      </c>
      <c r="I116" s="223">
        <v>0</v>
      </c>
      <c r="J116" s="223">
        <v>110</v>
      </c>
      <c r="K116" s="116">
        <f t="shared" si="16"/>
        <v>0.90909090909090906</v>
      </c>
      <c r="L116" s="94">
        <f t="shared" si="16"/>
        <v>3.6363636363636362</v>
      </c>
      <c r="M116" s="94">
        <f t="shared" si="16"/>
        <v>60.909090909090914</v>
      </c>
      <c r="N116" s="94">
        <f t="shared" si="15"/>
        <v>31.818181818181817</v>
      </c>
      <c r="O116" s="94">
        <f t="shared" si="15"/>
        <v>2.7272727272727271</v>
      </c>
      <c r="P116" s="94">
        <f t="shared" si="15"/>
        <v>0</v>
      </c>
    </row>
    <row r="117" spans="1:16" s="132" customFormat="1" ht="13.2" customHeight="1" x14ac:dyDescent="0.45">
      <c r="A117" s="162"/>
      <c r="B117" s="163"/>
      <c r="C117" s="163" t="s">
        <v>1</v>
      </c>
      <c r="D117" s="222">
        <v>4</v>
      </c>
      <c r="E117" s="223">
        <v>104</v>
      </c>
      <c r="F117" s="223">
        <v>843</v>
      </c>
      <c r="G117" s="223">
        <v>349</v>
      </c>
      <c r="H117" s="223">
        <v>22</v>
      </c>
      <c r="I117" s="223">
        <v>1</v>
      </c>
      <c r="J117" s="223">
        <v>1323</v>
      </c>
      <c r="K117" s="119">
        <f t="shared" si="16"/>
        <v>0.30234315948601664</v>
      </c>
      <c r="L117" s="97">
        <f t="shared" si="16"/>
        <v>7.8609221466364332</v>
      </c>
      <c r="M117" s="97">
        <f t="shared" si="16"/>
        <v>63.718820861678005</v>
      </c>
      <c r="N117" s="97">
        <f t="shared" si="15"/>
        <v>26.379440665154952</v>
      </c>
      <c r="O117" s="97">
        <f t="shared" si="15"/>
        <v>1.6628873771730914</v>
      </c>
      <c r="P117" s="97">
        <f t="shared" si="15"/>
        <v>7.5585789871504161E-2</v>
      </c>
    </row>
    <row r="118" spans="1:16" s="132" customFormat="1" ht="13.2" customHeight="1" x14ac:dyDescent="0.45">
      <c r="A118" s="162"/>
      <c r="B118" s="165" t="s">
        <v>132</v>
      </c>
      <c r="C118" s="165" t="s">
        <v>2</v>
      </c>
      <c r="D118" s="277">
        <v>5</v>
      </c>
      <c r="E118" s="278">
        <v>82</v>
      </c>
      <c r="F118" s="278">
        <v>353</v>
      </c>
      <c r="G118" s="278">
        <v>121</v>
      </c>
      <c r="H118" s="278">
        <v>6</v>
      </c>
      <c r="I118" s="278">
        <v>0</v>
      </c>
      <c r="J118" s="278">
        <v>567</v>
      </c>
      <c r="K118" s="116">
        <f t="shared" si="16"/>
        <v>0.88183421516754845</v>
      </c>
      <c r="L118" s="94">
        <f t="shared" si="16"/>
        <v>14.462081128747794</v>
      </c>
      <c r="M118" s="94">
        <f t="shared" si="16"/>
        <v>62.257495590828924</v>
      </c>
      <c r="N118" s="94">
        <f t="shared" si="15"/>
        <v>21.340388007054674</v>
      </c>
      <c r="O118" s="94">
        <f t="shared" si="15"/>
        <v>1.0582010582010581</v>
      </c>
      <c r="P118" s="94">
        <f t="shared" si="15"/>
        <v>0</v>
      </c>
    </row>
    <row r="119" spans="1:16" s="132" customFormat="1" ht="13.2" customHeight="1" x14ac:dyDescent="0.45">
      <c r="A119" s="162"/>
      <c r="B119" s="163"/>
      <c r="C119" s="163" t="s">
        <v>3</v>
      </c>
      <c r="D119" s="222">
        <v>1</v>
      </c>
      <c r="E119" s="223">
        <v>33</v>
      </c>
      <c r="F119" s="223">
        <v>221</v>
      </c>
      <c r="G119" s="223">
        <v>55</v>
      </c>
      <c r="H119" s="223">
        <v>3</v>
      </c>
      <c r="I119" s="223">
        <v>0</v>
      </c>
      <c r="J119" s="223">
        <v>313</v>
      </c>
      <c r="K119" s="116">
        <f t="shared" si="16"/>
        <v>0.31948881789137379</v>
      </c>
      <c r="L119" s="94">
        <f t="shared" si="16"/>
        <v>10.543130990415335</v>
      </c>
      <c r="M119" s="94">
        <f t="shared" si="16"/>
        <v>70.607028753993603</v>
      </c>
      <c r="N119" s="94">
        <f t="shared" si="15"/>
        <v>17.571884984025559</v>
      </c>
      <c r="O119" s="94">
        <f t="shared" si="15"/>
        <v>0.95846645367412142</v>
      </c>
      <c r="P119" s="94">
        <f t="shared" si="15"/>
        <v>0</v>
      </c>
    </row>
    <row r="120" spans="1:16" s="132" customFormat="1" ht="13.2" customHeight="1" x14ac:dyDescent="0.45">
      <c r="A120" s="162"/>
      <c r="B120" s="163"/>
      <c r="C120" s="163" t="s">
        <v>4</v>
      </c>
      <c r="D120" s="222">
        <v>3</v>
      </c>
      <c r="E120" s="223">
        <v>43</v>
      </c>
      <c r="F120" s="223">
        <v>171</v>
      </c>
      <c r="G120" s="223">
        <v>37</v>
      </c>
      <c r="H120" s="223">
        <v>1</v>
      </c>
      <c r="I120" s="223">
        <v>0</v>
      </c>
      <c r="J120" s="223">
        <v>255</v>
      </c>
      <c r="K120" s="116">
        <f t="shared" si="16"/>
        <v>1.1764705882352942</v>
      </c>
      <c r="L120" s="94">
        <f t="shared" si="16"/>
        <v>16.862745098039216</v>
      </c>
      <c r="M120" s="94">
        <f t="shared" si="16"/>
        <v>67.058823529411754</v>
      </c>
      <c r="N120" s="94">
        <f t="shared" si="15"/>
        <v>14.509803921568629</v>
      </c>
      <c r="O120" s="94">
        <f t="shared" si="15"/>
        <v>0.39215686274509803</v>
      </c>
      <c r="P120" s="94">
        <f t="shared" si="15"/>
        <v>0</v>
      </c>
    </row>
    <row r="121" spans="1:16" s="132" customFormat="1" ht="13.2" customHeight="1" x14ac:dyDescent="0.45">
      <c r="A121" s="162"/>
      <c r="B121" s="163"/>
      <c r="C121" s="163" t="s">
        <v>5</v>
      </c>
      <c r="D121" s="222">
        <v>2</v>
      </c>
      <c r="E121" s="223">
        <v>25</v>
      </c>
      <c r="F121" s="223">
        <v>111</v>
      </c>
      <c r="G121" s="223">
        <v>32</v>
      </c>
      <c r="H121" s="223">
        <v>3</v>
      </c>
      <c r="I121" s="223">
        <v>0</v>
      </c>
      <c r="J121" s="223">
        <v>173</v>
      </c>
      <c r="K121" s="116">
        <f t="shared" si="16"/>
        <v>1.1560693641618496</v>
      </c>
      <c r="L121" s="94">
        <f t="shared" si="16"/>
        <v>14.450867052023122</v>
      </c>
      <c r="M121" s="94">
        <f t="shared" si="16"/>
        <v>64.161849710982651</v>
      </c>
      <c r="N121" s="94">
        <f t="shared" si="15"/>
        <v>18.497109826589593</v>
      </c>
      <c r="O121" s="94">
        <f t="shared" si="15"/>
        <v>1.7341040462427744</v>
      </c>
      <c r="P121" s="94">
        <f t="shared" si="15"/>
        <v>0</v>
      </c>
    </row>
    <row r="122" spans="1:16" s="132" customFormat="1" ht="13.2" customHeight="1" x14ac:dyDescent="0.45">
      <c r="A122" s="162"/>
      <c r="B122" s="163"/>
      <c r="C122" s="163" t="s">
        <v>6</v>
      </c>
      <c r="D122" s="222">
        <v>1</v>
      </c>
      <c r="E122" s="223">
        <v>35</v>
      </c>
      <c r="F122" s="223">
        <v>170</v>
      </c>
      <c r="G122" s="223">
        <v>52</v>
      </c>
      <c r="H122" s="223">
        <v>0</v>
      </c>
      <c r="I122" s="223">
        <v>0</v>
      </c>
      <c r="J122" s="223">
        <v>258</v>
      </c>
      <c r="K122" s="116">
        <f t="shared" si="16"/>
        <v>0.38759689922480622</v>
      </c>
      <c r="L122" s="94">
        <f t="shared" si="16"/>
        <v>13.565891472868216</v>
      </c>
      <c r="M122" s="94">
        <f t="shared" si="16"/>
        <v>65.891472868217051</v>
      </c>
      <c r="N122" s="94">
        <f t="shared" si="15"/>
        <v>20.155038759689923</v>
      </c>
      <c r="O122" s="94">
        <f t="shared" si="15"/>
        <v>0</v>
      </c>
      <c r="P122" s="94">
        <f t="shared" si="15"/>
        <v>0</v>
      </c>
    </row>
    <row r="123" spans="1:16" s="132" customFormat="1" ht="13.2" customHeight="1" x14ac:dyDescent="0.45">
      <c r="A123" s="162"/>
      <c r="B123" s="163"/>
      <c r="C123" s="163" t="s">
        <v>7</v>
      </c>
      <c r="D123" s="222">
        <v>0</v>
      </c>
      <c r="E123" s="223">
        <v>8</v>
      </c>
      <c r="F123" s="223">
        <v>63</v>
      </c>
      <c r="G123" s="223">
        <v>19</v>
      </c>
      <c r="H123" s="223">
        <v>2</v>
      </c>
      <c r="I123" s="223">
        <v>0</v>
      </c>
      <c r="J123" s="223">
        <v>92</v>
      </c>
      <c r="K123" s="116">
        <f t="shared" si="16"/>
        <v>0</v>
      </c>
      <c r="L123" s="94">
        <f t="shared" si="16"/>
        <v>8.695652173913043</v>
      </c>
      <c r="M123" s="94">
        <f t="shared" si="16"/>
        <v>68.478260869565219</v>
      </c>
      <c r="N123" s="94">
        <f t="shared" si="15"/>
        <v>20.652173913043477</v>
      </c>
      <c r="O123" s="94">
        <f t="shared" si="15"/>
        <v>2.1739130434782608</v>
      </c>
      <c r="P123" s="94">
        <f t="shared" si="15"/>
        <v>0</v>
      </c>
    </row>
    <row r="124" spans="1:16" s="132" customFormat="1" ht="13.2" customHeight="1" x14ac:dyDescent="0.45">
      <c r="A124" s="162"/>
      <c r="B124" s="163"/>
      <c r="C124" s="163" t="s">
        <v>8</v>
      </c>
      <c r="D124" s="222">
        <v>2</v>
      </c>
      <c r="E124" s="223">
        <v>51</v>
      </c>
      <c r="F124" s="223">
        <v>224</v>
      </c>
      <c r="G124" s="223">
        <v>69</v>
      </c>
      <c r="H124" s="223">
        <v>8</v>
      </c>
      <c r="I124" s="223">
        <v>1</v>
      </c>
      <c r="J124" s="223">
        <v>355</v>
      </c>
      <c r="K124" s="116">
        <f t="shared" si="16"/>
        <v>0.56338028169014087</v>
      </c>
      <c r="L124" s="94">
        <f t="shared" si="16"/>
        <v>14.366197183098592</v>
      </c>
      <c r="M124" s="94">
        <f t="shared" si="16"/>
        <v>63.098591549295776</v>
      </c>
      <c r="N124" s="94">
        <f t="shared" si="15"/>
        <v>19.43661971830986</v>
      </c>
      <c r="O124" s="94">
        <f t="shared" si="15"/>
        <v>2.2535211267605635</v>
      </c>
      <c r="P124" s="94">
        <f t="shared" si="15"/>
        <v>0.28169014084507044</v>
      </c>
    </row>
    <row r="125" spans="1:16" s="132" customFormat="1" ht="13.2" customHeight="1" x14ac:dyDescent="0.45">
      <c r="A125" s="162"/>
      <c r="B125" s="163"/>
      <c r="C125" s="163" t="s">
        <v>9</v>
      </c>
      <c r="D125" s="222">
        <v>2</v>
      </c>
      <c r="E125" s="223">
        <v>31</v>
      </c>
      <c r="F125" s="223">
        <v>145</v>
      </c>
      <c r="G125" s="223">
        <v>57</v>
      </c>
      <c r="H125" s="223">
        <v>3</v>
      </c>
      <c r="I125" s="223">
        <v>0</v>
      </c>
      <c r="J125" s="223">
        <v>238</v>
      </c>
      <c r="K125" s="116">
        <f t="shared" si="16"/>
        <v>0.84033613445378152</v>
      </c>
      <c r="L125" s="94">
        <f t="shared" si="16"/>
        <v>13.025210084033615</v>
      </c>
      <c r="M125" s="94">
        <f t="shared" si="16"/>
        <v>60.924369747899156</v>
      </c>
      <c r="N125" s="94">
        <f t="shared" si="15"/>
        <v>23.949579831932773</v>
      </c>
      <c r="O125" s="94">
        <f t="shared" si="15"/>
        <v>1.2605042016806722</v>
      </c>
      <c r="P125" s="94">
        <f t="shared" si="15"/>
        <v>0</v>
      </c>
    </row>
    <row r="126" spans="1:16" s="132" customFormat="1" ht="13.2" customHeight="1" x14ac:dyDescent="0.45">
      <c r="A126" s="162"/>
      <c r="B126" s="163"/>
      <c r="C126" s="163" t="s">
        <v>10</v>
      </c>
      <c r="D126" s="222">
        <v>1</v>
      </c>
      <c r="E126" s="223">
        <v>23</v>
      </c>
      <c r="F126" s="223">
        <v>139</v>
      </c>
      <c r="G126" s="223">
        <v>49</v>
      </c>
      <c r="H126" s="223">
        <v>4</v>
      </c>
      <c r="I126" s="223">
        <v>0</v>
      </c>
      <c r="J126" s="223">
        <v>216</v>
      </c>
      <c r="K126" s="116">
        <f t="shared" si="16"/>
        <v>0.46296296296296291</v>
      </c>
      <c r="L126" s="94">
        <f t="shared" si="16"/>
        <v>10.648148148148149</v>
      </c>
      <c r="M126" s="94">
        <f t="shared" si="16"/>
        <v>64.351851851851848</v>
      </c>
      <c r="N126" s="94">
        <f t="shared" si="15"/>
        <v>22.685185185185187</v>
      </c>
      <c r="O126" s="94">
        <f t="shared" si="15"/>
        <v>1.8518518518518516</v>
      </c>
      <c r="P126" s="94">
        <f t="shared" si="15"/>
        <v>0</v>
      </c>
    </row>
    <row r="127" spans="1:16" s="132" customFormat="1" ht="13.2" customHeight="1" x14ac:dyDescent="0.45">
      <c r="A127" s="162"/>
      <c r="B127" s="167"/>
      <c r="C127" s="167" t="s">
        <v>1</v>
      </c>
      <c r="D127" s="281">
        <v>17</v>
      </c>
      <c r="E127" s="282">
        <v>331</v>
      </c>
      <c r="F127" s="282">
        <v>1597</v>
      </c>
      <c r="G127" s="282">
        <v>491</v>
      </c>
      <c r="H127" s="282">
        <v>30</v>
      </c>
      <c r="I127" s="282">
        <v>1</v>
      </c>
      <c r="J127" s="282">
        <v>2467</v>
      </c>
      <c r="K127" s="116">
        <f t="shared" si="16"/>
        <v>0.68909606809890556</v>
      </c>
      <c r="L127" s="94">
        <f t="shared" si="16"/>
        <v>13.417105796513983</v>
      </c>
      <c r="M127" s="94">
        <f t="shared" si="16"/>
        <v>64.734495338467781</v>
      </c>
      <c r="N127" s="94">
        <f t="shared" si="15"/>
        <v>19.902715849209564</v>
      </c>
      <c r="O127" s="94">
        <f t="shared" si="15"/>
        <v>1.2160518848804214</v>
      </c>
      <c r="P127" s="94">
        <f t="shared" si="15"/>
        <v>4.0535062829347386E-2</v>
      </c>
    </row>
    <row r="128" spans="1:16" s="132" customFormat="1" ht="13.2" customHeight="1" x14ac:dyDescent="0.45">
      <c r="A128" s="162"/>
      <c r="B128" s="163" t="s">
        <v>17</v>
      </c>
      <c r="C128" s="163" t="s">
        <v>2</v>
      </c>
      <c r="D128" s="222">
        <v>4</v>
      </c>
      <c r="E128" s="223">
        <v>19</v>
      </c>
      <c r="F128" s="223">
        <v>160</v>
      </c>
      <c r="G128" s="223">
        <v>242</v>
      </c>
      <c r="H128" s="223">
        <v>99</v>
      </c>
      <c r="I128" s="223">
        <v>20</v>
      </c>
      <c r="J128" s="223">
        <v>544</v>
      </c>
      <c r="K128" s="115">
        <f t="shared" si="16"/>
        <v>0.73529411764705876</v>
      </c>
      <c r="L128" s="95">
        <f t="shared" si="16"/>
        <v>3.4926470588235294</v>
      </c>
      <c r="M128" s="95">
        <f t="shared" si="16"/>
        <v>29.411764705882355</v>
      </c>
      <c r="N128" s="95">
        <f t="shared" si="15"/>
        <v>44.485294117647058</v>
      </c>
      <c r="O128" s="95">
        <f t="shared" si="15"/>
        <v>18.198529411764707</v>
      </c>
      <c r="P128" s="95">
        <f t="shared" si="15"/>
        <v>3.6764705882352944</v>
      </c>
    </row>
    <row r="129" spans="1:16" s="132" customFormat="1" ht="13.2" customHeight="1" x14ac:dyDescent="0.45">
      <c r="A129" s="162"/>
      <c r="B129" s="163"/>
      <c r="C129" s="163" t="s">
        <v>3</v>
      </c>
      <c r="D129" s="222">
        <v>2</v>
      </c>
      <c r="E129" s="223">
        <v>7</v>
      </c>
      <c r="F129" s="223">
        <v>60</v>
      </c>
      <c r="G129" s="223">
        <v>92</v>
      </c>
      <c r="H129" s="223">
        <v>40</v>
      </c>
      <c r="I129" s="223">
        <v>3</v>
      </c>
      <c r="J129" s="223">
        <v>204</v>
      </c>
      <c r="K129" s="116">
        <f t="shared" si="16"/>
        <v>0.98039215686274506</v>
      </c>
      <c r="L129" s="94">
        <f t="shared" si="16"/>
        <v>3.4313725490196081</v>
      </c>
      <c r="M129" s="94">
        <f t="shared" si="16"/>
        <v>29.411764705882355</v>
      </c>
      <c r="N129" s="94">
        <f t="shared" si="15"/>
        <v>45.098039215686278</v>
      </c>
      <c r="O129" s="94">
        <f t="shared" si="15"/>
        <v>19.607843137254903</v>
      </c>
      <c r="P129" s="94">
        <f t="shared" si="15"/>
        <v>1.4705882352941175</v>
      </c>
    </row>
    <row r="130" spans="1:16" s="132" customFormat="1" ht="13.2" customHeight="1" x14ac:dyDescent="0.45">
      <c r="A130" s="162"/>
      <c r="B130" s="163"/>
      <c r="C130" s="163" t="s">
        <v>4</v>
      </c>
      <c r="D130" s="222">
        <v>1</v>
      </c>
      <c r="E130" s="223">
        <v>3</v>
      </c>
      <c r="F130" s="223">
        <v>61</v>
      </c>
      <c r="G130" s="223">
        <v>96</v>
      </c>
      <c r="H130" s="223">
        <v>33</v>
      </c>
      <c r="I130" s="223">
        <v>7</v>
      </c>
      <c r="J130" s="223">
        <v>201</v>
      </c>
      <c r="K130" s="116">
        <f t="shared" si="16"/>
        <v>0.49751243781094528</v>
      </c>
      <c r="L130" s="94">
        <f t="shared" si="16"/>
        <v>1.4925373134328357</v>
      </c>
      <c r="M130" s="94">
        <f t="shared" si="16"/>
        <v>30.348258706467661</v>
      </c>
      <c r="N130" s="94">
        <f t="shared" si="15"/>
        <v>47.761194029850742</v>
      </c>
      <c r="O130" s="94">
        <f t="shared" si="15"/>
        <v>16.417910447761194</v>
      </c>
      <c r="P130" s="94">
        <f t="shared" si="15"/>
        <v>3.4825870646766171</v>
      </c>
    </row>
    <row r="131" spans="1:16" s="132" customFormat="1" ht="13.2" customHeight="1" x14ac:dyDescent="0.45">
      <c r="A131" s="162"/>
      <c r="B131" s="163"/>
      <c r="C131" s="163" t="s">
        <v>5</v>
      </c>
      <c r="D131" s="222">
        <v>1</v>
      </c>
      <c r="E131" s="223">
        <v>0</v>
      </c>
      <c r="F131" s="223">
        <v>15</v>
      </c>
      <c r="G131" s="223">
        <v>27</v>
      </c>
      <c r="H131" s="223">
        <v>15</v>
      </c>
      <c r="I131" s="223">
        <v>4</v>
      </c>
      <c r="J131" s="223">
        <v>62</v>
      </c>
      <c r="K131" s="116">
        <f t="shared" si="16"/>
        <v>1.6129032258064515</v>
      </c>
      <c r="L131" s="94">
        <f t="shared" si="16"/>
        <v>0</v>
      </c>
      <c r="M131" s="94">
        <f t="shared" si="16"/>
        <v>24.193548387096776</v>
      </c>
      <c r="N131" s="94">
        <f t="shared" si="15"/>
        <v>43.548387096774192</v>
      </c>
      <c r="O131" s="94">
        <f t="shared" si="15"/>
        <v>24.193548387096776</v>
      </c>
      <c r="P131" s="94">
        <f t="shared" si="15"/>
        <v>6.4516129032258061</v>
      </c>
    </row>
    <row r="132" spans="1:16" s="132" customFormat="1" ht="13.2" customHeight="1" x14ac:dyDescent="0.45">
      <c r="A132" s="162"/>
      <c r="B132" s="163"/>
      <c r="C132" s="163" t="s">
        <v>6</v>
      </c>
      <c r="D132" s="222">
        <v>5</v>
      </c>
      <c r="E132" s="223">
        <v>1</v>
      </c>
      <c r="F132" s="223">
        <v>38</v>
      </c>
      <c r="G132" s="223">
        <v>92</v>
      </c>
      <c r="H132" s="223">
        <v>37</v>
      </c>
      <c r="I132" s="223">
        <v>12</v>
      </c>
      <c r="J132" s="223">
        <v>185</v>
      </c>
      <c r="K132" s="116">
        <f t="shared" si="16"/>
        <v>2.7027027027027026</v>
      </c>
      <c r="L132" s="94">
        <f t="shared" si="16"/>
        <v>0.54054054054054057</v>
      </c>
      <c r="M132" s="94">
        <f t="shared" si="16"/>
        <v>20.54054054054054</v>
      </c>
      <c r="N132" s="94">
        <f t="shared" si="15"/>
        <v>49.729729729729733</v>
      </c>
      <c r="O132" s="94">
        <f t="shared" si="15"/>
        <v>20</v>
      </c>
      <c r="P132" s="94">
        <f t="shared" si="15"/>
        <v>6.4864864864864868</v>
      </c>
    </row>
    <row r="133" spans="1:16" s="132" customFormat="1" ht="13.2" customHeight="1" x14ac:dyDescent="0.45">
      <c r="A133" s="162"/>
      <c r="B133" s="163"/>
      <c r="C133" s="163" t="s">
        <v>7</v>
      </c>
      <c r="D133" s="222">
        <v>0</v>
      </c>
      <c r="E133" s="223">
        <v>2</v>
      </c>
      <c r="F133" s="223">
        <v>25</v>
      </c>
      <c r="G133" s="223">
        <v>37</v>
      </c>
      <c r="H133" s="223">
        <v>33</v>
      </c>
      <c r="I133" s="223">
        <v>7</v>
      </c>
      <c r="J133" s="223">
        <v>104</v>
      </c>
      <c r="K133" s="116">
        <f t="shared" si="16"/>
        <v>0</v>
      </c>
      <c r="L133" s="94">
        <f t="shared" si="16"/>
        <v>1.9230769230769231</v>
      </c>
      <c r="M133" s="94">
        <f t="shared" si="16"/>
        <v>24.03846153846154</v>
      </c>
      <c r="N133" s="94">
        <f t="shared" si="15"/>
        <v>35.57692307692308</v>
      </c>
      <c r="O133" s="94">
        <f t="shared" si="15"/>
        <v>31.73076923076923</v>
      </c>
      <c r="P133" s="94">
        <f t="shared" si="15"/>
        <v>6.7307692307692308</v>
      </c>
    </row>
    <row r="134" spans="1:16" s="132" customFormat="1" ht="13.2" customHeight="1" x14ac:dyDescent="0.45">
      <c r="A134" s="162"/>
      <c r="B134" s="163"/>
      <c r="C134" s="163" t="s">
        <v>8</v>
      </c>
      <c r="D134" s="222">
        <v>4</v>
      </c>
      <c r="E134" s="223">
        <v>10</v>
      </c>
      <c r="F134" s="223">
        <v>60</v>
      </c>
      <c r="G134" s="223">
        <v>96</v>
      </c>
      <c r="H134" s="223">
        <v>44</v>
      </c>
      <c r="I134" s="223">
        <v>21</v>
      </c>
      <c r="J134" s="223">
        <v>235</v>
      </c>
      <c r="K134" s="116">
        <f t="shared" si="16"/>
        <v>1.7021276595744681</v>
      </c>
      <c r="L134" s="94">
        <f t="shared" si="16"/>
        <v>4.2553191489361701</v>
      </c>
      <c r="M134" s="94">
        <f t="shared" si="16"/>
        <v>25.531914893617021</v>
      </c>
      <c r="N134" s="94">
        <f t="shared" si="15"/>
        <v>40.851063829787229</v>
      </c>
      <c r="O134" s="94">
        <f t="shared" si="15"/>
        <v>18.723404255319149</v>
      </c>
      <c r="P134" s="94">
        <f t="shared" si="15"/>
        <v>8.9361702127659584</v>
      </c>
    </row>
    <row r="135" spans="1:16" s="132" customFormat="1" ht="13.2" customHeight="1" x14ac:dyDescent="0.45">
      <c r="A135" s="162"/>
      <c r="B135" s="163"/>
      <c r="C135" s="163" t="s">
        <v>9</v>
      </c>
      <c r="D135" s="222">
        <v>0</v>
      </c>
      <c r="E135" s="223">
        <v>5</v>
      </c>
      <c r="F135" s="223">
        <v>11</v>
      </c>
      <c r="G135" s="223">
        <v>30</v>
      </c>
      <c r="H135" s="223">
        <v>8</v>
      </c>
      <c r="I135" s="223">
        <v>1</v>
      </c>
      <c r="J135" s="223">
        <v>55</v>
      </c>
      <c r="K135" s="116">
        <f t="shared" si="16"/>
        <v>0</v>
      </c>
      <c r="L135" s="94">
        <f t="shared" si="16"/>
        <v>9.0909090909090917</v>
      </c>
      <c r="M135" s="94">
        <f t="shared" si="16"/>
        <v>20</v>
      </c>
      <c r="N135" s="94">
        <f t="shared" si="15"/>
        <v>54.54545454545454</v>
      </c>
      <c r="O135" s="94">
        <f t="shared" si="15"/>
        <v>14.545454545454545</v>
      </c>
      <c r="P135" s="94">
        <f t="shared" si="15"/>
        <v>1.8181818181818181</v>
      </c>
    </row>
    <row r="136" spans="1:16" s="132" customFormat="1" ht="13.2" customHeight="1" x14ac:dyDescent="0.45">
      <c r="A136" s="162"/>
      <c r="B136" s="163"/>
      <c r="C136" s="163" t="s">
        <v>10</v>
      </c>
      <c r="D136" s="222">
        <v>2</v>
      </c>
      <c r="E136" s="223">
        <v>4</v>
      </c>
      <c r="F136" s="223">
        <v>40</v>
      </c>
      <c r="G136" s="223">
        <v>79</v>
      </c>
      <c r="H136" s="223">
        <v>28</v>
      </c>
      <c r="I136" s="223">
        <v>6</v>
      </c>
      <c r="J136" s="223">
        <v>159</v>
      </c>
      <c r="K136" s="116">
        <f t="shared" si="16"/>
        <v>1.257861635220126</v>
      </c>
      <c r="L136" s="94">
        <f t="shared" si="16"/>
        <v>2.5157232704402519</v>
      </c>
      <c r="M136" s="94">
        <f t="shared" si="16"/>
        <v>25.157232704402517</v>
      </c>
      <c r="N136" s="94">
        <f t="shared" si="15"/>
        <v>49.685534591194966</v>
      </c>
      <c r="O136" s="94">
        <f t="shared" si="15"/>
        <v>17.610062893081761</v>
      </c>
      <c r="P136" s="94">
        <f t="shared" si="15"/>
        <v>3.7735849056603774</v>
      </c>
    </row>
    <row r="137" spans="1:16" s="132" customFormat="1" ht="13.2" customHeight="1" x14ac:dyDescent="0.45">
      <c r="A137" s="162"/>
      <c r="B137" s="163"/>
      <c r="C137" s="163" t="s">
        <v>1</v>
      </c>
      <c r="D137" s="222">
        <v>19</v>
      </c>
      <c r="E137" s="223">
        <v>51</v>
      </c>
      <c r="F137" s="223">
        <v>470</v>
      </c>
      <c r="G137" s="223">
        <v>791</v>
      </c>
      <c r="H137" s="223">
        <v>337</v>
      </c>
      <c r="I137" s="223">
        <v>81</v>
      </c>
      <c r="J137" s="223">
        <v>1749</v>
      </c>
      <c r="K137" s="119">
        <f t="shared" si="16"/>
        <v>1.0863350485991996</v>
      </c>
      <c r="L137" s="97">
        <f t="shared" si="16"/>
        <v>2.9159519725557463</v>
      </c>
      <c r="M137" s="97">
        <f t="shared" si="16"/>
        <v>26.872498570611782</v>
      </c>
      <c r="N137" s="97">
        <f t="shared" si="15"/>
        <v>45.225843339050883</v>
      </c>
      <c r="O137" s="97">
        <f t="shared" si="15"/>
        <v>19.268153230417383</v>
      </c>
      <c r="P137" s="97">
        <f t="shared" si="15"/>
        <v>4.6312178387650089</v>
      </c>
    </row>
    <row r="138" spans="1:16" s="132" customFormat="1" ht="13.2" customHeight="1" x14ac:dyDescent="0.45">
      <c r="A138" s="162"/>
      <c r="B138" s="165" t="s">
        <v>19</v>
      </c>
      <c r="C138" s="165" t="s">
        <v>2</v>
      </c>
      <c r="D138" s="277">
        <v>1</v>
      </c>
      <c r="E138" s="278">
        <v>5</v>
      </c>
      <c r="F138" s="278">
        <v>50</v>
      </c>
      <c r="G138" s="278">
        <v>209</v>
      </c>
      <c r="H138" s="278">
        <v>218</v>
      </c>
      <c r="I138" s="278">
        <v>68</v>
      </c>
      <c r="J138" s="278">
        <v>551</v>
      </c>
      <c r="K138" s="116">
        <f t="shared" si="16"/>
        <v>0.18148820326678766</v>
      </c>
      <c r="L138" s="94">
        <f t="shared" si="16"/>
        <v>0.90744101633393837</v>
      </c>
      <c r="M138" s="94">
        <f t="shared" si="16"/>
        <v>9.0744101633393832</v>
      </c>
      <c r="N138" s="94">
        <f t="shared" si="15"/>
        <v>37.931034482758619</v>
      </c>
      <c r="O138" s="94">
        <f t="shared" si="15"/>
        <v>39.564428312159713</v>
      </c>
      <c r="P138" s="94">
        <f t="shared" si="15"/>
        <v>12.341197822141561</v>
      </c>
    </row>
    <row r="139" spans="1:16" s="132" customFormat="1" ht="13.2" customHeight="1" x14ac:dyDescent="0.45">
      <c r="A139" s="162"/>
      <c r="B139" s="163"/>
      <c r="C139" s="163" t="s">
        <v>3</v>
      </c>
      <c r="D139" s="222">
        <v>0</v>
      </c>
      <c r="E139" s="223">
        <v>0</v>
      </c>
      <c r="F139" s="223">
        <v>17</v>
      </c>
      <c r="G139" s="223">
        <v>87</v>
      </c>
      <c r="H139" s="223">
        <v>91</v>
      </c>
      <c r="I139" s="223">
        <v>27</v>
      </c>
      <c r="J139" s="223">
        <v>222</v>
      </c>
      <c r="K139" s="116">
        <f t="shared" si="16"/>
        <v>0</v>
      </c>
      <c r="L139" s="94">
        <f t="shared" si="16"/>
        <v>0</v>
      </c>
      <c r="M139" s="94">
        <f t="shared" si="16"/>
        <v>7.6576576576576567</v>
      </c>
      <c r="N139" s="94">
        <f t="shared" si="15"/>
        <v>39.189189189189186</v>
      </c>
      <c r="O139" s="94">
        <f t="shared" si="15"/>
        <v>40.990990990990987</v>
      </c>
      <c r="P139" s="94">
        <f t="shared" si="15"/>
        <v>12.162162162162163</v>
      </c>
    </row>
    <row r="140" spans="1:16" s="132" customFormat="1" ht="13.2" customHeight="1" x14ac:dyDescent="0.45">
      <c r="A140" s="162"/>
      <c r="B140" s="163"/>
      <c r="C140" s="163" t="s">
        <v>4</v>
      </c>
      <c r="D140" s="222">
        <v>5</v>
      </c>
      <c r="E140" s="223">
        <v>1</v>
      </c>
      <c r="F140" s="223">
        <v>27</v>
      </c>
      <c r="G140" s="223">
        <v>78</v>
      </c>
      <c r="H140" s="223">
        <v>89</v>
      </c>
      <c r="I140" s="223">
        <v>39</v>
      </c>
      <c r="J140" s="223">
        <v>239</v>
      </c>
      <c r="K140" s="116">
        <f t="shared" si="16"/>
        <v>2.0920502092050208</v>
      </c>
      <c r="L140" s="94">
        <f t="shared" si="16"/>
        <v>0.41841004184100417</v>
      </c>
      <c r="M140" s="94">
        <f t="shared" si="16"/>
        <v>11.297071129707113</v>
      </c>
      <c r="N140" s="94">
        <f t="shared" si="15"/>
        <v>32.635983263598327</v>
      </c>
      <c r="O140" s="94">
        <f t="shared" si="15"/>
        <v>37.238493723849366</v>
      </c>
      <c r="P140" s="94">
        <f t="shared" si="15"/>
        <v>16.317991631799163</v>
      </c>
    </row>
    <row r="141" spans="1:16" s="132" customFormat="1" ht="13.2" customHeight="1" x14ac:dyDescent="0.45">
      <c r="A141" s="162"/>
      <c r="B141" s="163"/>
      <c r="C141" s="163" t="s">
        <v>5</v>
      </c>
      <c r="D141" s="222">
        <v>1</v>
      </c>
      <c r="E141" s="223">
        <v>1</v>
      </c>
      <c r="F141" s="223">
        <v>5</v>
      </c>
      <c r="G141" s="223">
        <v>17</v>
      </c>
      <c r="H141" s="223">
        <v>25</v>
      </c>
      <c r="I141" s="223">
        <v>10</v>
      </c>
      <c r="J141" s="223">
        <v>59</v>
      </c>
      <c r="K141" s="116">
        <f t="shared" si="16"/>
        <v>1.6949152542372881</v>
      </c>
      <c r="L141" s="94">
        <f t="shared" si="16"/>
        <v>1.6949152542372881</v>
      </c>
      <c r="M141" s="94">
        <f t="shared" si="16"/>
        <v>8.4745762711864394</v>
      </c>
      <c r="N141" s="94">
        <f t="shared" si="15"/>
        <v>28.8135593220339</v>
      </c>
      <c r="O141" s="94">
        <f t="shared" si="15"/>
        <v>42.372881355932201</v>
      </c>
      <c r="P141" s="94">
        <f t="shared" si="15"/>
        <v>16.949152542372879</v>
      </c>
    </row>
    <row r="142" spans="1:16" s="132" customFormat="1" ht="13.2" customHeight="1" x14ac:dyDescent="0.45">
      <c r="A142" s="162"/>
      <c r="B142" s="163"/>
      <c r="C142" s="163" t="s">
        <v>6</v>
      </c>
      <c r="D142" s="222">
        <v>1</v>
      </c>
      <c r="E142" s="223">
        <v>1</v>
      </c>
      <c r="F142" s="223">
        <v>14</v>
      </c>
      <c r="G142" s="223">
        <v>65</v>
      </c>
      <c r="H142" s="223">
        <v>84</v>
      </c>
      <c r="I142" s="223">
        <v>31</v>
      </c>
      <c r="J142" s="223">
        <v>196</v>
      </c>
      <c r="K142" s="116">
        <f t="shared" si="16"/>
        <v>0.51020408163265307</v>
      </c>
      <c r="L142" s="94">
        <f t="shared" si="16"/>
        <v>0.51020408163265307</v>
      </c>
      <c r="M142" s="94">
        <f t="shared" si="16"/>
        <v>7.1428571428571423</v>
      </c>
      <c r="N142" s="94">
        <f t="shared" si="15"/>
        <v>33.163265306122447</v>
      </c>
      <c r="O142" s="94">
        <f t="shared" si="15"/>
        <v>42.857142857142854</v>
      </c>
      <c r="P142" s="94">
        <f t="shared" si="15"/>
        <v>15.816326530612246</v>
      </c>
    </row>
    <row r="143" spans="1:16" s="132" customFormat="1" ht="13.2" customHeight="1" x14ac:dyDescent="0.45">
      <c r="A143" s="162"/>
      <c r="B143" s="163"/>
      <c r="C143" s="163" t="s">
        <v>7</v>
      </c>
      <c r="D143" s="222">
        <v>1</v>
      </c>
      <c r="E143" s="223">
        <v>1</v>
      </c>
      <c r="F143" s="223">
        <v>7</v>
      </c>
      <c r="G143" s="223">
        <v>26</v>
      </c>
      <c r="H143" s="223">
        <v>21</v>
      </c>
      <c r="I143" s="223">
        <v>12</v>
      </c>
      <c r="J143" s="223">
        <v>68</v>
      </c>
      <c r="K143" s="116">
        <f t="shared" si="16"/>
        <v>1.4705882352941175</v>
      </c>
      <c r="L143" s="94">
        <f t="shared" si="16"/>
        <v>1.4705882352941175</v>
      </c>
      <c r="M143" s="94">
        <f t="shared" si="16"/>
        <v>10.294117647058822</v>
      </c>
      <c r="N143" s="94">
        <f t="shared" si="15"/>
        <v>38.235294117647058</v>
      </c>
      <c r="O143" s="94">
        <f t="shared" si="15"/>
        <v>30.882352941176471</v>
      </c>
      <c r="P143" s="94">
        <f t="shared" si="15"/>
        <v>17.647058823529413</v>
      </c>
    </row>
    <row r="144" spans="1:16" s="132" customFormat="1" ht="13.2" customHeight="1" x14ac:dyDescent="0.45">
      <c r="A144" s="162"/>
      <c r="B144" s="163"/>
      <c r="C144" s="163" t="s">
        <v>8</v>
      </c>
      <c r="D144" s="222">
        <v>1</v>
      </c>
      <c r="E144" s="223">
        <v>1</v>
      </c>
      <c r="F144" s="223">
        <v>18</v>
      </c>
      <c r="G144" s="223">
        <v>76</v>
      </c>
      <c r="H144" s="223">
        <v>79</v>
      </c>
      <c r="I144" s="223">
        <v>22</v>
      </c>
      <c r="J144" s="223">
        <v>197</v>
      </c>
      <c r="K144" s="116">
        <f t="shared" si="16"/>
        <v>0.50761421319796951</v>
      </c>
      <c r="L144" s="94">
        <f t="shared" si="16"/>
        <v>0.50761421319796951</v>
      </c>
      <c r="M144" s="94">
        <f t="shared" si="16"/>
        <v>9.1370558375634516</v>
      </c>
      <c r="N144" s="94">
        <f t="shared" si="15"/>
        <v>38.578680203045685</v>
      </c>
      <c r="O144" s="94">
        <f t="shared" si="15"/>
        <v>40.101522842639589</v>
      </c>
      <c r="P144" s="94">
        <f t="shared" si="15"/>
        <v>11.167512690355331</v>
      </c>
    </row>
    <row r="145" spans="1:16" s="132" customFormat="1" ht="13.2" customHeight="1" x14ac:dyDescent="0.45">
      <c r="A145" s="162"/>
      <c r="B145" s="163"/>
      <c r="C145" s="163" t="s">
        <v>9</v>
      </c>
      <c r="D145" s="222">
        <v>0</v>
      </c>
      <c r="E145" s="223">
        <v>1</v>
      </c>
      <c r="F145" s="223">
        <v>8</v>
      </c>
      <c r="G145" s="223">
        <v>27</v>
      </c>
      <c r="H145" s="223">
        <v>22</v>
      </c>
      <c r="I145" s="223">
        <v>5</v>
      </c>
      <c r="J145" s="223">
        <v>63</v>
      </c>
      <c r="K145" s="116">
        <f t="shared" si="16"/>
        <v>0</v>
      </c>
      <c r="L145" s="94">
        <f t="shared" si="16"/>
        <v>1.5873015873015872</v>
      </c>
      <c r="M145" s="94">
        <f t="shared" si="16"/>
        <v>12.698412698412698</v>
      </c>
      <c r="N145" s="94">
        <f t="shared" si="15"/>
        <v>42.857142857142854</v>
      </c>
      <c r="O145" s="94">
        <f t="shared" si="15"/>
        <v>34.920634920634917</v>
      </c>
      <c r="P145" s="94">
        <f t="shared" si="15"/>
        <v>7.9365079365079358</v>
      </c>
    </row>
    <row r="146" spans="1:16" s="132" customFormat="1" ht="13.2" customHeight="1" x14ac:dyDescent="0.45">
      <c r="A146" s="162"/>
      <c r="B146" s="163"/>
      <c r="C146" s="163" t="s">
        <v>10</v>
      </c>
      <c r="D146" s="222">
        <v>3</v>
      </c>
      <c r="E146" s="223">
        <v>1</v>
      </c>
      <c r="F146" s="223">
        <v>11</v>
      </c>
      <c r="G146" s="223">
        <v>55</v>
      </c>
      <c r="H146" s="223">
        <v>69</v>
      </c>
      <c r="I146" s="223">
        <v>22</v>
      </c>
      <c r="J146" s="223">
        <v>161</v>
      </c>
      <c r="K146" s="116">
        <f t="shared" si="16"/>
        <v>1.8633540372670807</v>
      </c>
      <c r="L146" s="94">
        <f t="shared" si="16"/>
        <v>0.6211180124223602</v>
      </c>
      <c r="M146" s="94">
        <f t="shared" si="16"/>
        <v>6.8322981366459627</v>
      </c>
      <c r="N146" s="94">
        <f t="shared" si="15"/>
        <v>34.161490683229815</v>
      </c>
      <c r="O146" s="94">
        <f t="shared" si="15"/>
        <v>42.857142857142854</v>
      </c>
      <c r="P146" s="94">
        <f t="shared" si="15"/>
        <v>13.664596273291925</v>
      </c>
    </row>
    <row r="147" spans="1:16" s="132" customFormat="1" ht="13.2" customHeight="1" x14ac:dyDescent="0.45">
      <c r="A147" s="162"/>
      <c r="B147" s="166"/>
      <c r="C147" s="166" t="s">
        <v>1</v>
      </c>
      <c r="D147" s="279">
        <v>13</v>
      </c>
      <c r="E147" s="280">
        <v>12</v>
      </c>
      <c r="F147" s="280">
        <v>157</v>
      </c>
      <c r="G147" s="280">
        <v>640</v>
      </c>
      <c r="H147" s="280">
        <v>698</v>
      </c>
      <c r="I147" s="280">
        <v>236</v>
      </c>
      <c r="J147" s="280">
        <v>1756</v>
      </c>
      <c r="K147" s="116">
        <f t="shared" si="16"/>
        <v>0.74031890660592259</v>
      </c>
      <c r="L147" s="94">
        <f t="shared" si="16"/>
        <v>0.68337129840546695</v>
      </c>
      <c r="M147" s="94">
        <f t="shared" si="16"/>
        <v>8.9407744874715256</v>
      </c>
      <c r="N147" s="94">
        <f t="shared" si="15"/>
        <v>36.446469248291571</v>
      </c>
      <c r="O147" s="94">
        <f t="shared" si="15"/>
        <v>39.749430523917994</v>
      </c>
      <c r="P147" s="94">
        <f t="shared" si="15"/>
        <v>13.439635535307518</v>
      </c>
    </row>
    <row r="148" spans="1:16" s="132" customFormat="1" ht="13.2" customHeight="1" x14ac:dyDescent="0.45">
      <c r="A148" s="162"/>
      <c r="B148" s="163" t="s">
        <v>133</v>
      </c>
      <c r="C148" s="163" t="s">
        <v>2</v>
      </c>
      <c r="D148" s="222">
        <v>5</v>
      </c>
      <c r="E148" s="223">
        <v>24</v>
      </c>
      <c r="F148" s="223">
        <v>210</v>
      </c>
      <c r="G148" s="223">
        <v>451</v>
      </c>
      <c r="H148" s="223">
        <v>317</v>
      </c>
      <c r="I148" s="223">
        <v>88</v>
      </c>
      <c r="J148" s="223">
        <v>1095</v>
      </c>
      <c r="K148" s="118">
        <f t="shared" si="16"/>
        <v>0.45662100456621002</v>
      </c>
      <c r="L148" s="96">
        <f t="shared" si="16"/>
        <v>2.1917808219178081</v>
      </c>
      <c r="M148" s="96">
        <f t="shared" si="16"/>
        <v>19.17808219178082</v>
      </c>
      <c r="N148" s="96">
        <f t="shared" si="15"/>
        <v>41.18721461187215</v>
      </c>
      <c r="O148" s="96">
        <f t="shared" si="15"/>
        <v>28.949771689497716</v>
      </c>
      <c r="P148" s="96">
        <f t="shared" si="15"/>
        <v>8.0365296803652964</v>
      </c>
    </row>
    <row r="149" spans="1:16" s="132" customFormat="1" ht="13.2" customHeight="1" x14ac:dyDescent="0.45">
      <c r="A149" s="162"/>
      <c r="B149" s="163"/>
      <c r="C149" s="163" t="s">
        <v>3</v>
      </c>
      <c r="D149" s="222">
        <v>2</v>
      </c>
      <c r="E149" s="223">
        <v>7</v>
      </c>
      <c r="F149" s="223">
        <v>77</v>
      </c>
      <c r="G149" s="223">
        <v>179</v>
      </c>
      <c r="H149" s="223">
        <v>131</v>
      </c>
      <c r="I149" s="223">
        <v>30</v>
      </c>
      <c r="J149" s="223">
        <v>426</v>
      </c>
      <c r="K149" s="116">
        <f t="shared" si="16"/>
        <v>0.46948356807511737</v>
      </c>
      <c r="L149" s="94">
        <f t="shared" si="16"/>
        <v>1.643192488262911</v>
      </c>
      <c r="M149" s="94">
        <f t="shared" si="16"/>
        <v>18.07511737089202</v>
      </c>
      <c r="N149" s="94">
        <f t="shared" si="15"/>
        <v>42.018779342723008</v>
      </c>
      <c r="O149" s="94">
        <f t="shared" si="15"/>
        <v>30.751173708920188</v>
      </c>
      <c r="P149" s="94">
        <f t="shared" si="15"/>
        <v>7.042253521126761</v>
      </c>
    </row>
    <row r="150" spans="1:16" s="132" customFormat="1" ht="13.2" customHeight="1" x14ac:dyDescent="0.45">
      <c r="A150" s="162"/>
      <c r="B150" s="163"/>
      <c r="C150" s="163" t="s">
        <v>4</v>
      </c>
      <c r="D150" s="222">
        <v>6</v>
      </c>
      <c r="E150" s="223">
        <v>4</v>
      </c>
      <c r="F150" s="223">
        <v>88</v>
      </c>
      <c r="G150" s="223">
        <v>174</v>
      </c>
      <c r="H150" s="223">
        <v>122</v>
      </c>
      <c r="I150" s="223">
        <v>46</v>
      </c>
      <c r="J150" s="223">
        <v>440</v>
      </c>
      <c r="K150" s="116">
        <f t="shared" si="16"/>
        <v>1.3636363636363635</v>
      </c>
      <c r="L150" s="94">
        <f t="shared" si="16"/>
        <v>0.90909090909090906</v>
      </c>
      <c r="M150" s="94">
        <f t="shared" si="16"/>
        <v>20</v>
      </c>
      <c r="N150" s="94">
        <f t="shared" si="15"/>
        <v>39.545454545454547</v>
      </c>
      <c r="O150" s="94">
        <f t="shared" si="15"/>
        <v>27.727272727272727</v>
      </c>
      <c r="P150" s="94">
        <f t="shared" si="15"/>
        <v>10.454545454545453</v>
      </c>
    </row>
    <row r="151" spans="1:16" s="132" customFormat="1" ht="13.2" customHeight="1" x14ac:dyDescent="0.45">
      <c r="A151" s="162"/>
      <c r="B151" s="163"/>
      <c r="C151" s="163" t="s">
        <v>5</v>
      </c>
      <c r="D151" s="222">
        <v>2</v>
      </c>
      <c r="E151" s="223">
        <v>1</v>
      </c>
      <c r="F151" s="223">
        <v>20</v>
      </c>
      <c r="G151" s="223">
        <v>44</v>
      </c>
      <c r="H151" s="223">
        <v>40</v>
      </c>
      <c r="I151" s="223">
        <v>14</v>
      </c>
      <c r="J151" s="223">
        <v>121</v>
      </c>
      <c r="K151" s="116">
        <f t="shared" si="16"/>
        <v>1.6528925619834711</v>
      </c>
      <c r="L151" s="94">
        <f t="shared" si="16"/>
        <v>0.82644628099173556</v>
      </c>
      <c r="M151" s="94">
        <f t="shared" si="16"/>
        <v>16.528925619834713</v>
      </c>
      <c r="N151" s="94">
        <f t="shared" si="15"/>
        <v>36.363636363636367</v>
      </c>
      <c r="O151" s="94">
        <f t="shared" si="15"/>
        <v>33.057851239669425</v>
      </c>
      <c r="P151" s="94">
        <f t="shared" si="15"/>
        <v>11.570247933884298</v>
      </c>
    </row>
    <row r="152" spans="1:16" s="132" customFormat="1" ht="13.2" customHeight="1" x14ac:dyDescent="0.45">
      <c r="A152" s="162"/>
      <c r="B152" s="163"/>
      <c r="C152" s="163" t="s">
        <v>6</v>
      </c>
      <c r="D152" s="222">
        <v>6</v>
      </c>
      <c r="E152" s="223">
        <v>2</v>
      </c>
      <c r="F152" s="223">
        <v>52</v>
      </c>
      <c r="G152" s="223">
        <v>157</v>
      </c>
      <c r="H152" s="223">
        <v>121</v>
      </c>
      <c r="I152" s="223">
        <v>43</v>
      </c>
      <c r="J152" s="223">
        <v>381</v>
      </c>
      <c r="K152" s="116">
        <f t="shared" si="16"/>
        <v>1.5748031496062991</v>
      </c>
      <c r="L152" s="94">
        <f t="shared" si="16"/>
        <v>0.52493438320209973</v>
      </c>
      <c r="M152" s="94">
        <f t="shared" si="16"/>
        <v>13.648293963254593</v>
      </c>
      <c r="N152" s="94">
        <f t="shared" si="15"/>
        <v>41.207349081364832</v>
      </c>
      <c r="O152" s="94">
        <f t="shared" si="15"/>
        <v>31.758530183727036</v>
      </c>
      <c r="P152" s="94">
        <f t="shared" si="15"/>
        <v>11.286089238845145</v>
      </c>
    </row>
    <row r="153" spans="1:16" s="132" customFormat="1" ht="13.2" customHeight="1" x14ac:dyDescent="0.45">
      <c r="A153" s="162"/>
      <c r="B153" s="163"/>
      <c r="C153" s="163" t="s">
        <v>7</v>
      </c>
      <c r="D153" s="222">
        <v>1</v>
      </c>
      <c r="E153" s="223">
        <v>3</v>
      </c>
      <c r="F153" s="223">
        <v>32</v>
      </c>
      <c r="G153" s="223">
        <v>63</v>
      </c>
      <c r="H153" s="223">
        <v>54</v>
      </c>
      <c r="I153" s="223">
        <v>19</v>
      </c>
      <c r="J153" s="223">
        <v>172</v>
      </c>
      <c r="K153" s="116">
        <f t="shared" si="16"/>
        <v>0.58139534883720934</v>
      </c>
      <c r="L153" s="94">
        <f t="shared" si="16"/>
        <v>1.7441860465116279</v>
      </c>
      <c r="M153" s="94">
        <f t="shared" si="16"/>
        <v>18.604651162790699</v>
      </c>
      <c r="N153" s="94">
        <f t="shared" si="15"/>
        <v>36.627906976744185</v>
      </c>
      <c r="O153" s="94">
        <f t="shared" si="15"/>
        <v>31.395348837209301</v>
      </c>
      <c r="P153" s="94">
        <f t="shared" si="15"/>
        <v>11.046511627906977</v>
      </c>
    </row>
    <row r="154" spans="1:16" s="132" customFormat="1" ht="13.2" customHeight="1" x14ac:dyDescent="0.45">
      <c r="A154" s="162"/>
      <c r="B154" s="163"/>
      <c r="C154" s="163" t="s">
        <v>8</v>
      </c>
      <c r="D154" s="222">
        <v>5</v>
      </c>
      <c r="E154" s="223">
        <v>11</v>
      </c>
      <c r="F154" s="223">
        <v>78</v>
      </c>
      <c r="G154" s="223">
        <v>172</v>
      </c>
      <c r="H154" s="223">
        <v>123</v>
      </c>
      <c r="I154" s="223">
        <v>43</v>
      </c>
      <c r="J154" s="223">
        <v>432</v>
      </c>
      <c r="K154" s="116">
        <f t="shared" si="16"/>
        <v>1.1574074074074074</v>
      </c>
      <c r="L154" s="94">
        <f t="shared" si="16"/>
        <v>2.5462962962962963</v>
      </c>
      <c r="M154" s="94">
        <f t="shared" si="16"/>
        <v>18.055555555555554</v>
      </c>
      <c r="N154" s="94">
        <f t="shared" si="15"/>
        <v>39.814814814814817</v>
      </c>
      <c r="O154" s="94">
        <f t="shared" si="15"/>
        <v>28.472222222222221</v>
      </c>
      <c r="P154" s="94">
        <f t="shared" si="15"/>
        <v>9.9537037037037042</v>
      </c>
    </row>
    <row r="155" spans="1:16" s="132" customFormat="1" ht="13.2" customHeight="1" x14ac:dyDescent="0.45">
      <c r="A155" s="162"/>
      <c r="B155" s="163"/>
      <c r="C155" s="163" t="s">
        <v>9</v>
      </c>
      <c r="D155" s="222">
        <v>0</v>
      </c>
      <c r="E155" s="223">
        <v>6</v>
      </c>
      <c r="F155" s="223">
        <v>19</v>
      </c>
      <c r="G155" s="223">
        <v>57</v>
      </c>
      <c r="H155" s="223">
        <v>30</v>
      </c>
      <c r="I155" s="223">
        <v>6</v>
      </c>
      <c r="J155" s="223">
        <v>118</v>
      </c>
      <c r="K155" s="116">
        <f t="shared" si="16"/>
        <v>0</v>
      </c>
      <c r="L155" s="94">
        <f t="shared" si="16"/>
        <v>5.0847457627118651</v>
      </c>
      <c r="M155" s="94">
        <f t="shared" si="16"/>
        <v>16.101694915254235</v>
      </c>
      <c r="N155" s="94">
        <f t="shared" si="15"/>
        <v>48.305084745762713</v>
      </c>
      <c r="O155" s="94">
        <f t="shared" si="15"/>
        <v>25.423728813559322</v>
      </c>
      <c r="P155" s="94">
        <f t="shared" si="15"/>
        <v>5.0847457627118651</v>
      </c>
    </row>
    <row r="156" spans="1:16" s="132" customFormat="1" ht="13.2" customHeight="1" x14ac:dyDescent="0.45">
      <c r="A156" s="162"/>
      <c r="B156" s="163"/>
      <c r="C156" s="163" t="s">
        <v>10</v>
      </c>
      <c r="D156" s="222">
        <v>5</v>
      </c>
      <c r="E156" s="223">
        <v>5</v>
      </c>
      <c r="F156" s="223">
        <v>51</v>
      </c>
      <c r="G156" s="223">
        <v>134</v>
      </c>
      <c r="H156" s="223">
        <v>97</v>
      </c>
      <c r="I156" s="223">
        <v>28</v>
      </c>
      <c r="J156" s="223">
        <v>320</v>
      </c>
      <c r="K156" s="116">
        <f t="shared" si="16"/>
        <v>1.5625</v>
      </c>
      <c r="L156" s="94">
        <f t="shared" si="16"/>
        <v>1.5625</v>
      </c>
      <c r="M156" s="94">
        <f t="shared" si="16"/>
        <v>15.937499999999998</v>
      </c>
      <c r="N156" s="94">
        <f t="shared" si="15"/>
        <v>41.875</v>
      </c>
      <c r="O156" s="94">
        <f t="shared" si="15"/>
        <v>30.312499999999996</v>
      </c>
      <c r="P156" s="94">
        <f t="shared" si="15"/>
        <v>8.75</v>
      </c>
    </row>
    <row r="157" spans="1:16" s="132" customFormat="1" ht="13.2" customHeight="1" x14ac:dyDescent="0.45">
      <c r="A157" s="162"/>
      <c r="B157" s="163"/>
      <c r="C157" s="163" t="s">
        <v>1</v>
      </c>
      <c r="D157" s="222">
        <v>32</v>
      </c>
      <c r="E157" s="223">
        <v>63</v>
      </c>
      <c r="F157" s="223">
        <v>627</v>
      </c>
      <c r="G157" s="223">
        <v>1431</v>
      </c>
      <c r="H157" s="223">
        <v>1035</v>
      </c>
      <c r="I157" s="223">
        <v>317</v>
      </c>
      <c r="J157" s="223">
        <v>3505</v>
      </c>
      <c r="K157" s="117">
        <f t="shared" si="16"/>
        <v>0.91298145506419404</v>
      </c>
      <c r="L157" s="98">
        <f t="shared" si="16"/>
        <v>1.7974322396576319</v>
      </c>
      <c r="M157" s="98">
        <f t="shared" si="16"/>
        <v>17.888730385164049</v>
      </c>
      <c r="N157" s="98">
        <f t="shared" si="15"/>
        <v>40.827389443651924</v>
      </c>
      <c r="O157" s="98">
        <f t="shared" si="15"/>
        <v>29.529243937232525</v>
      </c>
      <c r="P157" s="98">
        <f t="shared" si="15"/>
        <v>9.044222539229672</v>
      </c>
    </row>
    <row r="158" spans="1:16" s="132" customFormat="1" ht="13.2" customHeight="1" x14ac:dyDescent="0.45">
      <c r="A158" s="162"/>
      <c r="B158" s="164" t="s">
        <v>20</v>
      </c>
      <c r="C158" s="164" t="s">
        <v>2</v>
      </c>
      <c r="D158" s="232">
        <v>9</v>
      </c>
      <c r="E158" s="233">
        <v>9</v>
      </c>
      <c r="F158" s="233">
        <v>18</v>
      </c>
      <c r="G158" s="233">
        <v>134</v>
      </c>
      <c r="H158" s="233">
        <v>517</v>
      </c>
      <c r="I158" s="233">
        <v>360</v>
      </c>
      <c r="J158" s="233">
        <v>1047</v>
      </c>
      <c r="K158" s="116">
        <f t="shared" si="16"/>
        <v>0.8595988538681949</v>
      </c>
      <c r="L158" s="94">
        <f t="shared" si="16"/>
        <v>0.8595988538681949</v>
      </c>
      <c r="M158" s="94">
        <f t="shared" si="16"/>
        <v>1.7191977077363898</v>
      </c>
      <c r="N158" s="94">
        <f t="shared" si="15"/>
        <v>12.79847182425979</v>
      </c>
      <c r="O158" s="94">
        <f t="shared" si="15"/>
        <v>49.379178605539636</v>
      </c>
      <c r="P158" s="94">
        <f t="shared" si="15"/>
        <v>34.383954154727789</v>
      </c>
    </row>
    <row r="159" spans="1:16" s="132" customFormat="1" ht="13.2" customHeight="1" x14ac:dyDescent="0.45">
      <c r="A159" s="162"/>
      <c r="B159" s="163"/>
      <c r="C159" s="163" t="s">
        <v>3</v>
      </c>
      <c r="D159" s="222">
        <v>3</v>
      </c>
      <c r="E159" s="223">
        <v>2</v>
      </c>
      <c r="F159" s="223">
        <v>18</v>
      </c>
      <c r="G159" s="223">
        <v>82</v>
      </c>
      <c r="H159" s="223">
        <v>302</v>
      </c>
      <c r="I159" s="223">
        <v>176</v>
      </c>
      <c r="J159" s="223">
        <v>583</v>
      </c>
      <c r="K159" s="116">
        <f t="shared" si="16"/>
        <v>0.51457975986277882</v>
      </c>
      <c r="L159" s="94">
        <f t="shared" si="16"/>
        <v>0.34305317324185247</v>
      </c>
      <c r="M159" s="94">
        <f t="shared" si="16"/>
        <v>3.0874785591766725</v>
      </c>
      <c r="N159" s="94">
        <f t="shared" si="15"/>
        <v>14.065180102915953</v>
      </c>
      <c r="O159" s="94">
        <f t="shared" si="15"/>
        <v>51.801029159519729</v>
      </c>
      <c r="P159" s="94">
        <f t="shared" si="15"/>
        <v>30.188679245283019</v>
      </c>
    </row>
    <row r="160" spans="1:16" s="132" customFormat="1" ht="13.2" customHeight="1" x14ac:dyDescent="0.45">
      <c r="A160" s="162"/>
      <c r="B160" s="163"/>
      <c r="C160" s="163" t="s">
        <v>4</v>
      </c>
      <c r="D160" s="222">
        <v>5</v>
      </c>
      <c r="E160" s="223">
        <v>3</v>
      </c>
      <c r="F160" s="223">
        <v>5</v>
      </c>
      <c r="G160" s="223">
        <v>52</v>
      </c>
      <c r="H160" s="223">
        <v>163</v>
      </c>
      <c r="I160" s="223">
        <v>141</v>
      </c>
      <c r="J160" s="223">
        <v>369</v>
      </c>
      <c r="K160" s="116">
        <f t="shared" si="16"/>
        <v>1.3550135501355014</v>
      </c>
      <c r="L160" s="94">
        <f t="shared" si="16"/>
        <v>0.81300813008130091</v>
      </c>
      <c r="M160" s="94">
        <f t="shared" si="16"/>
        <v>1.3550135501355014</v>
      </c>
      <c r="N160" s="94">
        <f t="shared" si="15"/>
        <v>14.092140921409213</v>
      </c>
      <c r="O160" s="94">
        <f t="shared" si="15"/>
        <v>44.173441734417345</v>
      </c>
      <c r="P160" s="94">
        <f t="shared" si="15"/>
        <v>38.211382113821138</v>
      </c>
    </row>
    <row r="161" spans="1:16" s="132" customFormat="1" ht="13.2" customHeight="1" x14ac:dyDescent="0.45">
      <c r="A161" s="162"/>
      <c r="B161" s="163"/>
      <c r="C161" s="163" t="s">
        <v>5</v>
      </c>
      <c r="D161" s="222">
        <v>0</v>
      </c>
      <c r="E161" s="223">
        <v>0</v>
      </c>
      <c r="F161" s="223">
        <v>5</v>
      </c>
      <c r="G161" s="223">
        <v>25</v>
      </c>
      <c r="H161" s="223">
        <v>91</v>
      </c>
      <c r="I161" s="223">
        <v>59</v>
      </c>
      <c r="J161" s="223">
        <v>180</v>
      </c>
      <c r="K161" s="116">
        <f t="shared" si="16"/>
        <v>0</v>
      </c>
      <c r="L161" s="94">
        <f t="shared" si="16"/>
        <v>0</v>
      </c>
      <c r="M161" s="94">
        <f t="shared" si="16"/>
        <v>2.7777777777777777</v>
      </c>
      <c r="N161" s="94">
        <f t="shared" si="15"/>
        <v>13.888888888888889</v>
      </c>
      <c r="O161" s="94">
        <f t="shared" si="15"/>
        <v>50.555555555555557</v>
      </c>
      <c r="P161" s="94">
        <f t="shared" si="15"/>
        <v>32.777777777777779</v>
      </c>
    </row>
    <row r="162" spans="1:16" s="132" customFormat="1" ht="13.2" customHeight="1" x14ac:dyDescent="0.45">
      <c r="A162" s="162"/>
      <c r="B162" s="163"/>
      <c r="C162" s="163" t="s">
        <v>6</v>
      </c>
      <c r="D162" s="222">
        <v>1</v>
      </c>
      <c r="E162" s="223">
        <v>1</v>
      </c>
      <c r="F162" s="223">
        <v>3</v>
      </c>
      <c r="G162" s="223">
        <v>25</v>
      </c>
      <c r="H162" s="223">
        <v>69</v>
      </c>
      <c r="I162" s="223">
        <v>63</v>
      </c>
      <c r="J162" s="223">
        <v>162</v>
      </c>
      <c r="K162" s="116">
        <f t="shared" si="16"/>
        <v>0.61728395061728392</v>
      </c>
      <c r="L162" s="94">
        <f t="shared" si="16"/>
        <v>0.61728395061728392</v>
      </c>
      <c r="M162" s="94">
        <f t="shared" si="16"/>
        <v>1.8518518518518516</v>
      </c>
      <c r="N162" s="94">
        <f t="shared" si="15"/>
        <v>15.432098765432098</v>
      </c>
      <c r="O162" s="94">
        <f t="shared" si="15"/>
        <v>42.592592592592595</v>
      </c>
      <c r="P162" s="94">
        <f t="shared" si="15"/>
        <v>38.888888888888893</v>
      </c>
    </row>
    <row r="163" spans="1:16" s="132" customFormat="1" ht="13.2" customHeight="1" x14ac:dyDescent="0.45">
      <c r="A163" s="162"/>
      <c r="B163" s="163"/>
      <c r="C163" s="163" t="s">
        <v>7</v>
      </c>
      <c r="D163" s="222">
        <v>0</v>
      </c>
      <c r="E163" s="223">
        <v>1</v>
      </c>
      <c r="F163" s="223">
        <v>1</v>
      </c>
      <c r="G163" s="223">
        <v>13</v>
      </c>
      <c r="H163" s="223">
        <v>46</v>
      </c>
      <c r="I163" s="223">
        <v>40</v>
      </c>
      <c r="J163" s="223">
        <v>101</v>
      </c>
      <c r="K163" s="116">
        <f t="shared" si="16"/>
        <v>0</v>
      </c>
      <c r="L163" s="94">
        <f t="shared" si="16"/>
        <v>0.99009900990099009</v>
      </c>
      <c r="M163" s="94">
        <f t="shared" si="16"/>
        <v>0.99009900990099009</v>
      </c>
      <c r="N163" s="94">
        <f t="shared" si="15"/>
        <v>12.871287128712872</v>
      </c>
      <c r="O163" s="94">
        <f t="shared" si="15"/>
        <v>45.544554455445549</v>
      </c>
      <c r="P163" s="94">
        <f t="shared" si="15"/>
        <v>39.603960396039604</v>
      </c>
    </row>
    <row r="164" spans="1:16" s="132" customFormat="1" ht="13.2" customHeight="1" x14ac:dyDescent="0.45">
      <c r="A164" s="162"/>
      <c r="B164" s="163"/>
      <c r="C164" s="163" t="s">
        <v>8</v>
      </c>
      <c r="D164" s="222">
        <v>2</v>
      </c>
      <c r="E164" s="223">
        <v>1</v>
      </c>
      <c r="F164" s="223">
        <v>6</v>
      </c>
      <c r="G164" s="223">
        <v>28</v>
      </c>
      <c r="H164" s="223">
        <v>75</v>
      </c>
      <c r="I164" s="223">
        <v>39</v>
      </c>
      <c r="J164" s="223">
        <v>151</v>
      </c>
      <c r="K164" s="116">
        <f t="shared" si="16"/>
        <v>1.3245033112582782</v>
      </c>
      <c r="L164" s="94">
        <f t="shared" si="16"/>
        <v>0.66225165562913912</v>
      </c>
      <c r="M164" s="94">
        <f t="shared" si="16"/>
        <v>3.9735099337748347</v>
      </c>
      <c r="N164" s="94">
        <f t="shared" si="15"/>
        <v>18.543046357615893</v>
      </c>
      <c r="O164" s="94">
        <f t="shared" si="15"/>
        <v>49.668874172185426</v>
      </c>
      <c r="P164" s="94">
        <f t="shared" si="15"/>
        <v>25.827814569536422</v>
      </c>
    </row>
    <row r="165" spans="1:16" s="132" customFormat="1" ht="13.2" customHeight="1" x14ac:dyDescent="0.45">
      <c r="A165" s="162"/>
      <c r="B165" s="163"/>
      <c r="C165" s="163" t="s">
        <v>9</v>
      </c>
      <c r="D165" s="222">
        <v>2</v>
      </c>
      <c r="E165" s="223">
        <v>2</v>
      </c>
      <c r="F165" s="223">
        <v>5</v>
      </c>
      <c r="G165" s="223">
        <v>25</v>
      </c>
      <c r="H165" s="223">
        <v>89</v>
      </c>
      <c r="I165" s="223">
        <v>57</v>
      </c>
      <c r="J165" s="223">
        <v>180</v>
      </c>
      <c r="K165" s="116">
        <f t="shared" si="16"/>
        <v>1.1111111111111112</v>
      </c>
      <c r="L165" s="94">
        <f t="shared" si="16"/>
        <v>1.1111111111111112</v>
      </c>
      <c r="M165" s="94">
        <f t="shared" si="16"/>
        <v>2.7777777777777777</v>
      </c>
      <c r="N165" s="94">
        <f t="shared" si="15"/>
        <v>13.888888888888889</v>
      </c>
      <c r="O165" s="94">
        <f t="shared" si="15"/>
        <v>49.444444444444443</v>
      </c>
      <c r="P165" s="94">
        <f t="shared" si="15"/>
        <v>31.666666666666664</v>
      </c>
    </row>
    <row r="166" spans="1:16" s="132" customFormat="1" ht="13.2" customHeight="1" x14ac:dyDescent="0.45">
      <c r="A166" s="162"/>
      <c r="B166" s="163"/>
      <c r="C166" s="163" t="s">
        <v>10</v>
      </c>
      <c r="D166" s="222">
        <v>2</v>
      </c>
      <c r="E166" s="223">
        <v>0</v>
      </c>
      <c r="F166" s="223">
        <v>1</v>
      </c>
      <c r="G166" s="223">
        <v>21</v>
      </c>
      <c r="H166" s="223">
        <v>64</v>
      </c>
      <c r="I166" s="223">
        <v>56</v>
      </c>
      <c r="J166" s="223">
        <v>144</v>
      </c>
      <c r="K166" s="116">
        <f t="shared" si="16"/>
        <v>1.3888888888888888</v>
      </c>
      <c r="L166" s="94">
        <f t="shared" si="16"/>
        <v>0</v>
      </c>
      <c r="M166" s="94">
        <f t="shared" si="16"/>
        <v>0.69444444444444442</v>
      </c>
      <c r="N166" s="94">
        <f t="shared" si="15"/>
        <v>14.583333333333334</v>
      </c>
      <c r="O166" s="94">
        <f t="shared" si="15"/>
        <v>44.444444444444443</v>
      </c>
      <c r="P166" s="94">
        <f t="shared" si="15"/>
        <v>38.888888888888893</v>
      </c>
    </row>
    <row r="167" spans="1:16" s="132" customFormat="1" ht="13.2" customHeight="1" x14ac:dyDescent="0.45">
      <c r="A167" s="178"/>
      <c r="B167" s="167"/>
      <c r="C167" s="167" t="s">
        <v>1</v>
      </c>
      <c r="D167" s="281">
        <v>24</v>
      </c>
      <c r="E167" s="282">
        <v>19</v>
      </c>
      <c r="F167" s="282">
        <v>62</v>
      </c>
      <c r="G167" s="282">
        <v>405</v>
      </c>
      <c r="H167" s="282">
        <v>1416</v>
      </c>
      <c r="I167" s="282">
        <v>991</v>
      </c>
      <c r="J167" s="282">
        <v>2917</v>
      </c>
      <c r="K167" s="116">
        <f t="shared" si="16"/>
        <v>0.82276311278711001</v>
      </c>
      <c r="L167" s="94">
        <f t="shared" si="16"/>
        <v>0.65135413095646211</v>
      </c>
      <c r="M167" s="94">
        <f t="shared" si="16"/>
        <v>2.1254713747000342</v>
      </c>
      <c r="N167" s="94">
        <f t="shared" si="15"/>
        <v>13.884127528282484</v>
      </c>
      <c r="O167" s="94">
        <f t="shared" si="15"/>
        <v>48.543023654439494</v>
      </c>
      <c r="P167" s="94">
        <f t="shared" si="15"/>
        <v>33.973260198834424</v>
      </c>
    </row>
    <row r="168" spans="1:16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108">
        <f>D198+D228+D238</f>
        <v>7</v>
      </c>
      <c r="E168" s="109">
        <f t="shared" ref="E168:J168" si="17">E198+E228+E238</f>
        <v>90</v>
      </c>
      <c r="F168" s="109">
        <f t="shared" si="17"/>
        <v>542</v>
      </c>
      <c r="G168" s="109">
        <f t="shared" si="17"/>
        <v>649</v>
      </c>
      <c r="H168" s="109">
        <f t="shared" si="17"/>
        <v>765</v>
      </c>
      <c r="I168" s="109">
        <f t="shared" si="17"/>
        <v>426</v>
      </c>
      <c r="J168" s="109">
        <f t="shared" si="17"/>
        <v>2479</v>
      </c>
      <c r="K168" s="120">
        <f t="shared" si="16"/>
        <v>0.28237192416296897</v>
      </c>
      <c r="L168" s="99">
        <f t="shared" si="16"/>
        <v>3.6304961678096008</v>
      </c>
      <c r="M168" s="99">
        <f t="shared" si="16"/>
        <v>21.863654699475596</v>
      </c>
      <c r="N168" s="99">
        <f t="shared" si="15"/>
        <v>26.179911254538119</v>
      </c>
      <c r="O168" s="99">
        <f t="shared" si="15"/>
        <v>30.859217426381608</v>
      </c>
      <c r="P168" s="99">
        <f t="shared" si="15"/>
        <v>17.18434852763211</v>
      </c>
    </row>
    <row r="169" spans="1:16" s="132" customFormat="1" ht="13.2" customHeight="1" x14ac:dyDescent="0.45">
      <c r="A169" s="170"/>
      <c r="B169" s="169"/>
      <c r="C169" s="169" t="s">
        <v>3</v>
      </c>
      <c r="D169" s="108">
        <f t="shared" ref="D169:J169" si="18">D199+D229+D239</f>
        <v>3</v>
      </c>
      <c r="E169" s="109">
        <f t="shared" si="18"/>
        <v>46</v>
      </c>
      <c r="F169" s="109">
        <f t="shared" si="18"/>
        <v>254</v>
      </c>
      <c r="G169" s="109">
        <f t="shared" si="18"/>
        <v>297</v>
      </c>
      <c r="H169" s="109">
        <f t="shared" si="18"/>
        <v>319</v>
      </c>
      <c r="I169" s="109">
        <f t="shared" si="18"/>
        <v>190</v>
      </c>
      <c r="J169" s="109">
        <f t="shared" si="18"/>
        <v>1109</v>
      </c>
      <c r="K169" s="121">
        <f t="shared" si="16"/>
        <v>0.27051397655545539</v>
      </c>
      <c r="L169" s="100">
        <f t="shared" si="16"/>
        <v>4.1478809738503148</v>
      </c>
      <c r="M169" s="100">
        <f t="shared" si="16"/>
        <v>22.903516681695223</v>
      </c>
      <c r="N169" s="100">
        <f t="shared" si="15"/>
        <v>26.780883678990079</v>
      </c>
      <c r="O169" s="100">
        <f t="shared" si="15"/>
        <v>28.764652840396753</v>
      </c>
      <c r="P169" s="100">
        <f t="shared" si="15"/>
        <v>17.132551848512172</v>
      </c>
    </row>
    <row r="170" spans="1:16" s="132" customFormat="1" ht="13.2" customHeight="1" x14ac:dyDescent="0.45">
      <c r="A170" s="170"/>
      <c r="B170" s="169"/>
      <c r="C170" s="169" t="s">
        <v>4</v>
      </c>
      <c r="D170" s="108">
        <f t="shared" ref="D170:J170" si="19">D200+D230+D240</f>
        <v>8</v>
      </c>
      <c r="E170" s="109">
        <f t="shared" si="19"/>
        <v>56</v>
      </c>
      <c r="F170" s="109">
        <f t="shared" si="19"/>
        <v>202</v>
      </c>
      <c r="G170" s="109">
        <f t="shared" si="19"/>
        <v>245</v>
      </c>
      <c r="H170" s="109">
        <f t="shared" si="19"/>
        <v>245</v>
      </c>
      <c r="I170" s="109">
        <f t="shared" si="19"/>
        <v>159</v>
      </c>
      <c r="J170" s="109">
        <f t="shared" si="19"/>
        <v>915</v>
      </c>
      <c r="K170" s="121">
        <f t="shared" si="16"/>
        <v>0.87431693989071035</v>
      </c>
      <c r="L170" s="100">
        <f t="shared" si="16"/>
        <v>6.1202185792349724</v>
      </c>
      <c r="M170" s="100">
        <f t="shared" si="16"/>
        <v>22.076502732240439</v>
      </c>
      <c r="N170" s="100">
        <f t="shared" si="16"/>
        <v>26.775956284153008</v>
      </c>
      <c r="O170" s="100">
        <f t="shared" si="16"/>
        <v>26.775956284153008</v>
      </c>
      <c r="P170" s="100">
        <f t="shared" si="16"/>
        <v>17.377049180327869</v>
      </c>
    </row>
    <row r="171" spans="1:16" s="132" customFormat="1" ht="13.2" customHeight="1" x14ac:dyDescent="0.45">
      <c r="A171" s="170"/>
      <c r="B171" s="169"/>
      <c r="C171" s="169" t="s">
        <v>5</v>
      </c>
      <c r="D171" s="108">
        <f t="shared" ref="D171:J171" si="20">D201+D231+D241</f>
        <v>2</v>
      </c>
      <c r="E171" s="109">
        <f t="shared" si="20"/>
        <v>26</v>
      </c>
      <c r="F171" s="109">
        <f t="shared" si="20"/>
        <v>116</v>
      </c>
      <c r="G171" s="109">
        <f t="shared" si="20"/>
        <v>83</v>
      </c>
      <c r="H171" s="109">
        <f t="shared" si="20"/>
        <v>101</v>
      </c>
      <c r="I171" s="109">
        <f t="shared" si="20"/>
        <v>53</v>
      </c>
      <c r="J171" s="109">
        <f t="shared" si="20"/>
        <v>381</v>
      </c>
      <c r="K171" s="121">
        <f t="shared" ref="K171:P213" si="21">D171/$J171*100</f>
        <v>0.52493438320209973</v>
      </c>
      <c r="L171" s="100">
        <f t="shared" si="21"/>
        <v>6.8241469816272966</v>
      </c>
      <c r="M171" s="100">
        <f t="shared" si="21"/>
        <v>30.446194225721783</v>
      </c>
      <c r="N171" s="100">
        <f t="shared" si="21"/>
        <v>21.784776902887142</v>
      </c>
      <c r="O171" s="100">
        <f t="shared" si="21"/>
        <v>26.509186351706038</v>
      </c>
      <c r="P171" s="100">
        <f t="shared" si="21"/>
        <v>13.910761154855644</v>
      </c>
    </row>
    <row r="172" spans="1:16" s="132" customFormat="1" ht="13.2" customHeight="1" x14ac:dyDescent="0.45">
      <c r="A172" s="170"/>
      <c r="B172" s="169"/>
      <c r="C172" s="169" t="s">
        <v>6</v>
      </c>
      <c r="D172" s="108">
        <f t="shared" ref="D172:J172" si="22">D202+D232+D242</f>
        <v>3</v>
      </c>
      <c r="E172" s="109">
        <f t="shared" si="22"/>
        <v>40</v>
      </c>
      <c r="F172" s="109">
        <f t="shared" si="22"/>
        <v>198</v>
      </c>
      <c r="G172" s="109">
        <f t="shared" si="22"/>
        <v>190</v>
      </c>
      <c r="H172" s="109">
        <f t="shared" si="22"/>
        <v>190</v>
      </c>
      <c r="I172" s="109">
        <f t="shared" si="22"/>
        <v>112</v>
      </c>
      <c r="J172" s="109">
        <f t="shared" si="22"/>
        <v>733</v>
      </c>
      <c r="K172" s="121">
        <f t="shared" si="21"/>
        <v>0.40927694406548432</v>
      </c>
      <c r="L172" s="100">
        <f t="shared" si="21"/>
        <v>5.4570259208731242</v>
      </c>
      <c r="M172" s="100">
        <f t="shared" si="21"/>
        <v>27.012278308321964</v>
      </c>
      <c r="N172" s="100">
        <f t="shared" si="21"/>
        <v>25.920873124147342</v>
      </c>
      <c r="O172" s="100">
        <f t="shared" si="21"/>
        <v>25.920873124147342</v>
      </c>
      <c r="P172" s="100">
        <f t="shared" si="21"/>
        <v>15.279672578444748</v>
      </c>
    </row>
    <row r="173" spans="1:16" s="132" customFormat="1" ht="13.2" customHeight="1" x14ac:dyDescent="0.45">
      <c r="A173" s="170"/>
      <c r="B173" s="169"/>
      <c r="C173" s="169" t="s">
        <v>7</v>
      </c>
      <c r="D173" s="108">
        <f t="shared" ref="D173:J173" si="23">D203+D233+D243</f>
        <v>0</v>
      </c>
      <c r="E173" s="109">
        <f t="shared" si="23"/>
        <v>11</v>
      </c>
      <c r="F173" s="109">
        <f t="shared" si="23"/>
        <v>63</v>
      </c>
      <c r="G173" s="109">
        <f t="shared" si="23"/>
        <v>94</v>
      </c>
      <c r="H173" s="109">
        <f t="shared" si="23"/>
        <v>108</v>
      </c>
      <c r="I173" s="109">
        <f t="shared" si="23"/>
        <v>80</v>
      </c>
      <c r="J173" s="109">
        <f t="shared" si="23"/>
        <v>356</v>
      </c>
      <c r="K173" s="121">
        <f t="shared" si="21"/>
        <v>0</v>
      </c>
      <c r="L173" s="100">
        <f t="shared" si="21"/>
        <v>3.089887640449438</v>
      </c>
      <c r="M173" s="100">
        <f t="shared" si="21"/>
        <v>17.696629213483146</v>
      </c>
      <c r="N173" s="100">
        <f t="shared" si="21"/>
        <v>26.40449438202247</v>
      </c>
      <c r="O173" s="100">
        <f t="shared" si="21"/>
        <v>30.337078651685395</v>
      </c>
      <c r="P173" s="100">
        <f t="shared" si="21"/>
        <v>22.471910112359549</v>
      </c>
    </row>
    <row r="174" spans="1:16" s="132" customFormat="1" ht="13.2" customHeight="1" x14ac:dyDescent="0.45">
      <c r="A174" s="170"/>
      <c r="B174" s="169"/>
      <c r="C174" s="169" t="s">
        <v>8</v>
      </c>
      <c r="D174" s="108">
        <f t="shared" ref="D174:J174" si="24">D204+D234+D244</f>
        <v>6</v>
      </c>
      <c r="E174" s="109">
        <f t="shared" si="24"/>
        <v>55</v>
      </c>
      <c r="F174" s="109">
        <f t="shared" si="24"/>
        <v>263</v>
      </c>
      <c r="G174" s="109">
        <f t="shared" si="24"/>
        <v>235</v>
      </c>
      <c r="H174" s="109">
        <f t="shared" si="24"/>
        <v>205</v>
      </c>
      <c r="I174" s="109">
        <f t="shared" si="24"/>
        <v>118</v>
      </c>
      <c r="J174" s="109">
        <f t="shared" si="24"/>
        <v>882</v>
      </c>
      <c r="K174" s="121">
        <f t="shared" si="21"/>
        <v>0.68027210884353739</v>
      </c>
      <c r="L174" s="100">
        <f t="shared" si="21"/>
        <v>6.2358276643990926</v>
      </c>
      <c r="M174" s="100">
        <f t="shared" si="21"/>
        <v>29.818594104308389</v>
      </c>
      <c r="N174" s="100">
        <f t="shared" si="21"/>
        <v>26.643990929705215</v>
      </c>
      <c r="O174" s="100">
        <f t="shared" si="21"/>
        <v>23.24263038548753</v>
      </c>
      <c r="P174" s="100">
        <f t="shared" si="21"/>
        <v>13.378684807256235</v>
      </c>
    </row>
    <row r="175" spans="1:16" s="132" customFormat="1" ht="13.2" customHeight="1" x14ac:dyDescent="0.45">
      <c r="A175" s="170"/>
      <c r="B175" s="169"/>
      <c r="C175" s="169" t="s">
        <v>9</v>
      </c>
      <c r="D175" s="108">
        <f t="shared" ref="D175:J175" si="25">D205+D235+D245</f>
        <v>3</v>
      </c>
      <c r="E175" s="109">
        <f t="shared" si="25"/>
        <v>26</v>
      </c>
      <c r="F175" s="109">
        <f t="shared" si="25"/>
        <v>174</v>
      </c>
      <c r="G175" s="109">
        <f t="shared" si="25"/>
        <v>113</v>
      </c>
      <c r="H175" s="109">
        <f t="shared" si="25"/>
        <v>112</v>
      </c>
      <c r="I175" s="109">
        <f t="shared" si="25"/>
        <v>71</v>
      </c>
      <c r="J175" s="109">
        <f t="shared" si="25"/>
        <v>499</v>
      </c>
      <c r="K175" s="121">
        <f t="shared" si="21"/>
        <v>0.60120240480961928</v>
      </c>
      <c r="L175" s="100">
        <f t="shared" si="21"/>
        <v>5.2104208416833666</v>
      </c>
      <c r="M175" s="100">
        <f t="shared" si="21"/>
        <v>34.869739478957918</v>
      </c>
      <c r="N175" s="100">
        <f t="shared" si="21"/>
        <v>22.645290581162325</v>
      </c>
      <c r="O175" s="100">
        <f t="shared" si="21"/>
        <v>22.444889779559119</v>
      </c>
      <c r="P175" s="100">
        <f t="shared" si="21"/>
        <v>14.228456913827655</v>
      </c>
    </row>
    <row r="176" spans="1:16" s="132" customFormat="1" ht="13.2" customHeight="1" x14ac:dyDescent="0.45">
      <c r="A176" s="170"/>
      <c r="B176" s="169"/>
      <c r="C176" s="169" t="s">
        <v>10</v>
      </c>
      <c r="D176" s="108">
        <f t="shared" ref="D176:J176" si="26">D206+D236+D246</f>
        <v>3</v>
      </c>
      <c r="E176" s="109">
        <f t="shared" si="26"/>
        <v>25</v>
      </c>
      <c r="F176" s="109">
        <f t="shared" si="26"/>
        <v>147</v>
      </c>
      <c r="G176" s="109">
        <f t="shared" si="26"/>
        <v>195</v>
      </c>
      <c r="H176" s="109">
        <f t="shared" si="26"/>
        <v>169</v>
      </c>
      <c r="I176" s="109">
        <f t="shared" si="26"/>
        <v>85</v>
      </c>
      <c r="J176" s="109">
        <f t="shared" si="26"/>
        <v>624</v>
      </c>
      <c r="K176" s="121">
        <f t="shared" si="21"/>
        <v>0.48076923076923078</v>
      </c>
      <c r="L176" s="100">
        <f t="shared" si="21"/>
        <v>4.0064102564102564</v>
      </c>
      <c r="M176" s="100">
        <f t="shared" si="21"/>
        <v>23.557692307692307</v>
      </c>
      <c r="N176" s="100">
        <f t="shared" si="21"/>
        <v>31.25</v>
      </c>
      <c r="O176" s="100">
        <f t="shared" si="21"/>
        <v>27.083333333333332</v>
      </c>
      <c r="P176" s="100">
        <f t="shared" si="21"/>
        <v>13.62179487179487</v>
      </c>
    </row>
    <row r="177" spans="1:16" s="132" customFormat="1" ht="13.2" customHeight="1" x14ac:dyDescent="0.45">
      <c r="A177" s="170"/>
      <c r="B177" s="169"/>
      <c r="C177" s="169" t="s">
        <v>1</v>
      </c>
      <c r="D177" s="108">
        <f t="shared" ref="D177:J177" si="27">D207+D237+D247</f>
        <v>35</v>
      </c>
      <c r="E177" s="109">
        <f t="shared" si="27"/>
        <v>375</v>
      </c>
      <c r="F177" s="109">
        <f t="shared" si="27"/>
        <v>1959</v>
      </c>
      <c r="G177" s="109">
        <f t="shared" si="27"/>
        <v>2101</v>
      </c>
      <c r="H177" s="109">
        <f t="shared" si="27"/>
        <v>2214</v>
      </c>
      <c r="I177" s="109">
        <f t="shared" si="27"/>
        <v>1294</v>
      </c>
      <c r="J177" s="109">
        <f t="shared" si="27"/>
        <v>7978</v>
      </c>
      <c r="K177" s="122">
        <f t="shared" si="21"/>
        <v>0.43870644271747311</v>
      </c>
      <c r="L177" s="103">
        <f t="shared" si="21"/>
        <v>4.700426171972925</v>
      </c>
      <c r="M177" s="103">
        <f t="shared" si="21"/>
        <v>24.555026322386563</v>
      </c>
      <c r="N177" s="103">
        <f t="shared" si="21"/>
        <v>26.33492103284031</v>
      </c>
      <c r="O177" s="103">
        <f t="shared" si="21"/>
        <v>27.751316119328152</v>
      </c>
      <c r="P177" s="103">
        <f t="shared" si="21"/>
        <v>16.219603910754575</v>
      </c>
    </row>
    <row r="178" spans="1:16" s="132" customFormat="1" ht="13.2" customHeight="1" x14ac:dyDescent="0.45">
      <c r="A178" s="170"/>
      <c r="B178" s="171" t="s">
        <v>11</v>
      </c>
      <c r="C178" s="171" t="s">
        <v>2</v>
      </c>
      <c r="D178" s="218">
        <v>2</v>
      </c>
      <c r="E178" s="219">
        <v>52</v>
      </c>
      <c r="F178" s="219">
        <v>169</v>
      </c>
      <c r="G178" s="219">
        <v>58</v>
      </c>
      <c r="H178" s="219">
        <v>4</v>
      </c>
      <c r="I178" s="219">
        <v>0</v>
      </c>
      <c r="J178" s="219">
        <v>285</v>
      </c>
      <c r="K178" s="121">
        <f t="shared" si="21"/>
        <v>0.70175438596491224</v>
      </c>
      <c r="L178" s="100">
        <f t="shared" si="21"/>
        <v>18.245614035087719</v>
      </c>
      <c r="M178" s="100">
        <f t="shared" si="21"/>
        <v>59.298245614035082</v>
      </c>
      <c r="N178" s="100">
        <f t="shared" si="21"/>
        <v>20.350877192982455</v>
      </c>
      <c r="O178" s="100">
        <f t="shared" si="21"/>
        <v>1.4035087719298245</v>
      </c>
      <c r="P178" s="100">
        <f t="shared" si="21"/>
        <v>0</v>
      </c>
    </row>
    <row r="179" spans="1:16" s="132" customFormat="1" ht="13.2" customHeight="1" x14ac:dyDescent="0.45">
      <c r="A179" s="170"/>
      <c r="B179" s="169"/>
      <c r="C179" s="169" t="s">
        <v>3</v>
      </c>
      <c r="D179" s="220">
        <v>0</v>
      </c>
      <c r="E179" s="221">
        <v>27</v>
      </c>
      <c r="F179" s="221">
        <v>92</v>
      </c>
      <c r="G179" s="221">
        <v>20</v>
      </c>
      <c r="H179" s="221">
        <v>0</v>
      </c>
      <c r="I179" s="221">
        <v>0</v>
      </c>
      <c r="J179" s="221">
        <v>139</v>
      </c>
      <c r="K179" s="121">
        <f t="shared" si="21"/>
        <v>0</v>
      </c>
      <c r="L179" s="100">
        <f t="shared" si="21"/>
        <v>19.424460431654676</v>
      </c>
      <c r="M179" s="100">
        <f t="shared" si="21"/>
        <v>66.187050359712231</v>
      </c>
      <c r="N179" s="100">
        <f t="shared" si="21"/>
        <v>14.388489208633093</v>
      </c>
      <c r="O179" s="100">
        <f t="shared" si="21"/>
        <v>0</v>
      </c>
      <c r="P179" s="100">
        <f t="shared" si="21"/>
        <v>0</v>
      </c>
    </row>
    <row r="180" spans="1:16" s="132" customFormat="1" ht="13.2" customHeight="1" x14ac:dyDescent="0.45">
      <c r="A180" s="170"/>
      <c r="B180" s="169"/>
      <c r="C180" s="169" t="s">
        <v>4</v>
      </c>
      <c r="D180" s="220">
        <v>4</v>
      </c>
      <c r="E180" s="221">
        <v>32</v>
      </c>
      <c r="F180" s="221">
        <v>62</v>
      </c>
      <c r="G180" s="221">
        <v>9</v>
      </c>
      <c r="H180" s="221">
        <v>0</v>
      </c>
      <c r="I180" s="221">
        <v>0</v>
      </c>
      <c r="J180" s="221">
        <v>107</v>
      </c>
      <c r="K180" s="121">
        <f t="shared" si="21"/>
        <v>3.7383177570093453</v>
      </c>
      <c r="L180" s="100">
        <f t="shared" si="21"/>
        <v>29.906542056074763</v>
      </c>
      <c r="M180" s="100">
        <f t="shared" si="21"/>
        <v>57.943925233644855</v>
      </c>
      <c r="N180" s="100">
        <f t="shared" si="21"/>
        <v>8.4112149532710276</v>
      </c>
      <c r="O180" s="100">
        <f t="shared" si="21"/>
        <v>0</v>
      </c>
      <c r="P180" s="100">
        <f t="shared" si="21"/>
        <v>0</v>
      </c>
    </row>
    <row r="181" spans="1:16" s="132" customFormat="1" ht="13.2" customHeight="1" x14ac:dyDescent="0.45">
      <c r="A181" s="170"/>
      <c r="B181" s="169"/>
      <c r="C181" s="169" t="s">
        <v>5</v>
      </c>
      <c r="D181" s="220">
        <v>0</v>
      </c>
      <c r="E181" s="221">
        <v>21</v>
      </c>
      <c r="F181" s="221">
        <v>54</v>
      </c>
      <c r="G181" s="221">
        <v>2</v>
      </c>
      <c r="H181" s="221">
        <v>1</v>
      </c>
      <c r="I181" s="221">
        <v>0</v>
      </c>
      <c r="J181" s="221">
        <v>78</v>
      </c>
      <c r="K181" s="121">
        <f t="shared" si="21"/>
        <v>0</v>
      </c>
      <c r="L181" s="100">
        <f t="shared" si="21"/>
        <v>26.923076923076923</v>
      </c>
      <c r="M181" s="100">
        <f t="shared" si="21"/>
        <v>69.230769230769226</v>
      </c>
      <c r="N181" s="100">
        <f t="shared" si="21"/>
        <v>2.5641025641025639</v>
      </c>
      <c r="O181" s="100">
        <f t="shared" si="21"/>
        <v>1.2820512820512819</v>
      </c>
      <c r="P181" s="100">
        <f t="shared" si="21"/>
        <v>0</v>
      </c>
    </row>
    <row r="182" spans="1:16" s="132" customFormat="1" ht="13.2" customHeight="1" x14ac:dyDescent="0.45">
      <c r="A182" s="170"/>
      <c r="B182" s="169"/>
      <c r="C182" s="169" t="s">
        <v>6</v>
      </c>
      <c r="D182" s="220">
        <v>2</v>
      </c>
      <c r="E182" s="221">
        <v>27</v>
      </c>
      <c r="F182" s="221">
        <v>85</v>
      </c>
      <c r="G182" s="221">
        <v>13</v>
      </c>
      <c r="H182" s="221">
        <v>1</v>
      </c>
      <c r="I182" s="221">
        <v>0</v>
      </c>
      <c r="J182" s="221">
        <v>128</v>
      </c>
      <c r="K182" s="121">
        <f t="shared" si="21"/>
        <v>1.5625</v>
      </c>
      <c r="L182" s="100">
        <f t="shared" si="21"/>
        <v>21.09375</v>
      </c>
      <c r="M182" s="100">
        <f t="shared" si="21"/>
        <v>66.40625</v>
      </c>
      <c r="N182" s="100">
        <f t="shared" si="21"/>
        <v>10.15625</v>
      </c>
      <c r="O182" s="100">
        <f t="shared" si="21"/>
        <v>0.78125</v>
      </c>
      <c r="P182" s="100">
        <f t="shared" si="21"/>
        <v>0</v>
      </c>
    </row>
    <row r="183" spans="1:16" s="132" customFormat="1" ht="13.2" customHeight="1" x14ac:dyDescent="0.45">
      <c r="A183" s="170"/>
      <c r="B183" s="169"/>
      <c r="C183" s="169" t="s">
        <v>7</v>
      </c>
      <c r="D183" s="220">
        <v>0</v>
      </c>
      <c r="E183" s="221">
        <v>4</v>
      </c>
      <c r="F183" s="221">
        <v>22</v>
      </c>
      <c r="G183" s="221">
        <v>4</v>
      </c>
      <c r="H183" s="221">
        <v>0</v>
      </c>
      <c r="I183" s="221">
        <v>1</v>
      </c>
      <c r="J183" s="221">
        <v>31</v>
      </c>
      <c r="K183" s="121">
        <f t="shared" si="21"/>
        <v>0</v>
      </c>
      <c r="L183" s="100">
        <f t="shared" si="21"/>
        <v>12.903225806451612</v>
      </c>
      <c r="M183" s="100">
        <f t="shared" si="21"/>
        <v>70.967741935483872</v>
      </c>
      <c r="N183" s="100">
        <f t="shared" si="21"/>
        <v>12.903225806451612</v>
      </c>
      <c r="O183" s="100">
        <f t="shared" si="21"/>
        <v>0</v>
      </c>
      <c r="P183" s="100">
        <f t="shared" si="21"/>
        <v>3.225806451612903</v>
      </c>
    </row>
    <row r="184" spans="1:16" s="132" customFormat="1" ht="13.2" customHeight="1" x14ac:dyDescent="0.45">
      <c r="A184" s="170"/>
      <c r="B184" s="169"/>
      <c r="C184" s="169" t="s">
        <v>8</v>
      </c>
      <c r="D184" s="220">
        <v>1</v>
      </c>
      <c r="E184" s="221">
        <v>35</v>
      </c>
      <c r="F184" s="221">
        <v>102</v>
      </c>
      <c r="G184" s="221">
        <v>20</v>
      </c>
      <c r="H184" s="221">
        <v>0</v>
      </c>
      <c r="I184" s="221">
        <v>0</v>
      </c>
      <c r="J184" s="221">
        <v>158</v>
      </c>
      <c r="K184" s="121">
        <f t="shared" si="21"/>
        <v>0.63291139240506333</v>
      </c>
      <c r="L184" s="100">
        <f t="shared" si="21"/>
        <v>22.151898734177212</v>
      </c>
      <c r="M184" s="100">
        <f t="shared" si="21"/>
        <v>64.556962025316452</v>
      </c>
      <c r="N184" s="100">
        <f t="shared" si="21"/>
        <v>12.658227848101266</v>
      </c>
      <c r="O184" s="100">
        <f t="shared" si="21"/>
        <v>0</v>
      </c>
      <c r="P184" s="100">
        <f t="shared" si="21"/>
        <v>0</v>
      </c>
    </row>
    <row r="185" spans="1:16" s="132" customFormat="1" ht="13.2" customHeight="1" x14ac:dyDescent="0.45">
      <c r="A185" s="170"/>
      <c r="B185" s="169"/>
      <c r="C185" s="169" t="s">
        <v>9</v>
      </c>
      <c r="D185" s="220">
        <v>0</v>
      </c>
      <c r="E185" s="221">
        <v>18</v>
      </c>
      <c r="F185" s="221">
        <v>71</v>
      </c>
      <c r="G185" s="221">
        <v>13</v>
      </c>
      <c r="H185" s="221">
        <v>1</v>
      </c>
      <c r="I185" s="221">
        <v>0</v>
      </c>
      <c r="J185" s="221">
        <v>103</v>
      </c>
      <c r="K185" s="121">
        <f t="shared" si="21"/>
        <v>0</v>
      </c>
      <c r="L185" s="100">
        <f t="shared" si="21"/>
        <v>17.475728155339805</v>
      </c>
      <c r="M185" s="100">
        <f t="shared" si="21"/>
        <v>68.932038834951456</v>
      </c>
      <c r="N185" s="100">
        <f t="shared" si="21"/>
        <v>12.621359223300971</v>
      </c>
      <c r="O185" s="100">
        <f t="shared" si="21"/>
        <v>0.97087378640776689</v>
      </c>
      <c r="P185" s="100">
        <f t="shared" si="21"/>
        <v>0</v>
      </c>
    </row>
    <row r="186" spans="1:16" s="132" customFormat="1" ht="13.2" customHeight="1" x14ac:dyDescent="0.45">
      <c r="A186" s="170"/>
      <c r="B186" s="169"/>
      <c r="C186" s="169" t="s">
        <v>10</v>
      </c>
      <c r="D186" s="220">
        <v>0</v>
      </c>
      <c r="E186" s="221">
        <v>19</v>
      </c>
      <c r="F186" s="221">
        <v>57</v>
      </c>
      <c r="G186" s="221">
        <v>10</v>
      </c>
      <c r="H186" s="221">
        <v>0</v>
      </c>
      <c r="I186" s="221">
        <v>0</v>
      </c>
      <c r="J186" s="221">
        <v>86</v>
      </c>
      <c r="K186" s="121">
        <f t="shared" si="21"/>
        <v>0</v>
      </c>
      <c r="L186" s="100">
        <f t="shared" si="21"/>
        <v>22.093023255813954</v>
      </c>
      <c r="M186" s="100">
        <f t="shared" si="21"/>
        <v>66.279069767441854</v>
      </c>
      <c r="N186" s="100">
        <f t="shared" si="21"/>
        <v>11.627906976744185</v>
      </c>
      <c r="O186" s="100">
        <f t="shared" si="21"/>
        <v>0</v>
      </c>
      <c r="P186" s="100">
        <f t="shared" si="21"/>
        <v>0</v>
      </c>
    </row>
    <row r="187" spans="1:16" s="132" customFormat="1" ht="13.2" customHeight="1" x14ac:dyDescent="0.45">
      <c r="A187" s="170"/>
      <c r="B187" s="169"/>
      <c r="C187" s="169" t="s">
        <v>1</v>
      </c>
      <c r="D187" s="220">
        <v>9</v>
      </c>
      <c r="E187" s="221">
        <v>235</v>
      </c>
      <c r="F187" s="221">
        <v>714</v>
      </c>
      <c r="G187" s="221">
        <v>149</v>
      </c>
      <c r="H187" s="221">
        <v>7</v>
      </c>
      <c r="I187" s="221">
        <v>1</v>
      </c>
      <c r="J187" s="221">
        <v>1115</v>
      </c>
      <c r="K187" s="121">
        <f t="shared" si="21"/>
        <v>0.80717488789237668</v>
      </c>
      <c r="L187" s="100">
        <f t="shared" si="21"/>
        <v>21.076233183856502</v>
      </c>
      <c r="M187" s="100">
        <f t="shared" si="21"/>
        <v>64.035874439461878</v>
      </c>
      <c r="N187" s="100">
        <f t="shared" si="21"/>
        <v>13.363228699551568</v>
      </c>
      <c r="O187" s="100">
        <f t="shared" si="21"/>
        <v>0.62780269058295957</v>
      </c>
      <c r="P187" s="100">
        <f t="shared" si="21"/>
        <v>8.9686098654708515E-2</v>
      </c>
    </row>
    <row r="188" spans="1:16" s="132" customFormat="1" ht="13.2" customHeight="1" x14ac:dyDescent="0.45">
      <c r="A188" s="170"/>
      <c r="B188" s="173" t="s">
        <v>18</v>
      </c>
      <c r="C188" s="173" t="s">
        <v>2</v>
      </c>
      <c r="D188" s="283">
        <v>0</v>
      </c>
      <c r="E188" s="284">
        <v>19</v>
      </c>
      <c r="F188" s="284">
        <v>205</v>
      </c>
      <c r="G188" s="284">
        <v>87</v>
      </c>
      <c r="H188" s="284">
        <v>5</v>
      </c>
      <c r="I188" s="284">
        <v>0</v>
      </c>
      <c r="J188" s="284">
        <v>316</v>
      </c>
      <c r="K188" s="123">
        <f t="shared" si="21"/>
        <v>0</v>
      </c>
      <c r="L188" s="101">
        <f t="shared" si="21"/>
        <v>6.0126582278481013</v>
      </c>
      <c r="M188" s="101">
        <f t="shared" si="21"/>
        <v>64.87341772151899</v>
      </c>
      <c r="N188" s="101">
        <f t="shared" si="21"/>
        <v>27.531645569620256</v>
      </c>
      <c r="O188" s="101">
        <f t="shared" si="21"/>
        <v>1.5822784810126582</v>
      </c>
      <c r="P188" s="101">
        <f t="shared" si="21"/>
        <v>0</v>
      </c>
    </row>
    <row r="189" spans="1:16" s="132" customFormat="1" ht="13.2" customHeight="1" x14ac:dyDescent="0.45">
      <c r="A189" s="170"/>
      <c r="B189" s="169"/>
      <c r="C189" s="169" t="s">
        <v>3</v>
      </c>
      <c r="D189" s="220">
        <v>1</v>
      </c>
      <c r="E189" s="221">
        <v>5</v>
      </c>
      <c r="F189" s="221">
        <v>103</v>
      </c>
      <c r="G189" s="221">
        <v>40</v>
      </c>
      <c r="H189" s="221">
        <v>2</v>
      </c>
      <c r="I189" s="221">
        <v>0</v>
      </c>
      <c r="J189" s="221">
        <v>151</v>
      </c>
      <c r="K189" s="121">
        <f t="shared" si="21"/>
        <v>0.66225165562913912</v>
      </c>
      <c r="L189" s="100">
        <f t="shared" si="21"/>
        <v>3.3112582781456954</v>
      </c>
      <c r="M189" s="100">
        <f t="shared" si="21"/>
        <v>68.211920529801333</v>
      </c>
      <c r="N189" s="100">
        <f t="shared" si="21"/>
        <v>26.490066225165563</v>
      </c>
      <c r="O189" s="100">
        <f t="shared" si="21"/>
        <v>1.3245033112582782</v>
      </c>
      <c r="P189" s="100">
        <f t="shared" si="21"/>
        <v>0</v>
      </c>
    </row>
    <row r="190" spans="1:16" s="132" customFormat="1" ht="13.2" customHeight="1" x14ac:dyDescent="0.45">
      <c r="A190" s="170"/>
      <c r="B190" s="169"/>
      <c r="C190" s="169" t="s">
        <v>4</v>
      </c>
      <c r="D190" s="220">
        <v>1</v>
      </c>
      <c r="E190" s="221">
        <v>15</v>
      </c>
      <c r="F190" s="221">
        <v>81</v>
      </c>
      <c r="G190" s="221">
        <v>27</v>
      </c>
      <c r="H190" s="221">
        <v>6</v>
      </c>
      <c r="I190" s="221">
        <v>0</v>
      </c>
      <c r="J190" s="221">
        <v>130</v>
      </c>
      <c r="K190" s="121">
        <f t="shared" si="21"/>
        <v>0.76923076923076927</v>
      </c>
      <c r="L190" s="100">
        <f t="shared" si="21"/>
        <v>11.538461538461538</v>
      </c>
      <c r="M190" s="100">
        <f t="shared" si="21"/>
        <v>62.307692307692307</v>
      </c>
      <c r="N190" s="100">
        <f t="shared" si="21"/>
        <v>20.76923076923077</v>
      </c>
      <c r="O190" s="100">
        <f t="shared" si="21"/>
        <v>4.6153846153846159</v>
      </c>
      <c r="P190" s="100">
        <f t="shared" si="21"/>
        <v>0</v>
      </c>
    </row>
    <row r="191" spans="1:16" s="132" customFormat="1" ht="13.2" customHeight="1" x14ac:dyDescent="0.45">
      <c r="A191" s="170"/>
      <c r="B191" s="169"/>
      <c r="C191" s="169" t="s">
        <v>5</v>
      </c>
      <c r="D191" s="220">
        <v>0</v>
      </c>
      <c r="E191" s="221">
        <v>3</v>
      </c>
      <c r="F191" s="221">
        <v>49</v>
      </c>
      <c r="G191" s="221">
        <v>25</v>
      </c>
      <c r="H191" s="221">
        <v>4</v>
      </c>
      <c r="I191" s="221">
        <v>0</v>
      </c>
      <c r="J191" s="221">
        <v>81</v>
      </c>
      <c r="K191" s="121">
        <f t="shared" si="21"/>
        <v>0</v>
      </c>
      <c r="L191" s="100">
        <f t="shared" si="21"/>
        <v>3.7037037037037033</v>
      </c>
      <c r="M191" s="100">
        <f t="shared" si="21"/>
        <v>60.493827160493829</v>
      </c>
      <c r="N191" s="100">
        <f t="shared" si="21"/>
        <v>30.864197530864196</v>
      </c>
      <c r="O191" s="100">
        <f t="shared" si="21"/>
        <v>4.9382716049382713</v>
      </c>
      <c r="P191" s="100">
        <f t="shared" si="21"/>
        <v>0</v>
      </c>
    </row>
    <row r="192" spans="1:16" s="132" customFormat="1" ht="13.2" customHeight="1" x14ac:dyDescent="0.45">
      <c r="A192" s="170"/>
      <c r="B192" s="169"/>
      <c r="C192" s="169" t="s">
        <v>6</v>
      </c>
      <c r="D192" s="220">
        <v>0</v>
      </c>
      <c r="E192" s="221">
        <v>8</v>
      </c>
      <c r="F192" s="221">
        <v>85</v>
      </c>
      <c r="G192" s="221">
        <v>38</v>
      </c>
      <c r="H192" s="221">
        <v>4</v>
      </c>
      <c r="I192" s="221">
        <v>1</v>
      </c>
      <c r="J192" s="221">
        <v>136</v>
      </c>
      <c r="K192" s="121">
        <f t="shared" si="21"/>
        <v>0</v>
      </c>
      <c r="L192" s="100">
        <f t="shared" si="21"/>
        <v>5.8823529411764701</v>
      </c>
      <c r="M192" s="100">
        <f t="shared" si="21"/>
        <v>62.5</v>
      </c>
      <c r="N192" s="100">
        <f t="shared" si="21"/>
        <v>27.941176470588236</v>
      </c>
      <c r="O192" s="100">
        <f t="shared" si="21"/>
        <v>2.9411764705882351</v>
      </c>
      <c r="P192" s="100">
        <f t="shared" si="21"/>
        <v>0.73529411764705876</v>
      </c>
    </row>
    <row r="193" spans="1:16" s="132" customFormat="1" ht="13.2" customHeight="1" x14ac:dyDescent="0.45">
      <c r="A193" s="170"/>
      <c r="B193" s="169"/>
      <c r="C193" s="169" t="s">
        <v>7</v>
      </c>
      <c r="D193" s="220">
        <v>0</v>
      </c>
      <c r="E193" s="221">
        <v>2</v>
      </c>
      <c r="F193" s="221">
        <v>19</v>
      </c>
      <c r="G193" s="221">
        <v>24</v>
      </c>
      <c r="H193" s="221">
        <v>3</v>
      </c>
      <c r="I193" s="221">
        <v>0</v>
      </c>
      <c r="J193" s="221">
        <v>48</v>
      </c>
      <c r="K193" s="121">
        <f t="shared" si="21"/>
        <v>0</v>
      </c>
      <c r="L193" s="100">
        <f t="shared" si="21"/>
        <v>4.1666666666666661</v>
      </c>
      <c r="M193" s="100">
        <f t="shared" si="21"/>
        <v>39.583333333333329</v>
      </c>
      <c r="N193" s="100">
        <f t="shared" si="21"/>
        <v>50</v>
      </c>
      <c r="O193" s="100">
        <f t="shared" si="21"/>
        <v>6.25</v>
      </c>
      <c r="P193" s="100">
        <f t="shared" si="21"/>
        <v>0</v>
      </c>
    </row>
    <row r="194" spans="1:16" s="132" customFormat="1" ht="13.2" customHeight="1" x14ac:dyDescent="0.45">
      <c r="A194" s="170"/>
      <c r="B194" s="169"/>
      <c r="C194" s="169" t="s">
        <v>8</v>
      </c>
      <c r="D194" s="220">
        <v>2</v>
      </c>
      <c r="E194" s="221">
        <v>14</v>
      </c>
      <c r="F194" s="221">
        <v>114</v>
      </c>
      <c r="G194" s="221">
        <v>45</v>
      </c>
      <c r="H194" s="221">
        <v>1</v>
      </c>
      <c r="I194" s="221">
        <v>1</v>
      </c>
      <c r="J194" s="221">
        <v>177</v>
      </c>
      <c r="K194" s="121">
        <f t="shared" si="21"/>
        <v>1.1299435028248588</v>
      </c>
      <c r="L194" s="100">
        <f t="shared" si="21"/>
        <v>7.9096045197740121</v>
      </c>
      <c r="M194" s="100">
        <f t="shared" si="21"/>
        <v>64.406779661016941</v>
      </c>
      <c r="N194" s="100">
        <f t="shared" si="21"/>
        <v>25.423728813559322</v>
      </c>
      <c r="O194" s="100">
        <f t="shared" si="21"/>
        <v>0.56497175141242939</v>
      </c>
      <c r="P194" s="100">
        <f t="shared" si="21"/>
        <v>0.56497175141242939</v>
      </c>
    </row>
    <row r="195" spans="1:16" s="132" customFormat="1" ht="13.2" customHeight="1" x14ac:dyDescent="0.45">
      <c r="A195" s="170"/>
      <c r="B195" s="169"/>
      <c r="C195" s="169" t="s">
        <v>9</v>
      </c>
      <c r="D195" s="220">
        <v>1</v>
      </c>
      <c r="E195" s="221">
        <v>7</v>
      </c>
      <c r="F195" s="221">
        <v>83</v>
      </c>
      <c r="G195" s="221">
        <v>43</v>
      </c>
      <c r="H195" s="221">
        <v>4</v>
      </c>
      <c r="I195" s="221">
        <v>1</v>
      </c>
      <c r="J195" s="221">
        <v>139</v>
      </c>
      <c r="K195" s="121">
        <f t="shared" si="21"/>
        <v>0.71942446043165476</v>
      </c>
      <c r="L195" s="100">
        <f t="shared" si="21"/>
        <v>5.0359712230215825</v>
      </c>
      <c r="M195" s="100">
        <f t="shared" si="21"/>
        <v>59.712230215827333</v>
      </c>
      <c r="N195" s="100">
        <f t="shared" si="21"/>
        <v>30.935251798561154</v>
      </c>
      <c r="O195" s="100">
        <f t="shared" si="21"/>
        <v>2.877697841726619</v>
      </c>
      <c r="P195" s="100">
        <f t="shared" si="21"/>
        <v>0.71942446043165476</v>
      </c>
    </row>
    <row r="196" spans="1:16" s="132" customFormat="1" ht="13.2" customHeight="1" x14ac:dyDescent="0.45">
      <c r="A196" s="170"/>
      <c r="B196" s="169"/>
      <c r="C196" s="169" t="s">
        <v>10</v>
      </c>
      <c r="D196" s="220">
        <v>1</v>
      </c>
      <c r="E196" s="221">
        <v>3</v>
      </c>
      <c r="F196" s="221">
        <v>60</v>
      </c>
      <c r="G196" s="221">
        <v>43</v>
      </c>
      <c r="H196" s="221">
        <v>4</v>
      </c>
      <c r="I196" s="221">
        <v>0</v>
      </c>
      <c r="J196" s="221">
        <v>111</v>
      </c>
      <c r="K196" s="121">
        <f t="shared" si="21"/>
        <v>0.90090090090090091</v>
      </c>
      <c r="L196" s="100">
        <f t="shared" si="21"/>
        <v>2.7027027027027026</v>
      </c>
      <c r="M196" s="100">
        <f t="shared" si="21"/>
        <v>54.054054054054056</v>
      </c>
      <c r="N196" s="100">
        <f t="shared" si="21"/>
        <v>38.738738738738739</v>
      </c>
      <c r="O196" s="100">
        <f t="shared" si="21"/>
        <v>3.6036036036036037</v>
      </c>
      <c r="P196" s="100">
        <f t="shared" si="21"/>
        <v>0</v>
      </c>
    </row>
    <row r="197" spans="1:16" s="132" customFormat="1" ht="13.2" customHeight="1" x14ac:dyDescent="0.45">
      <c r="A197" s="170"/>
      <c r="B197" s="172"/>
      <c r="C197" s="172" t="s">
        <v>1</v>
      </c>
      <c r="D197" s="285">
        <v>6</v>
      </c>
      <c r="E197" s="286">
        <v>76</v>
      </c>
      <c r="F197" s="286">
        <v>799</v>
      </c>
      <c r="G197" s="286">
        <v>372</v>
      </c>
      <c r="H197" s="286">
        <v>33</v>
      </c>
      <c r="I197" s="286">
        <v>3</v>
      </c>
      <c r="J197" s="286">
        <v>1289</v>
      </c>
      <c r="K197" s="124">
        <f t="shared" si="21"/>
        <v>0.46547711404189296</v>
      </c>
      <c r="L197" s="102">
        <f t="shared" si="21"/>
        <v>5.896043444530644</v>
      </c>
      <c r="M197" s="102">
        <f t="shared" si="21"/>
        <v>61.986035686578745</v>
      </c>
      <c r="N197" s="102">
        <f t="shared" si="21"/>
        <v>28.859581070597361</v>
      </c>
      <c r="O197" s="102">
        <f t="shared" si="21"/>
        <v>2.5601241272304112</v>
      </c>
      <c r="P197" s="102">
        <f t="shared" si="21"/>
        <v>0.23273855702094648</v>
      </c>
    </row>
    <row r="198" spans="1:16" s="132" customFormat="1" ht="13.2" customHeight="1" x14ac:dyDescent="0.45">
      <c r="A198" s="170"/>
      <c r="B198" s="169" t="s">
        <v>132</v>
      </c>
      <c r="C198" s="169" t="s">
        <v>2</v>
      </c>
      <c r="D198" s="220">
        <v>2</v>
      </c>
      <c r="E198" s="221">
        <v>71</v>
      </c>
      <c r="F198" s="221">
        <v>374</v>
      </c>
      <c r="G198" s="221">
        <v>145</v>
      </c>
      <c r="H198" s="221">
        <v>9</v>
      </c>
      <c r="I198" s="221">
        <v>0</v>
      </c>
      <c r="J198" s="221">
        <v>601</v>
      </c>
      <c r="K198" s="121">
        <f t="shared" si="21"/>
        <v>0.33277870216306155</v>
      </c>
      <c r="L198" s="100">
        <f t="shared" si="21"/>
        <v>11.813643926788686</v>
      </c>
      <c r="M198" s="100">
        <f t="shared" si="21"/>
        <v>62.229617304492514</v>
      </c>
      <c r="N198" s="100">
        <f t="shared" si="21"/>
        <v>24.126455906821963</v>
      </c>
      <c r="O198" s="100">
        <f t="shared" si="21"/>
        <v>1.497504159733777</v>
      </c>
      <c r="P198" s="100">
        <f t="shared" si="21"/>
        <v>0</v>
      </c>
    </row>
    <row r="199" spans="1:16" s="132" customFormat="1" ht="13.2" customHeight="1" x14ac:dyDescent="0.45">
      <c r="A199" s="170"/>
      <c r="B199" s="169"/>
      <c r="C199" s="169" t="s">
        <v>3</v>
      </c>
      <c r="D199" s="220">
        <v>1</v>
      </c>
      <c r="E199" s="221">
        <v>32</v>
      </c>
      <c r="F199" s="221">
        <v>195</v>
      </c>
      <c r="G199" s="221">
        <v>60</v>
      </c>
      <c r="H199" s="221">
        <v>2</v>
      </c>
      <c r="I199" s="221">
        <v>0</v>
      </c>
      <c r="J199" s="221">
        <v>290</v>
      </c>
      <c r="K199" s="121">
        <f t="shared" si="21"/>
        <v>0.34482758620689657</v>
      </c>
      <c r="L199" s="100">
        <f t="shared" si="21"/>
        <v>11.03448275862069</v>
      </c>
      <c r="M199" s="100">
        <f t="shared" si="21"/>
        <v>67.241379310344826</v>
      </c>
      <c r="N199" s="100">
        <f t="shared" si="21"/>
        <v>20.689655172413794</v>
      </c>
      <c r="O199" s="100">
        <f t="shared" si="21"/>
        <v>0.68965517241379315</v>
      </c>
      <c r="P199" s="100">
        <f t="shared" si="21"/>
        <v>0</v>
      </c>
    </row>
    <row r="200" spans="1:16" s="132" customFormat="1" ht="13.2" customHeight="1" x14ac:dyDescent="0.45">
      <c r="A200" s="170"/>
      <c r="B200" s="169"/>
      <c r="C200" s="169" t="s">
        <v>4</v>
      </c>
      <c r="D200" s="220">
        <v>5</v>
      </c>
      <c r="E200" s="221">
        <v>47</v>
      </c>
      <c r="F200" s="221">
        <v>143</v>
      </c>
      <c r="G200" s="221">
        <v>36</v>
      </c>
      <c r="H200" s="221">
        <v>6</v>
      </c>
      <c r="I200" s="221">
        <v>0</v>
      </c>
      <c r="J200" s="221">
        <v>237</v>
      </c>
      <c r="K200" s="121">
        <f t="shared" si="21"/>
        <v>2.109704641350211</v>
      </c>
      <c r="L200" s="100">
        <f t="shared" si="21"/>
        <v>19.831223628691983</v>
      </c>
      <c r="M200" s="100">
        <f t="shared" si="21"/>
        <v>60.337552742616026</v>
      </c>
      <c r="N200" s="100">
        <f t="shared" si="21"/>
        <v>15.18987341772152</v>
      </c>
      <c r="O200" s="100">
        <f t="shared" si="21"/>
        <v>2.5316455696202533</v>
      </c>
      <c r="P200" s="100">
        <f t="shared" si="21"/>
        <v>0</v>
      </c>
    </row>
    <row r="201" spans="1:16" s="132" customFormat="1" ht="13.2" customHeight="1" x14ac:dyDescent="0.45">
      <c r="A201" s="170"/>
      <c r="B201" s="169"/>
      <c r="C201" s="169" t="s">
        <v>5</v>
      </c>
      <c r="D201" s="220">
        <v>0</v>
      </c>
      <c r="E201" s="221">
        <v>24</v>
      </c>
      <c r="F201" s="221">
        <v>103</v>
      </c>
      <c r="G201" s="221">
        <v>27</v>
      </c>
      <c r="H201" s="221">
        <v>5</v>
      </c>
      <c r="I201" s="221">
        <v>0</v>
      </c>
      <c r="J201" s="221">
        <v>159</v>
      </c>
      <c r="K201" s="121">
        <f t="shared" si="21"/>
        <v>0</v>
      </c>
      <c r="L201" s="100">
        <f t="shared" si="21"/>
        <v>15.09433962264151</v>
      </c>
      <c r="M201" s="100">
        <f t="shared" si="21"/>
        <v>64.779874213836479</v>
      </c>
      <c r="N201" s="100">
        <f t="shared" si="21"/>
        <v>16.981132075471699</v>
      </c>
      <c r="O201" s="100">
        <f t="shared" si="21"/>
        <v>3.1446540880503147</v>
      </c>
      <c r="P201" s="100">
        <f t="shared" si="21"/>
        <v>0</v>
      </c>
    </row>
    <row r="202" spans="1:16" s="132" customFormat="1" ht="13.2" customHeight="1" x14ac:dyDescent="0.45">
      <c r="A202" s="170"/>
      <c r="B202" s="169"/>
      <c r="C202" s="169" t="s">
        <v>6</v>
      </c>
      <c r="D202" s="220">
        <v>2</v>
      </c>
      <c r="E202" s="221">
        <v>35</v>
      </c>
      <c r="F202" s="221">
        <v>170</v>
      </c>
      <c r="G202" s="221">
        <v>51</v>
      </c>
      <c r="H202" s="221">
        <v>5</v>
      </c>
      <c r="I202" s="221">
        <v>1</v>
      </c>
      <c r="J202" s="221">
        <v>264</v>
      </c>
      <c r="K202" s="121">
        <f t="shared" si="21"/>
        <v>0.75757575757575757</v>
      </c>
      <c r="L202" s="100">
        <f t="shared" si="21"/>
        <v>13.257575757575758</v>
      </c>
      <c r="M202" s="100">
        <f t="shared" si="21"/>
        <v>64.393939393939391</v>
      </c>
      <c r="N202" s="100">
        <f t="shared" si="21"/>
        <v>19.318181818181817</v>
      </c>
      <c r="O202" s="100">
        <f t="shared" si="21"/>
        <v>1.893939393939394</v>
      </c>
      <c r="P202" s="100">
        <f t="shared" si="21"/>
        <v>0.37878787878787878</v>
      </c>
    </row>
    <row r="203" spans="1:16" s="132" customFormat="1" ht="13.2" customHeight="1" x14ac:dyDescent="0.45">
      <c r="A203" s="170"/>
      <c r="B203" s="169"/>
      <c r="C203" s="169" t="s">
        <v>7</v>
      </c>
      <c r="D203" s="220">
        <v>0</v>
      </c>
      <c r="E203" s="221">
        <v>6</v>
      </c>
      <c r="F203" s="221">
        <v>41</v>
      </c>
      <c r="G203" s="221">
        <v>28</v>
      </c>
      <c r="H203" s="221">
        <v>3</v>
      </c>
      <c r="I203" s="221">
        <v>1</v>
      </c>
      <c r="J203" s="221">
        <v>79</v>
      </c>
      <c r="K203" s="121">
        <f t="shared" si="21"/>
        <v>0</v>
      </c>
      <c r="L203" s="100">
        <f t="shared" si="21"/>
        <v>7.59493670886076</v>
      </c>
      <c r="M203" s="100">
        <f t="shared" si="21"/>
        <v>51.898734177215189</v>
      </c>
      <c r="N203" s="100">
        <f t="shared" si="21"/>
        <v>35.443037974683541</v>
      </c>
      <c r="O203" s="100">
        <f t="shared" si="21"/>
        <v>3.79746835443038</v>
      </c>
      <c r="P203" s="100">
        <f t="shared" si="21"/>
        <v>1.2658227848101267</v>
      </c>
    </row>
    <row r="204" spans="1:16" s="132" customFormat="1" ht="13.2" customHeight="1" x14ac:dyDescent="0.45">
      <c r="A204" s="170"/>
      <c r="B204" s="169"/>
      <c r="C204" s="169" t="s">
        <v>8</v>
      </c>
      <c r="D204" s="220">
        <v>3</v>
      </c>
      <c r="E204" s="221">
        <v>49</v>
      </c>
      <c r="F204" s="221">
        <v>216</v>
      </c>
      <c r="G204" s="221">
        <v>65</v>
      </c>
      <c r="H204" s="221">
        <v>1</v>
      </c>
      <c r="I204" s="221">
        <v>1</v>
      </c>
      <c r="J204" s="221">
        <v>335</v>
      </c>
      <c r="K204" s="121">
        <f t="shared" si="21"/>
        <v>0.89552238805970152</v>
      </c>
      <c r="L204" s="100">
        <f t="shared" si="21"/>
        <v>14.626865671641792</v>
      </c>
      <c r="M204" s="100">
        <f t="shared" si="21"/>
        <v>64.477611940298502</v>
      </c>
      <c r="N204" s="100">
        <f t="shared" si="21"/>
        <v>19.402985074626866</v>
      </c>
      <c r="O204" s="100">
        <f t="shared" si="21"/>
        <v>0.29850746268656719</v>
      </c>
      <c r="P204" s="100">
        <f t="shared" si="21"/>
        <v>0.29850746268656719</v>
      </c>
    </row>
    <row r="205" spans="1:16" s="132" customFormat="1" ht="13.2" customHeight="1" x14ac:dyDescent="0.45">
      <c r="A205" s="170"/>
      <c r="B205" s="169"/>
      <c r="C205" s="169" t="s">
        <v>9</v>
      </c>
      <c r="D205" s="220">
        <v>1</v>
      </c>
      <c r="E205" s="221">
        <v>25</v>
      </c>
      <c r="F205" s="221">
        <v>154</v>
      </c>
      <c r="G205" s="221">
        <v>56</v>
      </c>
      <c r="H205" s="221">
        <v>5</v>
      </c>
      <c r="I205" s="221">
        <v>1</v>
      </c>
      <c r="J205" s="221">
        <v>242</v>
      </c>
      <c r="K205" s="121">
        <f t="shared" si="21"/>
        <v>0.41322314049586778</v>
      </c>
      <c r="L205" s="100">
        <f t="shared" si="21"/>
        <v>10.330578512396695</v>
      </c>
      <c r="M205" s="100">
        <f t="shared" si="21"/>
        <v>63.636363636363633</v>
      </c>
      <c r="N205" s="100">
        <f t="shared" si="21"/>
        <v>23.140495867768596</v>
      </c>
      <c r="O205" s="100">
        <f t="shared" si="21"/>
        <v>2.0661157024793391</v>
      </c>
      <c r="P205" s="100">
        <f t="shared" si="21"/>
        <v>0.41322314049586778</v>
      </c>
    </row>
    <row r="206" spans="1:16" s="132" customFormat="1" ht="13.2" customHeight="1" x14ac:dyDescent="0.45">
      <c r="A206" s="170"/>
      <c r="B206" s="169"/>
      <c r="C206" s="169" t="s">
        <v>10</v>
      </c>
      <c r="D206" s="220">
        <v>1</v>
      </c>
      <c r="E206" s="221">
        <v>22</v>
      </c>
      <c r="F206" s="221">
        <v>117</v>
      </c>
      <c r="G206" s="221">
        <v>53</v>
      </c>
      <c r="H206" s="221">
        <v>4</v>
      </c>
      <c r="I206" s="221">
        <v>0</v>
      </c>
      <c r="J206" s="221">
        <v>197</v>
      </c>
      <c r="K206" s="121">
        <f t="shared" si="21"/>
        <v>0.50761421319796951</v>
      </c>
      <c r="L206" s="100">
        <f t="shared" si="21"/>
        <v>11.167512690355331</v>
      </c>
      <c r="M206" s="100">
        <f t="shared" si="21"/>
        <v>59.390862944162436</v>
      </c>
      <c r="N206" s="100">
        <f t="shared" si="21"/>
        <v>26.903553299492383</v>
      </c>
      <c r="O206" s="100">
        <f t="shared" si="21"/>
        <v>2.030456852791878</v>
      </c>
      <c r="P206" s="100">
        <f t="shared" si="21"/>
        <v>0</v>
      </c>
    </row>
    <row r="207" spans="1:16" s="132" customFormat="1" ht="13.2" customHeight="1" x14ac:dyDescent="0.45">
      <c r="A207" s="170"/>
      <c r="B207" s="174"/>
      <c r="C207" s="174" t="s">
        <v>1</v>
      </c>
      <c r="D207" s="287">
        <v>15</v>
      </c>
      <c r="E207" s="288">
        <v>311</v>
      </c>
      <c r="F207" s="288">
        <v>1513</v>
      </c>
      <c r="G207" s="288">
        <v>521</v>
      </c>
      <c r="H207" s="288">
        <v>40</v>
      </c>
      <c r="I207" s="288">
        <v>4</v>
      </c>
      <c r="J207" s="288">
        <v>2404</v>
      </c>
      <c r="K207" s="121">
        <f t="shared" si="21"/>
        <v>0.62396006655574043</v>
      </c>
      <c r="L207" s="100">
        <f t="shared" si="21"/>
        <v>12.936772046589018</v>
      </c>
      <c r="M207" s="100">
        <f t="shared" si="21"/>
        <v>62.93677204658902</v>
      </c>
      <c r="N207" s="100">
        <f t="shared" si="21"/>
        <v>21.672212978369384</v>
      </c>
      <c r="O207" s="100">
        <f t="shared" si="21"/>
        <v>1.6638935108153077</v>
      </c>
      <c r="P207" s="100">
        <f t="shared" si="21"/>
        <v>0.16638935108153077</v>
      </c>
    </row>
    <row r="208" spans="1:16" s="132" customFormat="1" ht="13.2" customHeight="1" x14ac:dyDescent="0.45">
      <c r="A208" s="170"/>
      <c r="B208" s="169" t="s">
        <v>17</v>
      </c>
      <c r="C208" s="169" t="s">
        <v>2</v>
      </c>
      <c r="D208" s="220">
        <v>2</v>
      </c>
      <c r="E208" s="221">
        <v>13</v>
      </c>
      <c r="F208" s="221">
        <v>122</v>
      </c>
      <c r="G208" s="221">
        <v>230</v>
      </c>
      <c r="H208" s="221">
        <v>130</v>
      </c>
      <c r="I208" s="221">
        <v>24</v>
      </c>
      <c r="J208" s="221">
        <v>521</v>
      </c>
      <c r="K208" s="120">
        <f t="shared" si="21"/>
        <v>0.38387715930902111</v>
      </c>
      <c r="L208" s="99">
        <f t="shared" si="21"/>
        <v>2.4952015355086372</v>
      </c>
      <c r="M208" s="99">
        <f t="shared" si="21"/>
        <v>23.416506717850289</v>
      </c>
      <c r="N208" s="99">
        <f t="shared" si="21"/>
        <v>44.145873320537426</v>
      </c>
      <c r="O208" s="99">
        <f t="shared" si="21"/>
        <v>24.95201535508637</v>
      </c>
      <c r="P208" s="99">
        <f t="shared" si="21"/>
        <v>4.6065259117082533</v>
      </c>
    </row>
    <row r="209" spans="1:16" s="132" customFormat="1" ht="13.2" customHeight="1" x14ac:dyDescent="0.45">
      <c r="A209" s="170"/>
      <c r="B209" s="169"/>
      <c r="C209" s="169" t="s">
        <v>3</v>
      </c>
      <c r="D209" s="220">
        <v>1</v>
      </c>
      <c r="E209" s="221">
        <v>9</v>
      </c>
      <c r="F209" s="221">
        <v>33</v>
      </c>
      <c r="G209" s="221">
        <v>98</v>
      </c>
      <c r="H209" s="221">
        <v>36</v>
      </c>
      <c r="I209" s="221">
        <v>11</v>
      </c>
      <c r="J209" s="221">
        <v>188</v>
      </c>
      <c r="K209" s="121">
        <f t="shared" si="21"/>
        <v>0.53191489361702127</v>
      </c>
      <c r="L209" s="100">
        <f t="shared" si="21"/>
        <v>4.7872340425531918</v>
      </c>
      <c r="M209" s="100">
        <f t="shared" si="21"/>
        <v>17.553191489361701</v>
      </c>
      <c r="N209" s="100">
        <f t="shared" si="21"/>
        <v>52.12765957446809</v>
      </c>
      <c r="O209" s="100">
        <f t="shared" si="21"/>
        <v>19.148936170212767</v>
      </c>
      <c r="P209" s="100">
        <f t="shared" si="21"/>
        <v>5.8510638297872344</v>
      </c>
    </row>
    <row r="210" spans="1:16" s="132" customFormat="1" ht="13.2" customHeight="1" x14ac:dyDescent="0.45">
      <c r="A210" s="170"/>
      <c r="B210" s="169"/>
      <c r="C210" s="169" t="s">
        <v>4</v>
      </c>
      <c r="D210" s="220">
        <v>0</v>
      </c>
      <c r="E210" s="221">
        <v>6</v>
      </c>
      <c r="F210" s="221">
        <v>39</v>
      </c>
      <c r="G210" s="221">
        <v>88</v>
      </c>
      <c r="H210" s="221">
        <v>38</v>
      </c>
      <c r="I210" s="221">
        <v>15</v>
      </c>
      <c r="J210" s="221">
        <v>186</v>
      </c>
      <c r="K210" s="121">
        <f t="shared" si="21"/>
        <v>0</v>
      </c>
      <c r="L210" s="100">
        <f t="shared" si="21"/>
        <v>3.225806451612903</v>
      </c>
      <c r="M210" s="100">
        <f t="shared" si="21"/>
        <v>20.967741935483872</v>
      </c>
      <c r="N210" s="100">
        <f t="shared" si="21"/>
        <v>47.311827956989248</v>
      </c>
      <c r="O210" s="100">
        <f t="shared" si="21"/>
        <v>20.43010752688172</v>
      </c>
      <c r="P210" s="100">
        <f t="shared" si="21"/>
        <v>8.064516129032258</v>
      </c>
    </row>
    <row r="211" spans="1:16" s="132" customFormat="1" ht="13.2" customHeight="1" x14ac:dyDescent="0.45">
      <c r="A211" s="170"/>
      <c r="B211" s="169"/>
      <c r="C211" s="169" t="s">
        <v>5</v>
      </c>
      <c r="D211" s="220">
        <v>1</v>
      </c>
      <c r="E211" s="221">
        <v>0</v>
      </c>
      <c r="F211" s="221">
        <v>8</v>
      </c>
      <c r="G211" s="221">
        <v>17</v>
      </c>
      <c r="H211" s="221">
        <v>22</v>
      </c>
      <c r="I211" s="221">
        <v>6</v>
      </c>
      <c r="J211" s="221">
        <v>54</v>
      </c>
      <c r="K211" s="121">
        <f t="shared" si="21"/>
        <v>1.8518518518518516</v>
      </c>
      <c r="L211" s="100">
        <f t="shared" si="21"/>
        <v>0</v>
      </c>
      <c r="M211" s="100">
        <f t="shared" si="21"/>
        <v>14.814814814814813</v>
      </c>
      <c r="N211" s="100">
        <f t="shared" si="21"/>
        <v>31.481481481481481</v>
      </c>
      <c r="O211" s="100">
        <f t="shared" si="21"/>
        <v>40.74074074074074</v>
      </c>
      <c r="P211" s="100">
        <f t="shared" si="21"/>
        <v>11.111111111111111</v>
      </c>
    </row>
    <row r="212" spans="1:16" s="132" customFormat="1" ht="13.2" customHeight="1" x14ac:dyDescent="0.45">
      <c r="A212" s="170"/>
      <c r="B212" s="169"/>
      <c r="C212" s="169" t="s">
        <v>6</v>
      </c>
      <c r="D212" s="220">
        <v>0</v>
      </c>
      <c r="E212" s="221">
        <v>3</v>
      </c>
      <c r="F212" s="221">
        <v>22</v>
      </c>
      <c r="G212" s="221">
        <v>79</v>
      </c>
      <c r="H212" s="221">
        <v>51</v>
      </c>
      <c r="I212" s="221">
        <v>14</v>
      </c>
      <c r="J212" s="221">
        <v>169</v>
      </c>
      <c r="K212" s="121">
        <f t="shared" si="21"/>
        <v>0</v>
      </c>
      <c r="L212" s="100">
        <f t="shared" si="21"/>
        <v>1.7751479289940828</v>
      </c>
      <c r="M212" s="100">
        <f t="shared" si="21"/>
        <v>13.017751479289942</v>
      </c>
      <c r="N212" s="100">
        <f t="shared" si="21"/>
        <v>46.745562130177518</v>
      </c>
      <c r="O212" s="100">
        <f t="shared" si="21"/>
        <v>30.177514792899409</v>
      </c>
      <c r="P212" s="100">
        <f t="shared" si="21"/>
        <v>8.2840236686390547</v>
      </c>
    </row>
    <row r="213" spans="1:16" s="132" customFormat="1" ht="13.2" customHeight="1" x14ac:dyDescent="0.45">
      <c r="A213" s="170"/>
      <c r="B213" s="169"/>
      <c r="C213" s="169" t="s">
        <v>7</v>
      </c>
      <c r="D213" s="220">
        <v>0</v>
      </c>
      <c r="E213" s="221">
        <v>4</v>
      </c>
      <c r="F213" s="221">
        <v>15</v>
      </c>
      <c r="G213" s="221">
        <v>36</v>
      </c>
      <c r="H213" s="221">
        <v>31</v>
      </c>
      <c r="I213" s="221">
        <v>5</v>
      </c>
      <c r="J213" s="221">
        <v>91</v>
      </c>
      <c r="K213" s="121">
        <f t="shared" si="21"/>
        <v>0</v>
      </c>
      <c r="L213" s="100">
        <f t="shared" si="21"/>
        <v>4.395604395604396</v>
      </c>
      <c r="M213" s="100">
        <f t="shared" si="21"/>
        <v>16.483516483516482</v>
      </c>
      <c r="N213" s="100">
        <f t="shared" ref="N213:P247" si="28">G213/$J213*100</f>
        <v>39.560439560439562</v>
      </c>
      <c r="O213" s="100">
        <f t="shared" si="28"/>
        <v>34.065934065934066</v>
      </c>
      <c r="P213" s="100">
        <f t="shared" si="28"/>
        <v>5.4945054945054945</v>
      </c>
    </row>
    <row r="214" spans="1:16" s="132" customFormat="1" ht="13.2" customHeight="1" x14ac:dyDescent="0.45">
      <c r="A214" s="170"/>
      <c r="B214" s="169"/>
      <c r="C214" s="169" t="s">
        <v>8</v>
      </c>
      <c r="D214" s="220">
        <v>0</v>
      </c>
      <c r="E214" s="221">
        <v>4</v>
      </c>
      <c r="F214" s="221">
        <v>37</v>
      </c>
      <c r="G214" s="221">
        <v>98</v>
      </c>
      <c r="H214" s="221">
        <v>57</v>
      </c>
      <c r="I214" s="221">
        <v>16</v>
      </c>
      <c r="J214" s="221">
        <v>212</v>
      </c>
      <c r="K214" s="121">
        <f t="shared" ref="K214:M247" si="29">D214/$J214*100</f>
        <v>0</v>
      </c>
      <c r="L214" s="100">
        <f t="shared" si="29"/>
        <v>1.8867924528301887</v>
      </c>
      <c r="M214" s="100">
        <f t="shared" si="29"/>
        <v>17.452830188679243</v>
      </c>
      <c r="N214" s="100">
        <f t="shared" si="28"/>
        <v>46.226415094339622</v>
      </c>
      <c r="O214" s="100">
        <f t="shared" si="28"/>
        <v>26.886792452830189</v>
      </c>
      <c r="P214" s="100">
        <f t="shared" si="28"/>
        <v>7.5471698113207548</v>
      </c>
    </row>
    <row r="215" spans="1:16" s="132" customFormat="1" ht="13.2" customHeight="1" x14ac:dyDescent="0.45">
      <c r="A215" s="170"/>
      <c r="B215" s="169"/>
      <c r="C215" s="169" t="s">
        <v>9</v>
      </c>
      <c r="D215" s="220">
        <v>0</v>
      </c>
      <c r="E215" s="221">
        <v>0</v>
      </c>
      <c r="F215" s="221">
        <v>9</v>
      </c>
      <c r="G215" s="221">
        <v>20</v>
      </c>
      <c r="H215" s="221">
        <v>14</v>
      </c>
      <c r="I215" s="221">
        <v>3</v>
      </c>
      <c r="J215" s="221">
        <v>46</v>
      </c>
      <c r="K215" s="121">
        <f t="shared" si="29"/>
        <v>0</v>
      </c>
      <c r="L215" s="100">
        <f t="shared" si="29"/>
        <v>0</v>
      </c>
      <c r="M215" s="100">
        <f t="shared" si="29"/>
        <v>19.565217391304348</v>
      </c>
      <c r="N215" s="100">
        <f t="shared" si="28"/>
        <v>43.478260869565219</v>
      </c>
      <c r="O215" s="100">
        <f t="shared" si="28"/>
        <v>30.434782608695656</v>
      </c>
      <c r="P215" s="100">
        <f t="shared" si="28"/>
        <v>6.5217391304347823</v>
      </c>
    </row>
    <row r="216" spans="1:16" s="132" customFormat="1" ht="13.2" customHeight="1" x14ac:dyDescent="0.45">
      <c r="A216" s="170"/>
      <c r="B216" s="169"/>
      <c r="C216" s="169" t="s">
        <v>10</v>
      </c>
      <c r="D216" s="220">
        <v>0</v>
      </c>
      <c r="E216" s="221">
        <v>1</v>
      </c>
      <c r="F216" s="221">
        <v>23</v>
      </c>
      <c r="G216" s="221">
        <v>75</v>
      </c>
      <c r="H216" s="221">
        <v>39</v>
      </c>
      <c r="I216" s="221">
        <v>10</v>
      </c>
      <c r="J216" s="221">
        <v>148</v>
      </c>
      <c r="K216" s="121">
        <f t="shared" si="29"/>
        <v>0</v>
      </c>
      <c r="L216" s="100">
        <f t="shared" si="29"/>
        <v>0.67567567567567566</v>
      </c>
      <c r="M216" s="100">
        <f t="shared" si="29"/>
        <v>15.54054054054054</v>
      </c>
      <c r="N216" s="100">
        <f t="shared" si="28"/>
        <v>50.675675675675677</v>
      </c>
      <c r="O216" s="100">
        <f t="shared" si="28"/>
        <v>26.351351351351347</v>
      </c>
      <c r="P216" s="100">
        <f t="shared" si="28"/>
        <v>6.756756756756757</v>
      </c>
    </row>
    <row r="217" spans="1:16" s="132" customFormat="1" ht="13.2" customHeight="1" x14ac:dyDescent="0.45">
      <c r="A217" s="170"/>
      <c r="B217" s="169"/>
      <c r="C217" s="169" t="s">
        <v>1</v>
      </c>
      <c r="D217" s="220">
        <v>4</v>
      </c>
      <c r="E217" s="221">
        <v>40</v>
      </c>
      <c r="F217" s="221">
        <v>308</v>
      </c>
      <c r="G217" s="221">
        <v>741</v>
      </c>
      <c r="H217" s="221">
        <v>418</v>
      </c>
      <c r="I217" s="221">
        <v>104</v>
      </c>
      <c r="J217" s="221">
        <v>1615</v>
      </c>
      <c r="K217" s="124">
        <f t="shared" si="29"/>
        <v>0.24767801857585142</v>
      </c>
      <c r="L217" s="102">
        <f t="shared" si="29"/>
        <v>2.4767801857585141</v>
      </c>
      <c r="M217" s="102">
        <f t="shared" si="29"/>
        <v>19.071207430340557</v>
      </c>
      <c r="N217" s="102">
        <f t="shared" si="28"/>
        <v>45.882352941176471</v>
      </c>
      <c r="O217" s="102">
        <f t="shared" si="28"/>
        <v>25.882352941176475</v>
      </c>
      <c r="P217" s="102">
        <f t="shared" si="28"/>
        <v>6.439628482972136</v>
      </c>
    </row>
    <row r="218" spans="1:16" s="132" customFormat="1" ht="13.2" customHeight="1" x14ac:dyDescent="0.45">
      <c r="A218" s="170"/>
      <c r="B218" s="173" t="s">
        <v>19</v>
      </c>
      <c r="C218" s="173" t="s">
        <v>2</v>
      </c>
      <c r="D218" s="283">
        <v>0</v>
      </c>
      <c r="E218" s="284">
        <v>4</v>
      </c>
      <c r="F218" s="284">
        <v>32</v>
      </c>
      <c r="G218" s="284">
        <v>161</v>
      </c>
      <c r="H218" s="284">
        <v>252</v>
      </c>
      <c r="I218" s="284">
        <v>102</v>
      </c>
      <c r="J218" s="284">
        <v>551</v>
      </c>
      <c r="K218" s="121">
        <f t="shared" si="29"/>
        <v>0</v>
      </c>
      <c r="L218" s="100">
        <f t="shared" si="29"/>
        <v>0.72595281306715065</v>
      </c>
      <c r="M218" s="100">
        <f t="shared" si="29"/>
        <v>5.8076225045372052</v>
      </c>
      <c r="N218" s="100">
        <f t="shared" si="28"/>
        <v>29.219600725952816</v>
      </c>
      <c r="O218" s="100">
        <f t="shared" si="28"/>
        <v>45.735027223230489</v>
      </c>
      <c r="P218" s="100">
        <f t="shared" si="28"/>
        <v>18.511796733212339</v>
      </c>
    </row>
    <row r="219" spans="1:16" s="132" customFormat="1" ht="13.2" customHeight="1" x14ac:dyDescent="0.45">
      <c r="A219" s="170"/>
      <c r="B219" s="169"/>
      <c r="C219" s="169" t="s">
        <v>3</v>
      </c>
      <c r="D219" s="220">
        <v>0</v>
      </c>
      <c r="E219" s="221">
        <v>2</v>
      </c>
      <c r="F219" s="221">
        <v>18</v>
      </c>
      <c r="G219" s="221">
        <v>65</v>
      </c>
      <c r="H219" s="221">
        <v>75</v>
      </c>
      <c r="I219" s="221">
        <v>16</v>
      </c>
      <c r="J219" s="221">
        <v>176</v>
      </c>
      <c r="K219" s="121">
        <f t="shared" si="29"/>
        <v>0</v>
      </c>
      <c r="L219" s="100">
        <f t="shared" si="29"/>
        <v>1.1363636363636365</v>
      </c>
      <c r="M219" s="100">
        <f t="shared" si="29"/>
        <v>10.227272727272728</v>
      </c>
      <c r="N219" s="100">
        <f t="shared" si="28"/>
        <v>36.93181818181818</v>
      </c>
      <c r="O219" s="100">
        <f t="shared" si="28"/>
        <v>42.613636363636367</v>
      </c>
      <c r="P219" s="100">
        <f t="shared" si="28"/>
        <v>9.0909090909090917</v>
      </c>
    </row>
    <row r="220" spans="1:16" s="132" customFormat="1" ht="13.2" customHeight="1" x14ac:dyDescent="0.45">
      <c r="A220" s="170"/>
      <c r="B220" s="169"/>
      <c r="C220" s="169" t="s">
        <v>4</v>
      </c>
      <c r="D220" s="220">
        <v>1</v>
      </c>
      <c r="E220" s="221">
        <v>1</v>
      </c>
      <c r="F220" s="221">
        <v>12</v>
      </c>
      <c r="G220" s="221">
        <v>71</v>
      </c>
      <c r="H220" s="221">
        <v>74</v>
      </c>
      <c r="I220" s="221">
        <v>31</v>
      </c>
      <c r="J220" s="221">
        <v>190</v>
      </c>
      <c r="K220" s="121">
        <f t="shared" si="29"/>
        <v>0.52631578947368418</v>
      </c>
      <c r="L220" s="100">
        <f t="shared" si="29"/>
        <v>0.52631578947368418</v>
      </c>
      <c r="M220" s="100">
        <f t="shared" si="29"/>
        <v>6.3157894736842106</v>
      </c>
      <c r="N220" s="100">
        <f t="shared" si="28"/>
        <v>37.368421052631575</v>
      </c>
      <c r="O220" s="100">
        <f t="shared" si="28"/>
        <v>38.94736842105263</v>
      </c>
      <c r="P220" s="100">
        <f t="shared" si="28"/>
        <v>16.315789473684212</v>
      </c>
    </row>
    <row r="221" spans="1:16" s="132" customFormat="1" ht="13.2" customHeight="1" x14ac:dyDescent="0.45">
      <c r="A221" s="170"/>
      <c r="B221" s="169"/>
      <c r="C221" s="169" t="s">
        <v>5</v>
      </c>
      <c r="D221" s="220">
        <v>1</v>
      </c>
      <c r="E221" s="221">
        <v>1</v>
      </c>
      <c r="F221" s="221">
        <v>2</v>
      </c>
      <c r="G221" s="221">
        <v>19</v>
      </c>
      <c r="H221" s="221">
        <v>20</v>
      </c>
      <c r="I221" s="221">
        <v>7</v>
      </c>
      <c r="J221" s="221">
        <v>50</v>
      </c>
      <c r="K221" s="121">
        <f t="shared" si="29"/>
        <v>2</v>
      </c>
      <c r="L221" s="100">
        <f t="shared" si="29"/>
        <v>2</v>
      </c>
      <c r="M221" s="100">
        <f t="shared" si="29"/>
        <v>4</v>
      </c>
      <c r="N221" s="100">
        <f t="shared" si="28"/>
        <v>38</v>
      </c>
      <c r="O221" s="100">
        <f t="shared" si="28"/>
        <v>40</v>
      </c>
      <c r="P221" s="100">
        <f t="shared" si="28"/>
        <v>14.000000000000002</v>
      </c>
    </row>
    <row r="222" spans="1:16" s="132" customFormat="1" ht="13.2" customHeight="1" x14ac:dyDescent="0.45">
      <c r="A222" s="170"/>
      <c r="B222" s="169"/>
      <c r="C222" s="169" t="s">
        <v>6</v>
      </c>
      <c r="D222" s="220">
        <v>0</v>
      </c>
      <c r="E222" s="221">
        <v>2</v>
      </c>
      <c r="F222" s="221">
        <v>4</v>
      </c>
      <c r="G222" s="221">
        <v>47</v>
      </c>
      <c r="H222" s="221">
        <v>65</v>
      </c>
      <c r="I222" s="221">
        <v>34</v>
      </c>
      <c r="J222" s="221">
        <v>152</v>
      </c>
      <c r="K222" s="121">
        <f t="shared" si="29"/>
        <v>0</v>
      </c>
      <c r="L222" s="100">
        <f t="shared" si="29"/>
        <v>1.3157894736842104</v>
      </c>
      <c r="M222" s="100">
        <f t="shared" si="29"/>
        <v>2.6315789473684208</v>
      </c>
      <c r="N222" s="100">
        <f t="shared" si="28"/>
        <v>30.921052631578949</v>
      </c>
      <c r="O222" s="100">
        <f t="shared" si="28"/>
        <v>42.763157894736842</v>
      </c>
      <c r="P222" s="100">
        <f t="shared" si="28"/>
        <v>22.368421052631579</v>
      </c>
    </row>
    <row r="223" spans="1:16" s="132" customFormat="1" ht="13.2" customHeight="1" x14ac:dyDescent="0.45">
      <c r="A223" s="170"/>
      <c r="B223" s="169"/>
      <c r="C223" s="169" t="s">
        <v>7</v>
      </c>
      <c r="D223" s="220">
        <v>0</v>
      </c>
      <c r="E223" s="221">
        <v>1</v>
      </c>
      <c r="F223" s="221">
        <v>5</v>
      </c>
      <c r="G223" s="221">
        <v>18</v>
      </c>
      <c r="H223" s="221">
        <v>41</v>
      </c>
      <c r="I223" s="221">
        <v>22</v>
      </c>
      <c r="J223" s="221">
        <v>87</v>
      </c>
      <c r="K223" s="121">
        <f t="shared" si="29"/>
        <v>0</v>
      </c>
      <c r="L223" s="100">
        <f t="shared" si="29"/>
        <v>1.1494252873563218</v>
      </c>
      <c r="M223" s="100">
        <f t="shared" si="29"/>
        <v>5.7471264367816088</v>
      </c>
      <c r="N223" s="100">
        <f t="shared" si="28"/>
        <v>20.689655172413794</v>
      </c>
      <c r="O223" s="100">
        <f t="shared" si="28"/>
        <v>47.126436781609193</v>
      </c>
      <c r="P223" s="100">
        <f t="shared" si="28"/>
        <v>25.287356321839084</v>
      </c>
    </row>
    <row r="224" spans="1:16" s="132" customFormat="1" ht="13.2" customHeight="1" x14ac:dyDescent="0.45">
      <c r="A224" s="170"/>
      <c r="B224" s="169"/>
      <c r="C224" s="169" t="s">
        <v>8</v>
      </c>
      <c r="D224" s="220">
        <v>0</v>
      </c>
      <c r="E224" s="221">
        <v>1</v>
      </c>
      <c r="F224" s="221">
        <v>10</v>
      </c>
      <c r="G224" s="221">
        <v>57</v>
      </c>
      <c r="H224" s="221">
        <v>97</v>
      </c>
      <c r="I224" s="221">
        <v>38</v>
      </c>
      <c r="J224" s="221">
        <v>203</v>
      </c>
      <c r="K224" s="121">
        <f t="shared" si="29"/>
        <v>0</v>
      </c>
      <c r="L224" s="100">
        <f t="shared" si="29"/>
        <v>0.49261083743842365</v>
      </c>
      <c r="M224" s="100">
        <f t="shared" si="29"/>
        <v>4.9261083743842367</v>
      </c>
      <c r="N224" s="100">
        <f t="shared" si="28"/>
        <v>28.078817733990146</v>
      </c>
      <c r="O224" s="100">
        <f t="shared" si="28"/>
        <v>47.783251231527096</v>
      </c>
      <c r="P224" s="100">
        <f t="shared" si="28"/>
        <v>18.7192118226601</v>
      </c>
    </row>
    <row r="225" spans="1:16" s="132" customFormat="1" ht="13.2" customHeight="1" x14ac:dyDescent="0.45">
      <c r="A225" s="170"/>
      <c r="B225" s="169"/>
      <c r="C225" s="169" t="s">
        <v>9</v>
      </c>
      <c r="D225" s="220">
        <v>1</v>
      </c>
      <c r="E225" s="221">
        <v>0</v>
      </c>
      <c r="F225" s="221">
        <v>8</v>
      </c>
      <c r="G225" s="221">
        <v>20</v>
      </c>
      <c r="H225" s="221">
        <v>19</v>
      </c>
      <c r="I225" s="221">
        <v>7</v>
      </c>
      <c r="J225" s="221">
        <v>55</v>
      </c>
      <c r="K225" s="121">
        <f t="shared" si="29"/>
        <v>1.8181818181818181</v>
      </c>
      <c r="L225" s="100">
        <f t="shared" si="29"/>
        <v>0</v>
      </c>
      <c r="M225" s="100">
        <f t="shared" si="29"/>
        <v>14.545454545454545</v>
      </c>
      <c r="N225" s="100">
        <f t="shared" si="28"/>
        <v>36.363636363636367</v>
      </c>
      <c r="O225" s="100">
        <f t="shared" si="28"/>
        <v>34.545454545454547</v>
      </c>
      <c r="P225" s="100">
        <f t="shared" si="28"/>
        <v>12.727272727272727</v>
      </c>
    </row>
    <row r="226" spans="1:16" s="132" customFormat="1" ht="13.2" customHeight="1" x14ac:dyDescent="0.45">
      <c r="A226" s="170"/>
      <c r="B226" s="169"/>
      <c r="C226" s="169" t="s">
        <v>10</v>
      </c>
      <c r="D226" s="220">
        <v>0</v>
      </c>
      <c r="E226" s="221">
        <v>0</v>
      </c>
      <c r="F226" s="221">
        <v>3</v>
      </c>
      <c r="G226" s="221">
        <v>53</v>
      </c>
      <c r="H226" s="221">
        <v>74</v>
      </c>
      <c r="I226" s="221">
        <v>19</v>
      </c>
      <c r="J226" s="221">
        <v>149</v>
      </c>
      <c r="K226" s="121">
        <f t="shared" si="29"/>
        <v>0</v>
      </c>
      <c r="L226" s="100">
        <f t="shared" si="29"/>
        <v>0</v>
      </c>
      <c r="M226" s="100">
        <f t="shared" si="29"/>
        <v>2.0134228187919461</v>
      </c>
      <c r="N226" s="100">
        <f t="shared" si="28"/>
        <v>35.570469798657719</v>
      </c>
      <c r="O226" s="100">
        <f t="shared" si="28"/>
        <v>49.664429530201346</v>
      </c>
      <c r="P226" s="100">
        <f t="shared" si="28"/>
        <v>12.751677852348994</v>
      </c>
    </row>
    <row r="227" spans="1:16" s="132" customFormat="1" ht="13.2" customHeight="1" x14ac:dyDescent="0.45">
      <c r="A227" s="170"/>
      <c r="B227" s="172"/>
      <c r="C227" s="172" t="s">
        <v>1</v>
      </c>
      <c r="D227" s="285">
        <v>3</v>
      </c>
      <c r="E227" s="286">
        <v>12</v>
      </c>
      <c r="F227" s="286">
        <v>94</v>
      </c>
      <c r="G227" s="286">
        <v>511</v>
      </c>
      <c r="H227" s="286">
        <v>717</v>
      </c>
      <c r="I227" s="286">
        <v>276</v>
      </c>
      <c r="J227" s="286">
        <v>1613</v>
      </c>
      <c r="K227" s="121">
        <f t="shared" si="29"/>
        <v>0.18598884066955984</v>
      </c>
      <c r="L227" s="100">
        <f t="shared" si="29"/>
        <v>0.74395536267823936</v>
      </c>
      <c r="M227" s="100">
        <f t="shared" si="29"/>
        <v>5.8276503409795417</v>
      </c>
      <c r="N227" s="100">
        <f t="shared" si="28"/>
        <v>31.680099194048356</v>
      </c>
      <c r="O227" s="100">
        <f t="shared" si="28"/>
        <v>44.451332920024797</v>
      </c>
      <c r="P227" s="100">
        <f t="shared" si="28"/>
        <v>17.110973341599504</v>
      </c>
    </row>
    <row r="228" spans="1:16" s="132" customFormat="1" ht="13.2" customHeight="1" x14ac:dyDescent="0.45">
      <c r="A228" s="170"/>
      <c r="B228" s="169" t="s">
        <v>133</v>
      </c>
      <c r="C228" s="169" t="s">
        <v>2</v>
      </c>
      <c r="D228" s="220">
        <v>2</v>
      </c>
      <c r="E228" s="221">
        <v>17</v>
      </c>
      <c r="F228" s="221">
        <v>154</v>
      </c>
      <c r="G228" s="221">
        <v>391</v>
      </c>
      <c r="H228" s="221">
        <v>382</v>
      </c>
      <c r="I228" s="221">
        <v>126</v>
      </c>
      <c r="J228" s="221">
        <v>1072</v>
      </c>
      <c r="K228" s="123">
        <f t="shared" si="29"/>
        <v>0.18656716417910446</v>
      </c>
      <c r="L228" s="101">
        <f t="shared" si="29"/>
        <v>1.585820895522388</v>
      </c>
      <c r="M228" s="101">
        <f t="shared" si="29"/>
        <v>14.365671641791044</v>
      </c>
      <c r="N228" s="101">
        <f t="shared" si="28"/>
        <v>36.473880597014926</v>
      </c>
      <c r="O228" s="101">
        <f t="shared" si="28"/>
        <v>35.634328358208954</v>
      </c>
      <c r="P228" s="101">
        <f t="shared" si="28"/>
        <v>11.753731343283583</v>
      </c>
    </row>
    <row r="229" spans="1:16" s="132" customFormat="1" ht="13.2" customHeight="1" x14ac:dyDescent="0.45">
      <c r="A229" s="170"/>
      <c r="B229" s="169"/>
      <c r="C229" s="169" t="s">
        <v>3</v>
      </c>
      <c r="D229" s="220">
        <v>1</v>
      </c>
      <c r="E229" s="221">
        <v>11</v>
      </c>
      <c r="F229" s="221">
        <v>51</v>
      </c>
      <c r="G229" s="221">
        <v>163</v>
      </c>
      <c r="H229" s="221">
        <v>111</v>
      </c>
      <c r="I229" s="221">
        <v>27</v>
      </c>
      <c r="J229" s="221">
        <v>364</v>
      </c>
      <c r="K229" s="121">
        <f t="shared" si="29"/>
        <v>0.27472527472527475</v>
      </c>
      <c r="L229" s="100">
        <f t="shared" si="29"/>
        <v>3.0219780219780219</v>
      </c>
      <c r="M229" s="100">
        <f t="shared" si="29"/>
        <v>14.010989010989011</v>
      </c>
      <c r="N229" s="100">
        <f t="shared" si="28"/>
        <v>44.780219780219781</v>
      </c>
      <c r="O229" s="100">
        <f t="shared" si="28"/>
        <v>30.494505494505496</v>
      </c>
      <c r="P229" s="100">
        <f t="shared" si="28"/>
        <v>7.4175824175824179</v>
      </c>
    </row>
    <row r="230" spans="1:16" s="132" customFormat="1" ht="13.2" customHeight="1" x14ac:dyDescent="0.45">
      <c r="A230" s="170"/>
      <c r="B230" s="169"/>
      <c r="C230" s="169" t="s">
        <v>4</v>
      </c>
      <c r="D230" s="220">
        <v>1</v>
      </c>
      <c r="E230" s="221">
        <v>7</v>
      </c>
      <c r="F230" s="221">
        <v>51</v>
      </c>
      <c r="G230" s="221">
        <v>159</v>
      </c>
      <c r="H230" s="221">
        <v>112</v>
      </c>
      <c r="I230" s="221">
        <v>46</v>
      </c>
      <c r="J230" s="221">
        <v>376</v>
      </c>
      <c r="K230" s="121">
        <f t="shared" si="29"/>
        <v>0.26595744680851063</v>
      </c>
      <c r="L230" s="100">
        <f t="shared" si="29"/>
        <v>1.8617021276595744</v>
      </c>
      <c r="M230" s="100">
        <f t="shared" si="29"/>
        <v>13.563829787234042</v>
      </c>
      <c r="N230" s="100">
        <f t="shared" si="28"/>
        <v>42.287234042553187</v>
      </c>
      <c r="O230" s="100">
        <f t="shared" si="28"/>
        <v>29.787234042553191</v>
      </c>
      <c r="P230" s="100">
        <f t="shared" si="28"/>
        <v>12.23404255319149</v>
      </c>
    </row>
    <row r="231" spans="1:16" s="132" customFormat="1" ht="13.2" customHeight="1" x14ac:dyDescent="0.45">
      <c r="A231" s="170"/>
      <c r="B231" s="169"/>
      <c r="C231" s="169" t="s">
        <v>5</v>
      </c>
      <c r="D231" s="220">
        <v>2</v>
      </c>
      <c r="E231" s="221">
        <v>1</v>
      </c>
      <c r="F231" s="221">
        <v>10</v>
      </c>
      <c r="G231" s="221">
        <v>36</v>
      </c>
      <c r="H231" s="221">
        <v>42</v>
      </c>
      <c r="I231" s="221">
        <v>13</v>
      </c>
      <c r="J231" s="221">
        <v>104</v>
      </c>
      <c r="K231" s="121">
        <f t="shared" si="29"/>
        <v>1.9230769230769231</v>
      </c>
      <c r="L231" s="100">
        <f t="shared" si="29"/>
        <v>0.96153846153846156</v>
      </c>
      <c r="M231" s="100">
        <f t="shared" si="29"/>
        <v>9.6153846153846168</v>
      </c>
      <c r="N231" s="100">
        <f t="shared" si="28"/>
        <v>34.615384615384613</v>
      </c>
      <c r="O231" s="100">
        <f t="shared" si="28"/>
        <v>40.384615384615387</v>
      </c>
      <c r="P231" s="100">
        <f t="shared" si="28"/>
        <v>12.5</v>
      </c>
    </row>
    <row r="232" spans="1:16" s="132" customFormat="1" ht="13.2" customHeight="1" x14ac:dyDescent="0.45">
      <c r="A232" s="170"/>
      <c r="B232" s="169"/>
      <c r="C232" s="169" t="s">
        <v>6</v>
      </c>
      <c r="D232" s="220">
        <v>0</v>
      </c>
      <c r="E232" s="221">
        <v>5</v>
      </c>
      <c r="F232" s="221">
        <v>26</v>
      </c>
      <c r="G232" s="221">
        <v>126</v>
      </c>
      <c r="H232" s="221">
        <v>116</v>
      </c>
      <c r="I232" s="221">
        <v>48</v>
      </c>
      <c r="J232" s="221">
        <v>321</v>
      </c>
      <c r="K232" s="121">
        <f t="shared" si="29"/>
        <v>0</v>
      </c>
      <c r="L232" s="100">
        <f t="shared" si="29"/>
        <v>1.557632398753894</v>
      </c>
      <c r="M232" s="100">
        <f t="shared" si="29"/>
        <v>8.0996884735202492</v>
      </c>
      <c r="N232" s="100">
        <f t="shared" si="28"/>
        <v>39.252336448598129</v>
      </c>
      <c r="O232" s="100">
        <f t="shared" si="28"/>
        <v>36.137071651090338</v>
      </c>
      <c r="P232" s="100">
        <f t="shared" si="28"/>
        <v>14.953271028037381</v>
      </c>
    </row>
    <row r="233" spans="1:16" s="132" customFormat="1" ht="13.2" customHeight="1" x14ac:dyDescent="0.45">
      <c r="A233" s="170"/>
      <c r="B233" s="169"/>
      <c r="C233" s="169" t="s">
        <v>7</v>
      </c>
      <c r="D233" s="220">
        <v>0</v>
      </c>
      <c r="E233" s="221">
        <v>5</v>
      </c>
      <c r="F233" s="221">
        <v>20</v>
      </c>
      <c r="G233" s="221">
        <v>54</v>
      </c>
      <c r="H233" s="221">
        <v>72</v>
      </c>
      <c r="I233" s="221">
        <v>27</v>
      </c>
      <c r="J233" s="221">
        <v>178</v>
      </c>
      <c r="K233" s="121">
        <f t="shared" si="29"/>
        <v>0</v>
      </c>
      <c r="L233" s="100">
        <f t="shared" si="29"/>
        <v>2.8089887640449436</v>
      </c>
      <c r="M233" s="100">
        <f t="shared" si="29"/>
        <v>11.235955056179774</v>
      </c>
      <c r="N233" s="100">
        <f t="shared" si="28"/>
        <v>30.337078651685395</v>
      </c>
      <c r="O233" s="100">
        <f t="shared" si="28"/>
        <v>40.449438202247187</v>
      </c>
      <c r="P233" s="100">
        <f t="shared" si="28"/>
        <v>15.168539325842698</v>
      </c>
    </row>
    <row r="234" spans="1:16" s="132" customFormat="1" ht="13.2" customHeight="1" x14ac:dyDescent="0.45">
      <c r="A234" s="170"/>
      <c r="B234" s="169"/>
      <c r="C234" s="169" t="s">
        <v>8</v>
      </c>
      <c r="D234" s="220">
        <v>0</v>
      </c>
      <c r="E234" s="221">
        <v>5</v>
      </c>
      <c r="F234" s="221">
        <v>47</v>
      </c>
      <c r="G234" s="221">
        <v>155</v>
      </c>
      <c r="H234" s="221">
        <v>154</v>
      </c>
      <c r="I234" s="221">
        <v>54</v>
      </c>
      <c r="J234" s="221">
        <v>415</v>
      </c>
      <c r="K234" s="121">
        <f t="shared" si="29"/>
        <v>0</v>
      </c>
      <c r="L234" s="100">
        <f t="shared" si="29"/>
        <v>1.2048192771084338</v>
      </c>
      <c r="M234" s="100">
        <f t="shared" si="29"/>
        <v>11.325301204819278</v>
      </c>
      <c r="N234" s="100">
        <f t="shared" si="28"/>
        <v>37.349397590361441</v>
      </c>
      <c r="O234" s="100">
        <f t="shared" si="28"/>
        <v>37.108433734939759</v>
      </c>
      <c r="P234" s="100">
        <f t="shared" si="28"/>
        <v>13.012048192771083</v>
      </c>
    </row>
    <row r="235" spans="1:16" s="132" customFormat="1" ht="13.2" customHeight="1" x14ac:dyDescent="0.45">
      <c r="A235" s="170"/>
      <c r="B235" s="169"/>
      <c r="C235" s="169" t="s">
        <v>9</v>
      </c>
      <c r="D235" s="220">
        <v>1</v>
      </c>
      <c r="E235" s="221">
        <v>0</v>
      </c>
      <c r="F235" s="221">
        <v>17</v>
      </c>
      <c r="G235" s="221">
        <v>40</v>
      </c>
      <c r="H235" s="221">
        <v>33</v>
      </c>
      <c r="I235" s="221">
        <v>10</v>
      </c>
      <c r="J235" s="221">
        <v>101</v>
      </c>
      <c r="K235" s="121">
        <f t="shared" si="29"/>
        <v>0.99009900990099009</v>
      </c>
      <c r="L235" s="100">
        <f t="shared" si="29"/>
        <v>0</v>
      </c>
      <c r="M235" s="100">
        <f t="shared" si="29"/>
        <v>16.831683168316832</v>
      </c>
      <c r="N235" s="100">
        <f t="shared" si="28"/>
        <v>39.603960396039604</v>
      </c>
      <c r="O235" s="100">
        <f t="shared" si="28"/>
        <v>32.673267326732677</v>
      </c>
      <c r="P235" s="100">
        <f t="shared" si="28"/>
        <v>9.9009900990099009</v>
      </c>
    </row>
    <row r="236" spans="1:16" s="132" customFormat="1" ht="13.2" customHeight="1" x14ac:dyDescent="0.45">
      <c r="A236" s="170"/>
      <c r="B236" s="169"/>
      <c r="C236" s="169" t="s">
        <v>10</v>
      </c>
      <c r="D236" s="220">
        <v>0</v>
      </c>
      <c r="E236" s="221">
        <v>1</v>
      </c>
      <c r="F236" s="221">
        <v>26</v>
      </c>
      <c r="G236" s="221">
        <v>128</v>
      </c>
      <c r="H236" s="221">
        <v>113</v>
      </c>
      <c r="I236" s="221">
        <v>29</v>
      </c>
      <c r="J236" s="221">
        <v>297</v>
      </c>
      <c r="K236" s="121">
        <f t="shared" si="29"/>
        <v>0</v>
      </c>
      <c r="L236" s="100">
        <f t="shared" si="29"/>
        <v>0.33670033670033667</v>
      </c>
      <c r="M236" s="100">
        <f t="shared" si="29"/>
        <v>8.7542087542087543</v>
      </c>
      <c r="N236" s="100">
        <f t="shared" si="28"/>
        <v>43.097643097643093</v>
      </c>
      <c r="O236" s="100">
        <f t="shared" si="28"/>
        <v>38.047138047138048</v>
      </c>
      <c r="P236" s="100">
        <f t="shared" si="28"/>
        <v>9.7643097643097647</v>
      </c>
    </row>
    <row r="237" spans="1:16" s="132" customFormat="1" ht="13.2" customHeight="1" x14ac:dyDescent="0.45">
      <c r="A237" s="170"/>
      <c r="B237" s="169"/>
      <c r="C237" s="169" t="s">
        <v>1</v>
      </c>
      <c r="D237" s="220">
        <v>7</v>
      </c>
      <c r="E237" s="221">
        <v>52</v>
      </c>
      <c r="F237" s="221">
        <v>402</v>
      </c>
      <c r="G237" s="221">
        <v>1252</v>
      </c>
      <c r="H237" s="221">
        <v>1135</v>
      </c>
      <c r="I237" s="221">
        <v>380</v>
      </c>
      <c r="J237" s="221">
        <v>3228</v>
      </c>
      <c r="K237" s="122">
        <f t="shared" si="29"/>
        <v>0.21685254027261464</v>
      </c>
      <c r="L237" s="103">
        <f t="shared" si="29"/>
        <v>1.6109045848822798</v>
      </c>
      <c r="M237" s="103">
        <f t="shared" si="29"/>
        <v>12.453531598513012</v>
      </c>
      <c r="N237" s="103">
        <f t="shared" si="28"/>
        <v>38.78562577447336</v>
      </c>
      <c r="O237" s="103">
        <f t="shared" si="28"/>
        <v>35.161090458488225</v>
      </c>
      <c r="P237" s="103">
        <f t="shared" si="28"/>
        <v>11.771995043370508</v>
      </c>
    </row>
    <row r="238" spans="1:16" s="132" customFormat="1" ht="13.2" customHeight="1" x14ac:dyDescent="0.45">
      <c r="A238" s="170"/>
      <c r="B238" s="171" t="s">
        <v>20</v>
      </c>
      <c r="C238" s="171" t="s">
        <v>2</v>
      </c>
      <c r="D238" s="218">
        <v>3</v>
      </c>
      <c r="E238" s="219">
        <v>2</v>
      </c>
      <c r="F238" s="219">
        <v>14</v>
      </c>
      <c r="G238" s="219">
        <v>113</v>
      </c>
      <c r="H238" s="219">
        <v>374</v>
      </c>
      <c r="I238" s="219">
        <v>300</v>
      </c>
      <c r="J238" s="219">
        <v>806</v>
      </c>
      <c r="K238" s="121">
        <f t="shared" si="29"/>
        <v>0.37220843672456577</v>
      </c>
      <c r="L238" s="100">
        <f t="shared" si="29"/>
        <v>0.24813895781637718</v>
      </c>
      <c r="M238" s="100">
        <f t="shared" si="29"/>
        <v>1.7369727047146404</v>
      </c>
      <c r="N238" s="100">
        <f t="shared" si="28"/>
        <v>14.019851116625309</v>
      </c>
      <c r="O238" s="100">
        <f t="shared" si="28"/>
        <v>46.401985111662533</v>
      </c>
      <c r="P238" s="100">
        <f t="shared" si="28"/>
        <v>37.220843672456574</v>
      </c>
    </row>
    <row r="239" spans="1:16" s="132" customFormat="1" ht="13.2" customHeight="1" x14ac:dyDescent="0.45">
      <c r="A239" s="170"/>
      <c r="B239" s="169"/>
      <c r="C239" s="169" t="s">
        <v>3</v>
      </c>
      <c r="D239" s="220">
        <v>1</v>
      </c>
      <c r="E239" s="221">
        <v>3</v>
      </c>
      <c r="F239" s="221">
        <v>8</v>
      </c>
      <c r="G239" s="221">
        <v>74</v>
      </c>
      <c r="H239" s="221">
        <v>206</v>
      </c>
      <c r="I239" s="221">
        <v>163</v>
      </c>
      <c r="J239" s="221">
        <v>455</v>
      </c>
      <c r="K239" s="121">
        <f t="shared" si="29"/>
        <v>0.21978021978021978</v>
      </c>
      <c r="L239" s="100">
        <f t="shared" si="29"/>
        <v>0.65934065934065933</v>
      </c>
      <c r="M239" s="100">
        <f t="shared" si="29"/>
        <v>1.7582417582417582</v>
      </c>
      <c r="N239" s="100">
        <f t="shared" si="28"/>
        <v>16.263736263736263</v>
      </c>
      <c r="O239" s="100">
        <f t="shared" si="28"/>
        <v>45.274725274725277</v>
      </c>
      <c r="P239" s="100">
        <f t="shared" si="28"/>
        <v>35.824175824175825</v>
      </c>
    </row>
    <row r="240" spans="1:16" s="132" customFormat="1" ht="13.2" customHeight="1" x14ac:dyDescent="0.45">
      <c r="A240" s="170"/>
      <c r="B240" s="169"/>
      <c r="C240" s="169" t="s">
        <v>4</v>
      </c>
      <c r="D240" s="220">
        <v>2</v>
      </c>
      <c r="E240" s="221">
        <v>2</v>
      </c>
      <c r="F240" s="221">
        <v>8</v>
      </c>
      <c r="G240" s="221">
        <v>50</v>
      </c>
      <c r="H240" s="221">
        <v>127</v>
      </c>
      <c r="I240" s="221">
        <v>113</v>
      </c>
      <c r="J240" s="221">
        <v>302</v>
      </c>
      <c r="K240" s="121">
        <f t="shared" si="29"/>
        <v>0.66225165562913912</v>
      </c>
      <c r="L240" s="100">
        <f t="shared" si="29"/>
        <v>0.66225165562913912</v>
      </c>
      <c r="M240" s="100">
        <f t="shared" si="29"/>
        <v>2.6490066225165565</v>
      </c>
      <c r="N240" s="100">
        <f t="shared" si="28"/>
        <v>16.556291390728479</v>
      </c>
      <c r="O240" s="100">
        <f t="shared" si="28"/>
        <v>42.05298013245033</v>
      </c>
      <c r="P240" s="100">
        <f t="shared" si="28"/>
        <v>37.41721854304636</v>
      </c>
    </row>
    <row r="241" spans="1:16" s="132" customFormat="1" ht="13.2" customHeight="1" x14ac:dyDescent="0.45">
      <c r="A241" s="170"/>
      <c r="B241" s="169"/>
      <c r="C241" s="169" t="s">
        <v>5</v>
      </c>
      <c r="D241" s="220">
        <v>0</v>
      </c>
      <c r="E241" s="221">
        <v>1</v>
      </c>
      <c r="F241" s="221">
        <v>3</v>
      </c>
      <c r="G241" s="221">
        <v>20</v>
      </c>
      <c r="H241" s="221">
        <v>54</v>
      </c>
      <c r="I241" s="221">
        <v>40</v>
      </c>
      <c r="J241" s="221">
        <v>118</v>
      </c>
      <c r="K241" s="121">
        <f t="shared" si="29"/>
        <v>0</v>
      </c>
      <c r="L241" s="100">
        <f t="shared" si="29"/>
        <v>0.84745762711864403</v>
      </c>
      <c r="M241" s="100">
        <f t="shared" si="29"/>
        <v>2.5423728813559325</v>
      </c>
      <c r="N241" s="100">
        <f t="shared" si="28"/>
        <v>16.949152542372879</v>
      </c>
      <c r="O241" s="100">
        <f t="shared" si="28"/>
        <v>45.762711864406782</v>
      </c>
      <c r="P241" s="100">
        <f t="shared" si="28"/>
        <v>33.898305084745758</v>
      </c>
    </row>
    <row r="242" spans="1:16" s="132" customFormat="1" ht="13.2" customHeight="1" x14ac:dyDescent="0.45">
      <c r="A242" s="170"/>
      <c r="B242" s="169"/>
      <c r="C242" s="169" t="s">
        <v>6</v>
      </c>
      <c r="D242" s="220">
        <v>1</v>
      </c>
      <c r="E242" s="221">
        <v>0</v>
      </c>
      <c r="F242" s="221">
        <v>2</v>
      </c>
      <c r="G242" s="221">
        <v>13</v>
      </c>
      <c r="H242" s="221">
        <v>69</v>
      </c>
      <c r="I242" s="221">
        <v>63</v>
      </c>
      <c r="J242" s="221">
        <v>148</v>
      </c>
      <c r="K242" s="121">
        <f t="shared" si="29"/>
        <v>0.67567567567567566</v>
      </c>
      <c r="L242" s="100">
        <f t="shared" si="29"/>
        <v>0</v>
      </c>
      <c r="M242" s="100">
        <f t="shared" si="29"/>
        <v>1.3513513513513513</v>
      </c>
      <c r="N242" s="100">
        <f t="shared" si="28"/>
        <v>8.7837837837837842</v>
      </c>
      <c r="O242" s="100">
        <f t="shared" si="28"/>
        <v>46.621621621621621</v>
      </c>
      <c r="P242" s="100">
        <f t="shared" si="28"/>
        <v>42.567567567567565</v>
      </c>
    </row>
    <row r="243" spans="1:16" s="132" customFormat="1" ht="13.2" customHeight="1" x14ac:dyDescent="0.45">
      <c r="A243" s="170"/>
      <c r="B243" s="169"/>
      <c r="C243" s="169" t="s">
        <v>7</v>
      </c>
      <c r="D243" s="220">
        <v>0</v>
      </c>
      <c r="E243" s="221">
        <v>0</v>
      </c>
      <c r="F243" s="221">
        <v>2</v>
      </c>
      <c r="G243" s="221">
        <v>12</v>
      </c>
      <c r="H243" s="221">
        <v>33</v>
      </c>
      <c r="I243" s="221">
        <v>52</v>
      </c>
      <c r="J243" s="221">
        <v>99</v>
      </c>
      <c r="K243" s="121">
        <f t="shared" si="29"/>
        <v>0</v>
      </c>
      <c r="L243" s="100">
        <f t="shared" si="29"/>
        <v>0</v>
      </c>
      <c r="M243" s="100">
        <f t="shared" si="29"/>
        <v>2.0202020202020203</v>
      </c>
      <c r="N243" s="100">
        <f t="shared" si="28"/>
        <v>12.121212121212121</v>
      </c>
      <c r="O243" s="100">
        <f t="shared" si="28"/>
        <v>33.333333333333329</v>
      </c>
      <c r="P243" s="100">
        <f t="shared" si="28"/>
        <v>52.525252525252533</v>
      </c>
    </row>
    <row r="244" spans="1:16" s="132" customFormat="1" ht="13.2" customHeight="1" x14ac:dyDescent="0.45">
      <c r="A244" s="170"/>
      <c r="B244" s="169"/>
      <c r="C244" s="169" t="s">
        <v>8</v>
      </c>
      <c r="D244" s="220">
        <v>3</v>
      </c>
      <c r="E244" s="221">
        <v>1</v>
      </c>
      <c r="F244" s="221">
        <v>0</v>
      </c>
      <c r="G244" s="221">
        <v>15</v>
      </c>
      <c r="H244" s="221">
        <v>50</v>
      </c>
      <c r="I244" s="221">
        <v>63</v>
      </c>
      <c r="J244" s="221">
        <v>132</v>
      </c>
      <c r="K244" s="121">
        <f t="shared" si="29"/>
        <v>2.2727272727272729</v>
      </c>
      <c r="L244" s="100">
        <f t="shared" si="29"/>
        <v>0.75757575757575757</v>
      </c>
      <c r="M244" s="100">
        <f t="shared" si="29"/>
        <v>0</v>
      </c>
      <c r="N244" s="100">
        <f t="shared" si="28"/>
        <v>11.363636363636363</v>
      </c>
      <c r="O244" s="100">
        <f t="shared" si="28"/>
        <v>37.878787878787875</v>
      </c>
      <c r="P244" s="100">
        <f t="shared" si="28"/>
        <v>47.727272727272727</v>
      </c>
    </row>
    <row r="245" spans="1:16" s="132" customFormat="1" ht="13.2" customHeight="1" x14ac:dyDescent="0.45">
      <c r="A245" s="170"/>
      <c r="B245" s="169"/>
      <c r="C245" s="169" t="s">
        <v>9</v>
      </c>
      <c r="D245" s="220">
        <v>1</v>
      </c>
      <c r="E245" s="221">
        <v>1</v>
      </c>
      <c r="F245" s="221">
        <v>3</v>
      </c>
      <c r="G245" s="221">
        <v>17</v>
      </c>
      <c r="H245" s="221">
        <v>74</v>
      </c>
      <c r="I245" s="221">
        <v>60</v>
      </c>
      <c r="J245" s="221">
        <v>156</v>
      </c>
      <c r="K245" s="121">
        <f t="shared" si="29"/>
        <v>0.64102564102564097</v>
      </c>
      <c r="L245" s="100">
        <f t="shared" si="29"/>
        <v>0.64102564102564097</v>
      </c>
      <c r="M245" s="100">
        <f t="shared" si="29"/>
        <v>1.9230769230769231</v>
      </c>
      <c r="N245" s="100">
        <f t="shared" si="28"/>
        <v>10.897435897435898</v>
      </c>
      <c r="O245" s="100">
        <f t="shared" si="28"/>
        <v>47.435897435897431</v>
      </c>
      <c r="P245" s="100">
        <f t="shared" si="28"/>
        <v>38.461538461538467</v>
      </c>
    </row>
    <row r="246" spans="1:16" s="132" customFormat="1" ht="13.2" customHeight="1" x14ac:dyDescent="0.45">
      <c r="A246" s="170"/>
      <c r="B246" s="169"/>
      <c r="C246" s="169" t="s">
        <v>10</v>
      </c>
      <c r="D246" s="220">
        <v>2</v>
      </c>
      <c r="E246" s="221">
        <v>2</v>
      </c>
      <c r="F246" s="221">
        <v>4</v>
      </c>
      <c r="G246" s="221">
        <v>14</v>
      </c>
      <c r="H246" s="221">
        <v>52</v>
      </c>
      <c r="I246" s="221">
        <v>56</v>
      </c>
      <c r="J246" s="221">
        <v>130</v>
      </c>
      <c r="K246" s="121">
        <f t="shared" si="29"/>
        <v>1.5384615384615385</v>
      </c>
      <c r="L246" s="100">
        <f t="shared" si="29"/>
        <v>1.5384615384615385</v>
      </c>
      <c r="M246" s="100">
        <f t="shared" si="29"/>
        <v>3.0769230769230771</v>
      </c>
      <c r="N246" s="100">
        <f t="shared" si="28"/>
        <v>10.76923076923077</v>
      </c>
      <c r="O246" s="100">
        <f t="shared" si="28"/>
        <v>40</v>
      </c>
      <c r="P246" s="100">
        <f t="shared" si="28"/>
        <v>43.07692307692308</v>
      </c>
    </row>
    <row r="247" spans="1:16" s="132" customFormat="1" ht="13.2" customHeight="1" x14ac:dyDescent="0.45">
      <c r="A247" s="175"/>
      <c r="B247" s="174"/>
      <c r="C247" s="174" t="s">
        <v>1</v>
      </c>
      <c r="D247" s="287">
        <v>13</v>
      </c>
      <c r="E247" s="288">
        <v>12</v>
      </c>
      <c r="F247" s="288">
        <v>44</v>
      </c>
      <c r="G247" s="288">
        <v>328</v>
      </c>
      <c r="H247" s="288">
        <v>1039</v>
      </c>
      <c r="I247" s="288">
        <v>910</v>
      </c>
      <c r="J247" s="288">
        <v>2346</v>
      </c>
      <c r="K247" s="122">
        <f t="shared" si="29"/>
        <v>0.55413469735720366</v>
      </c>
      <c r="L247" s="103">
        <f t="shared" si="29"/>
        <v>0.51150895140664965</v>
      </c>
      <c r="M247" s="103">
        <f t="shared" si="29"/>
        <v>1.8755328218243821</v>
      </c>
      <c r="N247" s="103">
        <f t="shared" si="28"/>
        <v>13.981244671781756</v>
      </c>
      <c r="O247" s="103">
        <f t="shared" si="28"/>
        <v>44.288150042625745</v>
      </c>
      <c r="P247" s="103">
        <f t="shared" si="28"/>
        <v>38.789428815004264</v>
      </c>
    </row>
  </sheetData>
  <sheetProtection sheet="1" objects="1" scenarios="1"/>
  <phoneticPr fontId="1"/>
  <pageMargins left="0.7" right="0.7" top="0.75" bottom="0.75" header="0.3" footer="0.3"/>
  <pageSetup paperSize="9" scale="54" fitToHeight="0" orientation="portrait" r:id="rId1"/>
  <rowBreaks count="2" manualBreakCount="2">
    <brk id="87" max="16383" man="1"/>
    <brk id="16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247"/>
  <sheetViews>
    <sheetView zoomScale="85" zoomScaleNormal="85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6" s="132" customFormat="1" ht="16.2" customHeight="1" x14ac:dyDescent="0.45">
      <c r="A1" s="132" t="s">
        <v>172</v>
      </c>
      <c r="B1" s="132" t="s">
        <v>0</v>
      </c>
    </row>
    <row r="2" spans="1:16" s="132" customFormat="1" ht="16.2" customHeight="1" x14ac:dyDescent="0.45">
      <c r="A2" s="132" t="s">
        <v>157</v>
      </c>
    </row>
    <row r="3" spans="1:16" ht="6" customHeight="1" x14ac:dyDescent="0.45"/>
    <row r="4" spans="1:16" ht="13.8" customHeight="1" x14ac:dyDescent="0.45">
      <c r="A4" s="151" t="s">
        <v>128</v>
      </c>
      <c r="B4" s="132" t="s">
        <v>129</v>
      </c>
    </row>
    <row r="5" spans="1:16" s="132" customFormat="1" ht="12" x14ac:dyDescent="0.45">
      <c r="A5" s="151"/>
    </row>
    <row r="6" spans="1:16" s="132" customFormat="1" ht="13.2" customHeight="1" x14ac:dyDescent="0.45">
      <c r="D6" s="152" t="s">
        <v>141</v>
      </c>
      <c r="E6" s="157"/>
      <c r="F6" s="157"/>
      <c r="G6" s="157"/>
      <c r="H6" s="157"/>
      <c r="I6" s="157"/>
      <c r="J6" s="157"/>
      <c r="K6" s="152" t="s">
        <v>142</v>
      </c>
    </row>
    <row r="7" spans="1:16" s="132" customFormat="1" ht="13.2" customHeight="1" x14ac:dyDescent="0.45">
      <c r="D7" s="152" t="s">
        <v>52</v>
      </c>
      <c r="E7" s="157" t="s">
        <v>53</v>
      </c>
      <c r="F7" s="157" t="s">
        <v>54</v>
      </c>
      <c r="G7" s="157" t="s">
        <v>55</v>
      </c>
      <c r="H7" s="157" t="s">
        <v>56</v>
      </c>
      <c r="I7" s="157" t="s">
        <v>57</v>
      </c>
      <c r="J7" s="157" t="s">
        <v>15</v>
      </c>
      <c r="K7" s="152" t="s">
        <v>52</v>
      </c>
      <c r="L7" s="157" t="s">
        <v>53</v>
      </c>
      <c r="M7" s="157" t="s">
        <v>54</v>
      </c>
      <c r="N7" s="157" t="s">
        <v>55</v>
      </c>
      <c r="O7" s="157" t="s">
        <v>56</v>
      </c>
      <c r="P7" s="157" t="s">
        <v>57</v>
      </c>
    </row>
    <row r="8" spans="1:16" s="132" customFormat="1" ht="13.2" customHeight="1" x14ac:dyDescent="0.45">
      <c r="A8" s="155" t="s">
        <v>16</v>
      </c>
      <c r="B8" s="156" t="s">
        <v>131</v>
      </c>
      <c r="C8" s="156" t="s">
        <v>2</v>
      </c>
      <c r="D8" s="70">
        <f>D38+D68+D78</f>
        <v>355</v>
      </c>
      <c r="E8" s="71">
        <f t="shared" ref="E8:J8" si="0">E38+E68+E78</f>
        <v>1015</v>
      </c>
      <c r="F8" s="71">
        <f t="shared" si="0"/>
        <v>1428</v>
      </c>
      <c r="G8" s="71">
        <f t="shared" si="0"/>
        <v>1375</v>
      </c>
      <c r="H8" s="71">
        <f t="shared" si="0"/>
        <v>903</v>
      </c>
      <c r="I8" s="71">
        <f t="shared" si="0"/>
        <v>109</v>
      </c>
      <c r="J8" s="71">
        <f t="shared" si="0"/>
        <v>5185</v>
      </c>
      <c r="K8" s="110">
        <f>D8/$J8*100</f>
        <v>6.8466730954676951</v>
      </c>
      <c r="L8" s="73">
        <f t="shared" ref="L8:P23" si="1">E8/$J8*100</f>
        <v>19.575699132111861</v>
      </c>
      <c r="M8" s="73">
        <f t="shared" si="1"/>
        <v>27.540983606557379</v>
      </c>
      <c r="N8" s="73">
        <f t="shared" si="1"/>
        <v>26.518804243008681</v>
      </c>
      <c r="O8" s="73">
        <f t="shared" si="1"/>
        <v>17.41562198649952</v>
      </c>
      <c r="P8" s="73">
        <f t="shared" si="1"/>
        <v>2.1022179363548696</v>
      </c>
    </row>
    <row r="9" spans="1:16" s="132" customFormat="1" ht="13.2" customHeight="1" x14ac:dyDescent="0.45">
      <c r="A9" s="157"/>
      <c r="B9" s="151"/>
      <c r="C9" s="151" t="s">
        <v>3</v>
      </c>
      <c r="D9" s="74">
        <f t="shared" ref="D9:J17" si="2">D39+D69+D79</f>
        <v>197</v>
      </c>
      <c r="E9" s="75">
        <f t="shared" si="2"/>
        <v>498</v>
      </c>
      <c r="F9" s="75">
        <f t="shared" si="2"/>
        <v>663</v>
      </c>
      <c r="G9" s="75">
        <f t="shared" si="2"/>
        <v>635</v>
      </c>
      <c r="H9" s="75">
        <f t="shared" si="2"/>
        <v>399</v>
      </c>
      <c r="I9" s="75">
        <f t="shared" si="2"/>
        <v>39</v>
      </c>
      <c r="J9" s="75">
        <f t="shared" si="2"/>
        <v>2431</v>
      </c>
      <c r="K9" s="111">
        <f t="shared" ref="K9:P63" si="3">D9/$J9*100</f>
        <v>8.1036610448375157</v>
      </c>
      <c r="L9" s="77">
        <f t="shared" si="1"/>
        <v>20.485396955985191</v>
      </c>
      <c r="M9" s="77">
        <f t="shared" si="1"/>
        <v>27.27272727272727</v>
      </c>
      <c r="N9" s="77">
        <f t="shared" si="1"/>
        <v>26.12093788564377</v>
      </c>
      <c r="O9" s="77">
        <f t="shared" si="1"/>
        <v>16.412998765939943</v>
      </c>
      <c r="P9" s="77">
        <f t="shared" si="1"/>
        <v>1.6042780748663104</v>
      </c>
    </row>
    <row r="10" spans="1:16" s="132" customFormat="1" ht="13.2" customHeight="1" x14ac:dyDescent="0.45">
      <c r="A10" s="157"/>
      <c r="B10" s="151"/>
      <c r="C10" s="151" t="s">
        <v>4</v>
      </c>
      <c r="D10" s="74">
        <f t="shared" si="2"/>
        <v>129</v>
      </c>
      <c r="E10" s="75">
        <f t="shared" si="2"/>
        <v>356</v>
      </c>
      <c r="F10" s="75">
        <f t="shared" si="2"/>
        <v>504</v>
      </c>
      <c r="G10" s="75">
        <f t="shared" si="2"/>
        <v>556</v>
      </c>
      <c r="H10" s="75">
        <f t="shared" si="2"/>
        <v>364</v>
      </c>
      <c r="I10" s="75">
        <f t="shared" si="2"/>
        <v>43</v>
      </c>
      <c r="J10" s="75">
        <f t="shared" si="2"/>
        <v>1952</v>
      </c>
      <c r="K10" s="111">
        <f t="shared" si="3"/>
        <v>6.6086065573770485</v>
      </c>
      <c r="L10" s="77">
        <f t="shared" si="1"/>
        <v>18.237704918032787</v>
      </c>
      <c r="M10" s="77">
        <f t="shared" si="1"/>
        <v>25.819672131147541</v>
      </c>
      <c r="N10" s="77">
        <f t="shared" si="1"/>
        <v>28.483606557377051</v>
      </c>
      <c r="O10" s="77">
        <f t="shared" si="1"/>
        <v>18.647540983606557</v>
      </c>
      <c r="P10" s="77">
        <f t="shared" si="1"/>
        <v>2.2028688524590163</v>
      </c>
    </row>
    <row r="11" spans="1:16" s="132" customFormat="1" ht="13.2" customHeight="1" x14ac:dyDescent="0.45">
      <c r="A11" s="157"/>
      <c r="B11" s="151"/>
      <c r="C11" s="151" t="s">
        <v>5</v>
      </c>
      <c r="D11" s="74">
        <f t="shared" si="2"/>
        <v>55</v>
      </c>
      <c r="E11" s="75">
        <f t="shared" si="2"/>
        <v>132</v>
      </c>
      <c r="F11" s="75">
        <f t="shared" si="2"/>
        <v>219</v>
      </c>
      <c r="G11" s="75">
        <f t="shared" si="2"/>
        <v>239</v>
      </c>
      <c r="H11" s="75">
        <f t="shared" si="2"/>
        <v>189</v>
      </c>
      <c r="I11" s="75">
        <f t="shared" si="2"/>
        <v>19</v>
      </c>
      <c r="J11" s="75">
        <f t="shared" si="2"/>
        <v>853</v>
      </c>
      <c r="K11" s="111">
        <f t="shared" si="3"/>
        <v>6.4478311840562714</v>
      </c>
      <c r="L11" s="77">
        <f t="shared" si="1"/>
        <v>15.474794841735054</v>
      </c>
      <c r="M11" s="77">
        <f t="shared" si="1"/>
        <v>25.674091441969519</v>
      </c>
      <c r="N11" s="77">
        <f t="shared" si="1"/>
        <v>28.018757327080891</v>
      </c>
      <c r="O11" s="77">
        <f t="shared" si="1"/>
        <v>22.157092614302464</v>
      </c>
      <c r="P11" s="77">
        <f t="shared" si="1"/>
        <v>2.2274325908558033</v>
      </c>
    </row>
    <row r="12" spans="1:16" s="132" customFormat="1" ht="13.2" customHeight="1" x14ac:dyDescent="0.45">
      <c r="A12" s="157"/>
      <c r="B12" s="151"/>
      <c r="C12" s="151" t="s">
        <v>6</v>
      </c>
      <c r="D12" s="74">
        <f t="shared" si="2"/>
        <v>75</v>
      </c>
      <c r="E12" s="75">
        <f t="shared" si="2"/>
        <v>243</v>
      </c>
      <c r="F12" s="75">
        <f t="shared" si="2"/>
        <v>363</v>
      </c>
      <c r="G12" s="75">
        <f t="shared" si="2"/>
        <v>496</v>
      </c>
      <c r="H12" s="75">
        <f t="shared" si="2"/>
        <v>327</v>
      </c>
      <c r="I12" s="75">
        <f t="shared" si="2"/>
        <v>30</v>
      </c>
      <c r="J12" s="75">
        <f t="shared" si="2"/>
        <v>1534</v>
      </c>
      <c r="K12" s="111">
        <f t="shared" si="3"/>
        <v>4.8891786179921768</v>
      </c>
      <c r="L12" s="77">
        <f t="shared" si="1"/>
        <v>15.840938722294654</v>
      </c>
      <c r="M12" s="77">
        <f t="shared" si="1"/>
        <v>23.663624511082137</v>
      </c>
      <c r="N12" s="77">
        <f t="shared" si="1"/>
        <v>32.333767926988266</v>
      </c>
      <c r="O12" s="77">
        <f t="shared" si="1"/>
        <v>21.316818774445892</v>
      </c>
      <c r="P12" s="77">
        <f t="shared" si="1"/>
        <v>1.955671447196871</v>
      </c>
    </row>
    <row r="13" spans="1:16" s="132" customFormat="1" ht="13.2" customHeight="1" x14ac:dyDescent="0.45">
      <c r="A13" s="157"/>
      <c r="B13" s="151"/>
      <c r="C13" s="151" t="s">
        <v>7</v>
      </c>
      <c r="D13" s="74">
        <f t="shared" si="2"/>
        <v>63</v>
      </c>
      <c r="E13" s="75">
        <f t="shared" si="2"/>
        <v>142</v>
      </c>
      <c r="F13" s="75">
        <f t="shared" si="2"/>
        <v>176</v>
      </c>
      <c r="G13" s="75">
        <f t="shared" si="2"/>
        <v>194</v>
      </c>
      <c r="H13" s="75">
        <f t="shared" si="2"/>
        <v>131</v>
      </c>
      <c r="I13" s="75">
        <f t="shared" si="2"/>
        <v>17</v>
      </c>
      <c r="J13" s="75">
        <f t="shared" si="2"/>
        <v>723</v>
      </c>
      <c r="K13" s="111">
        <f t="shared" si="3"/>
        <v>8.7136929460580905</v>
      </c>
      <c r="L13" s="77">
        <f t="shared" si="1"/>
        <v>19.640387275242048</v>
      </c>
      <c r="M13" s="77">
        <f t="shared" si="1"/>
        <v>24.343015214384508</v>
      </c>
      <c r="N13" s="77">
        <f t="shared" si="1"/>
        <v>26.832641770401107</v>
      </c>
      <c r="O13" s="77">
        <f t="shared" si="1"/>
        <v>18.118948824343015</v>
      </c>
      <c r="P13" s="77">
        <f t="shared" si="1"/>
        <v>2.3513139695712311</v>
      </c>
    </row>
    <row r="14" spans="1:16" s="132" customFormat="1" ht="13.2" customHeight="1" x14ac:dyDescent="0.45">
      <c r="A14" s="157"/>
      <c r="B14" s="151"/>
      <c r="C14" s="151" t="s">
        <v>8</v>
      </c>
      <c r="D14" s="74">
        <f t="shared" si="2"/>
        <v>94</v>
      </c>
      <c r="E14" s="75">
        <f t="shared" si="2"/>
        <v>227</v>
      </c>
      <c r="F14" s="75">
        <f t="shared" si="2"/>
        <v>399</v>
      </c>
      <c r="G14" s="75">
        <f t="shared" si="2"/>
        <v>564</v>
      </c>
      <c r="H14" s="75">
        <f t="shared" si="2"/>
        <v>488</v>
      </c>
      <c r="I14" s="75">
        <f t="shared" si="2"/>
        <v>49</v>
      </c>
      <c r="J14" s="75">
        <f t="shared" si="2"/>
        <v>1821</v>
      </c>
      <c r="K14" s="111">
        <f t="shared" si="3"/>
        <v>5.1619989017023613</v>
      </c>
      <c r="L14" s="77">
        <f t="shared" si="1"/>
        <v>12.465678198791872</v>
      </c>
      <c r="M14" s="77">
        <f t="shared" si="1"/>
        <v>21.911037891268535</v>
      </c>
      <c r="N14" s="77">
        <f t="shared" si="1"/>
        <v>30.971993410214164</v>
      </c>
      <c r="O14" s="77">
        <f t="shared" si="1"/>
        <v>26.798462383305875</v>
      </c>
      <c r="P14" s="77">
        <f t="shared" si="1"/>
        <v>2.6908292147171884</v>
      </c>
    </row>
    <row r="15" spans="1:16" s="132" customFormat="1" ht="13.2" customHeight="1" x14ac:dyDescent="0.45">
      <c r="A15" s="157"/>
      <c r="B15" s="151"/>
      <c r="C15" s="151" t="s">
        <v>9</v>
      </c>
      <c r="D15" s="74">
        <f t="shared" si="2"/>
        <v>50</v>
      </c>
      <c r="E15" s="75">
        <f t="shared" si="2"/>
        <v>142</v>
      </c>
      <c r="F15" s="75">
        <f t="shared" si="2"/>
        <v>220</v>
      </c>
      <c r="G15" s="75">
        <f t="shared" si="2"/>
        <v>314</v>
      </c>
      <c r="H15" s="75">
        <f t="shared" si="2"/>
        <v>278</v>
      </c>
      <c r="I15" s="75">
        <f t="shared" si="2"/>
        <v>31</v>
      </c>
      <c r="J15" s="75">
        <f t="shared" si="2"/>
        <v>1035</v>
      </c>
      <c r="K15" s="111">
        <f t="shared" si="3"/>
        <v>4.8309178743961354</v>
      </c>
      <c r="L15" s="77">
        <f t="shared" si="1"/>
        <v>13.719806763285025</v>
      </c>
      <c r="M15" s="77">
        <f t="shared" si="1"/>
        <v>21.256038647342994</v>
      </c>
      <c r="N15" s="77">
        <f t="shared" si="1"/>
        <v>30.338164251207729</v>
      </c>
      <c r="O15" s="77">
        <f t="shared" si="1"/>
        <v>26.859903381642514</v>
      </c>
      <c r="P15" s="77">
        <f t="shared" si="1"/>
        <v>2.9951690821256038</v>
      </c>
    </row>
    <row r="16" spans="1:16" s="132" customFormat="1" ht="13.2" customHeight="1" x14ac:dyDescent="0.45">
      <c r="A16" s="157"/>
      <c r="B16" s="151"/>
      <c r="C16" s="151" t="s">
        <v>10</v>
      </c>
      <c r="D16" s="74">
        <f t="shared" si="2"/>
        <v>84</v>
      </c>
      <c r="E16" s="75">
        <f t="shared" si="2"/>
        <v>181</v>
      </c>
      <c r="F16" s="75">
        <f t="shared" si="2"/>
        <v>328</v>
      </c>
      <c r="G16" s="75">
        <f t="shared" si="2"/>
        <v>412</v>
      </c>
      <c r="H16" s="75">
        <f t="shared" si="2"/>
        <v>275</v>
      </c>
      <c r="I16" s="75">
        <f t="shared" si="2"/>
        <v>26</v>
      </c>
      <c r="J16" s="75">
        <f t="shared" si="2"/>
        <v>1306</v>
      </c>
      <c r="K16" s="111">
        <f t="shared" si="3"/>
        <v>6.431852986217458</v>
      </c>
      <c r="L16" s="77">
        <f t="shared" si="1"/>
        <v>13.859111791730475</v>
      </c>
      <c r="M16" s="77">
        <f t="shared" si="1"/>
        <v>25.114854517611025</v>
      </c>
      <c r="N16" s="77">
        <f t="shared" si="1"/>
        <v>31.546707503828486</v>
      </c>
      <c r="O16" s="77">
        <f t="shared" si="1"/>
        <v>21.056661562021439</v>
      </c>
      <c r="P16" s="77">
        <f t="shared" si="1"/>
        <v>1.9908116385911179</v>
      </c>
    </row>
    <row r="17" spans="1:16" s="132" customFormat="1" ht="13.2" customHeight="1" x14ac:dyDescent="0.45">
      <c r="A17" s="157"/>
      <c r="B17" s="151"/>
      <c r="C17" s="151" t="s">
        <v>1</v>
      </c>
      <c r="D17" s="74">
        <f t="shared" si="2"/>
        <v>1102</v>
      </c>
      <c r="E17" s="75">
        <f t="shared" si="2"/>
        <v>2936</v>
      </c>
      <c r="F17" s="75">
        <f t="shared" si="2"/>
        <v>4300</v>
      </c>
      <c r="G17" s="75">
        <f t="shared" si="2"/>
        <v>4785</v>
      </c>
      <c r="H17" s="75">
        <f t="shared" si="2"/>
        <v>3354</v>
      </c>
      <c r="I17" s="75">
        <f t="shared" si="2"/>
        <v>363</v>
      </c>
      <c r="J17" s="75">
        <f t="shared" si="2"/>
        <v>16840</v>
      </c>
      <c r="K17" s="112">
        <f t="shared" si="3"/>
        <v>6.5439429928741095</v>
      </c>
      <c r="L17" s="93">
        <f t="shared" si="1"/>
        <v>17.434679334916865</v>
      </c>
      <c r="M17" s="93">
        <f t="shared" si="1"/>
        <v>25.534441805225654</v>
      </c>
      <c r="N17" s="93">
        <f t="shared" si="1"/>
        <v>28.414489311163894</v>
      </c>
      <c r="O17" s="93">
        <f t="shared" si="1"/>
        <v>19.916864608076011</v>
      </c>
      <c r="P17" s="93">
        <f t="shared" si="1"/>
        <v>2.1555819477434679</v>
      </c>
    </row>
    <row r="18" spans="1:16" s="132" customFormat="1" ht="13.2" customHeight="1" x14ac:dyDescent="0.45">
      <c r="A18" s="157"/>
      <c r="B18" s="156" t="s">
        <v>11</v>
      </c>
      <c r="C18" s="156" t="s">
        <v>2</v>
      </c>
      <c r="D18" s="224">
        <v>0</v>
      </c>
      <c r="E18" s="225">
        <v>0</v>
      </c>
      <c r="F18" s="225">
        <v>12</v>
      </c>
      <c r="G18" s="225">
        <v>180</v>
      </c>
      <c r="H18" s="225">
        <v>324</v>
      </c>
      <c r="I18" s="225">
        <v>36</v>
      </c>
      <c r="J18" s="225">
        <v>552</v>
      </c>
      <c r="K18" s="111">
        <f t="shared" si="3"/>
        <v>0</v>
      </c>
      <c r="L18" s="77">
        <f t="shared" si="1"/>
        <v>0</v>
      </c>
      <c r="M18" s="77">
        <f t="shared" si="1"/>
        <v>2.1739130434782608</v>
      </c>
      <c r="N18" s="77">
        <f t="shared" si="1"/>
        <v>32.608695652173914</v>
      </c>
      <c r="O18" s="77">
        <f t="shared" si="1"/>
        <v>58.695652173913047</v>
      </c>
      <c r="P18" s="77">
        <f t="shared" si="1"/>
        <v>6.5217391304347823</v>
      </c>
    </row>
    <row r="19" spans="1:16" s="132" customFormat="1" ht="13.2" customHeight="1" x14ac:dyDescent="0.45">
      <c r="A19" s="157"/>
      <c r="B19" s="151"/>
      <c r="C19" s="151" t="s">
        <v>3</v>
      </c>
      <c r="D19" s="226">
        <v>0</v>
      </c>
      <c r="E19" s="227">
        <v>0</v>
      </c>
      <c r="F19" s="227">
        <v>7</v>
      </c>
      <c r="G19" s="227">
        <v>104</v>
      </c>
      <c r="H19" s="227">
        <v>152</v>
      </c>
      <c r="I19" s="227">
        <v>13</v>
      </c>
      <c r="J19" s="227">
        <v>276</v>
      </c>
      <c r="K19" s="111">
        <f t="shared" si="3"/>
        <v>0</v>
      </c>
      <c r="L19" s="77">
        <f t="shared" si="1"/>
        <v>0</v>
      </c>
      <c r="M19" s="77">
        <f t="shared" si="1"/>
        <v>2.5362318840579712</v>
      </c>
      <c r="N19" s="77">
        <f t="shared" si="1"/>
        <v>37.681159420289859</v>
      </c>
      <c r="O19" s="77">
        <f t="shared" si="1"/>
        <v>55.072463768115945</v>
      </c>
      <c r="P19" s="77">
        <f t="shared" si="1"/>
        <v>4.7101449275362324</v>
      </c>
    </row>
    <row r="20" spans="1:16" s="132" customFormat="1" ht="13.2" customHeight="1" x14ac:dyDescent="0.45">
      <c r="A20" s="157"/>
      <c r="B20" s="151"/>
      <c r="C20" s="151" t="s">
        <v>4</v>
      </c>
      <c r="D20" s="226">
        <v>0</v>
      </c>
      <c r="E20" s="227">
        <v>1</v>
      </c>
      <c r="F20" s="227">
        <v>2</v>
      </c>
      <c r="G20" s="227">
        <v>71</v>
      </c>
      <c r="H20" s="227">
        <v>129</v>
      </c>
      <c r="I20" s="227">
        <v>18</v>
      </c>
      <c r="J20" s="227">
        <v>221</v>
      </c>
      <c r="K20" s="111">
        <f t="shared" si="3"/>
        <v>0</v>
      </c>
      <c r="L20" s="77">
        <f t="shared" si="1"/>
        <v>0.45248868778280549</v>
      </c>
      <c r="M20" s="77">
        <f t="shared" si="1"/>
        <v>0.90497737556561098</v>
      </c>
      <c r="N20" s="77">
        <f t="shared" si="1"/>
        <v>32.126696832579185</v>
      </c>
      <c r="O20" s="77">
        <f t="shared" si="1"/>
        <v>58.371040723981906</v>
      </c>
      <c r="P20" s="77">
        <f t="shared" si="1"/>
        <v>8.1447963800904972</v>
      </c>
    </row>
    <row r="21" spans="1:16" s="132" customFormat="1" ht="13.2" customHeight="1" x14ac:dyDescent="0.45">
      <c r="A21" s="157"/>
      <c r="B21" s="151"/>
      <c r="C21" s="151" t="s">
        <v>5</v>
      </c>
      <c r="D21" s="226">
        <v>0</v>
      </c>
      <c r="E21" s="227">
        <v>2</v>
      </c>
      <c r="F21" s="227">
        <v>5</v>
      </c>
      <c r="G21" s="227">
        <v>51</v>
      </c>
      <c r="H21" s="227">
        <v>80</v>
      </c>
      <c r="I21" s="227">
        <v>8</v>
      </c>
      <c r="J21" s="227">
        <v>146</v>
      </c>
      <c r="K21" s="111">
        <f t="shared" si="3"/>
        <v>0</v>
      </c>
      <c r="L21" s="77">
        <f t="shared" si="1"/>
        <v>1.3698630136986301</v>
      </c>
      <c r="M21" s="77">
        <f t="shared" si="1"/>
        <v>3.4246575342465753</v>
      </c>
      <c r="N21" s="77">
        <f t="shared" si="1"/>
        <v>34.93150684931507</v>
      </c>
      <c r="O21" s="77">
        <f t="shared" si="1"/>
        <v>54.794520547945204</v>
      </c>
      <c r="P21" s="77">
        <f t="shared" si="1"/>
        <v>5.4794520547945202</v>
      </c>
    </row>
    <row r="22" spans="1:16" s="132" customFormat="1" ht="13.2" customHeight="1" x14ac:dyDescent="0.45">
      <c r="A22" s="157"/>
      <c r="B22" s="151"/>
      <c r="C22" s="151" t="s">
        <v>6</v>
      </c>
      <c r="D22" s="226">
        <v>0</v>
      </c>
      <c r="E22" s="227">
        <v>2</v>
      </c>
      <c r="F22" s="227">
        <v>3</v>
      </c>
      <c r="G22" s="227">
        <v>73</v>
      </c>
      <c r="H22" s="227">
        <v>148</v>
      </c>
      <c r="I22" s="227">
        <v>17</v>
      </c>
      <c r="J22" s="227">
        <v>243</v>
      </c>
      <c r="K22" s="111">
        <f t="shared" si="3"/>
        <v>0</v>
      </c>
      <c r="L22" s="77">
        <f t="shared" si="1"/>
        <v>0.82304526748971196</v>
      </c>
      <c r="M22" s="77">
        <f t="shared" si="1"/>
        <v>1.2345679012345678</v>
      </c>
      <c r="N22" s="77">
        <f t="shared" si="1"/>
        <v>30.041152263374489</v>
      </c>
      <c r="O22" s="77">
        <f t="shared" si="1"/>
        <v>60.905349794238681</v>
      </c>
      <c r="P22" s="77">
        <f t="shared" si="1"/>
        <v>6.9958847736625511</v>
      </c>
    </row>
    <row r="23" spans="1:16" s="132" customFormat="1" ht="13.2" customHeight="1" x14ac:dyDescent="0.45">
      <c r="A23" s="157"/>
      <c r="B23" s="151"/>
      <c r="C23" s="151" t="s">
        <v>7</v>
      </c>
      <c r="D23" s="226">
        <v>0</v>
      </c>
      <c r="E23" s="227">
        <v>1</v>
      </c>
      <c r="F23" s="227">
        <v>1</v>
      </c>
      <c r="G23" s="227">
        <v>25</v>
      </c>
      <c r="H23" s="227">
        <v>46</v>
      </c>
      <c r="I23" s="227">
        <v>6</v>
      </c>
      <c r="J23" s="227">
        <v>79</v>
      </c>
      <c r="K23" s="111">
        <f t="shared" si="3"/>
        <v>0</v>
      </c>
      <c r="L23" s="77">
        <f t="shared" si="1"/>
        <v>1.2658227848101267</v>
      </c>
      <c r="M23" s="77">
        <f t="shared" si="1"/>
        <v>1.2658227848101267</v>
      </c>
      <c r="N23" s="77">
        <f t="shared" si="1"/>
        <v>31.645569620253166</v>
      </c>
      <c r="O23" s="77">
        <f t="shared" si="1"/>
        <v>58.22784810126582</v>
      </c>
      <c r="P23" s="77">
        <f t="shared" si="1"/>
        <v>7.59493670886076</v>
      </c>
    </row>
    <row r="24" spans="1:16" s="132" customFormat="1" ht="13.2" customHeight="1" x14ac:dyDescent="0.45">
      <c r="A24" s="157"/>
      <c r="B24" s="151"/>
      <c r="C24" s="151" t="s">
        <v>8</v>
      </c>
      <c r="D24" s="226">
        <v>0</v>
      </c>
      <c r="E24" s="227">
        <v>4</v>
      </c>
      <c r="F24" s="227">
        <v>6</v>
      </c>
      <c r="G24" s="227">
        <v>95</v>
      </c>
      <c r="H24" s="227">
        <v>194</v>
      </c>
      <c r="I24" s="227">
        <v>22</v>
      </c>
      <c r="J24" s="227">
        <v>321</v>
      </c>
      <c r="K24" s="111">
        <f t="shared" si="3"/>
        <v>0</v>
      </c>
      <c r="L24" s="77">
        <f t="shared" si="3"/>
        <v>1.2461059190031152</v>
      </c>
      <c r="M24" s="77">
        <f t="shared" si="3"/>
        <v>1.8691588785046727</v>
      </c>
      <c r="N24" s="77">
        <f t="shared" si="3"/>
        <v>29.595015576323984</v>
      </c>
      <c r="O24" s="77">
        <f t="shared" si="3"/>
        <v>60.436137071651089</v>
      </c>
      <c r="P24" s="77">
        <f t="shared" si="3"/>
        <v>6.8535825545171329</v>
      </c>
    </row>
    <row r="25" spans="1:16" s="132" customFormat="1" ht="13.2" customHeight="1" x14ac:dyDescent="0.45">
      <c r="A25" s="157"/>
      <c r="B25" s="151"/>
      <c r="C25" s="151" t="s">
        <v>9</v>
      </c>
      <c r="D25" s="226">
        <v>0</v>
      </c>
      <c r="E25" s="227">
        <v>1</v>
      </c>
      <c r="F25" s="227">
        <v>11</v>
      </c>
      <c r="G25" s="227">
        <v>64</v>
      </c>
      <c r="H25" s="227">
        <v>124</v>
      </c>
      <c r="I25" s="227">
        <v>16</v>
      </c>
      <c r="J25" s="227">
        <v>216</v>
      </c>
      <c r="K25" s="111">
        <f t="shared" si="3"/>
        <v>0</v>
      </c>
      <c r="L25" s="77">
        <f t="shared" si="3"/>
        <v>0.46296296296296291</v>
      </c>
      <c r="M25" s="77">
        <f t="shared" si="3"/>
        <v>5.0925925925925926</v>
      </c>
      <c r="N25" s="77">
        <f t="shared" si="3"/>
        <v>29.629629629629626</v>
      </c>
      <c r="O25" s="77">
        <f t="shared" si="3"/>
        <v>57.407407407407405</v>
      </c>
      <c r="P25" s="77">
        <f t="shared" si="3"/>
        <v>7.4074074074074066</v>
      </c>
    </row>
    <row r="26" spans="1:16" s="132" customFormat="1" ht="13.2" customHeight="1" x14ac:dyDescent="0.45">
      <c r="A26" s="157"/>
      <c r="B26" s="151"/>
      <c r="C26" s="151" t="s">
        <v>10</v>
      </c>
      <c r="D26" s="226">
        <v>0</v>
      </c>
      <c r="E26" s="227">
        <v>1</v>
      </c>
      <c r="F26" s="227">
        <v>8</v>
      </c>
      <c r="G26" s="227">
        <v>51</v>
      </c>
      <c r="H26" s="227">
        <v>122</v>
      </c>
      <c r="I26" s="227">
        <v>10</v>
      </c>
      <c r="J26" s="227">
        <v>192</v>
      </c>
      <c r="K26" s="111">
        <f t="shared" si="3"/>
        <v>0</v>
      </c>
      <c r="L26" s="77">
        <f t="shared" si="3"/>
        <v>0.52083333333333326</v>
      </c>
      <c r="M26" s="77">
        <f t="shared" si="3"/>
        <v>4.1666666666666661</v>
      </c>
      <c r="N26" s="77">
        <f t="shared" si="3"/>
        <v>26.5625</v>
      </c>
      <c r="O26" s="77">
        <f t="shared" si="3"/>
        <v>63.541666666666664</v>
      </c>
      <c r="P26" s="77">
        <f t="shared" si="3"/>
        <v>5.2083333333333339</v>
      </c>
    </row>
    <row r="27" spans="1:16" s="132" customFormat="1" ht="13.2" customHeight="1" x14ac:dyDescent="0.45">
      <c r="A27" s="157"/>
      <c r="B27" s="151"/>
      <c r="C27" s="151" t="s">
        <v>1</v>
      </c>
      <c r="D27" s="226">
        <v>0</v>
      </c>
      <c r="E27" s="227">
        <v>12</v>
      </c>
      <c r="F27" s="227">
        <v>55</v>
      </c>
      <c r="G27" s="227">
        <v>714</v>
      </c>
      <c r="H27" s="227">
        <v>1319</v>
      </c>
      <c r="I27" s="227">
        <v>146</v>
      </c>
      <c r="J27" s="227">
        <v>2246</v>
      </c>
      <c r="K27" s="111">
        <f t="shared" si="3"/>
        <v>0</v>
      </c>
      <c r="L27" s="77">
        <f t="shared" si="3"/>
        <v>0.53428317008014248</v>
      </c>
      <c r="M27" s="77">
        <f t="shared" si="3"/>
        <v>2.4487978628673197</v>
      </c>
      <c r="N27" s="77">
        <f t="shared" si="3"/>
        <v>31.789848619768478</v>
      </c>
      <c r="O27" s="77">
        <f t="shared" si="3"/>
        <v>58.726625111308991</v>
      </c>
      <c r="P27" s="77">
        <f t="shared" si="3"/>
        <v>6.5004452359750662</v>
      </c>
    </row>
    <row r="28" spans="1:16" s="132" customFormat="1" ht="13.2" customHeight="1" x14ac:dyDescent="0.45">
      <c r="A28" s="157"/>
      <c r="B28" s="158" t="s">
        <v>18</v>
      </c>
      <c r="C28" s="158" t="s">
        <v>2</v>
      </c>
      <c r="D28" s="271">
        <v>0</v>
      </c>
      <c r="E28" s="272">
        <v>3</v>
      </c>
      <c r="F28" s="272">
        <v>41</v>
      </c>
      <c r="G28" s="272">
        <v>290</v>
      </c>
      <c r="H28" s="272">
        <v>268</v>
      </c>
      <c r="I28" s="272">
        <v>14</v>
      </c>
      <c r="J28" s="272">
        <v>616</v>
      </c>
      <c r="K28" s="113">
        <f t="shared" si="3"/>
        <v>0</v>
      </c>
      <c r="L28" s="91">
        <f t="shared" si="3"/>
        <v>0.48701298701298701</v>
      </c>
      <c r="M28" s="91">
        <f t="shared" si="3"/>
        <v>6.6558441558441555</v>
      </c>
      <c r="N28" s="91">
        <f t="shared" si="3"/>
        <v>47.077922077922082</v>
      </c>
      <c r="O28" s="91">
        <f t="shared" si="3"/>
        <v>43.506493506493506</v>
      </c>
      <c r="P28" s="91">
        <f t="shared" si="3"/>
        <v>2.2727272727272729</v>
      </c>
    </row>
    <row r="29" spans="1:16" s="132" customFormat="1" ht="13.2" customHeight="1" x14ac:dyDescent="0.45">
      <c r="A29" s="157"/>
      <c r="B29" s="151"/>
      <c r="C29" s="151" t="s">
        <v>3</v>
      </c>
      <c r="D29" s="226">
        <v>0</v>
      </c>
      <c r="E29" s="227">
        <v>3</v>
      </c>
      <c r="F29" s="227">
        <v>20</v>
      </c>
      <c r="G29" s="227">
        <v>160</v>
      </c>
      <c r="H29" s="227">
        <v>138</v>
      </c>
      <c r="I29" s="227">
        <v>6</v>
      </c>
      <c r="J29" s="227">
        <v>327</v>
      </c>
      <c r="K29" s="111">
        <f t="shared" si="3"/>
        <v>0</v>
      </c>
      <c r="L29" s="77">
        <f t="shared" si="3"/>
        <v>0.91743119266055051</v>
      </c>
      <c r="M29" s="77">
        <f t="shared" si="3"/>
        <v>6.1162079510703364</v>
      </c>
      <c r="N29" s="77">
        <f t="shared" si="3"/>
        <v>48.929663608562691</v>
      </c>
      <c r="O29" s="77">
        <f t="shared" si="3"/>
        <v>42.201834862385326</v>
      </c>
      <c r="P29" s="77">
        <f t="shared" si="3"/>
        <v>1.834862385321101</v>
      </c>
    </row>
    <row r="30" spans="1:16" s="132" customFormat="1" ht="13.2" customHeight="1" x14ac:dyDescent="0.45">
      <c r="A30" s="157"/>
      <c r="B30" s="151"/>
      <c r="C30" s="151" t="s">
        <v>4</v>
      </c>
      <c r="D30" s="226">
        <v>0</v>
      </c>
      <c r="E30" s="227">
        <v>1</v>
      </c>
      <c r="F30" s="227">
        <v>24</v>
      </c>
      <c r="G30" s="227">
        <v>103</v>
      </c>
      <c r="H30" s="227">
        <v>113</v>
      </c>
      <c r="I30" s="227">
        <v>3</v>
      </c>
      <c r="J30" s="227">
        <v>244</v>
      </c>
      <c r="K30" s="111">
        <f t="shared" si="3"/>
        <v>0</v>
      </c>
      <c r="L30" s="77">
        <f t="shared" si="3"/>
        <v>0.4098360655737705</v>
      </c>
      <c r="M30" s="77">
        <f t="shared" si="3"/>
        <v>9.8360655737704921</v>
      </c>
      <c r="N30" s="77">
        <f t="shared" si="3"/>
        <v>42.213114754098363</v>
      </c>
      <c r="O30" s="77">
        <f t="shared" si="3"/>
        <v>46.311475409836063</v>
      </c>
      <c r="P30" s="77">
        <f t="shared" si="3"/>
        <v>1.2295081967213115</v>
      </c>
    </row>
    <row r="31" spans="1:16" s="132" customFormat="1" ht="13.2" customHeight="1" x14ac:dyDescent="0.45">
      <c r="A31" s="157"/>
      <c r="B31" s="151"/>
      <c r="C31" s="151" t="s">
        <v>5</v>
      </c>
      <c r="D31" s="226">
        <v>0</v>
      </c>
      <c r="E31" s="227">
        <v>2</v>
      </c>
      <c r="F31" s="227">
        <v>14</v>
      </c>
      <c r="G31" s="227">
        <v>87</v>
      </c>
      <c r="H31" s="227">
        <v>77</v>
      </c>
      <c r="I31" s="227">
        <v>5</v>
      </c>
      <c r="J31" s="227">
        <v>185</v>
      </c>
      <c r="K31" s="111">
        <f t="shared" si="3"/>
        <v>0</v>
      </c>
      <c r="L31" s="77">
        <f t="shared" si="3"/>
        <v>1.0810810810810811</v>
      </c>
      <c r="M31" s="77">
        <f t="shared" si="3"/>
        <v>7.5675675675675684</v>
      </c>
      <c r="N31" s="77">
        <f t="shared" si="3"/>
        <v>47.027027027027032</v>
      </c>
      <c r="O31" s="77">
        <f t="shared" si="3"/>
        <v>41.621621621621621</v>
      </c>
      <c r="P31" s="77">
        <f t="shared" si="3"/>
        <v>2.7027027027027026</v>
      </c>
    </row>
    <row r="32" spans="1:16" s="132" customFormat="1" ht="13.2" customHeight="1" x14ac:dyDescent="0.45">
      <c r="A32" s="157"/>
      <c r="B32" s="151"/>
      <c r="C32" s="151" t="s">
        <v>6</v>
      </c>
      <c r="D32" s="226">
        <v>0</v>
      </c>
      <c r="E32" s="227">
        <v>1</v>
      </c>
      <c r="F32" s="227">
        <v>17</v>
      </c>
      <c r="G32" s="227">
        <v>151</v>
      </c>
      <c r="H32" s="227">
        <v>105</v>
      </c>
      <c r="I32" s="227">
        <v>5</v>
      </c>
      <c r="J32" s="227">
        <v>279</v>
      </c>
      <c r="K32" s="111">
        <f t="shared" si="3"/>
        <v>0</v>
      </c>
      <c r="L32" s="77">
        <f t="shared" si="3"/>
        <v>0.35842293906810035</v>
      </c>
      <c r="M32" s="77">
        <f t="shared" si="3"/>
        <v>6.0931899641577063</v>
      </c>
      <c r="N32" s="77">
        <f t="shared" si="3"/>
        <v>54.121863799283155</v>
      </c>
      <c r="O32" s="77">
        <f t="shared" si="3"/>
        <v>37.634408602150536</v>
      </c>
      <c r="P32" s="77">
        <f t="shared" si="3"/>
        <v>1.7921146953405016</v>
      </c>
    </row>
    <row r="33" spans="1:16" s="132" customFormat="1" ht="13.2" customHeight="1" x14ac:dyDescent="0.45">
      <c r="A33" s="157"/>
      <c r="B33" s="151"/>
      <c r="C33" s="151" t="s">
        <v>7</v>
      </c>
      <c r="D33" s="226">
        <v>0</v>
      </c>
      <c r="E33" s="227">
        <v>3</v>
      </c>
      <c r="F33" s="227">
        <v>9</v>
      </c>
      <c r="G33" s="227">
        <v>41</v>
      </c>
      <c r="H33" s="227">
        <v>34</v>
      </c>
      <c r="I33" s="227">
        <v>5</v>
      </c>
      <c r="J33" s="227">
        <v>92</v>
      </c>
      <c r="K33" s="111">
        <f t="shared" si="3"/>
        <v>0</v>
      </c>
      <c r="L33" s="77">
        <f t="shared" si="3"/>
        <v>3.2608695652173911</v>
      </c>
      <c r="M33" s="77">
        <f t="shared" si="3"/>
        <v>9.7826086956521738</v>
      </c>
      <c r="N33" s="77">
        <f t="shared" si="3"/>
        <v>44.565217391304344</v>
      </c>
      <c r="O33" s="77">
        <f t="shared" si="3"/>
        <v>36.95652173913043</v>
      </c>
      <c r="P33" s="77">
        <f t="shared" si="3"/>
        <v>5.4347826086956523</v>
      </c>
    </row>
    <row r="34" spans="1:16" s="132" customFormat="1" ht="13.2" customHeight="1" x14ac:dyDescent="0.45">
      <c r="A34" s="157"/>
      <c r="B34" s="151"/>
      <c r="C34" s="151" t="s">
        <v>8</v>
      </c>
      <c r="D34" s="226">
        <v>0</v>
      </c>
      <c r="E34" s="227">
        <v>5</v>
      </c>
      <c r="F34" s="227">
        <v>21</v>
      </c>
      <c r="G34" s="227">
        <v>159</v>
      </c>
      <c r="H34" s="227">
        <v>177</v>
      </c>
      <c r="I34" s="227">
        <v>7</v>
      </c>
      <c r="J34" s="227">
        <v>369</v>
      </c>
      <c r="K34" s="111">
        <f t="shared" si="3"/>
        <v>0</v>
      </c>
      <c r="L34" s="77">
        <f t="shared" si="3"/>
        <v>1.3550135501355014</v>
      </c>
      <c r="M34" s="77">
        <f t="shared" si="3"/>
        <v>5.6910569105691051</v>
      </c>
      <c r="N34" s="77">
        <f t="shared" si="3"/>
        <v>43.089430894308947</v>
      </c>
      <c r="O34" s="77">
        <f t="shared" si="3"/>
        <v>47.967479674796749</v>
      </c>
      <c r="P34" s="77">
        <f t="shared" si="3"/>
        <v>1.8970189701897018</v>
      </c>
    </row>
    <row r="35" spans="1:16" s="132" customFormat="1" ht="13.2" customHeight="1" x14ac:dyDescent="0.45">
      <c r="A35" s="157"/>
      <c r="B35" s="151"/>
      <c r="C35" s="151" t="s">
        <v>9</v>
      </c>
      <c r="D35" s="226">
        <v>0</v>
      </c>
      <c r="E35" s="227">
        <v>3</v>
      </c>
      <c r="F35" s="227">
        <v>16</v>
      </c>
      <c r="G35" s="227">
        <v>123</v>
      </c>
      <c r="H35" s="227">
        <v>117</v>
      </c>
      <c r="I35" s="227">
        <v>5</v>
      </c>
      <c r="J35" s="227">
        <v>264</v>
      </c>
      <c r="K35" s="111">
        <f t="shared" si="3"/>
        <v>0</v>
      </c>
      <c r="L35" s="77">
        <f t="shared" si="3"/>
        <v>1.1363636363636365</v>
      </c>
      <c r="M35" s="77">
        <f t="shared" si="3"/>
        <v>6.0606060606060606</v>
      </c>
      <c r="N35" s="77">
        <f t="shared" si="3"/>
        <v>46.590909090909086</v>
      </c>
      <c r="O35" s="77">
        <f t="shared" si="3"/>
        <v>44.31818181818182</v>
      </c>
      <c r="P35" s="77">
        <f t="shared" si="3"/>
        <v>1.893939393939394</v>
      </c>
    </row>
    <row r="36" spans="1:16" s="132" customFormat="1" ht="13.2" customHeight="1" x14ac:dyDescent="0.45">
      <c r="A36" s="157"/>
      <c r="B36" s="151"/>
      <c r="C36" s="151" t="s">
        <v>10</v>
      </c>
      <c r="D36" s="226">
        <v>0</v>
      </c>
      <c r="E36" s="227">
        <v>1</v>
      </c>
      <c r="F36" s="227">
        <v>22</v>
      </c>
      <c r="G36" s="227">
        <v>118</v>
      </c>
      <c r="H36" s="227">
        <v>78</v>
      </c>
      <c r="I36" s="227">
        <v>2</v>
      </c>
      <c r="J36" s="227">
        <v>221</v>
      </c>
      <c r="K36" s="111">
        <f t="shared" si="3"/>
        <v>0</v>
      </c>
      <c r="L36" s="77">
        <f t="shared" si="3"/>
        <v>0.45248868778280549</v>
      </c>
      <c r="M36" s="77">
        <f t="shared" si="3"/>
        <v>9.9547511312217196</v>
      </c>
      <c r="N36" s="77">
        <f t="shared" si="3"/>
        <v>53.393665158371043</v>
      </c>
      <c r="O36" s="77">
        <f t="shared" si="3"/>
        <v>35.294117647058826</v>
      </c>
      <c r="P36" s="77">
        <f t="shared" si="3"/>
        <v>0.90497737556561098</v>
      </c>
    </row>
    <row r="37" spans="1:16" s="132" customFormat="1" ht="13.2" customHeight="1" x14ac:dyDescent="0.45">
      <c r="A37" s="157"/>
      <c r="B37" s="159"/>
      <c r="C37" s="159" t="s">
        <v>1</v>
      </c>
      <c r="D37" s="273">
        <v>0</v>
      </c>
      <c r="E37" s="274">
        <v>22</v>
      </c>
      <c r="F37" s="274">
        <v>184</v>
      </c>
      <c r="G37" s="274">
        <v>1232</v>
      </c>
      <c r="H37" s="274">
        <v>1107</v>
      </c>
      <c r="I37" s="274">
        <v>52</v>
      </c>
      <c r="J37" s="274">
        <v>2597</v>
      </c>
      <c r="K37" s="114">
        <f t="shared" si="3"/>
        <v>0</v>
      </c>
      <c r="L37" s="92">
        <f t="shared" si="3"/>
        <v>0.84713130535232961</v>
      </c>
      <c r="M37" s="92">
        <f t="shared" si="3"/>
        <v>7.0850981902194841</v>
      </c>
      <c r="N37" s="92">
        <f t="shared" si="3"/>
        <v>47.439353099730461</v>
      </c>
      <c r="O37" s="92">
        <f t="shared" si="3"/>
        <v>42.626107046592224</v>
      </c>
      <c r="P37" s="92">
        <f t="shared" si="3"/>
        <v>2.0023103581055062</v>
      </c>
    </row>
    <row r="38" spans="1:16" s="132" customFormat="1" ht="13.2" customHeight="1" x14ac:dyDescent="0.45">
      <c r="A38" s="157"/>
      <c r="B38" s="151" t="s">
        <v>132</v>
      </c>
      <c r="C38" s="151" t="s">
        <v>2</v>
      </c>
      <c r="D38" s="226">
        <v>0</v>
      </c>
      <c r="E38" s="227">
        <v>3</v>
      </c>
      <c r="F38" s="227">
        <v>53</v>
      </c>
      <c r="G38" s="227">
        <v>470</v>
      </c>
      <c r="H38" s="227">
        <v>592</v>
      </c>
      <c r="I38" s="227">
        <v>50</v>
      </c>
      <c r="J38" s="227">
        <v>1168</v>
      </c>
      <c r="K38" s="111">
        <f t="shared" si="3"/>
        <v>0</v>
      </c>
      <c r="L38" s="77">
        <f t="shared" si="3"/>
        <v>0.25684931506849312</v>
      </c>
      <c r="M38" s="77">
        <f t="shared" si="3"/>
        <v>4.5376712328767121</v>
      </c>
      <c r="N38" s="77">
        <f t="shared" si="3"/>
        <v>40.239726027397261</v>
      </c>
      <c r="O38" s="77">
        <f t="shared" si="3"/>
        <v>50.684931506849317</v>
      </c>
      <c r="P38" s="77">
        <f t="shared" si="3"/>
        <v>4.2808219178082192</v>
      </c>
    </row>
    <row r="39" spans="1:16" s="132" customFormat="1" ht="13.2" customHeight="1" x14ac:dyDescent="0.45">
      <c r="A39" s="157"/>
      <c r="B39" s="151"/>
      <c r="C39" s="151" t="s">
        <v>3</v>
      </c>
      <c r="D39" s="226">
        <v>0</v>
      </c>
      <c r="E39" s="227">
        <v>3</v>
      </c>
      <c r="F39" s="227">
        <v>27</v>
      </c>
      <c r="G39" s="227">
        <v>264</v>
      </c>
      <c r="H39" s="227">
        <v>290</v>
      </c>
      <c r="I39" s="227">
        <v>19</v>
      </c>
      <c r="J39" s="227">
        <v>603</v>
      </c>
      <c r="K39" s="111">
        <f t="shared" si="3"/>
        <v>0</v>
      </c>
      <c r="L39" s="77">
        <f t="shared" si="3"/>
        <v>0.49751243781094528</v>
      </c>
      <c r="M39" s="77">
        <f t="shared" si="3"/>
        <v>4.4776119402985071</v>
      </c>
      <c r="N39" s="77">
        <f t="shared" si="3"/>
        <v>43.781094527363187</v>
      </c>
      <c r="O39" s="77">
        <f t="shared" si="3"/>
        <v>48.092868988391373</v>
      </c>
      <c r="P39" s="77">
        <f t="shared" si="3"/>
        <v>3.150912106135987</v>
      </c>
    </row>
    <row r="40" spans="1:16" s="132" customFormat="1" ht="13.2" customHeight="1" x14ac:dyDescent="0.45">
      <c r="A40" s="157"/>
      <c r="B40" s="151"/>
      <c r="C40" s="151" t="s">
        <v>4</v>
      </c>
      <c r="D40" s="226">
        <v>0</v>
      </c>
      <c r="E40" s="227">
        <v>2</v>
      </c>
      <c r="F40" s="227">
        <v>26</v>
      </c>
      <c r="G40" s="227">
        <v>174</v>
      </c>
      <c r="H40" s="227">
        <v>242</v>
      </c>
      <c r="I40" s="227">
        <v>21</v>
      </c>
      <c r="J40" s="227">
        <v>465</v>
      </c>
      <c r="K40" s="111">
        <f t="shared" si="3"/>
        <v>0</v>
      </c>
      <c r="L40" s="77">
        <f t="shared" si="3"/>
        <v>0.43010752688172044</v>
      </c>
      <c r="M40" s="77">
        <f t="shared" si="3"/>
        <v>5.591397849462366</v>
      </c>
      <c r="N40" s="77">
        <f t="shared" si="3"/>
        <v>37.41935483870968</v>
      </c>
      <c r="O40" s="77">
        <f t="shared" si="3"/>
        <v>52.043010752688168</v>
      </c>
      <c r="P40" s="77">
        <f t="shared" si="3"/>
        <v>4.5161290322580641</v>
      </c>
    </row>
    <row r="41" spans="1:16" s="132" customFormat="1" ht="13.2" customHeight="1" x14ac:dyDescent="0.45">
      <c r="A41" s="157"/>
      <c r="B41" s="151"/>
      <c r="C41" s="151" t="s">
        <v>5</v>
      </c>
      <c r="D41" s="226">
        <v>0</v>
      </c>
      <c r="E41" s="227">
        <v>4</v>
      </c>
      <c r="F41" s="227">
        <v>19</v>
      </c>
      <c r="G41" s="227">
        <v>138</v>
      </c>
      <c r="H41" s="227">
        <v>157</v>
      </c>
      <c r="I41" s="227">
        <v>13</v>
      </c>
      <c r="J41" s="227">
        <v>331</v>
      </c>
      <c r="K41" s="111">
        <f t="shared" si="3"/>
        <v>0</v>
      </c>
      <c r="L41" s="77">
        <f t="shared" si="3"/>
        <v>1.2084592145015105</v>
      </c>
      <c r="M41" s="77">
        <f t="shared" si="3"/>
        <v>5.7401812688821749</v>
      </c>
      <c r="N41" s="77">
        <f t="shared" si="3"/>
        <v>41.69184290030212</v>
      </c>
      <c r="O41" s="77">
        <f t="shared" si="3"/>
        <v>47.432024169184288</v>
      </c>
      <c r="P41" s="77">
        <f t="shared" si="3"/>
        <v>3.9274924471299091</v>
      </c>
    </row>
    <row r="42" spans="1:16" s="132" customFormat="1" ht="13.2" customHeight="1" x14ac:dyDescent="0.45">
      <c r="A42" s="157"/>
      <c r="B42" s="151"/>
      <c r="C42" s="151" t="s">
        <v>6</v>
      </c>
      <c r="D42" s="226">
        <v>0</v>
      </c>
      <c r="E42" s="227">
        <v>3</v>
      </c>
      <c r="F42" s="227">
        <v>20</v>
      </c>
      <c r="G42" s="227">
        <v>224</v>
      </c>
      <c r="H42" s="227">
        <v>253</v>
      </c>
      <c r="I42" s="227">
        <v>22</v>
      </c>
      <c r="J42" s="227">
        <v>522</v>
      </c>
      <c r="K42" s="111">
        <f t="shared" si="3"/>
        <v>0</v>
      </c>
      <c r="L42" s="77">
        <f t="shared" si="3"/>
        <v>0.57471264367816088</v>
      </c>
      <c r="M42" s="77">
        <f t="shared" si="3"/>
        <v>3.8314176245210727</v>
      </c>
      <c r="N42" s="77">
        <f t="shared" si="3"/>
        <v>42.911877394636015</v>
      </c>
      <c r="O42" s="77">
        <f t="shared" si="3"/>
        <v>48.467432950191572</v>
      </c>
      <c r="P42" s="77">
        <f t="shared" si="3"/>
        <v>4.2145593869731801</v>
      </c>
    </row>
    <row r="43" spans="1:16" s="132" customFormat="1" ht="13.2" customHeight="1" x14ac:dyDescent="0.45">
      <c r="A43" s="157"/>
      <c r="B43" s="151"/>
      <c r="C43" s="151" t="s">
        <v>7</v>
      </c>
      <c r="D43" s="226">
        <v>0</v>
      </c>
      <c r="E43" s="227">
        <v>4</v>
      </c>
      <c r="F43" s="227">
        <v>10</v>
      </c>
      <c r="G43" s="227">
        <v>66</v>
      </c>
      <c r="H43" s="227">
        <v>80</v>
      </c>
      <c r="I43" s="227">
        <v>11</v>
      </c>
      <c r="J43" s="227">
        <v>171</v>
      </c>
      <c r="K43" s="111">
        <f t="shared" si="3"/>
        <v>0</v>
      </c>
      <c r="L43" s="77">
        <f t="shared" si="3"/>
        <v>2.3391812865497075</v>
      </c>
      <c r="M43" s="77">
        <f t="shared" si="3"/>
        <v>5.8479532163742682</v>
      </c>
      <c r="N43" s="77">
        <f t="shared" si="3"/>
        <v>38.596491228070171</v>
      </c>
      <c r="O43" s="77">
        <f t="shared" si="3"/>
        <v>46.783625730994146</v>
      </c>
      <c r="P43" s="77">
        <f t="shared" si="3"/>
        <v>6.4327485380116958</v>
      </c>
    </row>
    <row r="44" spans="1:16" s="132" customFormat="1" ht="13.2" customHeight="1" x14ac:dyDescent="0.45">
      <c r="A44" s="157"/>
      <c r="B44" s="151"/>
      <c r="C44" s="151" t="s">
        <v>8</v>
      </c>
      <c r="D44" s="226">
        <v>0</v>
      </c>
      <c r="E44" s="227">
        <v>9</v>
      </c>
      <c r="F44" s="227">
        <v>27</v>
      </c>
      <c r="G44" s="227">
        <v>254</v>
      </c>
      <c r="H44" s="227">
        <v>371</v>
      </c>
      <c r="I44" s="227">
        <v>29</v>
      </c>
      <c r="J44" s="227">
        <v>690</v>
      </c>
      <c r="K44" s="111">
        <f t="shared" si="3"/>
        <v>0</v>
      </c>
      <c r="L44" s="77">
        <f t="shared" si="3"/>
        <v>1.3043478260869565</v>
      </c>
      <c r="M44" s="77">
        <f t="shared" si="3"/>
        <v>3.9130434782608701</v>
      </c>
      <c r="N44" s="77">
        <f t="shared" si="3"/>
        <v>36.811594202898554</v>
      </c>
      <c r="O44" s="77">
        <f t="shared" si="3"/>
        <v>53.768115942028984</v>
      </c>
      <c r="P44" s="77">
        <f t="shared" si="3"/>
        <v>4.2028985507246377</v>
      </c>
    </row>
    <row r="45" spans="1:16" s="132" customFormat="1" ht="13.2" customHeight="1" x14ac:dyDescent="0.45">
      <c r="A45" s="157"/>
      <c r="B45" s="151"/>
      <c r="C45" s="151" t="s">
        <v>9</v>
      </c>
      <c r="D45" s="226">
        <v>0</v>
      </c>
      <c r="E45" s="227">
        <v>4</v>
      </c>
      <c r="F45" s="227">
        <v>27</v>
      </c>
      <c r="G45" s="227">
        <v>187</v>
      </c>
      <c r="H45" s="227">
        <v>241</v>
      </c>
      <c r="I45" s="227">
        <v>21</v>
      </c>
      <c r="J45" s="227">
        <v>480</v>
      </c>
      <c r="K45" s="111">
        <f t="shared" si="3"/>
        <v>0</v>
      </c>
      <c r="L45" s="77">
        <f t="shared" si="3"/>
        <v>0.83333333333333337</v>
      </c>
      <c r="M45" s="77">
        <f t="shared" si="3"/>
        <v>5.625</v>
      </c>
      <c r="N45" s="77">
        <f t="shared" si="3"/>
        <v>38.958333333333336</v>
      </c>
      <c r="O45" s="77">
        <f t="shared" si="3"/>
        <v>50.208333333333336</v>
      </c>
      <c r="P45" s="77">
        <f t="shared" si="3"/>
        <v>4.375</v>
      </c>
    </row>
    <row r="46" spans="1:16" s="132" customFormat="1" ht="13.2" customHeight="1" x14ac:dyDescent="0.45">
      <c r="A46" s="157"/>
      <c r="B46" s="151"/>
      <c r="C46" s="151" t="s">
        <v>10</v>
      </c>
      <c r="D46" s="226">
        <v>0</v>
      </c>
      <c r="E46" s="227">
        <v>2</v>
      </c>
      <c r="F46" s="227">
        <v>30</v>
      </c>
      <c r="G46" s="227">
        <v>169</v>
      </c>
      <c r="H46" s="227">
        <v>200</v>
      </c>
      <c r="I46" s="227">
        <v>12</v>
      </c>
      <c r="J46" s="227">
        <v>413</v>
      </c>
      <c r="K46" s="111">
        <f t="shared" si="3"/>
        <v>0</v>
      </c>
      <c r="L46" s="77">
        <f t="shared" si="3"/>
        <v>0.48426150121065376</v>
      </c>
      <c r="M46" s="77">
        <f t="shared" si="3"/>
        <v>7.2639225181598057</v>
      </c>
      <c r="N46" s="77">
        <f t="shared" si="3"/>
        <v>40.92009685230024</v>
      </c>
      <c r="O46" s="77">
        <f t="shared" si="3"/>
        <v>48.426150121065376</v>
      </c>
      <c r="P46" s="77">
        <f t="shared" si="3"/>
        <v>2.9055690072639226</v>
      </c>
    </row>
    <row r="47" spans="1:16" s="132" customFormat="1" ht="13.2" customHeight="1" x14ac:dyDescent="0.45">
      <c r="A47" s="157"/>
      <c r="B47" s="160"/>
      <c r="C47" s="160" t="s">
        <v>1</v>
      </c>
      <c r="D47" s="275">
        <v>0</v>
      </c>
      <c r="E47" s="276">
        <v>34</v>
      </c>
      <c r="F47" s="276">
        <v>239</v>
      </c>
      <c r="G47" s="276">
        <v>1946</v>
      </c>
      <c r="H47" s="276">
        <v>2426</v>
      </c>
      <c r="I47" s="276">
        <v>198</v>
      </c>
      <c r="J47" s="276">
        <v>4843</v>
      </c>
      <c r="K47" s="112">
        <f t="shared" si="3"/>
        <v>0</v>
      </c>
      <c r="L47" s="93">
        <f t="shared" si="3"/>
        <v>0.70204418748709474</v>
      </c>
      <c r="M47" s="93">
        <f t="shared" si="3"/>
        <v>4.9349576708651668</v>
      </c>
      <c r="N47" s="93">
        <f t="shared" si="3"/>
        <v>40.181705554408424</v>
      </c>
      <c r="O47" s="93">
        <f t="shared" si="3"/>
        <v>50.092917613049757</v>
      </c>
      <c r="P47" s="93">
        <f t="shared" si="3"/>
        <v>4.0883749741895521</v>
      </c>
    </row>
    <row r="48" spans="1:16" s="132" customFormat="1" ht="13.2" customHeight="1" x14ac:dyDescent="0.45">
      <c r="A48" s="157"/>
      <c r="B48" s="151" t="s">
        <v>17</v>
      </c>
      <c r="C48" s="151" t="s">
        <v>2</v>
      </c>
      <c r="D48" s="226">
        <v>32</v>
      </c>
      <c r="E48" s="227">
        <v>108</v>
      </c>
      <c r="F48" s="227">
        <v>255</v>
      </c>
      <c r="G48" s="227">
        <v>408</v>
      </c>
      <c r="H48" s="227">
        <v>222</v>
      </c>
      <c r="I48" s="227">
        <v>38</v>
      </c>
      <c r="J48" s="227">
        <v>1063</v>
      </c>
      <c r="K48" s="111">
        <f t="shared" si="3"/>
        <v>3.0103480714957667</v>
      </c>
      <c r="L48" s="77">
        <f t="shared" si="3"/>
        <v>10.159924741298212</v>
      </c>
      <c r="M48" s="77">
        <f t="shared" si="3"/>
        <v>23.988711194731891</v>
      </c>
      <c r="N48" s="77">
        <f t="shared" si="3"/>
        <v>38.381937911571022</v>
      </c>
      <c r="O48" s="77">
        <f t="shared" si="3"/>
        <v>20.884289746001883</v>
      </c>
      <c r="P48" s="77">
        <f t="shared" si="3"/>
        <v>3.5747883349012231</v>
      </c>
    </row>
    <row r="49" spans="1:16" s="132" customFormat="1" ht="13.2" customHeight="1" x14ac:dyDescent="0.45">
      <c r="A49" s="157"/>
      <c r="B49" s="151"/>
      <c r="C49" s="151" t="s">
        <v>3</v>
      </c>
      <c r="D49" s="226">
        <v>9</v>
      </c>
      <c r="E49" s="227">
        <v>40</v>
      </c>
      <c r="F49" s="227">
        <v>104</v>
      </c>
      <c r="G49" s="227">
        <v>160</v>
      </c>
      <c r="H49" s="227">
        <v>63</v>
      </c>
      <c r="I49" s="227">
        <v>16</v>
      </c>
      <c r="J49" s="227">
        <v>392</v>
      </c>
      <c r="K49" s="111">
        <f t="shared" si="3"/>
        <v>2.295918367346939</v>
      </c>
      <c r="L49" s="77">
        <f t="shared" si="3"/>
        <v>10.204081632653061</v>
      </c>
      <c r="M49" s="77">
        <f t="shared" si="3"/>
        <v>26.530612244897959</v>
      </c>
      <c r="N49" s="77">
        <f t="shared" si="3"/>
        <v>40.816326530612244</v>
      </c>
      <c r="O49" s="77">
        <f t="shared" si="3"/>
        <v>16.071428571428573</v>
      </c>
      <c r="P49" s="77">
        <f t="shared" si="3"/>
        <v>4.0816326530612246</v>
      </c>
    </row>
    <row r="50" spans="1:16" s="132" customFormat="1" ht="13.2" customHeight="1" x14ac:dyDescent="0.45">
      <c r="A50" s="157"/>
      <c r="B50" s="151"/>
      <c r="C50" s="151" t="s">
        <v>4</v>
      </c>
      <c r="D50" s="226">
        <v>13</v>
      </c>
      <c r="E50" s="227">
        <v>31</v>
      </c>
      <c r="F50" s="227">
        <v>94</v>
      </c>
      <c r="G50" s="227">
        <v>155</v>
      </c>
      <c r="H50" s="227">
        <v>81</v>
      </c>
      <c r="I50" s="227">
        <v>13</v>
      </c>
      <c r="J50" s="227">
        <v>387</v>
      </c>
      <c r="K50" s="111">
        <f t="shared" si="3"/>
        <v>3.3591731266149871</v>
      </c>
      <c r="L50" s="77">
        <f t="shared" si="3"/>
        <v>8.0103359173126609</v>
      </c>
      <c r="M50" s="77">
        <f t="shared" si="3"/>
        <v>24.289405684754524</v>
      </c>
      <c r="N50" s="77">
        <f t="shared" si="3"/>
        <v>40.05167958656331</v>
      </c>
      <c r="O50" s="77">
        <f t="shared" si="3"/>
        <v>20.930232558139537</v>
      </c>
      <c r="P50" s="77">
        <f t="shared" si="3"/>
        <v>3.3591731266149871</v>
      </c>
    </row>
    <row r="51" spans="1:16" s="132" customFormat="1" ht="13.2" customHeight="1" x14ac:dyDescent="0.45">
      <c r="A51" s="157"/>
      <c r="B51" s="151"/>
      <c r="C51" s="151" t="s">
        <v>5</v>
      </c>
      <c r="D51" s="226">
        <v>5</v>
      </c>
      <c r="E51" s="227">
        <v>8</v>
      </c>
      <c r="F51" s="227">
        <v>33</v>
      </c>
      <c r="G51" s="227">
        <v>50</v>
      </c>
      <c r="H51" s="227">
        <v>14</v>
      </c>
      <c r="I51" s="227">
        <v>5</v>
      </c>
      <c r="J51" s="227">
        <v>115</v>
      </c>
      <c r="K51" s="111">
        <f t="shared" si="3"/>
        <v>4.3478260869565215</v>
      </c>
      <c r="L51" s="77">
        <f t="shared" si="3"/>
        <v>6.9565217391304346</v>
      </c>
      <c r="M51" s="77">
        <f t="shared" si="3"/>
        <v>28.695652173913043</v>
      </c>
      <c r="N51" s="77">
        <f t="shared" si="3"/>
        <v>43.478260869565219</v>
      </c>
      <c r="O51" s="77">
        <f t="shared" si="3"/>
        <v>12.173913043478262</v>
      </c>
      <c r="P51" s="77">
        <f t="shared" si="3"/>
        <v>4.3478260869565215</v>
      </c>
    </row>
    <row r="52" spans="1:16" s="132" customFormat="1" ht="13.2" customHeight="1" x14ac:dyDescent="0.45">
      <c r="A52" s="157"/>
      <c r="B52" s="151"/>
      <c r="C52" s="151" t="s">
        <v>6</v>
      </c>
      <c r="D52" s="226">
        <v>19</v>
      </c>
      <c r="E52" s="227">
        <v>37</v>
      </c>
      <c r="F52" s="227">
        <v>88</v>
      </c>
      <c r="G52" s="227">
        <v>150</v>
      </c>
      <c r="H52" s="227">
        <v>55</v>
      </c>
      <c r="I52" s="227">
        <v>5</v>
      </c>
      <c r="J52" s="227">
        <v>354</v>
      </c>
      <c r="K52" s="111">
        <f t="shared" si="3"/>
        <v>5.3672316384180787</v>
      </c>
      <c r="L52" s="77">
        <f t="shared" si="3"/>
        <v>10.451977401129943</v>
      </c>
      <c r="M52" s="77">
        <f t="shared" si="3"/>
        <v>24.858757062146893</v>
      </c>
      <c r="N52" s="77">
        <f t="shared" si="3"/>
        <v>42.372881355932201</v>
      </c>
      <c r="O52" s="77">
        <f t="shared" si="3"/>
        <v>15.53672316384181</v>
      </c>
      <c r="P52" s="77">
        <f t="shared" si="3"/>
        <v>1.4124293785310735</v>
      </c>
    </row>
    <row r="53" spans="1:16" s="132" customFormat="1" ht="13.2" customHeight="1" x14ac:dyDescent="0.45">
      <c r="A53" s="157"/>
      <c r="B53" s="151"/>
      <c r="C53" s="151" t="s">
        <v>7</v>
      </c>
      <c r="D53" s="226">
        <v>11</v>
      </c>
      <c r="E53" s="227">
        <v>22</v>
      </c>
      <c r="F53" s="227">
        <v>55</v>
      </c>
      <c r="G53" s="227">
        <v>64</v>
      </c>
      <c r="H53" s="227">
        <v>39</v>
      </c>
      <c r="I53" s="227">
        <v>4</v>
      </c>
      <c r="J53" s="227">
        <v>195</v>
      </c>
      <c r="K53" s="111">
        <f t="shared" si="3"/>
        <v>5.6410256410256414</v>
      </c>
      <c r="L53" s="77">
        <f t="shared" si="3"/>
        <v>11.282051282051283</v>
      </c>
      <c r="M53" s="77">
        <f t="shared" si="3"/>
        <v>28.205128205128204</v>
      </c>
      <c r="N53" s="77">
        <f t="shared" si="3"/>
        <v>32.820512820512818</v>
      </c>
      <c r="O53" s="77">
        <f t="shared" si="3"/>
        <v>20</v>
      </c>
      <c r="P53" s="77">
        <f t="shared" si="3"/>
        <v>2.0512820512820511</v>
      </c>
    </row>
    <row r="54" spans="1:16" s="132" customFormat="1" ht="13.2" customHeight="1" x14ac:dyDescent="0.45">
      <c r="A54" s="157"/>
      <c r="B54" s="151"/>
      <c r="C54" s="151" t="s">
        <v>8</v>
      </c>
      <c r="D54" s="226">
        <v>20</v>
      </c>
      <c r="E54" s="227">
        <v>54</v>
      </c>
      <c r="F54" s="227">
        <v>110</v>
      </c>
      <c r="G54" s="227">
        <v>169</v>
      </c>
      <c r="H54" s="227">
        <v>85</v>
      </c>
      <c r="I54" s="227">
        <v>10</v>
      </c>
      <c r="J54" s="227">
        <v>448</v>
      </c>
      <c r="K54" s="111">
        <f t="shared" si="3"/>
        <v>4.4642857142857144</v>
      </c>
      <c r="L54" s="77">
        <f t="shared" si="3"/>
        <v>12.053571428571429</v>
      </c>
      <c r="M54" s="77">
        <f t="shared" si="3"/>
        <v>24.553571428571427</v>
      </c>
      <c r="N54" s="77">
        <f t="shared" si="3"/>
        <v>37.723214285714285</v>
      </c>
      <c r="O54" s="77">
        <f t="shared" si="3"/>
        <v>18.973214285714285</v>
      </c>
      <c r="P54" s="77">
        <f t="shared" si="3"/>
        <v>2.2321428571428572</v>
      </c>
    </row>
    <row r="55" spans="1:16" s="132" customFormat="1" ht="13.2" customHeight="1" x14ac:dyDescent="0.45">
      <c r="A55" s="157"/>
      <c r="B55" s="151"/>
      <c r="C55" s="151" t="s">
        <v>9</v>
      </c>
      <c r="D55" s="226">
        <v>1</v>
      </c>
      <c r="E55" s="227">
        <v>7</v>
      </c>
      <c r="F55" s="227">
        <v>34</v>
      </c>
      <c r="G55" s="227">
        <v>36</v>
      </c>
      <c r="H55" s="227">
        <v>18</v>
      </c>
      <c r="I55" s="227">
        <v>5</v>
      </c>
      <c r="J55" s="227">
        <v>101</v>
      </c>
      <c r="K55" s="111">
        <f t="shared" si="3"/>
        <v>0.99009900990099009</v>
      </c>
      <c r="L55" s="77">
        <f t="shared" si="3"/>
        <v>6.9306930693069315</v>
      </c>
      <c r="M55" s="77">
        <f t="shared" si="3"/>
        <v>33.663366336633665</v>
      </c>
      <c r="N55" s="77">
        <f t="shared" si="3"/>
        <v>35.64356435643564</v>
      </c>
      <c r="O55" s="77">
        <f t="shared" si="3"/>
        <v>17.82178217821782</v>
      </c>
      <c r="P55" s="77">
        <f t="shared" si="3"/>
        <v>4.9504950495049505</v>
      </c>
    </row>
    <row r="56" spans="1:16" s="132" customFormat="1" ht="13.2" customHeight="1" x14ac:dyDescent="0.45">
      <c r="A56" s="157"/>
      <c r="B56" s="151"/>
      <c r="C56" s="151" t="s">
        <v>10</v>
      </c>
      <c r="D56" s="226">
        <v>8</v>
      </c>
      <c r="E56" s="227">
        <v>34</v>
      </c>
      <c r="F56" s="227">
        <v>76</v>
      </c>
      <c r="G56" s="227">
        <v>127</v>
      </c>
      <c r="H56" s="227">
        <v>55</v>
      </c>
      <c r="I56" s="227">
        <v>7</v>
      </c>
      <c r="J56" s="227">
        <v>307</v>
      </c>
      <c r="K56" s="111">
        <f t="shared" si="3"/>
        <v>2.6058631921824107</v>
      </c>
      <c r="L56" s="77">
        <f t="shared" si="3"/>
        <v>11.074918566775244</v>
      </c>
      <c r="M56" s="77">
        <f t="shared" si="3"/>
        <v>24.755700325732899</v>
      </c>
      <c r="N56" s="77">
        <f t="shared" si="3"/>
        <v>41.368078175895768</v>
      </c>
      <c r="O56" s="77">
        <f t="shared" si="3"/>
        <v>17.915309446254071</v>
      </c>
      <c r="P56" s="77">
        <f t="shared" si="3"/>
        <v>2.2801302931596092</v>
      </c>
    </row>
    <row r="57" spans="1:16" s="132" customFormat="1" ht="13.2" customHeight="1" x14ac:dyDescent="0.45">
      <c r="A57" s="157"/>
      <c r="B57" s="151"/>
      <c r="C57" s="151" t="s">
        <v>1</v>
      </c>
      <c r="D57" s="226">
        <v>118</v>
      </c>
      <c r="E57" s="227">
        <v>341</v>
      </c>
      <c r="F57" s="227">
        <v>849</v>
      </c>
      <c r="G57" s="227">
        <v>1319</v>
      </c>
      <c r="H57" s="227">
        <v>632</v>
      </c>
      <c r="I57" s="227">
        <v>103</v>
      </c>
      <c r="J57" s="227">
        <v>3362</v>
      </c>
      <c r="K57" s="111">
        <f t="shared" si="3"/>
        <v>3.5098155859607378</v>
      </c>
      <c r="L57" s="77">
        <f t="shared" si="3"/>
        <v>10.142772159428912</v>
      </c>
      <c r="M57" s="77">
        <f t="shared" si="3"/>
        <v>25.252825698988694</v>
      </c>
      <c r="N57" s="77">
        <f t="shared" si="3"/>
        <v>39.232599643069598</v>
      </c>
      <c r="O57" s="77">
        <f t="shared" si="3"/>
        <v>18.79833432480666</v>
      </c>
      <c r="P57" s="77">
        <f t="shared" si="3"/>
        <v>3.0636525877453895</v>
      </c>
    </row>
    <row r="58" spans="1:16" s="132" customFormat="1" ht="13.2" customHeight="1" x14ac:dyDescent="0.45">
      <c r="A58" s="157"/>
      <c r="B58" s="158" t="s">
        <v>19</v>
      </c>
      <c r="C58" s="158" t="s">
        <v>2</v>
      </c>
      <c r="D58" s="271">
        <v>64</v>
      </c>
      <c r="E58" s="272">
        <v>202</v>
      </c>
      <c r="F58" s="272">
        <v>439</v>
      </c>
      <c r="G58" s="272">
        <v>313</v>
      </c>
      <c r="H58" s="272">
        <v>66</v>
      </c>
      <c r="I58" s="272">
        <v>16</v>
      </c>
      <c r="J58" s="272">
        <v>1100</v>
      </c>
      <c r="K58" s="113">
        <f t="shared" si="3"/>
        <v>5.8181818181818183</v>
      </c>
      <c r="L58" s="91">
        <f t="shared" si="3"/>
        <v>18.363636363636363</v>
      </c>
      <c r="M58" s="91">
        <f t="shared" si="3"/>
        <v>39.909090909090914</v>
      </c>
      <c r="N58" s="91">
        <f t="shared" si="3"/>
        <v>28.454545454545453</v>
      </c>
      <c r="O58" s="91">
        <f t="shared" si="3"/>
        <v>6</v>
      </c>
      <c r="P58" s="91">
        <f t="shared" si="3"/>
        <v>1.4545454545454546</v>
      </c>
    </row>
    <row r="59" spans="1:16" s="132" customFormat="1" ht="13.2" customHeight="1" x14ac:dyDescent="0.45">
      <c r="A59" s="157"/>
      <c r="B59" s="151"/>
      <c r="C59" s="151" t="s">
        <v>3</v>
      </c>
      <c r="D59" s="226">
        <v>19</v>
      </c>
      <c r="E59" s="227">
        <v>64</v>
      </c>
      <c r="F59" s="227">
        <v>175</v>
      </c>
      <c r="G59" s="227">
        <v>108</v>
      </c>
      <c r="H59" s="227">
        <v>30</v>
      </c>
      <c r="I59" s="227">
        <v>1</v>
      </c>
      <c r="J59" s="227">
        <v>397</v>
      </c>
      <c r="K59" s="111">
        <f t="shared" si="3"/>
        <v>4.7858942065491181</v>
      </c>
      <c r="L59" s="77">
        <f t="shared" si="3"/>
        <v>16.120906801007557</v>
      </c>
      <c r="M59" s="77">
        <f t="shared" si="3"/>
        <v>44.080604534005033</v>
      </c>
      <c r="N59" s="77">
        <f t="shared" si="3"/>
        <v>27.204030226700255</v>
      </c>
      <c r="O59" s="77">
        <f t="shared" si="3"/>
        <v>7.5566750629722925</v>
      </c>
      <c r="P59" s="77">
        <f t="shared" si="3"/>
        <v>0.25188916876574308</v>
      </c>
    </row>
    <row r="60" spans="1:16" s="132" customFormat="1" ht="13.2" customHeight="1" x14ac:dyDescent="0.45">
      <c r="A60" s="157"/>
      <c r="B60" s="151"/>
      <c r="C60" s="151" t="s">
        <v>4</v>
      </c>
      <c r="D60" s="226">
        <v>21</v>
      </c>
      <c r="E60" s="227">
        <v>80</v>
      </c>
      <c r="F60" s="227">
        <v>141</v>
      </c>
      <c r="G60" s="227">
        <v>147</v>
      </c>
      <c r="H60" s="227">
        <v>34</v>
      </c>
      <c r="I60" s="227">
        <v>6</v>
      </c>
      <c r="J60" s="227">
        <v>429</v>
      </c>
      <c r="K60" s="111">
        <f t="shared" si="3"/>
        <v>4.895104895104895</v>
      </c>
      <c r="L60" s="77">
        <f t="shared" si="3"/>
        <v>18.648018648018649</v>
      </c>
      <c r="M60" s="77">
        <f t="shared" si="3"/>
        <v>32.867132867132867</v>
      </c>
      <c r="N60" s="77">
        <f t="shared" si="3"/>
        <v>34.265734265734267</v>
      </c>
      <c r="O60" s="77">
        <f t="shared" si="3"/>
        <v>7.9254079254079253</v>
      </c>
      <c r="P60" s="77">
        <f t="shared" si="3"/>
        <v>1.3986013986013985</v>
      </c>
    </row>
    <row r="61" spans="1:16" s="132" customFormat="1" ht="13.2" customHeight="1" x14ac:dyDescent="0.45">
      <c r="A61" s="157"/>
      <c r="B61" s="151"/>
      <c r="C61" s="151" t="s">
        <v>5</v>
      </c>
      <c r="D61" s="226">
        <v>6</v>
      </c>
      <c r="E61" s="227">
        <v>20</v>
      </c>
      <c r="F61" s="227">
        <v>38</v>
      </c>
      <c r="G61" s="227">
        <v>30</v>
      </c>
      <c r="H61" s="227">
        <v>14</v>
      </c>
      <c r="I61" s="227">
        <v>1</v>
      </c>
      <c r="J61" s="227">
        <v>109</v>
      </c>
      <c r="K61" s="111">
        <f t="shared" si="3"/>
        <v>5.5045871559633035</v>
      </c>
      <c r="L61" s="77">
        <f t="shared" si="3"/>
        <v>18.348623853211009</v>
      </c>
      <c r="M61" s="77">
        <f t="shared" si="3"/>
        <v>34.862385321100916</v>
      </c>
      <c r="N61" s="77">
        <f t="shared" si="3"/>
        <v>27.522935779816514</v>
      </c>
      <c r="O61" s="77">
        <f t="shared" si="3"/>
        <v>12.844036697247708</v>
      </c>
      <c r="P61" s="77">
        <f t="shared" si="3"/>
        <v>0.91743119266055051</v>
      </c>
    </row>
    <row r="62" spans="1:16" s="132" customFormat="1" ht="13.2" customHeight="1" x14ac:dyDescent="0.45">
      <c r="A62" s="157"/>
      <c r="B62" s="151"/>
      <c r="C62" s="151" t="s">
        <v>6</v>
      </c>
      <c r="D62" s="226">
        <v>17</v>
      </c>
      <c r="E62" s="227">
        <v>77</v>
      </c>
      <c r="F62" s="227">
        <v>148</v>
      </c>
      <c r="G62" s="227">
        <v>87</v>
      </c>
      <c r="H62" s="227">
        <v>16</v>
      </c>
      <c r="I62" s="227">
        <v>3</v>
      </c>
      <c r="J62" s="227">
        <v>348</v>
      </c>
      <c r="K62" s="111">
        <f t="shared" si="3"/>
        <v>4.8850574712643677</v>
      </c>
      <c r="L62" s="77">
        <f t="shared" si="3"/>
        <v>22.126436781609197</v>
      </c>
      <c r="M62" s="77">
        <f t="shared" si="3"/>
        <v>42.528735632183903</v>
      </c>
      <c r="N62" s="77">
        <f t="shared" si="3"/>
        <v>25</v>
      </c>
      <c r="O62" s="77">
        <f t="shared" si="3"/>
        <v>4.5977011494252871</v>
      </c>
      <c r="P62" s="77">
        <f t="shared" si="3"/>
        <v>0.86206896551724133</v>
      </c>
    </row>
    <row r="63" spans="1:16" s="132" customFormat="1" ht="13.2" customHeight="1" x14ac:dyDescent="0.45">
      <c r="A63" s="157"/>
      <c r="B63" s="151"/>
      <c r="C63" s="151" t="s">
        <v>7</v>
      </c>
      <c r="D63" s="226">
        <v>16</v>
      </c>
      <c r="E63" s="227">
        <v>32</v>
      </c>
      <c r="F63" s="227">
        <v>51</v>
      </c>
      <c r="G63" s="227">
        <v>46</v>
      </c>
      <c r="H63" s="227">
        <v>10</v>
      </c>
      <c r="I63" s="227">
        <v>1</v>
      </c>
      <c r="J63" s="227">
        <v>156</v>
      </c>
      <c r="K63" s="111">
        <f t="shared" si="3"/>
        <v>10.256410256410255</v>
      </c>
      <c r="L63" s="77">
        <f t="shared" si="3"/>
        <v>20.512820512820511</v>
      </c>
      <c r="M63" s="77">
        <f t="shared" si="3"/>
        <v>32.692307692307693</v>
      </c>
      <c r="N63" s="77">
        <f t="shared" si="3"/>
        <v>29.487179487179489</v>
      </c>
      <c r="O63" s="77">
        <f t="shared" si="3"/>
        <v>6.4102564102564097</v>
      </c>
      <c r="P63" s="77">
        <f t="shared" si="3"/>
        <v>0.64102564102564097</v>
      </c>
    </row>
    <row r="64" spans="1:16" s="132" customFormat="1" ht="13.2" customHeight="1" x14ac:dyDescent="0.45">
      <c r="A64" s="157"/>
      <c r="B64" s="151"/>
      <c r="C64" s="151" t="s">
        <v>8</v>
      </c>
      <c r="D64" s="226">
        <v>26</v>
      </c>
      <c r="E64" s="227">
        <v>71</v>
      </c>
      <c r="F64" s="227">
        <v>158</v>
      </c>
      <c r="G64" s="227">
        <v>113</v>
      </c>
      <c r="H64" s="227">
        <v>25</v>
      </c>
      <c r="I64" s="227">
        <v>7</v>
      </c>
      <c r="J64" s="227">
        <v>400</v>
      </c>
      <c r="K64" s="111">
        <f t="shared" ref="K64:P106" si="4">D64/$J64*100</f>
        <v>6.5</v>
      </c>
      <c r="L64" s="77">
        <f t="shared" si="4"/>
        <v>17.75</v>
      </c>
      <c r="M64" s="77">
        <f t="shared" si="4"/>
        <v>39.5</v>
      </c>
      <c r="N64" s="77">
        <f t="shared" si="4"/>
        <v>28.249999999999996</v>
      </c>
      <c r="O64" s="77">
        <f t="shared" si="4"/>
        <v>6.25</v>
      </c>
      <c r="P64" s="77">
        <f t="shared" si="4"/>
        <v>1.7500000000000002</v>
      </c>
    </row>
    <row r="65" spans="1:16" s="132" customFormat="1" ht="13.2" customHeight="1" x14ac:dyDescent="0.45">
      <c r="A65" s="157"/>
      <c r="B65" s="151"/>
      <c r="C65" s="151" t="s">
        <v>9</v>
      </c>
      <c r="D65" s="226">
        <v>6</v>
      </c>
      <c r="E65" s="227">
        <v>10</v>
      </c>
      <c r="F65" s="227">
        <v>38</v>
      </c>
      <c r="G65" s="227">
        <v>48</v>
      </c>
      <c r="H65" s="227">
        <v>15</v>
      </c>
      <c r="I65" s="227">
        <v>1</v>
      </c>
      <c r="J65" s="227">
        <v>118</v>
      </c>
      <c r="K65" s="111">
        <f t="shared" si="4"/>
        <v>5.0847457627118651</v>
      </c>
      <c r="L65" s="77">
        <f t="shared" si="4"/>
        <v>8.4745762711864394</v>
      </c>
      <c r="M65" s="77">
        <f t="shared" si="4"/>
        <v>32.20338983050847</v>
      </c>
      <c r="N65" s="77">
        <f t="shared" si="4"/>
        <v>40.677966101694921</v>
      </c>
      <c r="O65" s="77">
        <f t="shared" si="4"/>
        <v>12.711864406779661</v>
      </c>
      <c r="P65" s="77">
        <f t="shared" si="4"/>
        <v>0.84745762711864403</v>
      </c>
    </row>
    <row r="66" spans="1:16" s="132" customFormat="1" ht="13.2" customHeight="1" x14ac:dyDescent="0.45">
      <c r="A66" s="157"/>
      <c r="B66" s="151"/>
      <c r="C66" s="151" t="s">
        <v>10</v>
      </c>
      <c r="D66" s="226">
        <v>27</v>
      </c>
      <c r="E66" s="227">
        <v>44</v>
      </c>
      <c r="F66" s="227">
        <v>125</v>
      </c>
      <c r="G66" s="227">
        <v>93</v>
      </c>
      <c r="H66" s="227">
        <v>17</v>
      </c>
      <c r="I66" s="227">
        <v>6</v>
      </c>
      <c r="J66" s="227">
        <v>312</v>
      </c>
      <c r="K66" s="111">
        <f t="shared" si="4"/>
        <v>8.6538461538461533</v>
      </c>
      <c r="L66" s="77">
        <f t="shared" si="4"/>
        <v>14.102564102564102</v>
      </c>
      <c r="M66" s="77">
        <f t="shared" si="4"/>
        <v>40.064102564102569</v>
      </c>
      <c r="N66" s="77">
        <f t="shared" si="4"/>
        <v>29.807692307692307</v>
      </c>
      <c r="O66" s="77">
        <f t="shared" si="4"/>
        <v>5.4487179487179489</v>
      </c>
      <c r="P66" s="77">
        <f t="shared" si="4"/>
        <v>1.9230769230769231</v>
      </c>
    </row>
    <row r="67" spans="1:16" s="132" customFormat="1" ht="13.2" customHeight="1" x14ac:dyDescent="0.45">
      <c r="A67" s="157"/>
      <c r="B67" s="159"/>
      <c r="C67" s="159" t="s">
        <v>1</v>
      </c>
      <c r="D67" s="273">
        <v>202</v>
      </c>
      <c r="E67" s="274">
        <v>600</v>
      </c>
      <c r="F67" s="274">
        <v>1313</v>
      </c>
      <c r="G67" s="274">
        <v>985</v>
      </c>
      <c r="H67" s="274">
        <v>227</v>
      </c>
      <c r="I67" s="274">
        <v>42</v>
      </c>
      <c r="J67" s="274">
        <v>3369</v>
      </c>
      <c r="K67" s="114">
        <f t="shared" si="4"/>
        <v>5.99584446423271</v>
      </c>
      <c r="L67" s="92">
        <f t="shared" si="4"/>
        <v>17.809439002671414</v>
      </c>
      <c r="M67" s="92">
        <f t="shared" si="4"/>
        <v>38.972989017512617</v>
      </c>
      <c r="N67" s="92">
        <f t="shared" si="4"/>
        <v>29.237162362718909</v>
      </c>
      <c r="O67" s="92">
        <f t="shared" si="4"/>
        <v>6.737904422677353</v>
      </c>
      <c r="P67" s="92">
        <f t="shared" si="4"/>
        <v>1.2466607301869992</v>
      </c>
    </row>
    <row r="68" spans="1:16" s="132" customFormat="1" ht="13.2" customHeight="1" x14ac:dyDescent="0.45">
      <c r="A68" s="157"/>
      <c r="B68" s="151" t="s">
        <v>133</v>
      </c>
      <c r="C68" s="151" t="s">
        <v>2</v>
      </c>
      <c r="D68" s="226">
        <v>96</v>
      </c>
      <c r="E68" s="227">
        <v>310</v>
      </c>
      <c r="F68" s="227">
        <v>694</v>
      </c>
      <c r="G68" s="227">
        <v>721</v>
      </c>
      <c r="H68" s="227">
        <v>288</v>
      </c>
      <c r="I68" s="227">
        <v>54</v>
      </c>
      <c r="J68" s="227">
        <v>2163</v>
      </c>
      <c r="K68" s="111">
        <f t="shared" si="4"/>
        <v>4.438280166435506</v>
      </c>
      <c r="L68" s="77">
        <f t="shared" si="4"/>
        <v>14.331946370781324</v>
      </c>
      <c r="M68" s="77">
        <f t="shared" si="4"/>
        <v>32.085067036523348</v>
      </c>
      <c r="N68" s="77">
        <f t="shared" si="4"/>
        <v>33.333333333333329</v>
      </c>
      <c r="O68" s="77">
        <f t="shared" si="4"/>
        <v>13.314840499306518</v>
      </c>
      <c r="P68" s="77">
        <f t="shared" si="4"/>
        <v>2.496532593619972</v>
      </c>
    </row>
    <row r="69" spans="1:16" s="132" customFormat="1" ht="13.2" customHeight="1" x14ac:dyDescent="0.45">
      <c r="A69" s="157"/>
      <c r="B69" s="151"/>
      <c r="C69" s="151" t="s">
        <v>3</v>
      </c>
      <c r="D69" s="226">
        <v>28</v>
      </c>
      <c r="E69" s="227">
        <v>104</v>
      </c>
      <c r="F69" s="227">
        <v>279</v>
      </c>
      <c r="G69" s="227">
        <v>268</v>
      </c>
      <c r="H69" s="227">
        <v>93</v>
      </c>
      <c r="I69" s="227">
        <v>17</v>
      </c>
      <c r="J69" s="227">
        <v>789</v>
      </c>
      <c r="K69" s="111">
        <f t="shared" si="4"/>
        <v>3.5487959442332064</v>
      </c>
      <c r="L69" s="77">
        <f t="shared" si="4"/>
        <v>13.181242078580482</v>
      </c>
      <c r="M69" s="77">
        <f t="shared" si="4"/>
        <v>35.361216730038024</v>
      </c>
      <c r="N69" s="77">
        <f t="shared" si="4"/>
        <v>33.967046894803552</v>
      </c>
      <c r="O69" s="77">
        <f t="shared" si="4"/>
        <v>11.787072243346007</v>
      </c>
      <c r="P69" s="77">
        <f t="shared" si="4"/>
        <v>2.1546261089987326</v>
      </c>
    </row>
    <row r="70" spans="1:16" s="132" customFormat="1" ht="13.2" customHeight="1" x14ac:dyDescent="0.45">
      <c r="A70" s="157"/>
      <c r="B70" s="151"/>
      <c r="C70" s="151" t="s">
        <v>4</v>
      </c>
      <c r="D70" s="226">
        <v>34</v>
      </c>
      <c r="E70" s="227">
        <v>111</v>
      </c>
      <c r="F70" s="227">
        <v>235</v>
      </c>
      <c r="G70" s="227">
        <v>302</v>
      </c>
      <c r="H70" s="227">
        <v>115</v>
      </c>
      <c r="I70" s="227">
        <v>19</v>
      </c>
      <c r="J70" s="227">
        <v>816</v>
      </c>
      <c r="K70" s="111">
        <f t="shared" si="4"/>
        <v>4.1666666666666661</v>
      </c>
      <c r="L70" s="77">
        <f t="shared" si="4"/>
        <v>13.602941176470587</v>
      </c>
      <c r="M70" s="77">
        <f t="shared" si="4"/>
        <v>28.799019607843135</v>
      </c>
      <c r="N70" s="77">
        <f t="shared" si="4"/>
        <v>37.009803921568633</v>
      </c>
      <c r="O70" s="77">
        <f t="shared" si="4"/>
        <v>14.093137254901961</v>
      </c>
      <c r="P70" s="77">
        <f t="shared" si="4"/>
        <v>2.3284313725490198</v>
      </c>
    </row>
    <row r="71" spans="1:16" s="132" customFormat="1" ht="13.2" customHeight="1" x14ac:dyDescent="0.45">
      <c r="A71" s="157"/>
      <c r="B71" s="151"/>
      <c r="C71" s="151" t="s">
        <v>5</v>
      </c>
      <c r="D71" s="226">
        <v>11</v>
      </c>
      <c r="E71" s="227">
        <v>28</v>
      </c>
      <c r="F71" s="227">
        <v>71</v>
      </c>
      <c r="G71" s="227">
        <v>80</v>
      </c>
      <c r="H71" s="227">
        <v>28</v>
      </c>
      <c r="I71" s="227">
        <v>6</v>
      </c>
      <c r="J71" s="227">
        <v>224</v>
      </c>
      <c r="K71" s="111">
        <f t="shared" si="4"/>
        <v>4.9107142857142856</v>
      </c>
      <c r="L71" s="77">
        <f t="shared" si="4"/>
        <v>12.5</v>
      </c>
      <c r="M71" s="77">
        <f t="shared" si="4"/>
        <v>31.696428571428569</v>
      </c>
      <c r="N71" s="77">
        <f t="shared" si="4"/>
        <v>35.714285714285715</v>
      </c>
      <c r="O71" s="77">
        <f t="shared" si="4"/>
        <v>12.5</v>
      </c>
      <c r="P71" s="77">
        <f t="shared" si="4"/>
        <v>2.6785714285714284</v>
      </c>
    </row>
    <row r="72" spans="1:16" s="132" customFormat="1" ht="13.2" customHeight="1" x14ac:dyDescent="0.45">
      <c r="A72" s="157"/>
      <c r="B72" s="151"/>
      <c r="C72" s="151" t="s">
        <v>6</v>
      </c>
      <c r="D72" s="226">
        <v>36</v>
      </c>
      <c r="E72" s="227">
        <v>114</v>
      </c>
      <c r="F72" s="227">
        <v>236</v>
      </c>
      <c r="G72" s="227">
        <v>237</v>
      </c>
      <c r="H72" s="227">
        <v>71</v>
      </c>
      <c r="I72" s="227">
        <v>8</v>
      </c>
      <c r="J72" s="227">
        <v>702</v>
      </c>
      <c r="K72" s="111">
        <f t="shared" si="4"/>
        <v>5.1282051282051277</v>
      </c>
      <c r="L72" s="77">
        <f t="shared" si="4"/>
        <v>16.239316239316238</v>
      </c>
      <c r="M72" s="77">
        <f t="shared" si="4"/>
        <v>33.618233618233617</v>
      </c>
      <c r="N72" s="77">
        <f t="shared" si="4"/>
        <v>33.760683760683762</v>
      </c>
      <c r="O72" s="77">
        <f t="shared" si="4"/>
        <v>10.113960113960115</v>
      </c>
      <c r="P72" s="77">
        <f t="shared" si="4"/>
        <v>1.1396011396011396</v>
      </c>
    </row>
    <row r="73" spans="1:16" s="132" customFormat="1" ht="13.2" customHeight="1" x14ac:dyDescent="0.45">
      <c r="A73" s="157"/>
      <c r="B73" s="151"/>
      <c r="C73" s="151" t="s">
        <v>7</v>
      </c>
      <c r="D73" s="226">
        <v>27</v>
      </c>
      <c r="E73" s="227">
        <v>54</v>
      </c>
      <c r="F73" s="227">
        <v>106</v>
      </c>
      <c r="G73" s="227">
        <v>110</v>
      </c>
      <c r="H73" s="227">
        <v>49</v>
      </c>
      <c r="I73" s="227">
        <v>5</v>
      </c>
      <c r="J73" s="227">
        <v>351</v>
      </c>
      <c r="K73" s="111">
        <f t="shared" si="4"/>
        <v>7.6923076923076925</v>
      </c>
      <c r="L73" s="77">
        <f t="shared" si="4"/>
        <v>15.384615384615385</v>
      </c>
      <c r="M73" s="77">
        <f t="shared" si="4"/>
        <v>30.1994301994302</v>
      </c>
      <c r="N73" s="77">
        <f t="shared" si="4"/>
        <v>31.339031339031337</v>
      </c>
      <c r="O73" s="77">
        <f t="shared" si="4"/>
        <v>13.96011396011396</v>
      </c>
      <c r="P73" s="77">
        <f t="shared" si="4"/>
        <v>1.4245014245014245</v>
      </c>
    </row>
    <row r="74" spans="1:16" s="132" customFormat="1" ht="13.2" customHeight="1" x14ac:dyDescent="0.45">
      <c r="A74" s="157"/>
      <c r="B74" s="151"/>
      <c r="C74" s="151" t="s">
        <v>8</v>
      </c>
      <c r="D74" s="226">
        <v>46</v>
      </c>
      <c r="E74" s="227">
        <v>125</v>
      </c>
      <c r="F74" s="227">
        <v>268</v>
      </c>
      <c r="G74" s="227">
        <v>282</v>
      </c>
      <c r="H74" s="227">
        <v>110</v>
      </c>
      <c r="I74" s="227">
        <v>17</v>
      </c>
      <c r="J74" s="227">
        <v>848</v>
      </c>
      <c r="K74" s="111">
        <f t="shared" si="4"/>
        <v>5.4245283018867925</v>
      </c>
      <c r="L74" s="77">
        <f t="shared" si="4"/>
        <v>14.740566037735849</v>
      </c>
      <c r="M74" s="77">
        <f t="shared" si="4"/>
        <v>31.60377358490566</v>
      </c>
      <c r="N74" s="77">
        <f t="shared" si="4"/>
        <v>33.254716981132077</v>
      </c>
      <c r="O74" s="77">
        <f t="shared" si="4"/>
        <v>12.971698113207546</v>
      </c>
      <c r="P74" s="77">
        <f t="shared" si="4"/>
        <v>2.0047169811320753</v>
      </c>
    </row>
    <row r="75" spans="1:16" s="132" customFormat="1" ht="13.2" customHeight="1" x14ac:dyDescent="0.45">
      <c r="A75" s="157"/>
      <c r="B75" s="151"/>
      <c r="C75" s="151" t="s">
        <v>9</v>
      </c>
      <c r="D75" s="226">
        <v>7</v>
      </c>
      <c r="E75" s="227">
        <v>17</v>
      </c>
      <c r="F75" s="227">
        <v>72</v>
      </c>
      <c r="G75" s="227">
        <v>84</v>
      </c>
      <c r="H75" s="227">
        <v>33</v>
      </c>
      <c r="I75" s="227">
        <v>6</v>
      </c>
      <c r="J75" s="227">
        <v>219</v>
      </c>
      <c r="K75" s="111">
        <f t="shared" si="4"/>
        <v>3.1963470319634704</v>
      </c>
      <c r="L75" s="77">
        <f t="shared" si="4"/>
        <v>7.7625570776255701</v>
      </c>
      <c r="M75" s="77">
        <f t="shared" si="4"/>
        <v>32.87671232876712</v>
      </c>
      <c r="N75" s="77">
        <f t="shared" si="4"/>
        <v>38.356164383561641</v>
      </c>
      <c r="O75" s="77">
        <f t="shared" si="4"/>
        <v>15.068493150684931</v>
      </c>
      <c r="P75" s="77">
        <f t="shared" si="4"/>
        <v>2.7397260273972601</v>
      </c>
    </row>
    <row r="76" spans="1:16" s="132" customFormat="1" ht="13.2" customHeight="1" x14ac:dyDescent="0.45">
      <c r="A76" s="157"/>
      <c r="B76" s="151"/>
      <c r="C76" s="151" t="s">
        <v>10</v>
      </c>
      <c r="D76" s="226">
        <v>35</v>
      </c>
      <c r="E76" s="227">
        <v>78</v>
      </c>
      <c r="F76" s="227">
        <v>201</v>
      </c>
      <c r="G76" s="227">
        <v>220</v>
      </c>
      <c r="H76" s="227">
        <v>72</v>
      </c>
      <c r="I76" s="227">
        <v>13</v>
      </c>
      <c r="J76" s="227">
        <v>619</v>
      </c>
      <c r="K76" s="111">
        <f t="shared" si="4"/>
        <v>5.6542810985460417</v>
      </c>
      <c r="L76" s="77">
        <f t="shared" si="4"/>
        <v>12.60096930533118</v>
      </c>
      <c r="M76" s="77">
        <f t="shared" si="4"/>
        <v>32.471728594507269</v>
      </c>
      <c r="N76" s="77">
        <f t="shared" si="4"/>
        <v>35.541195476575119</v>
      </c>
      <c r="O76" s="77">
        <f t="shared" si="4"/>
        <v>11.631663974151857</v>
      </c>
      <c r="P76" s="77">
        <f t="shared" si="4"/>
        <v>2.1001615508885298</v>
      </c>
    </row>
    <row r="77" spans="1:16" s="132" customFormat="1" ht="13.2" customHeight="1" x14ac:dyDescent="0.45">
      <c r="A77" s="157"/>
      <c r="B77" s="151"/>
      <c r="C77" s="151" t="s">
        <v>1</v>
      </c>
      <c r="D77" s="226">
        <v>320</v>
      </c>
      <c r="E77" s="227">
        <v>941</v>
      </c>
      <c r="F77" s="227">
        <v>2162</v>
      </c>
      <c r="G77" s="227">
        <v>2304</v>
      </c>
      <c r="H77" s="227">
        <v>859</v>
      </c>
      <c r="I77" s="227">
        <v>145</v>
      </c>
      <c r="J77" s="227">
        <v>6731</v>
      </c>
      <c r="K77" s="111">
        <f t="shared" si="4"/>
        <v>4.7541227157926009</v>
      </c>
      <c r="L77" s="77">
        <f t="shared" si="4"/>
        <v>13.980092111127618</v>
      </c>
      <c r="M77" s="77">
        <f t="shared" si="4"/>
        <v>32.120041598573764</v>
      </c>
      <c r="N77" s="77">
        <f t="shared" si="4"/>
        <v>34.229683553706728</v>
      </c>
      <c r="O77" s="77">
        <f t="shared" si="4"/>
        <v>12.761848165205764</v>
      </c>
      <c r="P77" s="77">
        <f t="shared" si="4"/>
        <v>2.1542118555935224</v>
      </c>
    </row>
    <row r="78" spans="1:16" s="132" customFormat="1" ht="13.2" customHeight="1" x14ac:dyDescent="0.45">
      <c r="A78" s="157"/>
      <c r="B78" s="156" t="s">
        <v>20</v>
      </c>
      <c r="C78" s="156" t="s">
        <v>2</v>
      </c>
      <c r="D78" s="224">
        <v>259</v>
      </c>
      <c r="E78" s="225">
        <v>702</v>
      </c>
      <c r="F78" s="225">
        <v>681</v>
      </c>
      <c r="G78" s="225">
        <v>184</v>
      </c>
      <c r="H78" s="225">
        <v>23</v>
      </c>
      <c r="I78" s="225">
        <v>5</v>
      </c>
      <c r="J78" s="225">
        <v>1854</v>
      </c>
      <c r="K78" s="110">
        <f t="shared" si="4"/>
        <v>13.969795037756203</v>
      </c>
      <c r="L78" s="73">
        <f t="shared" si="4"/>
        <v>37.864077669902912</v>
      </c>
      <c r="M78" s="73">
        <f t="shared" si="4"/>
        <v>36.73139158576052</v>
      </c>
      <c r="N78" s="73">
        <f t="shared" si="4"/>
        <v>9.9244875943905075</v>
      </c>
      <c r="O78" s="73">
        <f t="shared" si="4"/>
        <v>1.2405609492988134</v>
      </c>
      <c r="P78" s="73">
        <f t="shared" si="4"/>
        <v>0.26968716289104638</v>
      </c>
    </row>
    <row r="79" spans="1:16" s="132" customFormat="1" ht="13.2" customHeight="1" x14ac:dyDescent="0.45">
      <c r="A79" s="157"/>
      <c r="B79" s="151"/>
      <c r="C79" s="151" t="s">
        <v>3</v>
      </c>
      <c r="D79" s="226">
        <v>169</v>
      </c>
      <c r="E79" s="227">
        <v>391</v>
      </c>
      <c r="F79" s="227">
        <v>357</v>
      </c>
      <c r="G79" s="227">
        <v>103</v>
      </c>
      <c r="H79" s="227">
        <v>16</v>
      </c>
      <c r="I79" s="227">
        <v>3</v>
      </c>
      <c r="J79" s="227">
        <v>1039</v>
      </c>
      <c r="K79" s="111">
        <f t="shared" si="4"/>
        <v>16.265640038498557</v>
      </c>
      <c r="L79" s="77">
        <f t="shared" si="4"/>
        <v>37.632338787295474</v>
      </c>
      <c r="M79" s="77">
        <f t="shared" si="4"/>
        <v>34.359961501443699</v>
      </c>
      <c r="N79" s="77">
        <f t="shared" si="4"/>
        <v>9.9133782483156878</v>
      </c>
      <c r="O79" s="77">
        <f t="shared" si="4"/>
        <v>1.5399422521655439</v>
      </c>
      <c r="P79" s="77">
        <f t="shared" si="4"/>
        <v>0.28873917228103946</v>
      </c>
    </row>
    <row r="80" spans="1:16" s="132" customFormat="1" ht="13.2" customHeight="1" x14ac:dyDescent="0.45">
      <c r="A80" s="157"/>
      <c r="B80" s="151"/>
      <c r="C80" s="151" t="s">
        <v>4</v>
      </c>
      <c r="D80" s="226">
        <v>95</v>
      </c>
      <c r="E80" s="227">
        <v>243</v>
      </c>
      <c r="F80" s="227">
        <v>243</v>
      </c>
      <c r="G80" s="227">
        <v>80</v>
      </c>
      <c r="H80" s="227">
        <v>7</v>
      </c>
      <c r="I80" s="227">
        <v>3</v>
      </c>
      <c r="J80" s="227">
        <v>671</v>
      </c>
      <c r="K80" s="111">
        <f t="shared" si="4"/>
        <v>14.157973174366617</v>
      </c>
      <c r="L80" s="77">
        <f t="shared" si="4"/>
        <v>36.214605067064085</v>
      </c>
      <c r="M80" s="77">
        <f t="shared" si="4"/>
        <v>36.214605067064085</v>
      </c>
      <c r="N80" s="77">
        <f t="shared" si="4"/>
        <v>11.922503725782414</v>
      </c>
      <c r="O80" s="77">
        <f t="shared" si="4"/>
        <v>1.0432190760059614</v>
      </c>
      <c r="P80" s="77">
        <f t="shared" si="4"/>
        <v>0.44709388971684055</v>
      </c>
    </row>
    <row r="81" spans="1:16" s="132" customFormat="1" ht="13.2" customHeight="1" x14ac:dyDescent="0.45">
      <c r="A81" s="157"/>
      <c r="B81" s="151"/>
      <c r="C81" s="151" t="s">
        <v>5</v>
      </c>
      <c r="D81" s="226">
        <v>44</v>
      </c>
      <c r="E81" s="227">
        <v>100</v>
      </c>
      <c r="F81" s="227">
        <v>129</v>
      </c>
      <c r="G81" s="227">
        <v>21</v>
      </c>
      <c r="H81" s="227">
        <v>4</v>
      </c>
      <c r="I81" s="227">
        <v>0</v>
      </c>
      <c r="J81" s="227">
        <v>298</v>
      </c>
      <c r="K81" s="111">
        <f t="shared" si="4"/>
        <v>14.76510067114094</v>
      </c>
      <c r="L81" s="77">
        <f t="shared" si="4"/>
        <v>33.557046979865774</v>
      </c>
      <c r="M81" s="77">
        <f t="shared" si="4"/>
        <v>43.288590604026844</v>
      </c>
      <c r="N81" s="77">
        <f t="shared" si="4"/>
        <v>7.0469798657718119</v>
      </c>
      <c r="O81" s="77">
        <f t="shared" si="4"/>
        <v>1.3422818791946309</v>
      </c>
      <c r="P81" s="77">
        <f t="shared" si="4"/>
        <v>0</v>
      </c>
    </row>
    <row r="82" spans="1:16" s="132" customFormat="1" ht="13.2" customHeight="1" x14ac:dyDescent="0.45">
      <c r="A82" s="157"/>
      <c r="B82" s="151"/>
      <c r="C82" s="151" t="s">
        <v>6</v>
      </c>
      <c r="D82" s="226">
        <v>39</v>
      </c>
      <c r="E82" s="227">
        <v>126</v>
      </c>
      <c r="F82" s="227">
        <v>107</v>
      </c>
      <c r="G82" s="227">
        <v>35</v>
      </c>
      <c r="H82" s="227">
        <v>3</v>
      </c>
      <c r="I82" s="227">
        <v>0</v>
      </c>
      <c r="J82" s="227">
        <v>310</v>
      </c>
      <c r="K82" s="111">
        <f t="shared" si="4"/>
        <v>12.580645161290322</v>
      </c>
      <c r="L82" s="77">
        <f t="shared" si="4"/>
        <v>40.645161290322577</v>
      </c>
      <c r="M82" s="77">
        <f t="shared" si="4"/>
        <v>34.516129032258064</v>
      </c>
      <c r="N82" s="77">
        <f t="shared" si="4"/>
        <v>11.29032258064516</v>
      </c>
      <c r="O82" s="77">
        <f t="shared" si="4"/>
        <v>0.967741935483871</v>
      </c>
      <c r="P82" s="77">
        <f t="shared" si="4"/>
        <v>0</v>
      </c>
    </row>
    <row r="83" spans="1:16" s="132" customFormat="1" ht="13.2" customHeight="1" x14ac:dyDescent="0.45">
      <c r="A83" s="157"/>
      <c r="B83" s="151"/>
      <c r="C83" s="151" t="s">
        <v>7</v>
      </c>
      <c r="D83" s="226">
        <v>36</v>
      </c>
      <c r="E83" s="227">
        <v>84</v>
      </c>
      <c r="F83" s="227">
        <v>60</v>
      </c>
      <c r="G83" s="227">
        <v>18</v>
      </c>
      <c r="H83" s="227">
        <v>2</v>
      </c>
      <c r="I83" s="227">
        <v>1</v>
      </c>
      <c r="J83" s="227">
        <v>201</v>
      </c>
      <c r="K83" s="111">
        <f t="shared" si="4"/>
        <v>17.910447761194028</v>
      </c>
      <c r="L83" s="77">
        <f t="shared" si="4"/>
        <v>41.791044776119399</v>
      </c>
      <c r="M83" s="77">
        <f t="shared" si="4"/>
        <v>29.850746268656714</v>
      </c>
      <c r="N83" s="77">
        <f t="shared" si="4"/>
        <v>8.9552238805970141</v>
      </c>
      <c r="O83" s="77">
        <f t="shared" si="4"/>
        <v>0.99502487562189057</v>
      </c>
      <c r="P83" s="77">
        <f t="shared" si="4"/>
        <v>0.49751243781094528</v>
      </c>
    </row>
    <row r="84" spans="1:16" s="132" customFormat="1" ht="13.2" customHeight="1" x14ac:dyDescent="0.45">
      <c r="A84" s="157"/>
      <c r="B84" s="151"/>
      <c r="C84" s="151" t="s">
        <v>8</v>
      </c>
      <c r="D84" s="226">
        <v>48</v>
      </c>
      <c r="E84" s="227">
        <v>93</v>
      </c>
      <c r="F84" s="227">
        <v>104</v>
      </c>
      <c r="G84" s="227">
        <v>28</v>
      </c>
      <c r="H84" s="227">
        <v>7</v>
      </c>
      <c r="I84" s="227">
        <v>3</v>
      </c>
      <c r="J84" s="227">
        <v>283</v>
      </c>
      <c r="K84" s="111">
        <f t="shared" si="4"/>
        <v>16.96113074204947</v>
      </c>
      <c r="L84" s="77">
        <f t="shared" si="4"/>
        <v>32.862190812720847</v>
      </c>
      <c r="M84" s="77">
        <f t="shared" si="4"/>
        <v>36.74911660777385</v>
      </c>
      <c r="N84" s="77">
        <f t="shared" si="4"/>
        <v>9.8939929328621901</v>
      </c>
      <c r="O84" s="77">
        <f t="shared" si="4"/>
        <v>2.4734982332155475</v>
      </c>
      <c r="P84" s="77">
        <f t="shared" si="4"/>
        <v>1.0600706713780919</v>
      </c>
    </row>
    <row r="85" spans="1:16" s="132" customFormat="1" ht="13.2" customHeight="1" x14ac:dyDescent="0.45">
      <c r="A85" s="157"/>
      <c r="B85" s="151"/>
      <c r="C85" s="151" t="s">
        <v>9</v>
      </c>
      <c r="D85" s="226">
        <v>43</v>
      </c>
      <c r="E85" s="227">
        <v>121</v>
      </c>
      <c r="F85" s="227">
        <v>121</v>
      </c>
      <c r="G85" s="227">
        <v>43</v>
      </c>
      <c r="H85" s="227">
        <v>4</v>
      </c>
      <c r="I85" s="227">
        <v>4</v>
      </c>
      <c r="J85" s="227">
        <v>336</v>
      </c>
      <c r="K85" s="111">
        <f t="shared" si="4"/>
        <v>12.797619047619047</v>
      </c>
      <c r="L85" s="77">
        <f t="shared" si="4"/>
        <v>36.011904761904759</v>
      </c>
      <c r="M85" s="77">
        <f t="shared" si="4"/>
        <v>36.011904761904759</v>
      </c>
      <c r="N85" s="77">
        <f t="shared" si="4"/>
        <v>12.797619047619047</v>
      </c>
      <c r="O85" s="77">
        <f t="shared" si="4"/>
        <v>1.1904761904761905</v>
      </c>
      <c r="P85" s="77">
        <f t="shared" si="4"/>
        <v>1.1904761904761905</v>
      </c>
    </row>
    <row r="86" spans="1:16" s="132" customFormat="1" ht="13.2" customHeight="1" x14ac:dyDescent="0.45">
      <c r="A86" s="157"/>
      <c r="B86" s="151"/>
      <c r="C86" s="151" t="s">
        <v>10</v>
      </c>
      <c r="D86" s="226">
        <v>49</v>
      </c>
      <c r="E86" s="227">
        <v>101</v>
      </c>
      <c r="F86" s="227">
        <v>97</v>
      </c>
      <c r="G86" s="227">
        <v>23</v>
      </c>
      <c r="H86" s="227">
        <v>3</v>
      </c>
      <c r="I86" s="227">
        <v>1</v>
      </c>
      <c r="J86" s="227">
        <v>274</v>
      </c>
      <c r="K86" s="111">
        <f t="shared" si="4"/>
        <v>17.883211678832119</v>
      </c>
      <c r="L86" s="77">
        <f t="shared" si="4"/>
        <v>36.861313868613138</v>
      </c>
      <c r="M86" s="77">
        <f t="shared" si="4"/>
        <v>35.401459854014597</v>
      </c>
      <c r="N86" s="77">
        <f t="shared" si="4"/>
        <v>8.3941605839416056</v>
      </c>
      <c r="O86" s="77">
        <f t="shared" si="4"/>
        <v>1.0948905109489051</v>
      </c>
      <c r="P86" s="77">
        <f t="shared" si="4"/>
        <v>0.36496350364963503</v>
      </c>
    </row>
    <row r="87" spans="1:16" s="132" customFormat="1" ht="13.2" customHeight="1" x14ac:dyDescent="0.45">
      <c r="A87" s="161"/>
      <c r="B87" s="160"/>
      <c r="C87" s="160" t="s">
        <v>1</v>
      </c>
      <c r="D87" s="275">
        <v>782</v>
      </c>
      <c r="E87" s="276">
        <v>1961</v>
      </c>
      <c r="F87" s="276">
        <v>1899</v>
      </c>
      <c r="G87" s="276">
        <v>535</v>
      </c>
      <c r="H87" s="276">
        <v>69</v>
      </c>
      <c r="I87" s="276">
        <v>20</v>
      </c>
      <c r="J87" s="276">
        <v>5266</v>
      </c>
      <c r="K87" s="112">
        <f t="shared" si="4"/>
        <v>14.849981010254462</v>
      </c>
      <c r="L87" s="93">
        <f t="shared" si="4"/>
        <v>37.238890998860612</v>
      </c>
      <c r="M87" s="93">
        <f t="shared" si="4"/>
        <v>36.061526775541211</v>
      </c>
      <c r="N87" s="93">
        <f t="shared" si="4"/>
        <v>10.159513862514242</v>
      </c>
      <c r="O87" s="93">
        <f t="shared" si="4"/>
        <v>1.310292442081276</v>
      </c>
      <c r="P87" s="93">
        <f t="shared" si="4"/>
        <v>0.37979491074819599</v>
      </c>
    </row>
    <row r="88" spans="1:16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104">
        <f>D118+D148+D158</f>
        <v>172</v>
      </c>
      <c r="E88" s="105">
        <f t="shared" ref="E88:J88" si="5">E118+E148+E158</f>
        <v>497</v>
      </c>
      <c r="F88" s="105">
        <f t="shared" si="5"/>
        <v>766</v>
      </c>
      <c r="G88" s="105">
        <f t="shared" si="5"/>
        <v>734</v>
      </c>
      <c r="H88" s="105">
        <f t="shared" si="5"/>
        <v>482</v>
      </c>
      <c r="I88" s="105">
        <f t="shared" si="5"/>
        <v>55</v>
      </c>
      <c r="J88" s="105">
        <f t="shared" si="5"/>
        <v>2706</v>
      </c>
      <c r="K88" s="115">
        <f t="shared" si="4"/>
        <v>6.3562453806356247</v>
      </c>
      <c r="L88" s="95">
        <f t="shared" si="4"/>
        <v>18.36659275683666</v>
      </c>
      <c r="M88" s="95">
        <f t="shared" si="4"/>
        <v>28.307464892830748</v>
      </c>
      <c r="N88" s="95">
        <f t="shared" si="4"/>
        <v>27.124907612712491</v>
      </c>
      <c r="O88" s="95">
        <f t="shared" si="4"/>
        <v>17.812269031781227</v>
      </c>
      <c r="P88" s="95">
        <f t="shared" si="4"/>
        <v>2.0325203252032518</v>
      </c>
    </row>
    <row r="89" spans="1:16" s="132" customFormat="1" ht="13.2" customHeight="1" x14ac:dyDescent="0.45">
      <c r="A89" s="162"/>
      <c r="B89" s="163"/>
      <c r="C89" s="163" t="s">
        <v>3</v>
      </c>
      <c r="D89" s="104">
        <f t="shared" ref="D89:J89" si="6">D119+D149+D159</f>
        <v>96</v>
      </c>
      <c r="E89" s="105">
        <f t="shared" si="6"/>
        <v>255</v>
      </c>
      <c r="F89" s="105">
        <f t="shared" si="6"/>
        <v>378</v>
      </c>
      <c r="G89" s="105">
        <f t="shared" si="6"/>
        <v>349</v>
      </c>
      <c r="H89" s="105">
        <f t="shared" si="6"/>
        <v>224</v>
      </c>
      <c r="I89" s="105">
        <f t="shared" si="6"/>
        <v>21</v>
      </c>
      <c r="J89" s="105">
        <f t="shared" si="6"/>
        <v>1323</v>
      </c>
      <c r="K89" s="116">
        <f t="shared" si="4"/>
        <v>7.2562358276643995</v>
      </c>
      <c r="L89" s="94">
        <f t="shared" si="4"/>
        <v>19.274376417233562</v>
      </c>
      <c r="M89" s="94">
        <f t="shared" si="4"/>
        <v>28.571428571428569</v>
      </c>
      <c r="N89" s="94">
        <f t="shared" si="4"/>
        <v>26.379440665154952</v>
      </c>
      <c r="O89" s="94">
        <f t="shared" si="4"/>
        <v>16.93121693121693</v>
      </c>
      <c r="P89" s="94">
        <f t="shared" si="4"/>
        <v>1.5873015873015872</v>
      </c>
    </row>
    <row r="90" spans="1:16" s="132" customFormat="1" ht="13.2" customHeight="1" x14ac:dyDescent="0.45">
      <c r="A90" s="162"/>
      <c r="B90" s="163"/>
      <c r="C90" s="163" t="s">
        <v>4</v>
      </c>
      <c r="D90" s="104">
        <f t="shared" ref="D90:J90" si="7">D120+D150+D160</f>
        <v>64</v>
      </c>
      <c r="E90" s="105">
        <f t="shared" si="7"/>
        <v>191</v>
      </c>
      <c r="F90" s="105">
        <f t="shared" si="7"/>
        <v>292</v>
      </c>
      <c r="G90" s="105">
        <f t="shared" si="7"/>
        <v>288</v>
      </c>
      <c r="H90" s="105">
        <f t="shared" si="7"/>
        <v>197</v>
      </c>
      <c r="I90" s="105">
        <f t="shared" si="7"/>
        <v>17</v>
      </c>
      <c r="J90" s="105">
        <f t="shared" si="7"/>
        <v>1049</v>
      </c>
      <c r="K90" s="116">
        <f t="shared" si="4"/>
        <v>6.1010486177311725</v>
      </c>
      <c r="L90" s="94">
        <f t="shared" si="4"/>
        <v>18.207816968541469</v>
      </c>
      <c r="M90" s="94">
        <f t="shared" si="4"/>
        <v>27.836034318398472</v>
      </c>
      <c r="N90" s="94">
        <f t="shared" si="4"/>
        <v>27.454718779790277</v>
      </c>
      <c r="O90" s="94">
        <f t="shared" si="4"/>
        <v>18.779790276453763</v>
      </c>
      <c r="P90" s="94">
        <f t="shared" si="4"/>
        <v>1.6205910390848426</v>
      </c>
    </row>
    <row r="91" spans="1:16" s="132" customFormat="1" ht="13.2" customHeight="1" x14ac:dyDescent="0.45">
      <c r="A91" s="162"/>
      <c r="B91" s="163"/>
      <c r="C91" s="163" t="s">
        <v>5</v>
      </c>
      <c r="D91" s="104">
        <f t="shared" ref="D91:J91" si="8">D121+D151+D161</f>
        <v>30</v>
      </c>
      <c r="E91" s="105">
        <f t="shared" si="8"/>
        <v>73</v>
      </c>
      <c r="F91" s="105">
        <f t="shared" si="8"/>
        <v>135</v>
      </c>
      <c r="G91" s="105">
        <f t="shared" si="8"/>
        <v>121</v>
      </c>
      <c r="H91" s="105">
        <f t="shared" si="8"/>
        <v>103</v>
      </c>
      <c r="I91" s="105">
        <f t="shared" si="8"/>
        <v>10</v>
      </c>
      <c r="J91" s="105">
        <f t="shared" si="8"/>
        <v>472</v>
      </c>
      <c r="K91" s="116">
        <f t="shared" si="4"/>
        <v>6.3559322033898304</v>
      </c>
      <c r="L91" s="94">
        <f t="shared" si="4"/>
        <v>15.466101694915254</v>
      </c>
      <c r="M91" s="94">
        <f t="shared" si="4"/>
        <v>28.601694915254239</v>
      </c>
      <c r="N91" s="94">
        <f t="shared" si="4"/>
        <v>25.635593220338983</v>
      </c>
      <c r="O91" s="94">
        <f t="shared" si="4"/>
        <v>21.822033898305087</v>
      </c>
      <c r="P91" s="94">
        <f t="shared" si="4"/>
        <v>2.1186440677966099</v>
      </c>
    </row>
    <row r="92" spans="1:16" s="132" customFormat="1" ht="13.2" customHeight="1" x14ac:dyDescent="0.45">
      <c r="A92" s="162"/>
      <c r="B92" s="163"/>
      <c r="C92" s="163" t="s">
        <v>6</v>
      </c>
      <c r="D92" s="104">
        <f t="shared" ref="D92:J92" si="9">D122+D152+D162</f>
        <v>39</v>
      </c>
      <c r="E92" s="105">
        <f t="shared" si="9"/>
        <v>112</v>
      </c>
      <c r="F92" s="105">
        <f t="shared" si="9"/>
        <v>196</v>
      </c>
      <c r="G92" s="105">
        <f t="shared" si="9"/>
        <v>269</v>
      </c>
      <c r="H92" s="105">
        <f t="shared" si="9"/>
        <v>170</v>
      </c>
      <c r="I92" s="105">
        <f t="shared" si="9"/>
        <v>15</v>
      </c>
      <c r="J92" s="105">
        <f t="shared" si="9"/>
        <v>801</v>
      </c>
      <c r="K92" s="116">
        <f t="shared" si="4"/>
        <v>4.868913857677903</v>
      </c>
      <c r="L92" s="94">
        <f t="shared" si="4"/>
        <v>13.982521847690387</v>
      </c>
      <c r="M92" s="94">
        <f t="shared" si="4"/>
        <v>24.469413233458177</v>
      </c>
      <c r="N92" s="94">
        <f t="shared" si="4"/>
        <v>33.583021223470659</v>
      </c>
      <c r="O92" s="94">
        <f t="shared" si="4"/>
        <v>21.223470661672909</v>
      </c>
      <c r="P92" s="94">
        <f t="shared" si="4"/>
        <v>1.8726591760299627</v>
      </c>
    </row>
    <row r="93" spans="1:16" s="132" customFormat="1" ht="13.2" customHeight="1" x14ac:dyDescent="0.45">
      <c r="A93" s="162"/>
      <c r="B93" s="163"/>
      <c r="C93" s="163" t="s">
        <v>7</v>
      </c>
      <c r="D93" s="104">
        <f t="shared" ref="D93:J93" si="10">D123+D153+D163</f>
        <v>27</v>
      </c>
      <c r="E93" s="105">
        <f t="shared" si="10"/>
        <v>60</v>
      </c>
      <c r="F93" s="105">
        <f t="shared" si="10"/>
        <v>92</v>
      </c>
      <c r="G93" s="105">
        <f t="shared" si="10"/>
        <v>111</v>
      </c>
      <c r="H93" s="105">
        <f t="shared" si="10"/>
        <v>69</v>
      </c>
      <c r="I93" s="105">
        <f t="shared" si="10"/>
        <v>8</v>
      </c>
      <c r="J93" s="105">
        <f t="shared" si="10"/>
        <v>367</v>
      </c>
      <c r="K93" s="116">
        <f t="shared" si="4"/>
        <v>7.3569482288828345</v>
      </c>
      <c r="L93" s="94">
        <f t="shared" si="4"/>
        <v>16.348773841961854</v>
      </c>
      <c r="M93" s="94">
        <f t="shared" si="4"/>
        <v>25.068119891008173</v>
      </c>
      <c r="N93" s="94">
        <f t="shared" si="4"/>
        <v>30.245231607629432</v>
      </c>
      <c r="O93" s="94">
        <f t="shared" si="4"/>
        <v>18.801089918256132</v>
      </c>
      <c r="P93" s="94">
        <f t="shared" si="4"/>
        <v>2.1798365122615802</v>
      </c>
    </row>
    <row r="94" spans="1:16" s="132" customFormat="1" ht="13.2" customHeight="1" x14ac:dyDescent="0.45">
      <c r="A94" s="162"/>
      <c r="B94" s="163"/>
      <c r="C94" s="163" t="s">
        <v>8</v>
      </c>
      <c r="D94" s="104">
        <f t="shared" ref="D94:J94" si="11">D124+D154+D164</f>
        <v>36</v>
      </c>
      <c r="E94" s="105">
        <f t="shared" si="11"/>
        <v>93</v>
      </c>
      <c r="F94" s="105">
        <f t="shared" si="11"/>
        <v>212</v>
      </c>
      <c r="G94" s="105">
        <f t="shared" si="11"/>
        <v>307</v>
      </c>
      <c r="H94" s="105">
        <f t="shared" si="11"/>
        <v>269</v>
      </c>
      <c r="I94" s="105">
        <f t="shared" si="11"/>
        <v>22</v>
      </c>
      <c r="J94" s="105">
        <f t="shared" si="11"/>
        <v>939</v>
      </c>
      <c r="K94" s="116">
        <f t="shared" si="4"/>
        <v>3.8338658146964857</v>
      </c>
      <c r="L94" s="94">
        <f t="shared" si="4"/>
        <v>9.9041533546325873</v>
      </c>
      <c r="M94" s="94">
        <f t="shared" si="4"/>
        <v>22.577209797657083</v>
      </c>
      <c r="N94" s="94">
        <f t="shared" si="4"/>
        <v>32.694355697550584</v>
      </c>
      <c r="O94" s="94">
        <f t="shared" si="4"/>
        <v>28.647497337593187</v>
      </c>
      <c r="P94" s="94">
        <f t="shared" si="4"/>
        <v>2.3429179978700745</v>
      </c>
    </row>
    <row r="95" spans="1:16" s="132" customFormat="1" ht="13.2" customHeight="1" x14ac:dyDescent="0.45">
      <c r="A95" s="162"/>
      <c r="B95" s="163"/>
      <c r="C95" s="163" t="s">
        <v>9</v>
      </c>
      <c r="D95" s="104">
        <f t="shared" ref="D95:J95" si="12">D125+D155+D165</f>
        <v>24</v>
      </c>
      <c r="E95" s="105">
        <f t="shared" si="12"/>
        <v>66</v>
      </c>
      <c r="F95" s="105">
        <f t="shared" si="12"/>
        <v>116</v>
      </c>
      <c r="G95" s="105">
        <f t="shared" si="12"/>
        <v>174</v>
      </c>
      <c r="H95" s="105">
        <f t="shared" si="12"/>
        <v>132</v>
      </c>
      <c r="I95" s="105">
        <f t="shared" si="12"/>
        <v>23</v>
      </c>
      <c r="J95" s="105">
        <f t="shared" si="12"/>
        <v>535</v>
      </c>
      <c r="K95" s="116">
        <f t="shared" si="4"/>
        <v>4.4859813084112146</v>
      </c>
      <c r="L95" s="94">
        <f t="shared" si="4"/>
        <v>12.33644859813084</v>
      </c>
      <c r="M95" s="94">
        <f t="shared" si="4"/>
        <v>21.682242990654206</v>
      </c>
      <c r="N95" s="94">
        <f t="shared" si="4"/>
        <v>32.523364485981311</v>
      </c>
      <c r="O95" s="94">
        <f t="shared" si="4"/>
        <v>24.67289719626168</v>
      </c>
      <c r="P95" s="94">
        <f t="shared" si="4"/>
        <v>4.2990654205607477</v>
      </c>
    </row>
    <row r="96" spans="1:16" s="132" customFormat="1" ht="13.2" customHeight="1" x14ac:dyDescent="0.45">
      <c r="A96" s="162"/>
      <c r="B96" s="163"/>
      <c r="C96" s="163" t="s">
        <v>10</v>
      </c>
      <c r="D96" s="104">
        <f t="shared" ref="D96:J96" si="13">D126+D156+D166</f>
        <v>41</v>
      </c>
      <c r="E96" s="105">
        <f t="shared" si="13"/>
        <v>85</v>
      </c>
      <c r="F96" s="105">
        <f t="shared" si="13"/>
        <v>173</v>
      </c>
      <c r="G96" s="105">
        <f t="shared" si="13"/>
        <v>218</v>
      </c>
      <c r="H96" s="105">
        <f t="shared" si="13"/>
        <v>152</v>
      </c>
      <c r="I96" s="105">
        <f t="shared" si="13"/>
        <v>13</v>
      </c>
      <c r="J96" s="105">
        <f t="shared" si="13"/>
        <v>682</v>
      </c>
      <c r="K96" s="116">
        <f t="shared" si="4"/>
        <v>6.0117302052785924</v>
      </c>
      <c r="L96" s="94">
        <f t="shared" si="4"/>
        <v>12.463343108504398</v>
      </c>
      <c r="M96" s="94">
        <f t="shared" si="4"/>
        <v>25.366568914956012</v>
      </c>
      <c r="N96" s="94">
        <f t="shared" si="4"/>
        <v>31.964809384164223</v>
      </c>
      <c r="O96" s="94">
        <f t="shared" si="4"/>
        <v>22.287390029325511</v>
      </c>
      <c r="P96" s="94">
        <f t="shared" si="4"/>
        <v>1.9061583577712611</v>
      </c>
    </row>
    <row r="97" spans="1:16" s="132" customFormat="1" ht="13.2" customHeight="1" x14ac:dyDescent="0.45">
      <c r="A97" s="162"/>
      <c r="B97" s="163"/>
      <c r="C97" s="163" t="s">
        <v>1</v>
      </c>
      <c r="D97" s="104">
        <f t="shared" ref="D97:J97" si="14">D127+D157+D167</f>
        <v>529</v>
      </c>
      <c r="E97" s="105">
        <f t="shared" si="14"/>
        <v>1432</v>
      </c>
      <c r="F97" s="105">
        <f t="shared" si="14"/>
        <v>2360</v>
      </c>
      <c r="G97" s="105">
        <f t="shared" si="14"/>
        <v>2571</v>
      </c>
      <c r="H97" s="105">
        <f t="shared" si="14"/>
        <v>1798</v>
      </c>
      <c r="I97" s="105">
        <f t="shared" si="14"/>
        <v>184</v>
      </c>
      <c r="J97" s="105">
        <f t="shared" si="14"/>
        <v>8874</v>
      </c>
      <c r="K97" s="117">
        <f t="shared" si="4"/>
        <v>5.9612350687401392</v>
      </c>
      <c r="L97" s="98">
        <f t="shared" si="4"/>
        <v>16.137029524453457</v>
      </c>
      <c r="M97" s="98">
        <f t="shared" si="4"/>
        <v>26.59454586432274</v>
      </c>
      <c r="N97" s="98">
        <f t="shared" si="4"/>
        <v>28.972278566599051</v>
      </c>
      <c r="O97" s="98">
        <f t="shared" si="4"/>
        <v>20.261437908496731</v>
      </c>
      <c r="P97" s="98">
        <f t="shared" si="4"/>
        <v>2.0734730673878747</v>
      </c>
    </row>
    <row r="98" spans="1:16" s="132" customFormat="1" ht="13.2" customHeight="1" x14ac:dyDescent="0.45">
      <c r="A98" s="162"/>
      <c r="B98" s="164" t="s">
        <v>11</v>
      </c>
      <c r="C98" s="164" t="s">
        <v>2</v>
      </c>
      <c r="D98" s="232">
        <v>0</v>
      </c>
      <c r="E98" s="233">
        <v>0</v>
      </c>
      <c r="F98" s="233">
        <v>4</v>
      </c>
      <c r="G98" s="233">
        <v>83</v>
      </c>
      <c r="H98" s="233">
        <v>162</v>
      </c>
      <c r="I98" s="233">
        <v>18</v>
      </c>
      <c r="J98" s="233">
        <v>267</v>
      </c>
      <c r="K98" s="116">
        <f t="shared" si="4"/>
        <v>0</v>
      </c>
      <c r="L98" s="94">
        <f t="shared" si="4"/>
        <v>0</v>
      </c>
      <c r="M98" s="94">
        <f t="shared" si="4"/>
        <v>1.4981273408239701</v>
      </c>
      <c r="N98" s="94">
        <f t="shared" si="4"/>
        <v>31.086142322097377</v>
      </c>
      <c r="O98" s="94">
        <f t="shared" si="4"/>
        <v>60.674157303370791</v>
      </c>
      <c r="P98" s="94">
        <f t="shared" si="4"/>
        <v>6.7415730337078648</v>
      </c>
    </row>
    <row r="99" spans="1:16" s="132" customFormat="1" ht="13.2" customHeight="1" x14ac:dyDescent="0.45">
      <c r="A99" s="162"/>
      <c r="B99" s="163"/>
      <c r="C99" s="163" t="s">
        <v>3</v>
      </c>
      <c r="D99" s="222">
        <v>0</v>
      </c>
      <c r="E99" s="223">
        <v>0</v>
      </c>
      <c r="F99" s="223">
        <v>3</v>
      </c>
      <c r="G99" s="223">
        <v>53</v>
      </c>
      <c r="H99" s="223">
        <v>77</v>
      </c>
      <c r="I99" s="223">
        <v>4</v>
      </c>
      <c r="J99" s="223">
        <v>137</v>
      </c>
      <c r="K99" s="116">
        <f t="shared" si="4"/>
        <v>0</v>
      </c>
      <c r="L99" s="94">
        <f t="shared" si="4"/>
        <v>0</v>
      </c>
      <c r="M99" s="94">
        <f t="shared" si="4"/>
        <v>2.1897810218978102</v>
      </c>
      <c r="N99" s="94">
        <f t="shared" si="4"/>
        <v>38.686131386861319</v>
      </c>
      <c r="O99" s="94">
        <f t="shared" si="4"/>
        <v>56.20437956204379</v>
      </c>
      <c r="P99" s="94">
        <f t="shared" si="4"/>
        <v>2.9197080291970803</v>
      </c>
    </row>
    <row r="100" spans="1:16" s="132" customFormat="1" ht="13.2" customHeight="1" x14ac:dyDescent="0.45">
      <c r="A100" s="162"/>
      <c r="B100" s="163"/>
      <c r="C100" s="163" t="s">
        <v>4</v>
      </c>
      <c r="D100" s="222">
        <v>0</v>
      </c>
      <c r="E100" s="223">
        <v>1</v>
      </c>
      <c r="F100" s="223">
        <v>2</v>
      </c>
      <c r="G100" s="223">
        <v>41</v>
      </c>
      <c r="H100" s="223">
        <v>72</v>
      </c>
      <c r="I100" s="223">
        <v>6</v>
      </c>
      <c r="J100" s="223">
        <v>122</v>
      </c>
      <c r="K100" s="116">
        <f t="shared" si="4"/>
        <v>0</v>
      </c>
      <c r="L100" s="94">
        <f t="shared" si="4"/>
        <v>0.81967213114754101</v>
      </c>
      <c r="M100" s="94">
        <f t="shared" si="4"/>
        <v>1.639344262295082</v>
      </c>
      <c r="N100" s="94">
        <f t="shared" si="4"/>
        <v>33.606557377049178</v>
      </c>
      <c r="O100" s="94">
        <f t="shared" si="4"/>
        <v>59.016393442622949</v>
      </c>
      <c r="P100" s="94">
        <f t="shared" si="4"/>
        <v>4.918032786885246</v>
      </c>
    </row>
    <row r="101" spans="1:16" s="132" customFormat="1" ht="13.2" customHeight="1" x14ac:dyDescent="0.45">
      <c r="A101" s="162"/>
      <c r="B101" s="163"/>
      <c r="C101" s="163" t="s">
        <v>5</v>
      </c>
      <c r="D101" s="222">
        <v>0</v>
      </c>
      <c r="E101" s="223">
        <v>1</v>
      </c>
      <c r="F101" s="223">
        <v>3</v>
      </c>
      <c r="G101" s="223">
        <v>22</v>
      </c>
      <c r="H101" s="223">
        <v>38</v>
      </c>
      <c r="I101" s="223">
        <v>4</v>
      </c>
      <c r="J101" s="223">
        <v>68</v>
      </c>
      <c r="K101" s="116">
        <f t="shared" si="4"/>
        <v>0</v>
      </c>
      <c r="L101" s="94">
        <f t="shared" si="4"/>
        <v>1.4705882352941175</v>
      </c>
      <c r="M101" s="94">
        <f t="shared" si="4"/>
        <v>4.4117647058823533</v>
      </c>
      <c r="N101" s="94">
        <f t="shared" si="4"/>
        <v>32.352941176470587</v>
      </c>
      <c r="O101" s="94">
        <f t="shared" si="4"/>
        <v>55.882352941176471</v>
      </c>
      <c r="P101" s="94">
        <f t="shared" si="4"/>
        <v>5.8823529411764701</v>
      </c>
    </row>
    <row r="102" spans="1:16" s="132" customFormat="1" ht="13.2" customHeight="1" x14ac:dyDescent="0.45">
      <c r="A102" s="162"/>
      <c r="B102" s="163"/>
      <c r="C102" s="163" t="s">
        <v>6</v>
      </c>
      <c r="D102" s="222">
        <v>0</v>
      </c>
      <c r="E102" s="223">
        <v>2</v>
      </c>
      <c r="F102" s="223">
        <v>1</v>
      </c>
      <c r="G102" s="223">
        <v>29</v>
      </c>
      <c r="H102" s="223">
        <v>76</v>
      </c>
      <c r="I102" s="223">
        <v>7</v>
      </c>
      <c r="J102" s="223">
        <v>115</v>
      </c>
      <c r="K102" s="116">
        <f t="shared" si="4"/>
        <v>0</v>
      </c>
      <c r="L102" s="94">
        <f t="shared" si="4"/>
        <v>1.7391304347826086</v>
      </c>
      <c r="M102" s="94">
        <f t="shared" si="4"/>
        <v>0.86956521739130432</v>
      </c>
      <c r="N102" s="94">
        <f t="shared" si="4"/>
        <v>25.217391304347824</v>
      </c>
      <c r="O102" s="94">
        <f t="shared" si="4"/>
        <v>66.086956521739125</v>
      </c>
      <c r="P102" s="94">
        <f t="shared" si="4"/>
        <v>6.0869565217391308</v>
      </c>
    </row>
    <row r="103" spans="1:16" s="132" customFormat="1" ht="13.2" customHeight="1" x14ac:dyDescent="0.45">
      <c r="A103" s="162"/>
      <c r="B103" s="163"/>
      <c r="C103" s="163" t="s">
        <v>7</v>
      </c>
      <c r="D103" s="222">
        <v>0</v>
      </c>
      <c r="E103" s="223">
        <v>1</v>
      </c>
      <c r="F103" s="223">
        <v>1</v>
      </c>
      <c r="G103" s="223">
        <v>17</v>
      </c>
      <c r="H103" s="223">
        <v>28</v>
      </c>
      <c r="I103" s="223">
        <v>1</v>
      </c>
      <c r="J103" s="223">
        <v>48</v>
      </c>
      <c r="K103" s="116">
        <f t="shared" si="4"/>
        <v>0</v>
      </c>
      <c r="L103" s="94">
        <f t="shared" si="4"/>
        <v>2.083333333333333</v>
      </c>
      <c r="M103" s="94">
        <f t="shared" si="4"/>
        <v>2.083333333333333</v>
      </c>
      <c r="N103" s="94">
        <f t="shared" si="4"/>
        <v>35.416666666666671</v>
      </c>
      <c r="O103" s="94">
        <f t="shared" si="4"/>
        <v>58.333333333333336</v>
      </c>
      <c r="P103" s="94">
        <f t="shared" si="4"/>
        <v>2.083333333333333</v>
      </c>
    </row>
    <row r="104" spans="1:16" s="132" customFormat="1" ht="13.2" customHeight="1" x14ac:dyDescent="0.45">
      <c r="A104" s="162"/>
      <c r="B104" s="163"/>
      <c r="C104" s="163" t="s">
        <v>8</v>
      </c>
      <c r="D104" s="222">
        <v>0</v>
      </c>
      <c r="E104" s="223">
        <v>3</v>
      </c>
      <c r="F104" s="223">
        <v>1</v>
      </c>
      <c r="G104" s="223">
        <v>46</v>
      </c>
      <c r="H104" s="223">
        <v>106</v>
      </c>
      <c r="I104" s="223">
        <v>7</v>
      </c>
      <c r="J104" s="223">
        <v>163</v>
      </c>
      <c r="K104" s="116">
        <f t="shared" si="4"/>
        <v>0</v>
      </c>
      <c r="L104" s="94">
        <f t="shared" si="4"/>
        <v>1.8404907975460123</v>
      </c>
      <c r="M104" s="94">
        <f t="shared" si="4"/>
        <v>0.61349693251533743</v>
      </c>
      <c r="N104" s="94">
        <f t="shared" si="4"/>
        <v>28.220858895705518</v>
      </c>
      <c r="O104" s="94">
        <f t="shared" si="4"/>
        <v>65.030674846625772</v>
      </c>
      <c r="P104" s="94">
        <f t="shared" si="4"/>
        <v>4.294478527607362</v>
      </c>
    </row>
    <row r="105" spans="1:16" s="132" customFormat="1" ht="13.2" customHeight="1" x14ac:dyDescent="0.45">
      <c r="A105" s="162"/>
      <c r="B105" s="163"/>
      <c r="C105" s="163" t="s">
        <v>9</v>
      </c>
      <c r="D105" s="222">
        <v>0</v>
      </c>
      <c r="E105" s="223">
        <v>1</v>
      </c>
      <c r="F105" s="223">
        <v>7</v>
      </c>
      <c r="G105" s="223">
        <v>34</v>
      </c>
      <c r="H105" s="223">
        <v>60</v>
      </c>
      <c r="I105" s="223">
        <v>11</v>
      </c>
      <c r="J105" s="223">
        <v>113</v>
      </c>
      <c r="K105" s="116">
        <f t="shared" si="4"/>
        <v>0</v>
      </c>
      <c r="L105" s="94">
        <f t="shared" si="4"/>
        <v>0.88495575221238942</v>
      </c>
      <c r="M105" s="94">
        <f t="shared" si="4"/>
        <v>6.1946902654867255</v>
      </c>
      <c r="N105" s="94">
        <f t="shared" si="4"/>
        <v>30.088495575221241</v>
      </c>
      <c r="O105" s="94">
        <f t="shared" si="4"/>
        <v>53.097345132743371</v>
      </c>
      <c r="P105" s="94">
        <f t="shared" si="4"/>
        <v>9.7345132743362832</v>
      </c>
    </row>
    <row r="106" spans="1:16" s="132" customFormat="1" ht="13.2" customHeight="1" x14ac:dyDescent="0.45">
      <c r="A106" s="162"/>
      <c r="B106" s="163"/>
      <c r="C106" s="163" t="s">
        <v>10</v>
      </c>
      <c r="D106" s="222">
        <v>0</v>
      </c>
      <c r="E106" s="223">
        <v>1</v>
      </c>
      <c r="F106" s="223">
        <v>6</v>
      </c>
      <c r="G106" s="223">
        <v>30</v>
      </c>
      <c r="H106" s="223">
        <v>64</v>
      </c>
      <c r="I106" s="223">
        <v>5</v>
      </c>
      <c r="J106" s="223">
        <v>106</v>
      </c>
      <c r="K106" s="116">
        <f t="shared" si="4"/>
        <v>0</v>
      </c>
      <c r="L106" s="94">
        <f t="shared" si="4"/>
        <v>0.94339622641509435</v>
      </c>
      <c r="M106" s="94">
        <f t="shared" si="4"/>
        <v>5.6603773584905666</v>
      </c>
      <c r="N106" s="94">
        <f t="shared" ref="N106:P169" si="15">G106/$J106*100</f>
        <v>28.30188679245283</v>
      </c>
      <c r="O106" s="94">
        <f t="shared" si="15"/>
        <v>60.377358490566039</v>
      </c>
      <c r="P106" s="94">
        <f t="shared" si="15"/>
        <v>4.716981132075472</v>
      </c>
    </row>
    <row r="107" spans="1:16" s="132" customFormat="1" ht="13.2" customHeight="1" x14ac:dyDescent="0.45">
      <c r="A107" s="162"/>
      <c r="B107" s="166"/>
      <c r="C107" s="166" t="s">
        <v>1</v>
      </c>
      <c r="D107" s="279">
        <v>0</v>
      </c>
      <c r="E107" s="280">
        <v>10</v>
      </c>
      <c r="F107" s="280">
        <v>28</v>
      </c>
      <c r="G107" s="280">
        <v>355</v>
      </c>
      <c r="H107" s="280">
        <v>683</v>
      </c>
      <c r="I107" s="280">
        <v>63</v>
      </c>
      <c r="J107" s="280">
        <v>1139</v>
      </c>
      <c r="K107" s="116">
        <f t="shared" ref="K107:P170" si="16">D107/$J107*100</f>
        <v>0</v>
      </c>
      <c r="L107" s="94">
        <f t="shared" si="16"/>
        <v>0.87796312554872702</v>
      </c>
      <c r="M107" s="94">
        <f t="shared" si="16"/>
        <v>2.4582967515364356</v>
      </c>
      <c r="N107" s="94">
        <f t="shared" si="15"/>
        <v>31.167690956979804</v>
      </c>
      <c r="O107" s="94">
        <f t="shared" si="15"/>
        <v>59.96488147497805</v>
      </c>
      <c r="P107" s="94">
        <f t="shared" si="15"/>
        <v>5.5311676909569796</v>
      </c>
    </row>
    <row r="108" spans="1:16" s="132" customFormat="1" ht="13.2" customHeight="1" x14ac:dyDescent="0.45">
      <c r="A108" s="162"/>
      <c r="B108" s="163" t="s">
        <v>18</v>
      </c>
      <c r="C108" s="163" t="s">
        <v>2</v>
      </c>
      <c r="D108" s="222">
        <v>0</v>
      </c>
      <c r="E108" s="223">
        <v>1</v>
      </c>
      <c r="F108" s="223">
        <v>23</v>
      </c>
      <c r="G108" s="223">
        <v>135</v>
      </c>
      <c r="H108" s="223">
        <v>135</v>
      </c>
      <c r="I108" s="223">
        <v>6</v>
      </c>
      <c r="J108" s="223">
        <v>300</v>
      </c>
      <c r="K108" s="118">
        <f t="shared" si="16"/>
        <v>0</v>
      </c>
      <c r="L108" s="96">
        <f t="shared" si="16"/>
        <v>0.33333333333333337</v>
      </c>
      <c r="M108" s="96">
        <f t="shared" si="16"/>
        <v>7.6666666666666661</v>
      </c>
      <c r="N108" s="96">
        <f t="shared" si="15"/>
        <v>45</v>
      </c>
      <c r="O108" s="96">
        <f t="shared" si="15"/>
        <v>45</v>
      </c>
      <c r="P108" s="96">
        <f t="shared" si="15"/>
        <v>2</v>
      </c>
    </row>
    <row r="109" spans="1:16" s="132" customFormat="1" ht="13.2" customHeight="1" x14ac:dyDescent="0.45">
      <c r="A109" s="162"/>
      <c r="B109" s="163"/>
      <c r="C109" s="163" t="s">
        <v>3</v>
      </c>
      <c r="D109" s="222">
        <v>0</v>
      </c>
      <c r="E109" s="223">
        <v>2</v>
      </c>
      <c r="F109" s="223">
        <v>11</v>
      </c>
      <c r="G109" s="223">
        <v>77</v>
      </c>
      <c r="H109" s="223">
        <v>82</v>
      </c>
      <c r="I109" s="223">
        <v>4</v>
      </c>
      <c r="J109" s="223">
        <v>176</v>
      </c>
      <c r="K109" s="116">
        <f t="shared" si="16"/>
        <v>0</v>
      </c>
      <c r="L109" s="94">
        <f t="shared" si="16"/>
        <v>1.1363636363636365</v>
      </c>
      <c r="M109" s="94">
        <f t="shared" si="16"/>
        <v>6.25</v>
      </c>
      <c r="N109" s="94">
        <f t="shared" si="15"/>
        <v>43.75</v>
      </c>
      <c r="O109" s="94">
        <f t="shared" si="15"/>
        <v>46.590909090909086</v>
      </c>
      <c r="P109" s="94">
        <f t="shared" si="15"/>
        <v>2.2727272727272729</v>
      </c>
    </row>
    <row r="110" spans="1:16" s="132" customFormat="1" ht="13.2" customHeight="1" x14ac:dyDescent="0.45">
      <c r="A110" s="162"/>
      <c r="B110" s="163"/>
      <c r="C110" s="163" t="s">
        <v>4</v>
      </c>
      <c r="D110" s="222">
        <v>0</v>
      </c>
      <c r="E110" s="223">
        <v>0</v>
      </c>
      <c r="F110" s="223">
        <v>10</v>
      </c>
      <c r="G110" s="223">
        <v>54</v>
      </c>
      <c r="H110" s="223">
        <v>53</v>
      </c>
      <c r="I110" s="223">
        <v>1</v>
      </c>
      <c r="J110" s="223">
        <v>118</v>
      </c>
      <c r="K110" s="116">
        <f t="shared" si="16"/>
        <v>0</v>
      </c>
      <c r="L110" s="94">
        <f t="shared" si="16"/>
        <v>0</v>
      </c>
      <c r="M110" s="94">
        <f t="shared" si="16"/>
        <v>8.4745762711864394</v>
      </c>
      <c r="N110" s="94">
        <f t="shared" si="15"/>
        <v>45.762711864406782</v>
      </c>
      <c r="O110" s="94">
        <f t="shared" si="15"/>
        <v>44.915254237288138</v>
      </c>
      <c r="P110" s="94">
        <f t="shared" si="15"/>
        <v>0.84745762711864403</v>
      </c>
    </row>
    <row r="111" spans="1:16" s="132" customFormat="1" ht="13.2" customHeight="1" x14ac:dyDescent="0.45">
      <c r="A111" s="162"/>
      <c r="B111" s="163"/>
      <c r="C111" s="163" t="s">
        <v>5</v>
      </c>
      <c r="D111" s="222">
        <v>0</v>
      </c>
      <c r="E111" s="223">
        <v>0</v>
      </c>
      <c r="F111" s="223">
        <v>8</v>
      </c>
      <c r="G111" s="223">
        <v>44</v>
      </c>
      <c r="H111" s="223">
        <v>50</v>
      </c>
      <c r="I111" s="223">
        <v>2</v>
      </c>
      <c r="J111" s="223">
        <v>104</v>
      </c>
      <c r="K111" s="116">
        <f t="shared" si="16"/>
        <v>0</v>
      </c>
      <c r="L111" s="94">
        <f t="shared" si="16"/>
        <v>0</v>
      </c>
      <c r="M111" s="94">
        <f t="shared" si="16"/>
        <v>7.6923076923076925</v>
      </c>
      <c r="N111" s="94">
        <f t="shared" si="15"/>
        <v>42.307692307692307</v>
      </c>
      <c r="O111" s="94">
        <f t="shared" si="15"/>
        <v>48.07692307692308</v>
      </c>
      <c r="P111" s="94">
        <f t="shared" si="15"/>
        <v>1.9230769230769231</v>
      </c>
    </row>
    <row r="112" spans="1:16" s="132" customFormat="1" ht="13.2" customHeight="1" x14ac:dyDescent="0.45">
      <c r="A112" s="162"/>
      <c r="B112" s="163"/>
      <c r="C112" s="163" t="s">
        <v>6</v>
      </c>
      <c r="D112" s="222">
        <v>0</v>
      </c>
      <c r="E112" s="223">
        <v>1</v>
      </c>
      <c r="F112" s="223">
        <v>9</v>
      </c>
      <c r="G112" s="223">
        <v>80</v>
      </c>
      <c r="H112" s="223">
        <v>51</v>
      </c>
      <c r="I112" s="223">
        <v>2</v>
      </c>
      <c r="J112" s="223">
        <v>143</v>
      </c>
      <c r="K112" s="116">
        <f t="shared" si="16"/>
        <v>0</v>
      </c>
      <c r="L112" s="94">
        <f t="shared" si="16"/>
        <v>0.69930069930069927</v>
      </c>
      <c r="M112" s="94">
        <f t="shared" si="16"/>
        <v>6.2937062937062942</v>
      </c>
      <c r="N112" s="94">
        <f t="shared" si="15"/>
        <v>55.944055944055947</v>
      </c>
      <c r="O112" s="94">
        <f t="shared" si="15"/>
        <v>35.664335664335667</v>
      </c>
      <c r="P112" s="94">
        <f t="shared" si="15"/>
        <v>1.3986013986013985</v>
      </c>
    </row>
    <row r="113" spans="1:16" s="132" customFormat="1" ht="13.2" customHeight="1" x14ac:dyDescent="0.45">
      <c r="A113" s="162"/>
      <c r="B113" s="163"/>
      <c r="C113" s="163" t="s">
        <v>7</v>
      </c>
      <c r="D113" s="222">
        <v>0</v>
      </c>
      <c r="E113" s="223">
        <v>1</v>
      </c>
      <c r="F113" s="223">
        <v>2</v>
      </c>
      <c r="G113" s="223">
        <v>20</v>
      </c>
      <c r="H113" s="223">
        <v>17</v>
      </c>
      <c r="I113" s="223">
        <v>4</v>
      </c>
      <c r="J113" s="223">
        <v>44</v>
      </c>
      <c r="K113" s="116">
        <f t="shared" si="16"/>
        <v>0</v>
      </c>
      <c r="L113" s="94">
        <f t="shared" si="16"/>
        <v>2.2727272727272729</v>
      </c>
      <c r="M113" s="94">
        <f t="shared" si="16"/>
        <v>4.5454545454545459</v>
      </c>
      <c r="N113" s="94">
        <f t="shared" si="15"/>
        <v>45.454545454545453</v>
      </c>
      <c r="O113" s="94">
        <f t="shared" si="15"/>
        <v>38.636363636363633</v>
      </c>
      <c r="P113" s="94">
        <f t="shared" si="15"/>
        <v>9.0909090909090917</v>
      </c>
    </row>
    <row r="114" spans="1:16" s="132" customFormat="1" ht="13.2" customHeight="1" x14ac:dyDescent="0.45">
      <c r="A114" s="162"/>
      <c r="B114" s="163"/>
      <c r="C114" s="163" t="s">
        <v>8</v>
      </c>
      <c r="D114" s="222">
        <v>0</v>
      </c>
      <c r="E114" s="223">
        <v>5</v>
      </c>
      <c r="F114" s="223">
        <v>10</v>
      </c>
      <c r="G114" s="223">
        <v>83</v>
      </c>
      <c r="H114" s="223">
        <v>92</v>
      </c>
      <c r="I114" s="223">
        <v>2</v>
      </c>
      <c r="J114" s="223">
        <v>192</v>
      </c>
      <c r="K114" s="116">
        <f t="shared" si="16"/>
        <v>0</v>
      </c>
      <c r="L114" s="94">
        <f t="shared" si="16"/>
        <v>2.604166666666667</v>
      </c>
      <c r="M114" s="94">
        <f t="shared" si="16"/>
        <v>5.2083333333333339</v>
      </c>
      <c r="N114" s="94">
        <f t="shared" si="15"/>
        <v>43.229166666666671</v>
      </c>
      <c r="O114" s="94">
        <f t="shared" si="15"/>
        <v>47.916666666666671</v>
      </c>
      <c r="P114" s="94">
        <f t="shared" si="15"/>
        <v>1.0416666666666665</v>
      </c>
    </row>
    <row r="115" spans="1:16" s="132" customFormat="1" ht="13.2" customHeight="1" x14ac:dyDescent="0.45">
      <c r="A115" s="162"/>
      <c r="B115" s="163"/>
      <c r="C115" s="163" t="s">
        <v>9</v>
      </c>
      <c r="D115" s="222">
        <v>0</v>
      </c>
      <c r="E115" s="223">
        <v>0</v>
      </c>
      <c r="F115" s="223">
        <v>6</v>
      </c>
      <c r="G115" s="223">
        <v>65</v>
      </c>
      <c r="H115" s="223">
        <v>51</v>
      </c>
      <c r="I115" s="223">
        <v>3</v>
      </c>
      <c r="J115" s="223">
        <v>125</v>
      </c>
      <c r="K115" s="116">
        <f t="shared" si="16"/>
        <v>0</v>
      </c>
      <c r="L115" s="94">
        <f t="shared" si="16"/>
        <v>0</v>
      </c>
      <c r="M115" s="94">
        <f t="shared" si="16"/>
        <v>4.8</v>
      </c>
      <c r="N115" s="94">
        <f t="shared" si="15"/>
        <v>52</v>
      </c>
      <c r="O115" s="94">
        <f t="shared" si="15"/>
        <v>40.799999999999997</v>
      </c>
      <c r="P115" s="94">
        <f t="shared" si="15"/>
        <v>2.4</v>
      </c>
    </row>
    <row r="116" spans="1:16" s="132" customFormat="1" ht="13.2" customHeight="1" x14ac:dyDescent="0.45">
      <c r="A116" s="162"/>
      <c r="B116" s="163"/>
      <c r="C116" s="163" t="s">
        <v>10</v>
      </c>
      <c r="D116" s="222">
        <v>0</v>
      </c>
      <c r="E116" s="223">
        <v>1</v>
      </c>
      <c r="F116" s="223">
        <v>9</v>
      </c>
      <c r="G116" s="223">
        <v>58</v>
      </c>
      <c r="H116" s="223">
        <v>41</v>
      </c>
      <c r="I116" s="223">
        <v>1</v>
      </c>
      <c r="J116" s="223">
        <v>110</v>
      </c>
      <c r="K116" s="116">
        <f t="shared" si="16"/>
        <v>0</v>
      </c>
      <c r="L116" s="94">
        <f t="shared" si="16"/>
        <v>0.90909090909090906</v>
      </c>
      <c r="M116" s="94">
        <f t="shared" si="16"/>
        <v>8.1818181818181817</v>
      </c>
      <c r="N116" s="94">
        <f t="shared" si="15"/>
        <v>52.72727272727272</v>
      </c>
      <c r="O116" s="94">
        <f t="shared" si="15"/>
        <v>37.272727272727273</v>
      </c>
      <c r="P116" s="94">
        <f t="shared" si="15"/>
        <v>0.90909090909090906</v>
      </c>
    </row>
    <row r="117" spans="1:16" s="132" customFormat="1" ht="13.2" customHeight="1" x14ac:dyDescent="0.45">
      <c r="A117" s="162"/>
      <c r="B117" s="163"/>
      <c r="C117" s="163" t="s">
        <v>1</v>
      </c>
      <c r="D117" s="222">
        <v>0</v>
      </c>
      <c r="E117" s="223">
        <v>11</v>
      </c>
      <c r="F117" s="223">
        <v>88</v>
      </c>
      <c r="G117" s="223">
        <v>616</v>
      </c>
      <c r="H117" s="223">
        <v>572</v>
      </c>
      <c r="I117" s="223">
        <v>25</v>
      </c>
      <c r="J117" s="223">
        <v>1312</v>
      </c>
      <c r="K117" s="119">
        <f t="shared" si="16"/>
        <v>0</v>
      </c>
      <c r="L117" s="97">
        <f t="shared" si="16"/>
        <v>0.83841463414634154</v>
      </c>
      <c r="M117" s="97">
        <f t="shared" si="16"/>
        <v>6.7073170731707323</v>
      </c>
      <c r="N117" s="97">
        <f t="shared" si="15"/>
        <v>46.951219512195117</v>
      </c>
      <c r="O117" s="97">
        <f t="shared" si="15"/>
        <v>43.597560975609753</v>
      </c>
      <c r="P117" s="97">
        <f t="shared" si="15"/>
        <v>1.9054878048780488</v>
      </c>
    </row>
    <row r="118" spans="1:16" s="132" customFormat="1" ht="13.2" customHeight="1" x14ac:dyDescent="0.45">
      <c r="A118" s="162"/>
      <c r="B118" s="165" t="s">
        <v>132</v>
      </c>
      <c r="C118" s="165" t="s">
        <v>2</v>
      </c>
      <c r="D118" s="277">
        <v>0</v>
      </c>
      <c r="E118" s="278">
        <v>1</v>
      </c>
      <c r="F118" s="278">
        <v>27</v>
      </c>
      <c r="G118" s="278">
        <v>218</v>
      </c>
      <c r="H118" s="278">
        <v>297</v>
      </c>
      <c r="I118" s="278">
        <v>24</v>
      </c>
      <c r="J118" s="278">
        <v>567</v>
      </c>
      <c r="K118" s="116">
        <f t="shared" si="16"/>
        <v>0</v>
      </c>
      <c r="L118" s="94">
        <f t="shared" si="16"/>
        <v>0.17636684303350969</v>
      </c>
      <c r="M118" s="94">
        <f t="shared" si="16"/>
        <v>4.7619047619047619</v>
      </c>
      <c r="N118" s="94">
        <f t="shared" si="15"/>
        <v>38.447971781305114</v>
      </c>
      <c r="O118" s="94">
        <f t="shared" si="15"/>
        <v>52.380952380952387</v>
      </c>
      <c r="P118" s="94">
        <f t="shared" si="15"/>
        <v>4.2328042328042326</v>
      </c>
    </row>
    <row r="119" spans="1:16" s="132" customFormat="1" ht="13.2" customHeight="1" x14ac:dyDescent="0.45">
      <c r="A119" s="162"/>
      <c r="B119" s="163"/>
      <c r="C119" s="163" t="s">
        <v>3</v>
      </c>
      <c r="D119" s="222">
        <v>0</v>
      </c>
      <c r="E119" s="223">
        <v>2</v>
      </c>
      <c r="F119" s="223">
        <v>14</v>
      </c>
      <c r="G119" s="223">
        <v>130</v>
      </c>
      <c r="H119" s="223">
        <v>159</v>
      </c>
      <c r="I119" s="223">
        <v>8</v>
      </c>
      <c r="J119" s="223">
        <v>313</v>
      </c>
      <c r="K119" s="116">
        <f t="shared" si="16"/>
        <v>0</v>
      </c>
      <c r="L119" s="94">
        <f t="shared" si="16"/>
        <v>0.63897763578274758</v>
      </c>
      <c r="M119" s="94">
        <f t="shared" si="16"/>
        <v>4.4728434504792327</v>
      </c>
      <c r="N119" s="94">
        <f t="shared" si="15"/>
        <v>41.533546325878596</v>
      </c>
      <c r="O119" s="94">
        <f t="shared" si="15"/>
        <v>50.798722044728436</v>
      </c>
      <c r="P119" s="94">
        <f t="shared" si="15"/>
        <v>2.5559105431309903</v>
      </c>
    </row>
    <row r="120" spans="1:16" s="132" customFormat="1" ht="13.2" customHeight="1" x14ac:dyDescent="0.45">
      <c r="A120" s="162"/>
      <c r="B120" s="163"/>
      <c r="C120" s="163" t="s">
        <v>4</v>
      </c>
      <c r="D120" s="222">
        <v>0</v>
      </c>
      <c r="E120" s="223">
        <v>1</v>
      </c>
      <c r="F120" s="223">
        <v>12</v>
      </c>
      <c r="G120" s="223">
        <v>95</v>
      </c>
      <c r="H120" s="223">
        <v>125</v>
      </c>
      <c r="I120" s="223">
        <v>7</v>
      </c>
      <c r="J120" s="223">
        <v>240</v>
      </c>
      <c r="K120" s="116">
        <f t="shared" si="16"/>
        <v>0</v>
      </c>
      <c r="L120" s="94">
        <f t="shared" si="16"/>
        <v>0.41666666666666669</v>
      </c>
      <c r="M120" s="94">
        <f t="shared" si="16"/>
        <v>5</v>
      </c>
      <c r="N120" s="94">
        <f t="shared" si="15"/>
        <v>39.583333333333329</v>
      </c>
      <c r="O120" s="94">
        <f t="shared" si="15"/>
        <v>52.083333333333336</v>
      </c>
      <c r="P120" s="94">
        <f t="shared" si="15"/>
        <v>2.9166666666666665</v>
      </c>
    </row>
    <row r="121" spans="1:16" s="132" customFormat="1" ht="13.2" customHeight="1" x14ac:dyDescent="0.45">
      <c r="A121" s="162"/>
      <c r="B121" s="163"/>
      <c r="C121" s="163" t="s">
        <v>5</v>
      </c>
      <c r="D121" s="222">
        <v>0</v>
      </c>
      <c r="E121" s="223">
        <v>1</v>
      </c>
      <c r="F121" s="223">
        <v>11</v>
      </c>
      <c r="G121" s="223">
        <v>66</v>
      </c>
      <c r="H121" s="223">
        <v>88</v>
      </c>
      <c r="I121" s="223">
        <v>6</v>
      </c>
      <c r="J121" s="223">
        <v>172</v>
      </c>
      <c r="K121" s="116">
        <f t="shared" si="16"/>
        <v>0</v>
      </c>
      <c r="L121" s="94">
        <f t="shared" si="16"/>
        <v>0.58139534883720934</v>
      </c>
      <c r="M121" s="94">
        <f t="shared" si="16"/>
        <v>6.395348837209303</v>
      </c>
      <c r="N121" s="94">
        <f t="shared" si="15"/>
        <v>38.372093023255815</v>
      </c>
      <c r="O121" s="94">
        <f t="shared" si="15"/>
        <v>51.162790697674424</v>
      </c>
      <c r="P121" s="94">
        <f t="shared" si="15"/>
        <v>3.4883720930232558</v>
      </c>
    </row>
    <row r="122" spans="1:16" s="132" customFormat="1" ht="13.2" customHeight="1" x14ac:dyDescent="0.45">
      <c r="A122" s="162"/>
      <c r="B122" s="163"/>
      <c r="C122" s="163" t="s">
        <v>6</v>
      </c>
      <c r="D122" s="222">
        <v>0</v>
      </c>
      <c r="E122" s="223">
        <v>3</v>
      </c>
      <c r="F122" s="223">
        <v>10</v>
      </c>
      <c r="G122" s="223">
        <v>109</v>
      </c>
      <c r="H122" s="223">
        <v>127</v>
      </c>
      <c r="I122" s="223">
        <v>9</v>
      </c>
      <c r="J122" s="223">
        <v>258</v>
      </c>
      <c r="K122" s="116">
        <f t="shared" si="16"/>
        <v>0</v>
      </c>
      <c r="L122" s="94">
        <f t="shared" si="16"/>
        <v>1.1627906976744187</v>
      </c>
      <c r="M122" s="94">
        <f t="shared" si="16"/>
        <v>3.8759689922480618</v>
      </c>
      <c r="N122" s="94">
        <f t="shared" si="15"/>
        <v>42.248062015503876</v>
      </c>
      <c r="O122" s="94">
        <f t="shared" si="15"/>
        <v>49.224806201550386</v>
      </c>
      <c r="P122" s="94">
        <f t="shared" si="15"/>
        <v>3.4883720930232558</v>
      </c>
    </row>
    <row r="123" spans="1:16" s="132" customFormat="1" ht="13.2" customHeight="1" x14ac:dyDescent="0.45">
      <c r="A123" s="162"/>
      <c r="B123" s="163"/>
      <c r="C123" s="163" t="s">
        <v>7</v>
      </c>
      <c r="D123" s="222">
        <v>0</v>
      </c>
      <c r="E123" s="223">
        <v>2</v>
      </c>
      <c r="F123" s="223">
        <v>3</v>
      </c>
      <c r="G123" s="223">
        <v>37</v>
      </c>
      <c r="H123" s="223">
        <v>45</v>
      </c>
      <c r="I123" s="223">
        <v>5</v>
      </c>
      <c r="J123" s="223">
        <v>92</v>
      </c>
      <c r="K123" s="116">
        <f t="shared" si="16"/>
        <v>0</v>
      </c>
      <c r="L123" s="94">
        <f t="shared" si="16"/>
        <v>2.1739130434782608</v>
      </c>
      <c r="M123" s="94">
        <f t="shared" si="16"/>
        <v>3.2608695652173911</v>
      </c>
      <c r="N123" s="94">
        <f t="shared" si="15"/>
        <v>40.217391304347828</v>
      </c>
      <c r="O123" s="94">
        <f t="shared" si="15"/>
        <v>48.913043478260867</v>
      </c>
      <c r="P123" s="94">
        <f t="shared" si="15"/>
        <v>5.4347826086956523</v>
      </c>
    </row>
    <row r="124" spans="1:16" s="132" customFormat="1" ht="13.2" customHeight="1" x14ac:dyDescent="0.45">
      <c r="A124" s="162"/>
      <c r="B124" s="163"/>
      <c r="C124" s="163" t="s">
        <v>8</v>
      </c>
      <c r="D124" s="222">
        <v>0</v>
      </c>
      <c r="E124" s="223">
        <v>8</v>
      </c>
      <c r="F124" s="223">
        <v>11</v>
      </c>
      <c r="G124" s="223">
        <v>129</v>
      </c>
      <c r="H124" s="223">
        <v>198</v>
      </c>
      <c r="I124" s="223">
        <v>9</v>
      </c>
      <c r="J124" s="223">
        <v>355</v>
      </c>
      <c r="K124" s="116">
        <f t="shared" si="16"/>
        <v>0</v>
      </c>
      <c r="L124" s="94">
        <f t="shared" si="16"/>
        <v>2.2535211267605635</v>
      </c>
      <c r="M124" s="94">
        <f t="shared" si="16"/>
        <v>3.0985915492957745</v>
      </c>
      <c r="N124" s="94">
        <f t="shared" si="15"/>
        <v>36.338028169014088</v>
      </c>
      <c r="O124" s="94">
        <f t="shared" si="15"/>
        <v>55.774647887323944</v>
      </c>
      <c r="P124" s="94">
        <f t="shared" si="15"/>
        <v>2.535211267605634</v>
      </c>
    </row>
    <row r="125" spans="1:16" s="132" customFormat="1" ht="13.2" customHeight="1" x14ac:dyDescent="0.45">
      <c r="A125" s="162"/>
      <c r="B125" s="163"/>
      <c r="C125" s="163" t="s">
        <v>9</v>
      </c>
      <c r="D125" s="222">
        <v>0</v>
      </c>
      <c r="E125" s="223">
        <v>1</v>
      </c>
      <c r="F125" s="223">
        <v>13</v>
      </c>
      <c r="G125" s="223">
        <v>99</v>
      </c>
      <c r="H125" s="223">
        <v>111</v>
      </c>
      <c r="I125" s="223">
        <v>14</v>
      </c>
      <c r="J125" s="223">
        <v>238</v>
      </c>
      <c r="K125" s="116">
        <f t="shared" si="16"/>
        <v>0</v>
      </c>
      <c r="L125" s="94">
        <f t="shared" si="16"/>
        <v>0.42016806722689076</v>
      </c>
      <c r="M125" s="94">
        <f t="shared" si="16"/>
        <v>5.46218487394958</v>
      </c>
      <c r="N125" s="94">
        <f t="shared" si="15"/>
        <v>41.596638655462186</v>
      </c>
      <c r="O125" s="94">
        <f t="shared" si="15"/>
        <v>46.638655462184872</v>
      </c>
      <c r="P125" s="94">
        <f t="shared" si="15"/>
        <v>5.8823529411764701</v>
      </c>
    </row>
    <row r="126" spans="1:16" s="132" customFormat="1" ht="13.2" customHeight="1" x14ac:dyDescent="0.45">
      <c r="A126" s="162"/>
      <c r="B126" s="163"/>
      <c r="C126" s="163" t="s">
        <v>10</v>
      </c>
      <c r="D126" s="222">
        <v>0</v>
      </c>
      <c r="E126" s="223">
        <v>2</v>
      </c>
      <c r="F126" s="223">
        <v>15</v>
      </c>
      <c r="G126" s="223">
        <v>88</v>
      </c>
      <c r="H126" s="223">
        <v>105</v>
      </c>
      <c r="I126" s="223">
        <v>6</v>
      </c>
      <c r="J126" s="223">
        <v>216</v>
      </c>
      <c r="K126" s="116">
        <f t="shared" si="16"/>
        <v>0</v>
      </c>
      <c r="L126" s="94">
        <f t="shared" si="16"/>
        <v>0.92592592592592582</v>
      </c>
      <c r="M126" s="94">
        <f t="shared" si="16"/>
        <v>6.9444444444444446</v>
      </c>
      <c r="N126" s="94">
        <f t="shared" si="15"/>
        <v>40.74074074074074</v>
      </c>
      <c r="O126" s="94">
        <f t="shared" si="15"/>
        <v>48.611111111111107</v>
      </c>
      <c r="P126" s="94">
        <f t="shared" si="15"/>
        <v>2.7777777777777777</v>
      </c>
    </row>
    <row r="127" spans="1:16" s="132" customFormat="1" ht="13.2" customHeight="1" x14ac:dyDescent="0.45">
      <c r="A127" s="162"/>
      <c r="B127" s="167"/>
      <c r="C127" s="167" t="s">
        <v>1</v>
      </c>
      <c r="D127" s="281">
        <v>0</v>
      </c>
      <c r="E127" s="282">
        <v>21</v>
      </c>
      <c r="F127" s="282">
        <v>116</v>
      </c>
      <c r="G127" s="282">
        <v>971</v>
      </c>
      <c r="H127" s="282">
        <v>1255</v>
      </c>
      <c r="I127" s="282">
        <v>88</v>
      </c>
      <c r="J127" s="282">
        <v>2451</v>
      </c>
      <c r="K127" s="116">
        <f t="shared" si="16"/>
        <v>0</v>
      </c>
      <c r="L127" s="94">
        <f t="shared" si="16"/>
        <v>0.85679314565483466</v>
      </c>
      <c r="M127" s="94">
        <f t="shared" si="16"/>
        <v>4.7327621379028972</v>
      </c>
      <c r="N127" s="94">
        <f t="shared" si="15"/>
        <v>39.616483068135452</v>
      </c>
      <c r="O127" s="94">
        <f t="shared" si="15"/>
        <v>51.203590371277031</v>
      </c>
      <c r="P127" s="94">
        <f t="shared" si="15"/>
        <v>3.5903712770297838</v>
      </c>
    </row>
    <row r="128" spans="1:16" s="132" customFormat="1" ht="13.2" customHeight="1" x14ac:dyDescent="0.45">
      <c r="A128" s="162"/>
      <c r="B128" s="163" t="s">
        <v>17</v>
      </c>
      <c r="C128" s="163" t="s">
        <v>2</v>
      </c>
      <c r="D128" s="222">
        <v>16</v>
      </c>
      <c r="E128" s="223">
        <v>42</v>
      </c>
      <c r="F128" s="223">
        <v>112</v>
      </c>
      <c r="G128" s="223">
        <v>220</v>
      </c>
      <c r="H128" s="223">
        <v>134</v>
      </c>
      <c r="I128" s="223">
        <v>18</v>
      </c>
      <c r="J128" s="223">
        <v>542</v>
      </c>
      <c r="K128" s="115">
        <f t="shared" si="16"/>
        <v>2.9520295202952029</v>
      </c>
      <c r="L128" s="95">
        <f t="shared" si="16"/>
        <v>7.7490774907749085</v>
      </c>
      <c r="M128" s="95">
        <f t="shared" si="16"/>
        <v>20.664206642066421</v>
      </c>
      <c r="N128" s="95">
        <f t="shared" si="15"/>
        <v>40.59040590405904</v>
      </c>
      <c r="O128" s="95">
        <f t="shared" si="15"/>
        <v>24.723247232472325</v>
      </c>
      <c r="P128" s="95">
        <f t="shared" si="15"/>
        <v>3.3210332103321036</v>
      </c>
    </row>
    <row r="129" spans="1:16" s="132" customFormat="1" ht="13.2" customHeight="1" x14ac:dyDescent="0.45">
      <c r="A129" s="162"/>
      <c r="B129" s="163"/>
      <c r="C129" s="163" t="s">
        <v>3</v>
      </c>
      <c r="D129" s="222">
        <v>4</v>
      </c>
      <c r="E129" s="223">
        <v>16</v>
      </c>
      <c r="F129" s="223">
        <v>46</v>
      </c>
      <c r="G129" s="223">
        <v>88</v>
      </c>
      <c r="H129" s="223">
        <v>40</v>
      </c>
      <c r="I129" s="223">
        <v>10</v>
      </c>
      <c r="J129" s="223">
        <v>204</v>
      </c>
      <c r="K129" s="116">
        <f t="shared" si="16"/>
        <v>1.9607843137254901</v>
      </c>
      <c r="L129" s="94">
        <f t="shared" si="16"/>
        <v>7.8431372549019605</v>
      </c>
      <c r="M129" s="94">
        <f t="shared" si="16"/>
        <v>22.549019607843139</v>
      </c>
      <c r="N129" s="94">
        <f t="shared" si="15"/>
        <v>43.137254901960787</v>
      </c>
      <c r="O129" s="94">
        <f t="shared" si="15"/>
        <v>19.607843137254903</v>
      </c>
      <c r="P129" s="94">
        <f t="shared" si="15"/>
        <v>4.9019607843137258</v>
      </c>
    </row>
    <row r="130" spans="1:16" s="132" customFormat="1" ht="13.2" customHeight="1" x14ac:dyDescent="0.45">
      <c r="A130" s="162"/>
      <c r="B130" s="163"/>
      <c r="C130" s="163" t="s">
        <v>4</v>
      </c>
      <c r="D130" s="222">
        <v>8</v>
      </c>
      <c r="E130" s="223">
        <v>15</v>
      </c>
      <c r="F130" s="223">
        <v>50</v>
      </c>
      <c r="G130" s="223">
        <v>77</v>
      </c>
      <c r="H130" s="223">
        <v>45</v>
      </c>
      <c r="I130" s="223">
        <v>6</v>
      </c>
      <c r="J130" s="223">
        <v>201</v>
      </c>
      <c r="K130" s="116">
        <f t="shared" si="16"/>
        <v>3.9800995024875623</v>
      </c>
      <c r="L130" s="94">
        <f t="shared" si="16"/>
        <v>7.4626865671641784</v>
      </c>
      <c r="M130" s="94">
        <f t="shared" si="16"/>
        <v>24.875621890547265</v>
      </c>
      <c r="N130" s="94">
        <f t="shared" si="15"/>
        <v>38.308457711442784</v>
      </c>
      <c r="O130" s="94">
        <f t="shared" si="15"/>
        <v>22.388059701492537</v>
      </c>
      <c r="P130" s="94">
        <f t="shared" si="15"/>
        <v>2.9850746268656714</v>
      </c>
    </row>
    <row r="131" spans="1:16" s="132" customFormat="1" ht="13.2" customHeight="1" x14ac:dyDescent="0.45">
      <c r="A131" s="162"/>
      <c r="B131" s="163"/>
      <c r="C131" s="163" t="s">
        <v>5</v>
      </c>
      <c r="D131" s="222">
        <v>3</v>
      </c>
      <c r="E131" s="223">
        <v>1</v>
      </c>
      <c r="F131" s="223">
        <v>17</v>
      </c>
      <c r="G131" s="223">
        <v>30</v>
      </c>
      <c r="H131" s="223">
        <v>6</v>
      </c>
      <c r="I131" s="223">
        <v>4</v>
      </c>
      <c r="J131" s="223">
        <v>61</v>
      </c>
      <c r="K131" s="116">
        <f t="shared" si="16"/>
        <v>4.918032786885246</v>
      </c>
      <c r="L131" s="94">
        <f t="shared" si="16"/>
        <v>1.639344262295082</v>
      </c>
      <c r="M131" s="94">
        <f t="shared" si="16"/>
        <v>27.868852459016392</v>
      </c>
      <c r="N131" s="94">
        <f t="shared" si="15"/>
        <v>49.180327868852459</v>
      </c>
      <c r="O131" s="94">
        <f t="shared" si="15"/>
        <v>9.8360655737704921</v>
      </c>
      <c r="P131" s="94">
        <f t="shared" si="15"/>
        <v>6.557377049180328</v>
      </c>
    </row>
    <row r="132" spans="1:16" s="132" customFormat="1" ht="13.2" customHeight="1" x14ac:dyDescent="0.45">
      <c r="A132" s="162"/>
      <c r="B132" s="163"/>
      <c r="C132" s="163" t="s">
        <v>6</v>
      </c>
      <c r="D132" s="222">
        <v>11</v>
      </c>
      <c r="E132" s="223">
        <v>17</v>
      </c>
      <c r="F132" s="223">
        <v>44</v>
      </c>
      <c r="G132" s="223">
        <v>81</v>
      </c>
      <c r="H132" s="223">
        <v>28</v>
      </c>
      <c r="I132" s="223">
        <v>4</v>
      </c>
      <c r="J132" s="223">
        <v>185</v>
      </c>
      <c r="K132" s="116">
        <f t="shared" si="16"/>
        <v>5.9459459459459465</v>
      </c>
      <c r="L132" s="94">
        <f t="shared" si="16"/>
        <v>9.1891891891891895</v>
      </c>
      <c r="M132" s="94">
        <f t="shared" si="16"/>
        <v>23.783783783783786</v>
      </c>
      <c r="N132" s="94">
        <f t="shared" si="15"/>
        <v>43.78378378378379</v>
      </c>
      <c r="O132" s="94">
        <f t="shared" si="15"/>
        <v>15.135135135135137</v>
      </c>
      <c r="P132" s="94">
        <f t="shared" si="15"/>
        <v>2.1621621621621623</v>
      </c>
    </row>
    <row r="133" spans="1:16" s="132" customFormat="1" ht="13.2" customHeight="1" x14ac:dyDescent="0.45">
      <c r="A133" s="162"/>
      <c r="B133" s="163"/>
      <c r="C133" s="163" t="s">
        <v>7</v>
      </c>
      <c r="D133" s="222">
        <v>6</v>
      </c>
      <c r="E133" s="223">
        <v>9</v>
      </c>
      <c r="F133" s="223">
        <v>27</v>
      </c>
      <c r="G133" s="223">
        <v>38</v>
      </c>
      <c r="H133" s="223">
        <v>21</v>
      </c>
      <c r="I133" s="223">
        <v>3</v>
      </c>
      <c r="J133" s="223">
        <v>104</v>
      </c>
      <c r="K133" s="116">
        <f t="shared" si="16"/>
        <v>5.7692307692307692</v>
      </c>
      <c r="L133" s="94">
        <f t="shared" si="16"/>
        <v>8.6538461538461533</v>
      </c>
      <c r="M133" s="94">
        <f t="shared" si="16"/>
        <v>25.961538461538463</v>
      </c>
      <c r="N133" s="94">
        <f t="shared" si="15"/>
        <v>36.538461538461533</v>
      </c>
      <c r="O133" s="94">
        <f t="shared" si="15"/>
        <v>20.192307692307693</v>
      </c>
      <c r="P133" s="94">
        <f t="shared" si="15"/>
        <v>2.8846153846153846</v>
      </c>
    </row>
    <row r="134" spans="1:16" s="132" customFormat="1" ht="13.2" customHeight="1" x14ac:dyDescent="0.45">
      <c r="A134" s="162"/>
      <c r="B134" s="163"/>
      <c r="C134" s="163" t="s">
        <v>8</v>
      </c>
      <c r="D134" s="222">
        <v>10</v>
      </c>
      <c r="E134" s="223">
        <v>22</v>
      </c>
      <c r="F134" s="223">
        <v>61</v>
      </c>
      <c r="G134" s="223">
        <v>86</v>
      </c>
      <c r="H134" s="223">
        <v>50</v>
      </c>
      <c r="I134" s="223">
        <v>7</v>
      </c>
      <c r="J134" s="223">
        <v>236</v>
      </c>
      <c r="K134" s="116">
        <f t="shared" si="16"/>
        <v>4.2372881355932197</v>
      </c>
      <c r="L134" s="94">
        <f t="shared" si="16"/>
        <v>9.3220338983050848</v>
      </c>
      <c r="M134" s="94">
        <f t="shared" si="16"/>
        <v>25.847457627118644</v>
      </c>
      <c r="N134" s="94">
        <f t="shared" si="15"/>
        <v>36.440677966101696</v>
      </c>
      <c r="O134" s="94">
        <f t="shared" si="15"/>
        <v>21.1864406779661</v>
      </c>
      <c r="P134" s="94">
        <f t="shared" si="15"/>
        <v>2.9661016949152543</v>
      </c>
    </row>
    <row r="135" spans="1:16" s="132" customFormat="1" ht="13.2" customHeight="1" x14ac:dyDescent="0.45">
      <c r="A135" s="162"/>
      <c r="B135" s="163"/>
      <c r="C135" s="163" t="s">
        <v>9</v>
      </c>
      <c r="D135" s="222">
        <v>0</v>
      </c>
      <c r="E135" s="223">
        <v>2</v>
      </c>
      <c r="F135" s="223">
        <v>17</v>
      </c>
      <c r="G135" s="223">
        <v>19</v>
      </c>
      <c r="H135" s="223">
        <v>12</v>
      </c>
      <c r="I135" s="223">
        <v>5</v>
      </c>
      <c r="J135" s="223">
        <v>55</v>
      </c>
      <c r="K135" s="116">
        <f t="shared" si="16"/>
        <v>0</v>
      </c>
      <c r="L135" s="94">
        <f t="shared" si="16"/>
        <v>3.6363636363636362</v>
      </c>
      <c r="M135" s="94">
        <f t="shared" si="16"/>
        <v>30.909090909090907</v>
      </c>
      <c r="N135" s="94">
        <f t="shared" si="15"/>
        <v>34.545454545454547</v>
      </c>
      <c r="O135" s="94">
        <f t="shared" si="15"/>
        <v>21.818181818181817</v>
      </c>
      <c r="P135" s="94">
        <f t="shared" si="15"/>
        <v>9.0909090909090917</v>
      </c>
    </row>
    <row r="136" spans="1:16" s="132" customFormat="1" ht="13.2" customHeight="1" x14ac:dyDescent="0.45">
      <c r="A136" s="162"/>
      <c r="B136" s="163"/>
      <c r="C136" s="163" t="s">
        <v>10</v>
      </c>
      <c r="D136" s="222">
        <v>1</v>
      </c>
      <c r="E136" s="223">
        <v>15</v>
      </c>
      <c r="F136" s="223">
        <v>40</v>
      </c>
      <c r="G136" s="223">
        <v>62</v>
      </c>
      <c r="H136" s="223">
        <v>38</v>
      </c>
      <c r="I136" s="223">
        <v>3</v>
      </c>
      <c r="J136" s="223">
        <v>159</v>
      </c>
      <c r="K136" s="116">
        <f t="shared" si="16"/>
        <v>0.62893081761006298</v>
      </c>
      <c r="L136" s="94">
        <f t="shared" si="16"/>
        <v>9.433962264150944</v>
      </c>
      <c r="M136" s="94">
        <f t="shared" si="16"/>
        <v>25.157232704402517</v>
      </c>
      <c r="N136" s="94">
        <f t="shared" si="15"/>
        <v>38.9937106918239</v>
      </c>
      <c r="O136" s="94">
        <f t="shared" si="15"/>
        <v>23.89937106918239</v>
      </c>
      <c r="P136" s="94">
        <f t="shared" si="15"/>
        <v>1.8867924528301887</v>
      </c>
    </row>
    <row r="137" spans="1:16" s="132" customFormat="1" ht="13.2" customHeight="1" x14ac:dyDescent="0.45">
      <c r="A137" s="162"/>
      <c r="B137" s="163"/>
      <c r="C137" s="163" t="s">
        <v>1</v>
      </c>
      <c r="D137" s="222">
        <v>59</v>
      </c>
      <c r="E137" s="223">
        <v>139</v>
      </c>
      <c r="F137" s="223">
        <v>414</v>
      </c>
      <c r="G137" s="223">
        <v>701</v>
      </c>
      <c r="H137" s="223">
        <v>374</v>
      </c>
      <c r="I137" s="223">
        <v>60</v>
      </c>
      <c r="J137" s="223">
        <v>1747</v>
      </c>
      <c r="K137" s="119">
        <f t="shared" si="16"/>
        <v>3.3772180881511162</v>
      </c>
      <c r="L137" s="97">
        <f t="shared" si="16"/>
        <v>7.9564968517458503</v>
      </c>
      <c r="M137" s="97">
        <f t="shared" si="16"/>
        <v>23.697767601602749</v>
      </c>
      <c r="N137" s="97">
        <f t="shared" si="15"/>
        <v>40.125930165998859</v>
      </c>
      <c r="O137" s="97">
        <f t="shared" si="15"/>
        <v>21.408128219805381</v>
      </c>
      <c r="P137" s="97">
        <f t="shared" si="15"/>
        <v>3.4344590726960509</v>
      </c>
    </row>
    <row r="138" spans="1:16" s="132" customFormat="1" ht="13.2" customHeight="1" x14ac:dyDescent="0.45">
      <c r="A138" s="162"/>
      <c r="B138" s="165" t="s">
        <v>19</v>
      </c>
      <c r="C138" s="165" t="s">
        <v>2</v>
      </c>
      <c r="D138" s="277">
        <v>28</v>
      </c>
      <c r="E138" s="278">
        <v>77</v>
      </c>
      <c r="F138" s="278">
        <v>215</v>
      </c>
      <c r="G138" s="278">
        <v>180</v>
      </c>
      <c r="H138" s="278">
        <v>38</v>
      </c>
      <c r="I138" s="278">
        <v>11</v>
      </c>
      <c r="J138" s="278">
        <v>549</v>
      </c>
      <c r="K138" s="116">
        <f t="shared" si="16"/>
        <v>5.1001821493624773</v>
      </c>
      <c r="L138" s="94">
        <f t="shared" si="16"/>
        <v>14.025500910746814</v>
      </c>
      <c r="M138" s="94">
        <f t="shared" si="16"/>
        <v>39.162112932604735</v>
      </c>
      <c r="N138" s="94">
        <f t="shared" si="15"/>
        <v>32.786885245901637</v>
      </c>
      <c r="O138" s="94">
        <f t="shared" si="15"/>
        <v>6.9216757741347905</v>
      </c>
      <c r="P138" s="94">
        <f t="shared" si="15"/>
        <v>2.0036429872495445</v>
      </c>
    </row>
    <row r="139" spans="1:16" s="132" customFormat="1" ht="13.2" customHeight="1" x14ac:dyDescent="0.45">
      <c r="A139" s="162"/>
      <c r="B139" s="163"/>
      <c r="C139" s="163" t="s">
        <v>3</v>
      </c>
      <c r="D139" s="222">
        <v>9</v>
      </c>
      <c r="E139" s="223">
        <v>37</v>
      </c>
      <c r="F139" s="223">
        <v>96</v>
      </c>
      <c r="G139" s="223">
        <v>63</v>
      </c>
      <c r="H139" s="223">
        <v>16</v>
      </c>
      <c r="I139" s="223">
        <v>1</v>
      </c>
      <c r="J139" s="223">
        <v>222</v>
      </c>
      <c r="K139" s="116">
        <f t="shared" si="16"/>
        <v>4.0540540540540544</v>
      </c>
      <c r="L139" s="94">
        <f t="shared" si="16"/>
        <v>16.666666666666664</v>
      </c>
      <c r="M139" s="94">
        <f t="shared" si="16"/>
        <v>43.243243243243242</v>
      </c>
      <c r="N139" s="94">
        <f t="shared" si="15"/>
        <v>28.378378378378379</v>
      </c>
      <c r="O139" s="94">
        <f t="shared" si="15"/>
        <v>7.2072072072072073</v>
      </c>
      <c r="P139" s="94">
        <f t="shared" si="15"/>
        <v>0.45045045045045046</v>
      </c>
    </row>
    <row r="140" spans="1:16" s="132" customFormat="1" ht="13.2" customHeight="1" x14ac:dyDescent="0.45">
      <c r="A140" s="162"/>
      <c r="B140" s="163"/>
      <c r="C140" s="163" t="s">
        <v>4</v>
      </c>
      <c r="D140" s="222">
        <v>10</v>
      </c>
      <c r="E140" s="223">
        <v>43</v>
      </c>
      <c r="F140" s="223">
        <v>84</v>
      </c>
      <c r="G140" s="223">
        <v>78</v>
      </c>
      <c r="H140" s="223">
        <v>21</v>
      </c>
      <c r="I140" s="223">
        <v>3</v>
      </c>
      <c r="J140" s="223">
        <v>239</v>
      </c>
      <c r="K140" s="116">
        <f t="shared" si="16"/>
        <v>4.1841004184100417</v>
      </c>
      <c r="L140" s="94">
        <f t="shared" si="16"/>
        <v>17.99163179916318</v>
      </c>
      <c r="M140" s="94">
        <f t="shared" si="16"/>
        <v>35.146443514644346</v>
      </c>
      <c r="N140" s="94">
        <f t="shared" si="15"/>
        <v>32.635983263598327</v>
      </c>
      <c r="O140" s="94">
        <f t="shared" si="15"/>
        <v>8.7866108786610866</v>
      </c>
      <c r="P140" s="94">
        <f t="shared" si="15"/>
        <v>1.2552301255230125</v>
      </c>
    </row>
    <row r="141" spans="1:16" s="132" customFormat="1" ht="13.2" customHeight="1" x14ac:dyDescent="0.45">
      <c r="A141" s="162"/>
      <c r="B141" s="163"/>
      <c r="C141" s="163" t="s">
        <v>5</v>
      </c>
      <c r="D141" s="222">
        <v>2</v>
      </c>
      <c r="E141" s="223">
        <v>10</v>
      </c>
      <c r="F141" s="223">
        <v>23</v>
      </c>
      <c r="G141" s="223">
        <v>16</v>
      </c>
      <c r="H141" s="223">
        <v>8</v>
      </c>
      <c r="I141" s="223">
        <v>0</v>
      </c>
      <c r="J141" s="223">
        <v>59</v>
      </c>
      <c r="K141" s="116">
        <f t="shared" si="16"/>
        <v>3.3898305084745761</v>
      </c>
      <c r="L141" s="94">
        <f t="shared" si="16"/>
        <v>16.949152542372879</v>
      </c>
      <c r="M141" s="94">
        <f t="shared" si="16"/>
        <v>38.983050847457626</v>
      </c>
      <c r="N141" s="94">
        <f t="shared" si="15"/>
        <v>27.118644067796609</v>
      </c>
      <c r="O141" s="94">
        <f t="shared" si="15"/>
        <v>13.559322033898304</v>
      </c>
      <c r="P141" s="94">
        <f t="shared" si="15"/>
        <v>0</v>
      </c>
    </row>
    <row r="142" spans="1:16" s="132" customFormat="1" ht="13.2" customHeight="1" x14ac:dyDescent="0.45">
      <c r="A142" s="162"/>
      <c r="B142" s="163"/>
      <c r="C142" s="163" t="s">
        <v>6</v>
      </c>
      <c r="D142" s="222">
        <v>10</v>
      </c>
      <c r="E142" s="223">
        <v>35</v>
      </c>
      <c r="F142" s="223">
        <v>78</v>
      </c>
      <c r="G142" s="223">
        <v>58</v>
      </c>
      <c r="H142" s="223">
        <v>13</v>
      </c>
      <c r="I142" s="223">
        <v>2</v>
      </c>
      <c r="J142" s="223">
        <v>196</v>
      </c>
      <c r="K142" s="116">
        <f t="shared" si="16"/>
        <v>5.1020408163265305</v>
      </c>
      <c r="L142" s="94">
        <f t="shared" si="16"/>
        <v>17.857142857142858</v>
      </c>
      <c r="M142" s="94">
        <f t="shared" si="16"/>
        <v>39.795918367346935</v>
      </c>
      <c r="N142" s="94">
        <f t="shared" si="15"/>
        <v>29.591836734693878</v>
      </c>
      <c r="O142" s="94">
        <f t="shared" si="15"/>
        <v>6.6326530612244898</v>
      </c>
      <c r="P142" s="94">
        <f t="shared" si="15"/>
        <v>1.0204081632653061</v>
      </c>
    </row>
    <row r="143" spans="1:16" s="132" customFormat="1" ht="13.2" customHeight="1" x14ac:dyDescent="0.45">
      <c r="A143" s="162"/>
      <c r="B143" s="163"/>
      <c r="C143" s="163" t="s">
        <v>7</v>
      </c>
      <c r="D143" s="222">
        <v>6</v>
      </c>
      <c r="E143" s="223">
        <v>10</v>
      </c>
      <c r="F143" s="223">
        <v>23</v>
      </c>
      <c r="G143" s="223">
        <v>27</v>
      </c>
      <c r="H143" s="223">
        <v>3</v>
      </c>
      <c r="I143" s="223">
        <v>0</v>
      </c>
      <c r="J143" s="223">
        <v>69</v>
      </c>
      <c r="K143" s="116">
        <f t="shared" si="16"/>
        <v>8.695652173913043</v>
      </c>
      <c r="L143" s="94">
        <f t="shared" si="16"/>
        <v>14.492753623188406</v>
      </c>
      <c r="M143" s="94">
        <f t="shared" si="16"/>
        <v>33.333333333333329</v>
      </c>
      <c r="N143" s="94">
        <f t="shared" si="15"/>
        <v>39.130434782608695</v>
      </c>
      <c r="O143" s="94">
        <f t="shared" si="15"/>
        <v>4.3478260869565215</v>
      </c>
      <c r="P143" s="94">
        <f t="shared" si="15"/>
        <v>0</v>
      </c>
    </row>
    <row r="144" spans="1:16" s="132" customFormat="1" ht="13.2" customHeight="1" x14ac:dyDescent="0.45">
      <c r="A144" s="162"/>
      <c r="B144" s="163"/>
      <c r="C144" s="163" t="s">
        <v>8</v>
      </c>
      <c r="D144" s="222">
        <v>7</v>
      </c>
      <c r="E144" s="223">
        <v>26</v>
      </c>
      <c r="F144" s="223">
        <v>74</v>
      </c>
      <c r="G144" s="223">
        <v>69</v>
      </c>
      <c r="H144" s="223">
        <v>17</v>
      </c>
      <c r="I144" s="223">
        <v>4</v>
      </c>
      <c r="J144" s="223">
        <v>197</v>
      </c>
      <c r="K144" s="116">
        <f t="shared" si="16"/>
        <v>3.5532994923857872</v>
      </c>
      <c r="L144" s="94">
        <f t="shared" si="16"/>
        <v>13.197969543147209</v>
      </c>
      <c r="M144" s="94">
        <f t="shared" si="16"/>
        <v>37.56345177664975</v>
      </c>
      <c r="N144" s="94">
        <f t="shared" si="15"/>
        <v>35.025380710659896</v>
      </c>
      <c r="O144" s="94">
        <f t="shared" si="15"/>
        <v>8.6294416243654819</v>
      </c>
      <c r="P144" s="94">
        <f t="shared" si="15"/>
        <v>2.030456852791878</v>
      </c>
    </row>
    <row r="145" spans="1:16" s="132" customFormat="1" ht="13.2" customHeight="1" x14ac:dyDescent="0.45">
      <c r="A145" s="162"/>
      <c r="B145" s="163"/>
      <c r="C145" s="163" t="s">
        <v>9</v>
      </c>
      <c r="D145" s="222">
        <v>3</v>
      </c>
      <c r="E145" s="223">
        <v>5</v>
      </c>
      <c r="F145" s="223">
        <v>19</v>
      </c>
      <c r="G145" s="223">
        <v>29</v>
      </c>
      <c r="H145" s="223">
        <v>6</v>
      </c>
      <c r="I145" s="223">
        <v>1</v>
      </c>
      <c r="J145" s="223">
        <v>63</v>
      </c>
      <c r="K145" s="116">
        <f t="shared" si="16"/>
        <v>4.7619047619047619</v>
      </c>
      <c r="L145" s="94">
        <f t="shared" si="16"/>
        <v>7.9365079365079358</v>
      </c>
      <c r="M145" s="94">
        <f t="shared" si="16"/>
        <v>30.158730158730158</v>
      </c>
      <c r="N145" s="94">
        <f t="shared" si="15"/>
        <v>46.031746031746032</v>
      </c>
      <c r="O145" s="94">
        <f t="shared" si="15"/>
        <v>9.5238095238095237</v>
      </c>
      <c r="P145" s="94">
        <f t="shared" si="15"/>
        <v>1.5873015873015872</v>
      </c>
    </row>
    <row r="146" spans="1:16" s="132" customFormat="1" ht="13.2" customHeight="1" x14ac:dyDescent="0.45">
      <c r="A146" s="162"/>
      <c r="B146" s="163"/>
      <c r="C146" s="163" t="s">
        <v>10</v>
      </c>
      <c r="D146" s="222">
        <v>14</v>
      </c>
      <c r="E146" s="223">
        <v>22</v>
      </c>
      <c r="F146" s="223">
        <v>64</v>
      </c>
      <c r="G146" s="223">
        <v>51</v>
      </c>
      <c r="H146" s="223">
        <v>8</v>
      </c>
      <c r="I146" s="223">
        <v>4</v>
      </c>
      <c r="J146" s="223">
        <v>163</v>
      </c>
      <c r="K146" s="116">
        <f t="shared" si="16"/>
        <v>8.5889570552147241</v>
      </c>
      <c r="L146" s="94">
        <f t="shared" si="16"/>
        <v>13.496932515337424</v>
      </c>
      <c r="M146" s="94">
        <f t="shared" si="16"/>
        <v>39.263803680981596</v>
      </c>
      <c r="N146" s="94">
        <f t="shared" si="15"/>
        <v>31.288343558282211</v>
      </c>
      <c r="O146" s="94">
        <f t="shared" si="15"/>
        <v>4.9079754601226995</v>
      </c>
      <c r="P146" s="94">
        <f t="shared" si="15"/>
        <v>2.4539877300613497</v>
      </c>
    </row>
    <row r="147" spans="1:16" s="132" customFormat="1" ht="13.2" customHeight="1" x14ac:dyDescent="0.45">
      <c r="A147" s="162"/>
      <c r="B147" s="166"/>
      <c r="C147" s="166" t="s">
        <v>1</v>
      </c>
      <c r="D147" s="279">
        <v>89</v>
      </c>
      <c r="E147" s="280">
        <v>265</v>
      </c>
      <c r="F147" s="280">
        <v>676</v>
      </c>
      <c r="G147" s="280">
        <v>571</v>
      </c>
      <c r="H147" s="280">
        <v>130</v>
      </c>
      <c r="I147" s="280">
        <v>26</v>
      </c>
      <c r="J147" s="280">
        <v>1757</v>
      </c>
      <c r="K147" s="116">
        <f t="shared" si="16"/>
        <v>5.0654524758110417</v>
      </c>
      <c r="L147" s="94">
        <f t="shared" si="16"/>
        <v>15.082527034718272</v>
      </c>
      <c r="M147" s="94">
        <f t="shared" si="16"/>
        <v>38.474672737620949</v>
      </c>
      <c r="N147" s="94">
        <f t="shared" si="15"/>
        <v>32.498577120091063</v>
      </c>
      <c r="O147" s="94">
        <f t="shared" si="15"/>
        <v>7.3989755264655663</v>
      </c>
      <c r="P147" s="94">
        <f t="shared" si="15"/>
        <v>1.4797951052931131</v>
      </c>
    </row>
    <row r="148" spans="1:16" s="132" customFormat="1" ht="13.2" customHeight="1" x14ac:dyDescent="0.45">
      <c r="A148" s="162"/>
      <c r="B148" s="163" t="s">
        <v>133</v>
      </c>
      <c r="C148" s="163" t="s">
        <v>2</v>
      </c>
      <c r="D148" s="222">
        <v>44</v>
      </c>
      <c r="E148" s="223">
        <v>119</v>
      </c>
      <c r="F148" s="223">
        <v>327</v>
      </c>
      <c r="G148" s="223">
        <v>400</v>
      </c>
      <c r="H148" s="223">
        <v>172</v>
      </c>
      <c r="I148" s="223">
        <v>29</v>
      </c>
      <c r="J148" s="223">
        <v>1091</v>
      </c>
      <c r="K148" s="118">
        <f t="shared" si="16"/>
        <v>4.0329972502291476</v>
      </c>
      <c r="L148" s="96">
        <f t="shared" si="16"/>
        <v>10.907424381301558</v>
      </c>
      <c r="M148" s="96">
        <f t="shared" si="16"/>
        <v>29.97250229147571</v>
      </c>
      <c r="N148" s="96">
        <f t="shared" si="15"/>
        <v>36.663611365719525</v>
      </c>
      <c r="O148" s="96">
        <f t="shared" si="15"/>
        <v>15.765352887259395</v>
      </c>
      <c r="P148" s="96">
        <f t="shared" si="15"/>
        <v>2.6581118240146653</v>
      </c>
    </row>
    <row r="149" spans="1:16" s="132" customFormat="1" ht="13.2" customHeight="1" x14ac:dyDescent="0.45">
      <c r="A149" s="162"/>
      <c r="B149" s="163"/>
      <c r="C149" s="163" t="s">
        <v>3</v>
      </c>
      <c r="D149" s="222">
        <v>13</v>
      </c>
      <c r="E149" s="223">
        <v>53</v>
      </c>
      <c r="F149" s="223">
        <v>142</v>
      </c>
      <c r="G149" s="223">
        <v>151</v>
      </c>
      <c r="H149" s="223">
        <v>56</v>
      </c>
      <c r="I149" s="223">
        <v>11</v>
      </c>
      <c r="J149" s="223">
        <v>426</v>
      </c>
      <c r="K149" s="116">
        <f t="shared" si="16"/>
        <v>3.051643192488263</v>
      </c>
      <c r="L149" s="94">
        <f t="shared" si="16"/>
        <v>12.44131455399061</v>
      </c>
      <c r="M149" s="94">
        <f t="shared" si="16"/>
        <v>33.333333333333329</v>
      </c>
      <c r="N149" s="94">
        <f t="shared" si="15"/>
        <v>35.44600938967136</v>
      </c>
      <c r="O149" s="94">
        <f t="shared" si="15"/>
        <v>13.145539906103288</v>
      </c>
      <c r="P149" s="94">
        <f t="shared" si="15"/>
        <v>2.5821596244131455</v>
      </c>
    </row>
    <row r="150" spans="1:16" s="132" customFormat="1" ht="13.2" customHeight="1" x14ac:dyDescent="0.45">
      <c r="A150" s="162"/>
      <c r="B150" s="163"/>
      <c r="C150" s="163" t="s">
        <v>4</v>
      </c>
      <c r="D150" s="222">
        <v>18</v>
      </c>
      <c r="E150" s="223">
        <v>58</v>
      </c>
      <c r="F150" s="223">
        <v>134</v>
      </c>
      <c r="G150" s="223">
        <v>155</v>
      </c>
      <c r="H150" s="223">
        <v>66</v>
      </c>
      <c r="I150" s="223">
        <v>9</v>
      </c>
      <c r="J150" s="223">
        <v>440</v>
      </c>
      <c r="K150" s="116">
        <f t="shared" si="16"/>
        <v>4.0909090909090908</v>
      </c>
      <c r="L150" s="94">
        <f t="shared" si="16"/>
        <v>13.18181818181818</v>
      </c>
      <c r="M150" s="94">
        <f t="shared" si="16"/>
        <v>30.454545454545457</v>
      </c>
      <c r="N150" s="94">
        <f t="shared" si="15"/>
        <v>35.227272727272727</v>
      </c>
      <c r="O150" s="94">
        <f t="shared" si="15"/>
        <v>15</v>
      </c>
      <c r="P150" s="94">
        <f t="shared" si="15"/>
        <v>2.0454545454545454</v>
      </c>
    </row>
    <row r="151" spans="1:16" s="132" customFormat="1" ht="13.2" customHeight="1" x14ac:dyDescent="0.45">
      <c r="A151" s="162"/>
      <c r="B151" s="163"/>
      <c r="C151" s="163" t="s">
        <v>5</v>
      </c>
      <c r="D151" s="222">
        <v>5</v>
      </c>
      <c r="E151" s="223">
        <v>11</v>
      </c>
      <c r="F151" s="223">
        <v>40</v>
      </c>
      <c r="G151" s="223">
        <v>46</v>
      </c>
      <c r="H151" s="223">
        <v>14</v>
      </c>
      <c r="I151" s="223">
        <v>4</v>
      </c>
      <c r="J151" s="223">
        <v>120</v>
      </c>
      <c r="K151" s="116">
        <f t="shared" si="16"/>
        <v>4.1666666666666661</v>
      </c>
      <c r="L151" s="94">
        <f t="shared" si="16"/>
        <v>9.1666666666666661</v>
      </c>
      <c r="M151" s="94">
        <f t="shared" si="16"/>
        <v>33.333333333333329</v>
      </c>
      <c r="N151" s="94">
        <f t="shared" si="15"/>
        <v>38.333333333333336</v>
      </c>
      <c r="O151" s="94">
        <f t="shared" si="15"/>
        <v>11.666666666666666</v>
      </c>
      <c r="P151" s="94">
        <f t="shared" si="15"/>
        <v>3.3333333333333335</v>
      </c>
    </row>
    <row r="152" spans="1:16" s="132" customFormat="1" ht="13.2" customHeight="1" x14ac:dyDescent="0.45">
      <c r="A152" s="162"/>
      <c r="B152" s="163"/>
      <c r="C152" s="163" t="s">
        <v>6</v>
      </c>
      <c r="D152" s="222">
        <v>21</v>
      </c>
      <c r="E152" s="223">
        <v>52</v>
      </c>
      <c r="F152" s="223">
        <v>122</v>
      </c>
      <c r="G152" s="223">
        <v>139</v>
      </c>
      <c r="H152" s="223">
        <v>41</v>
      </c>
      <c r="I152" s="223">
        <v>6</v>
      </c>
      <c r="J152" s="223">
        <v>381</v>
      </c>
      <c r="K152" s="116">
        <f t="shared" si="16"/>
        <v>5.5118110236220472</v>
      </c>
      <c r="L152" s="94">
        <f t="shared" si="16"/>
        <v>13.648293963254593</v>
      </c>
      <c r="M152" s="94">
        <f t="shared" si="16"/>
        <v>32.020997375328086</v>
      </c>
      <c r="N152" s="94">
        <f t="shared" si="15"/>
        <v>36.482939632545929</v>
      </c>
      <c r="O152" s="94">
        <f t="shared" si="15"/>
        <v>10.761154855643044</v>
      </c>
      <c r="P152" s="94">
        <f t="shared" si="15"/>
        <v>1.5748031496062991</v>
      </c>
    </row>
    <row r="153" spans="1:16" s="132" customFormat="1" ht="13.2" customHeight="1" x14ac:dyDescent="0.45">
      <c r="A153" s="162"/>
      <c r="B153" s="163"/>
      <c r="C153" s="163" t="s">
        <v>7</v>
      </c>
      <c r="D153" s="222">
        <v>12</v>
      </c>
      <c r="E153" s="223">
        <v>19</v>
      </c>
      <c r="F153" s="223">
        <v>50</v>
      </c>
      <c r="G153" s="223">
        <v>65</v>
      </c>
      <c r="H153" s="223">
        <v>24</v>
      </c>
      <c r="I153" s="223">
        <v>3</v>
      </c>
      <c r="J153" s="223">
        <v>173</v>
      </c>
      <c r="K153" s="116">
        <f t="shared" si="16"/>
        <v>6.9364161849710975</v>
      </c>
      <c r="L153" s="94">
        <f t="shared" si="16"/>
        <v>10.982658959537572</v>
      </c>
      <c r="M153" s="94">
        <f t="shared" si="16"/>
        <v>28.901734104046245</v>
      </c>
      <c r="N153" s="94">
        <f t="shared" si="15"/>
        <v>37.572254335260112</v>
      </c>
      <c r="O153" s="94">
        <f t="shared" si="15"/>
        <v>13.872832369942195</v>
      </c>
      <c r="P153" s="94">
        <f t="shared" si="15"/>
        <v>1.7341040462427744</v>
      </c>
    </row>
    <row r="154" spans="1:16" s="132" customFormat="1" ht="13.2" customHeight="1" x14ac:dyDescent="0.45">
      <c r="A154" s="162"/>
      <c r="B154" s="163"/>
      <c r="C154" s="163" t="s">
        <v>8</v>
      </c>
      <c r="D154" s="222">
        <v>17</v>
      </c>
      <c r="E154" s="223">
        <v>48</v>
      </c>
      <c r="F154" s="223">
        <v>135</v>
      </c>
      <c r="G154" s="223">
        <v>155</v>
      </c>
      <c r="H154" s="223">
        <v>67</v>
      </c>
      <c r="I154" s="223">
        <v>11</v>
      </c>
      <c r="J154" s="223">
        <v>433</v>
      </c>
      <c r="K154" s="116">
        <f t="shared" si="16"/>
        <v>3.9260969976905313</v>
      </c>
      <c r="L154" s="94">
        <f t="shared" si="16"/>
        <v>11.085450346420323</v>
      </c>
      <c r="M154" s="94">
        <f t="shared" si="16"/>
        <v>31.177829099307157</v>
      </c>
      <c r="N154" s="94">
        <f t="shared" si="15"/>
        <v>35.796766743648959</v>
      </c>
      <c r="O154" s="94">
        <f t="shared" si="15"/>
        <v>15.473441108545035</v>
      </c>
      <c r="P154" s="94">
        <f t="shared" si="15"/>
        <v>2.5404157043879905</v>
      </c>
    </row>
    <row r="155" spans="1:16" s="132" customFormat="1" ht="13.2" customHeight="1" x14ac:dyDescent="0.45">
      <c r="A155" s="162"/>
      <c r="B155" s="163"/>
      <c r="C155" s="163" t="s">
        <v>9</v>
      </c>
      <c r="D155" s="222">
        <v>3</v>
      </c>
      <c r="E155" s="223">
        <v>7</v>
      </c>
      <c r="F155" s="223">
        <v>36</v>
      </c>
      <c r="G155" s="223">
        <v>48</v>
      </c>
      <c r="H155" s="223">
        <v>18</v>
      </c>
      <c r="I155" s="223">
        <v>6</v>
      </c>
      <c r="J155" s="223">
        <v>118</v>
      </c>
      <c r="K155" s="116">
        <f t="shared" si="16"/>
        <v>2.5423728813559325</v>
      </c>
      <c r="L155" s="94">
        <f t="shared" si="16"/>
        <v>5.9322033898305087</v>
      </c>
      <c r="M155" s="94">
        <f t="shared" si="16"/>
        <v>30.508474576271187</v>
      </c>
      <c r="N155" s="94">
        <f t="shared" si="15"/>
        <v>40.677966101694921</v>
      </c>
      <c r="O155" s="94">
        <f t="shared" si="15"/>
        <v>15.254237288135593</v>
      </c>
      <c r="P155" s="94">
        <f t="shared" si="15"/>
        <v>5.0847457627118651</v>
      </c>
    </row>
    <row r="156" spans="1:16" s="132" customFormat="1" ht="13.2" customHeight="1" x14ac:dyDescent="0.45">
      <c r="A156" s="162"/>
      <c r="B156" s="163"/>
      <c r="C156" s="163" t="s">
        <v>10</v>
      </c>
      <c r="D156" s="222">
        <v>15</v>
      </c>
      <c r="E156" s="223">
        <v>37</v>
      </c>
      <c r="F156" s="223">
        <v>104</v>
      </c>
      <c r="G156" s="223">
        <v>113</v>
      </c>
      <c r="H156" s="223">
        <v>46</v>
      </c>
      <c r="I156" s="223">
        <v>7</v>
      </c>
      <c r="J156" s="223">
        <v>322</v>
      </c>
      <c r="K156" s="116">
        <f t="shared" si="16"/>
        <v>4.658385093167702</v>
      </c>
      <c r="L156" s="94">
        <f t="shared" si="16"/>
        <v>11.490683229813664</v>
      </c>
      <c r="M156" s="94">
        <f t="shared" si="16"/>
        <v>32.298136645962735</v>
      </c>
      <c r="N156" s="94">
        <f t="shared" si="15"/>
        <v>35.093167701863351</v>
      </c>
      <c r="O156" s="94">
        <f t="shared" si="15"/>
        <v>14.285714285714285</v>
      </c>
      <c r="P156" s="94">
        <f t="shared" si="15"/>
        <v>2.1739130434782608</v>
      </c>
    </row>
    <row r="157" spans="1:16" s="132" customFormat="1" ht="13.2" customHeight="1" x14ac:dyDescent="0.45">
      <c r="A157" s="162"/>
      <c r="B157" s="163"/>
      <c r="C157" s="163" t="s">
        <v>1</v>
      </c>
      <c r="D157" s="222">
        <v>148</v>
      </c>
      <c r="E157" s="223">
        <v>404</v>
      </c>
      <c r="F157" s="223">
        <v>1090</v>
      </c>
      <c r="G157" s="223">
        <v>1272</v>
      </c>
      <c r="H157" s="223">
        <v>504</v>
      </c>
      <c r="I157" s="223">
        <v>86</v>
      </c>
      <c r="J157" s="223">
        <v>3504</v>
      </c>
      <c r="K157" s="117">
        <f t="shared" si="16"/>
        <v>4.2237442922374431</v>
      </c>
      <c r="L157" s="98">
        <f t="shared" si="16"/>
        <v>11.529680365296803</v>
      </c>
      <c r="M157" s="98">
        <f t="shared" si="16"/>
        <v>31.107305936073061</v>
      </c>
      <c r="N157" s="98">
        <f t="shared" si="15"/>
        <v>36.301369863013697</v>
      </c>
      <c r="O157" s="98">
        <f t="shared" si="15"/>
        <v>14.383561643835616</v>
      </c>
      <c r="P157" s="98">
        <f t="shared" si="15"/>
        <v>2.4543378995433787</v>
      </c>
    </row>
    <row r="158" spans="1:16" s="132" customFormat="1" ht="13.2" customHeight="1" x14ac:dyDescent="0.45">
      <c r="A158" s="162"/>
      <c r="B158" s="164" t="s">
        <v>20</v>
      </c>
      <c r="C158" s="164" t="s">
        <v>2</v>
      </c>
      <c r="D158" s="232">
        <v>128</v>
      </c>
      <c r="E158" s="233">
        <v>377</v>
      </c>
      <c r="F158" s="233">
        <v>412</v>
      </c>
      <c r="G158" s="233">
        <v>116</v>
      </c>
      <c r="H158" s="233">
        <v>13</v>
      </c>
      <c r="I158" s="233">
        <v>2</v>
      </c>
      <c r="J158" s="233">
        <v>1048</v>
      </c>
      <c r="K158" s="116">
        <f t="shared" si="16"/>
        <v>12.213740458015266</v>
      </c>
      <c r="L158" s="94">
        <f t="shared" si="16"/>
        <v>35.973282442748086</v>
      </c>
      <c r="M158" s="94">
        <f t="shared" si="16"/>
        <v>39.31297709923664</v>
      </c>
      <c r="N158" s="94">
        <f t="shared" si="15"/>
        <v>11.068702290076336</v>
      </c>
      <c r="O158" s="94">
        <f t="shared" si="15"/>
        <v>1.2404580152671756</v>
      </c>
      <c r="P158" s="94">
        <f t="shared" si="15"/>
        <v>0.19083969465648853</v>
      </c>
    </row>
    <row r="159" spans="1:16" s="132" customFormat="1" ht="13.2" customHeight="1" x14ac:dyDescent="0.45">
      <c r="A159" s="162"/>
      <c r="B159" s="163"/>
      <c r="C159" s="163" t="s">
        <v>3</v>
      </c>
      <c r="D159" s="222">
        <v>83</v>
      </c>
      <c r="E159" s="223">
        <v>200</v>
      </c>
      <c r="F159" s="223">
        <v>222</v>
      </c>
      <c r="G159" s="223">
        <v>68</v>
      </c>
      <c r="H159" s="223">
        <v>9</v>
      </c>
      <c r="I159" s="223">
        <v>2</v>
      </c>
      <c r="J159" s="223">
        <v>584</v>
      </c>
      <c r="K159" s="116">
        <f t="shared" si="16"/>
        <v>14.212328767123289</v>
      </c>
      <c r="L159" s="94">
        <f t="shared" si="16"/>
        <v>34.246575342465754</v>
      </c>
      <c r="M159" s="94">
        <f t="shared" si="16"/>
        <v>38.013698630136986</v>
      </c>
      <c r="N159" s="94">
        <f t="shared" si="15"/>
        <v>11.643835616438356</v>
      </c>
      <c r="O159" s="94">
        <f t="shared" si="15"/>
        <v>1.5410958904109588</v>
      </c>
      <c r="P159" s="94">
        <f t="shared" si="15"/>
        <v>0.34246575342465752</v>
      </c>
    </row>
    <row r="160" spans="1:16" s="132" customFormat="1" ht="13.2" customHeight="1" x14ac:dyDescent="0.45">
      <c r="A160" s="162"/>
      <c r="B160" s="163"/>
      <c r="C160" s="163" t="s">
        <v>4</v>
      </c>
      <c r="D160" s="222">
        <v>46</v>
      </c>
      <c r="E160" s="223">
        <v>132</v>
      </c>
      <c r="F160" s="223">
        <v>146</v>
      </c>
      <c r="G160" s="223">
        <v>38</v>
      </c>
      <c r="H160" s="223">
        <v>6</v>
      </c>
      <c r="I160" s="223">
        <v>1</v>
      </c>
      <c r="J160" s="223">
        <v>369</v>
      </c>
      <c r="K160" s="116">
        <f t="shared" si="16"/>
        <v>12.466124661246612</v>
      </c>
      <c r="L160" s="94">
        <f t="shared" si="16"/>
        <v>35.772357723577237</v>
      </c>
      <c r="M160" s="94">
        <f t="shared" si="16"/>
        <v>39.566395663956641</v>
      </c>
      <c r="N160" s="94">
        <f t="shared" si="15"/>
        <v>10.29810298102981</v>
      </c>
      <c r="O160" s="94">
        <f t="shared" si="15"/>
        <v>1.6260162601626018</v>
      </c>
      <c r="P160" s="94">
        <f t="shared" si="15"/>
        <v>0.27100271002710025</v>
      </c>
    </row>
    <row r="161" spans="1:16" s="132" customFormat="1" ht="13.2" customHeight="1" x14ac:dyDescent="0.45">
      <c r="A161" s="162"/>
      <c r="B161" s="163"/>
      <c r="C161" s="163" t="s">
        <v>5</v>
      </c>
      <c r="D161" s="222">
        <v>25</v>
      </c>
      <c r="E161" s="223">
        <v>61</v>
      </c>
      <c r="F161" s="223">
        <v>84</v>
      </c>
      <c r="G161" s="223">
        <v>9</v>
      </c>
      <c r="H161" s="223">
        <v>1</v>
      </c>
      <c r="I161" s="223">
        <v>0</v>
      </c>
      <c r="J161" s="223">
        <v>180</v>
      </c>
      <c r="K161" s="116">
        <f t="shared" si="16"/>
        <v>13.888888888888889</v>
      </c>
      <c r="L161" s="94">
        <f t="shared" si="16"/>
        <v>33.888888888888893</v>
      </c>
      <c r="M161" s="94">
        <f t="shared" si="16"/>
        <v>46.666666666666664</v>
      </c>
      <c r="N161" s="94">
        <f t="shared" si="15"/>
        <v>5</v>
      </c>
      <c r="O161" s="94">
        <f t="shared" si="15"/>
        <v>0.55555555555555558</v>
      </c>
      <c r="P161" s="94">
        <f t="shared" si="15"/>
        <v>0</v>
      </c>
    </row>
    <row r="162" spans="1:16" s="132" customFormat="1" ht="13.2" customHeight="1" x14ac:dyDescent="0.45">
      <c r="A162" s="162"/>
      <c r="B162" s="163"/>
      <c r="C162" s="163" t="s">
        <v>6</v>
      </c>
      <c r="D162" s="222">
        <v>18</v>
      </c>
      <c r="E162" s="223">
        <v>57</v>
      </c>
      <c r="F162" s="223">
        <v>64</v>
      </c>
      <c r="G162" s="223">
        <v>21</v>
      </c>
      <c r="H162" s="223">
        <v>2</v>
      </c>
      <c r="I162" s="223">
        <v>0</v>
      </c>
      <c r="J162" s="223">
        <v>162</v>
      </c>
      <c r="K162" s="116">
        <f t="shared" si="16"/>
        <v>11.111111111111111</v>
      </c>
      <c r="L162" s="94">
        <f t="shared" si="16"/>
        <v>35.185185185185183</v>
      </c>
      <c r="M162" s="94">
        <f t="shared" si="16"/>
        <v>39.506172839506171</v>
      </c>
      <c r="N162" s="94">
        <f t="shared" si="15"/>
        <v>12.962962962962962</v>
      </c>
      <c r="O162" s="94">
        <f t="shared" si="15"/>
        <v>1.2345679012345678</v>
      </c>
      <c r="P162" s="94">
        <f t="shared" si="15"/>
        <v>0</v>
      </c>
    </row>
    <row r="163" spans="1:16" s="132" customFormat="1" ht="13.2" customHeight="1" x14ac:dyDescent="0.45">
      <c r="A163" s="162"/>
      <c r="B163" s="163"/>
      <c r="C163" s="163" t="s">
        <v>7</v>
      </c>
      <c r="D163" s="222">
        <v>15</v>
      </c>
      <c r="E163" s="223">
        <v>39</v>
      </c>
      <c r="F163" s="223">
        <v>39</v>
      </c>
      <c r="G163" s="223">
        <v>9</v>
      </c>
      <c r="H163" s="223">
        <v>0</v>
      </c>
      <c r="I163" s="223">
        <v>0</v>
      </c>
      <c r="J163" s="223">
        <v>102</v>
      </c>
      <c r="K163" s="116">
        <f t="shared" si="16"/>
        <v>14.705882352941178</v>
      </c>
      <c r="L163" s="94">
        <f t="shared" si="16"/>
        <v>38.235294117647058</v>
      </c>
      <c r="M163" s="94">
        <f t="shared" si="16"/>
        <v>38.235294117647058</v>
      </c>
      <c r="N163" s="94">
        <f t="shared" si="15"/>
        <v>8.8235294117647065</v>
      </c>
      <c r="O163" s="94">
        <f t="shared" si="15"/>
        <v>0</v>
      </c>
      <c r="P163" s="94">
        <f t="shared" si="15"/>
        <v>0</v>
      </c>
    </row>
    <row r="164" spans="1:16" s="132" customFormat="1" ht="13.2" customHeight="1" x14ac:dyDescent="0.45">
      <c r="A164" s="162"/>
      <c r="B164" s="163"/>
      <c r="C164" s="163" t="s">
        <v>8</v>
      </c>
      <c r="D164" s="222">
        <v>19</v>
      </c>
      <c r="E164" s="223">
        <v>37</v>
      </c>
      <c r="F164" s="223">
        <v>66</v>
      </c>
      <c r="G164" s="223">
        <v>23</v>
      </c>
      <c r="H164" s="223">
        <v>4</v>
      </c>
      <c r="I164" s="223">
        <v>2</v>
      </c>
      <c r="J164" s="223">
        <v>151</v>
      </c>
      <c r="K164" s="116">
        <f t="shared" si="16"/>
        <v>12.582781456953644</v>
      </c>
      <c r="L164" s="94">
        <f t="shared" si="16"/>
        <v>24.503311258278146</v>
      </c>
      <c r="M164" s="94">
        <f t="shared" si="16"/>
        <v>43.70860927152318</v>
      </c>
      <c r="N164" s="94">
        <f t="shared" si="15"/>
        <v>15.231788079470199</v>
      </c>
      <c r="O164" s="94">
        <f t="shared" si="15"/>
        <v>2.6490066225165565</v>
      </c>
      <c r="P164" s="94">
        <f t="shared" si="15"/>
        <v>1.3245033112582782</v>
      </c>
    </row>
    <row r="165" spans="1:16" s="132" customFormat="1" ht="13.2" customHeight="1" x14ac:dyDescent="0.45">
      <c r="A165" s="162"/>
      <c r="B165" s="163"/>
      <c r="C165" s="163" t="s">
        <v>9</v>
      </c>
      <c r="D165" s="222">
        <v>21</v>
      </c>
      <c r="E165" s="223">
        <v>58</v>
      </c>
      <c r="F165" s="223">
        <v>67</v>
      </c>
      <c r="G165" s="223">
        <v>27</v>
      </c>
      <c r="H165" s="223">
        <v>3</v>
      </c>
      <c r="I165" s="223">
        <v>3</v>
      </c>
      <c r="J165" s="223">
        <v>179</v>
      </c>
      <c r="K165" s="116">
        <f t="shared" si="16"/>
        <v>11.731843575418994</v>
      </c>
      <c r="L165" s="94">
        <f t="shared" si="16"/>
        <v>32.402234636871505</v>
      </c>
      <c r="M165" s="94">
        <f t="shared" si="16"/>
        <v>37.430167597765362</v>
      </c>
      <c r="N165" s="94">
        <f t="shared" si="15"/>
        <v>15.083798882681565</v>
      </c>
      <c r="O165" s="94">
        <f t="shared" si="15"/>
        <v>1.6759776536312849</v>
      </c>
      <c r="P165" s="94">
        <f t="shared" si="15"/>
        <v>1.6759776536312849</v>
      </c>
    </row>
    <row r="166" spans="1:16" s="132" customFormat="1" ht="13.2" customHeight="1" x14ac:dyDescent="0.45">
      <c r="A166" s="162"/>
      <c r="B166" s="163"/>
      <c r="C166" s="163" t="s">
        <v>10</v>
      </c>
      <c r="D166" s="222">
        <v>26</v>
      </c>
      <c r="E166" s="223">
        <v>46</v>
      </c>
      <c r="F166" s="223">
        <v>54</v>
      </c>
      <c r="G166" s="223">
        <v>17</v>
      </c>
      <c r="H166" s="223">
        <v>1</v>
      </c>
      <c r="I166" s="223">
        <v>0</v>
      </c>
      <c r="J166" s="223">
        <v>144</v>
      </c>
      <c r="K166" s="116">
        <f t="shared" si="16"/>
        <v>18.055555555555554</v>
      </c>
      <c r="L166" s="94">
        <f t="shared" si="16"/>
        <v>31.944444444444443</v>
      </c>
      <c r="M166" s="94">
        <f t="shared" si="16"/>
        <v>37.5</v>
      </c>
      <c r="N166" s="94">
        <f t="shared" si="15"/>
        <v>11.805555555555555</v>
      </c>
      <c r="O166" s="94">
        <f t="shared" si="15"/>
        <v>0.69444444444444442</v>
      </c>
      <c r="P166" s="94">
        <f t="shared" si="15"/>
        <v>0</v>
      </c>
    </row>
    <row r="167" spans="1:16" s="132" customFormat="1" ht="13.2" customHeight="1" x14ac:dyDescent="0.45">
      <c r="A167" s="178"/>
      <c r="B167" s="167"/>
      <c r="C167" s="167" t="s">
        <v>1</v>
      </c>
      <c r="D167" s="281">
        <v>381</v>
      </c>
      <c r="E167" s="282">
        <v>1007</v>
      </c>
      <c r="F167" s="282">
        <v>1154</v>
      </c>
      <c r="G167" s="282">
        <v>328</v>
      </c>
      <c r="H167" s="282">
        <v>39</v>
      </c>
      <c r="I167" s="282">
        <v>10</v>
      </c>
      <c r="J167" s="282">
        <v>2919</v>
      </c>
      <c r="K167" s="116">
        <f t="shared" si="16"/>
        <v>13.052415210688592</v>
      </c>
      <c r="L167" s="94">
        <f t="shared" si="16"/>
        <v>34.498115793079819</v>
      </c>
      <c r="M167" s="94">
        <f t="shared" si="16"/>
        <v>39.534087016101402</v>
      </c>
      <c r="N167" s="94">
        <f t="shared" si="15"/>
        <v>11.236724905789654</v>
      </c>
      <c r="O167" s="94">
        <f t="shared" si="15"/>
        <v>1.3360739979445015</v>
      </c>
      <c r="P167" s="94">
        <f t="shared" si="15"/>
        <v>0.34258307639602603</v>
      </c>
    </row>
    <row r="168" spans="1:16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108">
        <f>D198+D228+D238</f>
        <v>183</v>
      </c>
      <c r="E168" s="109">
        <f t="shared" ref="E168:J168" si="17">E198+E228+E238</f>
        <v>518</v>
      </c>
      <c r="F168" s="109">
        <f t="shared" si="17"/>
        <v>662</v>
      </c>
      <c r="G168" s="109">
        <f t="shared" si="17"/>
        <v>641</v>
      </c>
      <c r="H168" s="109">
        <f t="shared" si="17"/>
        <v>421</v>
      </c>
      <c r="I168" s="109">
        <f t="shared" si="17"/>
        <v>54</v>
      </c>
      <c r="J168" s="109">
        <f t="shared" si="17"/>
        <v>2479</v>
      </c>
      <c r="K168" s="120">
        <f t="shared" si="16"/>
        <v>7.3820088745461883</v>
      </c>
      <c r="L168" s="99">
        <f t="shared" si="16"/>
        <v>20.8955223880597</v>
      </c>
      <c r="M168" s="99">
        <f t="shared" si="16"/>
        <v>26.70431625655506</v>
      </c>
      <c r="N168" s="99">
        <f t="shared" si="15"/>
        <v>25.857200484066155</v>
      </c>
      <c r="O168" s="99">
        <f t="shared" si="15"/>
        <v>16.982654296087134</v>
      </c>
      <c r="P168" s="99">
        <f t="shared" si="15"/>
        <v>2.1782977006857602</v>
      </c>
    </row>
    <row r="169" spans="1:16" s="132" customFormat="1" ht="13.2" customHeight="1" x14ac:dyDescent="0.45">
      <c r="A169" s="170"/>
      <c r="B169" s="169"/>
      <c r="C169" s="169" t="s">
        <v>3</v>
      </c>
      <c r="D169" s="108">
        <f t="shared" ref="D169:J169" si="18">D199+D229+D239</f>
        <v>101</v>
      </c>
      <c r="E169" s="109">
        <f t="shared" si="18"/>
        <v>243</v>
      </c>
      <c r="F169" s="109">
        <f t="shared" si="18"/>
        <v>285</v>
      </c>
      <c r="G169" s="109">
        <f t="shared" si="18"/>
        <v>286</v>
      </c>
      <c r="H169" s="109">
        <f t="shared" si="18"/>
        <v>175</v>
      </c>
      <c r="I169" s="109">
        <f t="shared" si="18"/>
        <v>18</v>
      </c>
      <c r="J169" s="109">
        <f t="shared" si="18"/>
        <v>1108</v>
      </c>
      <c r="K169" s="121">
        <f t="shared" si="16"/>
        <v>9.115523465703971</v>
      </c>
      <c r="L169" s="100">
        <f t="shared" si="16"/>
        <v>21.931407942238266</v>
      </c>
      <c r="M169" s="100">
        <f t="shared" si="16"/>
        <v>25.722021660649819</v>
      </c>
      <c r="N169" s="100">
        <f t="shared" si="15"/>
        <v>25.812274368231048</v>
      </c>
      <c r="O169" s="100">
        <f t="shared" si="15"/>
        <v>15.7942238267148</v>
      </c>
      <c r="P169" s="100">
        <f t="shared" si="15"/>
        <v>1.6245487364620936</v>
      </c>
    </row>
    <row r="170" spans="1:16" s="132" customFormat="1" ht="13.2" customHeight="1" x14ac:dyDescent="0.45">
      <c r="A170" s="170"/>
      <c r="B170" s="169"/>
      <c r="C170" s="169" t="s">
        <v>4</v>
      </c>
      <c r="D170" s="108">
        <f t="shared" ref="D170:J170" si="19">D200+D230+D240</f>
        <v>65</v>
      </c>
      <c r="E170" s="109">
        <f t="shared" si="19"/>
        <v>165</v>
      </c>
      <c r="F170" s="109">
        <f t="shared" si="19"/>
        <v>212</v>
      </c>
      <c r="G170" s="109">
        <f t="shared" si="19"/>
        <v>268</v>
      </c>
      <c r="H170" s="109">
        <f t="shared" si="19"/>
        <v>167</v>
      </c>
      <c r="I170" s="109">
        <f t="shared" si="19"/>
        <v>26</v>
      </c>
      <c r="J170" s="109">
        <f t="shared" si="19"/>
        <v>903</v>
      </c>
      <c r="K170" s="121">
        <f t="shared" si="16"/>
        <v>7.1982281284606859</v>
      </c>
      <c r="L170" s="100">
        <f t="shared" si="16"/>
        <v>18.272425249169437</v>
      </c>
      <c r="M170" s="100">
        <f t="shared" si="16"/>
        <v>23.477297895902545</v>
      </c>
      <c r="N170" s="100">
        <f t="shared" si="16"/>
        <v>29.678848283499448</v>
      </c>
      <c r="O170" s="100">
        <f t="shared" si="16"/>
        <v>18.493909191583612</v>
      </c>
      <c r="P170" s="100">
        <f t="shared" si="16"/>
        <v>2.8792912513842746</v>
      </c>
    </row>
    <row r="171" spans="1:16" s="132" customFormat="1" ht="13.2" customHeight="1" x14ac:dyDescent="0.45">
      <c r="A171" s="170"/>
      <c r="B171" s="169"/>
      <c r="C171" s="169" t="s">
        <v>5</v>
      </c>
      <c r="D171" s="108">
        <f t="shared" ref="D171:J171" si="20">D201+D231+D241</f>
        <v>25</v>
      </c>
      <c r="E171" s="109">
        <f t="shared" si="20"/>
        <v>59</v>
      </c>
      <c r="F171" s="109">
        <f t="shared" si="20"/>
        <v>84</v>
      </c>
      <c r="G171" s="109">
        <f t="shared" si="20"/>
        <v>118</v>
      </c>
      <c r="H171" s="109">
        <f t="shared" si="20"/>
        <v>86</v>
      </c>
      <c r="I171" s="109">
        <f t="shared" si="20"/>
        <v>9</v>
      </c>
      <c r="J171" s="109">
        <f t="shared" si="20"/>
        <v>381</v>
      </c>
      <c r="K171" s="121">
        <f t="shared" ref="K171:P213" si="21">D171/$J171*100</f>
        <v>6.5616797900262469</v>
      </c>
      <c r="L171" s="100">
        <f t="shared" si="21"/>
        <v>15.485564304461944</v>
      </c>
      <c r="M171" s="100">
        <f t="shared" si="21"/>
        <v>22.047244094488189</v>
      </c>
      <c r="N171" s="100">
        <f t="shared" si="21"/>
        <v>30.971128608923888</v>
      </c>
      <c r="O171" s="100">
        <f t="shared" si="21"/>
        <v>22.57217847769029</v>
      </c>
      <c r="P171" s="100">
        <f t="shared" si="21"/>
        <v>2.3622047244094486</v>
      </c>
    </row>
    <row r="172" spans="1:16" s="132" customFormat="1" ht="13.2" customHeight="1" x14ac:dyDescent="0.45">
      <c r="A172" s="170"/>
      <c r="B172" s="169"/>
      <c r="C172" s="169" t="s">
        <v>6</v>
      </c>
      <c r="D172" s="108">
        <f t="shared" ref="D172:J172" si="22">D202+D232+D242</f>
        <v>36</v>
      </c>
      <c r="E172" s="109">
        <f t="shared" si="22"/>
        <v>131</v>
      </c>
      <c r="F172" s="109">
        <f t="shared" si="22"/>
        <v>167</v>
      </c>
      <c r="G172" s="109">
        <f t="shared" si="22"/>
        <v>227</v>
      </c>
      <c r="H172" s="109">
        <f t="shared" si="22"/>
        <v>157</v>
      </c>
      <c r="I172" s="109">
        <f t="shared" si="22"/>
        <v>15</v>
      </c>
      <c r="J172" s="109">
        <f t="shared" si="22"/>
        <v>733</v>
      </c>
      <c r="K172" s="121">
        <f t="shared" si="21"/>
        <v>4.9113233287858122</v>
      </c>
      <c r="L172" s="100">
        <f t="shared" si="21"/>
        <v>17.871759890859483</v>
      </c>
      <c r="M172" s="100">
        <f t="shared" si="21"/>
        <v>22.783083219645292</v>
      </c>
      <c r="N172" s="100">
        <f t="shared" si="21"/>
        <v>30.968622100954978</v>
      </c>
      <c r="O172" s="100">
        <f t="shared" si="21"/>
        <v>21.418826739427015</v>
      </c>
      <c r="P172" s="100">
        <f t="shared" si="21"/>
        <v>2.0463847203274219</v>
      </c>
    </row>
    <row r="173" spans="1:16" s="132" customFormat="1" ht="13.2" customHeight="1" x14ac:dyDescent="0.45">
      <c r="A173" s="170"/>
      <c r="B173" s="169"/>
      <c r="C173" s="169" t="s">
        <v>7</v>
      </c>
      <c r="D173" s="108">
        <f t="shared" ref="D173:J173" si="23">D203+D233+D243</f>
        <v>36</v>
      </c>
      <c r="E173" s="109">
        <f t="shared" si="23"/>
        <v>82</v>
      </c>
      <c r="F173" s="109">
        <f t="shared" si="23"/>
        <v>84</v>
      </c>
      <c r="G173" s="109">
        <f t="shared" si="23"/>
        <v>83</v>
      </c>
      <c r="H173" s="109">
        <f t="shared" si="23"/>
        <v>62</v>
      </c>
      <c r="I173" s="109">
        <f t="shared" si="23"/>
        <v>9</v>
      </c>
      <c r="J173" s="109">
        <f t="shared" si="23"/>
        <v>356</v>
      </c>
      <c r="K173" s="121">
        <f t="shared" si="21"/>
        <v>10.112359550561797</v>
      </c>
      <c r="L173" s="100">
        <f t="shared" si="21"/>
        <v>23.033707865168541</v>
      </c>
      <c r="M173" s="100">
        <f t="shared" si="21"/>
        <v>23.595505617977526</v>
      </c>
      <c r="N173" s="100">
        <f t="shared" si="21"/>
        <v>23.314606741573034</v>
      </c>
      <c r="O173" s="100">
        <f t="shared" si="21"/>
        <v>17.415730337078653</v>
      </c>
      <c r="P173" s="100">
        <f t="shared" si="21"/>
        <v>2.5280898876404492</v>
      </c>
    </row>
    <row r="174" spans="1:16" s="132" customFormat="1" ht="13.2" customHeight="1" x14ac:dyDescent="0.45">
      <c r="A174" s="170"/>
      <c r="B174" s="169"/>
      <c r="C174" s="169" t="s">
        <v>8</v>
      </c>
      <c r="D174" s="108">
        <f t="shared" ref="D174:J174" si="24">D204+D234+D244</f>
        <v>58</v>
      </c>
      <c r="E174" s="109">
        <f t="shared" si="24"/>
        <v>134</v>
      </c>
      <c r="F174" s="109">
        <f t="shared" si="24"/>
        <v>187</v>
      </c>
      <c r="G174" s="109">
        <f t="shared" si="24"/>
        <v>257</v>
      </c>
      <c r="H174" s="109">
        <f t="shared" si="24"/>
        <v>219</v>
      </c>
      <c r="I174" s="109">
        <f t="shared" si="24"/>
        <v>27</v>
      </c>
      <c r="J174" s="109">
        <f t="shared" si="24"/>
        <v>882</v>
      </c>
      <c r="K174" s="121">
        <f t="shared" si="21"/>
        <v>6.5759637188208613</v>
      </c>
      <c r="L174" s="100">
        <f t="shared" si="21"/>
        <v>15.192743764172336</v>
      </c>
      <c r="M174" s="100">
        <f t="shared" si="21"/>
        <v>21.201814058956916</v>
      </c>
      <c r="N174" s="100">
        <f t="shared" si="21"/>
        <v>29.138321995464857</v>
      </c>
      <c r="O174" s="100">
        <f t="shared" si="21"/>
        <v>24.829931972789115</v>
      </c>
      <c r="P174" s="100">
        <f t="shared" si="21"/>
        <v>3.0612244897959182</v>
      </c>
    </row>
    <row r="175" spans="1:16" s="132" customFormat="1" ht="13.2" customHeight="1" x14ac:dyDescent="0.45">
      <c r="A175" s="170"/>
      <c r="B175" s="169"/>
      <c r="C175" s="169" t="s">
        <v>9</v>
      </c>
      <c r="D175" s="108">
        <f t="shared" ref="D175:J175" si="25">D205+D235+D245</f>
        <v>26</v>
      </c>
      <c r="E175" s="109">
        <f t="shared" si="25"/>
        <v>76</v>
      </c>
      <c r="F175" s="109">
        <f t="shared" si="25"/>
        <v>104</v>
      </c>
      <c r="G175" s="109">
        <f t="shared" si="25"/>
        <v>140</v>
      </c>
      <c r="H175" s="109">
        <f t="shared" si="25"/>
        <v>146</v>
      </c>
      <c r="I175" s="109">
        <f t="shared" si="25"/>
        <v>8</v>
      </c>
      <c r="J175" s="109">
        <f t="shared" si="25"/>
        <v>500</v>
      </c>
      <c r="K175" s="121">
        <f t="shared" si="21"/>
        <v>5.2</v>
      </c>
      <c r="L175" s="100">
        <f t="shared" si="21"/>
        <v>15.2</v>
      </c>
      <c r="M175" s="100">
        <f t="shared" si="21"/>
        <v>20.8</v>
      </c>
      <c r="N175" s="100">
        <f t="shared" si="21"/>
        <v>28.000000000000004</v>
      </c>
      <c r="O175" s="100">
        <f t="shared" si="21"/>
        <v>29.2</v>
      </c>
      <c r="P175" s="100">
        <f t="shared" si="21"/>
        <v>1.6</v>
      </c>
    </row>
    <row r="176" spans="1:16" s="132" customFormat="1" ht="13.2" customHeight="1" x14ac:dyDescent="0.45">
      <c r="A176" s="170"/>
      <c r="B176" s="169"/>
      <c r="C176" s="169" t="s">
        <v>10</v>
      </c>
      <c r="D176" s="108">
        <f t="shared" ref="D176:J176" si="26">D206+D236+D246</f>
        <v>43</v>
      </c>
      <c r="E176" s="109">
        <f t="shared" si="26"/>
        <v>96</v>
      </c>
      <c r="F176" s="109">
        <f t="shared" si="26"/>
        <v>155</v>
      </c>
      <c r="G176" s="109">
        <f t="shared" si="26"/>
        <v>194</v>
      </c>
      <c r="H176" s="109">
        <f t="shared" si="26"/>
        <v>123</v>
      </c>
      <c r="I176" s="109">
        <f t="shared" si="26"/>
        <v>13</v>
      </c>
      <c r="J176" s="109">
        <f t="shared" si="26"/>
        <v>624</v>
      </c>
      <c r="K176" s="121">
        <f t="shared" si="21"/>
        <v>6.8910256410256414</v>
      </c>
      <c r="L176" s="100">
        <f t="shared" si="21"/>
        <v>15.384615384615385</v>
      </c>
      <c r="M176" s="100">
        <f t="shared" si="21"/>
        <v>24.839743589743591</v>
      </c>
      <c r="N176" s="100">
        <f t="shared" si="21"/>
        <v>31.089743589743591</v>
      </c>
      <c r="O176" s="100">
        <f t="shared" si="21"/>
        <v>19.71153846153846</v>
      </c>
      <c r="P176" s="100">
        <f t="shared" si="21"/>
        <v>2.083333333333333</v>
      </c>
    </row>
    <row r="177" spans="1:16" s="132" customFormat="1" ht="13.2" customHeight="1" x14ac:dyDescent="0.45">
      <c r="A177" s="170"/>
      <c r="B177" s="169"/>
      <c r="C177" s="169" t="s">
        <v>1</v>
      </c>
      <c r="D177" s="108">
        <f t="shared" ref="D177:J177" si="27">D207+D237+D247</f>
        <v>573</v>
      </c>
      <c r="E177" s="109">
        <f t="shared" si="27"/>
        <v>1504</v>
      </c>
      <c r="F177" s="109">
        <f t="shared" si="27"/>
        <v>1940</v>
      </c>
      <c r="G177" s="109">
        <f t="shared" si="27"/>
        <v>2214</v>
      </c>
      <c r="H177" s="109">
        <f t="shared" si="27"/>
        <v>1556</v>
      </c>
      <c r="I177" s="109">
        <f t="shared" si="27"/>
        <v>179</v>
      </c>
      <c r="J177" s="109">
        <f t="shared" si="27"/>
        <v>7966</v>
      </c>
      <c r="K177" s="122">
        <f t="shared" si="21"/>
        <v>7.1930705498368068</v>
      </c>
      <c r="L177" s="103">
        <f t="shared" si="21"/>
        <v>18.880241024353502</v>
      </c>
      <c r="M177" s="103">
        <f t="shared" si="21"/>
        <v>24.353502385136832</v>
      </c>
      <c r="N177" s="103">
        <f t="shared" si="21"/>
        <v>27.793120763243785</v>
      </c>
      <c r="O177" s="103">
        <f t="shared" si="21"/>
        <v>19.533015315089127</v>
      </c>
      <c r="P177" s="103">
        <f t="shared" si="21"/>
        <v>2.2470499623399447</v>
      </c>
    </row>
    <row r="178" spans="1:16" s="132" customFormat="1" ht="13.2" customHeight="1" x14ac:dyDescent="0.45">
      <c r="A178" s="170"/>
      <c r="B178" s="171" t="s">
        <v>11</v>
      </c>
      <c r="C178" s="171" t="s">
        <v>2</v>
      </c>
      <c r="D178" s="218">
        <v>0</v>
      </c>
      <c r="E178" s="219">
        <v>0</v>
      </c>
      <c r="F178" s="219">
        <v>8</v>
      </c>
      <c r="G178" s="219">
        <v>97</v>
      </c>
      <c r="H178" s="219">
        <v>162</v>
      </c>
      <c r="I178" s="219">
        <v>18</v>
      </c>
      <c r="J178" s="219">
        <v>285</v>
      </c>
      <c r="K178" s="121">
        <f t="shared" si="21"/>
        <v>0</v>
      </c>
      <c r="L178" s="100">
        <f t="shared" si="21"/>
        <v>0</v>
      </c>
      <c r="M178" s="100">
        <f t="shared" si="21"/>
        <v>2.807017543859649</v>
      </c>
      <c r="N178" s="100">
        <f t="shared" si="21"/>
        <v>34.035087719298247</v>
      </c>
      <c r="O178" s="100">
        <f t="shared" si="21"/>
        <v>56.84210526315789</v>
      </c>
      <c r="P178" s="100">
        <f t="shared" si="21"/>
        <v>6.3157894736842106</v>
      </c>
    </row>
    <row r="179" spans="1:16" s="132" customFormat="1" ht="13.2" customHeight="1" x14ac:dyDescent="0.45">
      <c r="A179" s="170"/>
      <c r="B179" s="169"/>
      <c r="C179" s="169" t="s">
        <v>3</v>
      </c>
      <c r="D179" s="220">
        <v>0</v>
      </c>
      <c r="E179" s="221">
        <v>0</v>
      </c>
      <c r="F179" s="221">
        <v>4</v>
      </c>
      <c r="G179" s="221">
        <v>51</v>
      </c>
      <c r="H179" s="221">
        <v>75</v>
      </c>
      <c r="I179" s="221">
        <v>9</v>
      </c>
      <c r="J179" s="221">
        <v>139</v>
      </c>
      <c r="K179" s="121">
        <f t="shared" si="21"/>
        <v>0</v>
      </c>
      <c r="L179" s="100">
        <f t="shared" si="21"/>
        <v>0</v>
      </c>
      <c r="M179" s="100">
        <f t="shared" si="21"/>
        <v>2.877697841726619</v>
      </c>
      <c r="N179" s="100">
        <f t="shared" si="21"/>
        <v>36.690647482014391</v>
      </c>
      <c r="O179" s="100">
        <f t="shared" si="21"/>
        <v>53.956834532374096</v>
      </c>
      <c r="P179" s="100">
        <f t="shared" si="21"/>
        <v>6.4748201438848918</v>
      </c>
    </row>
    <row r="180" spans="1:16" s="132" customFormat="1" ht="13.2" customHeight="1" x14ac:dyDescent="0.45">
      <c r="A180" s="170"/>
      <c r="B180" s="169"/>
      <c r="C180" s="169" t="s">
        <v>4</v>
      </c>
      <c r="D180" s="220">
        <v>0</v>
      </c>
      <c r="E180" s="221">
        <v>0</v>
      </c>
      <c r="F180" s="221">
        <v>0</v>
      </c>
      <c r="G180" s="221">
        <v>30</v>
      </c>
      <c r="H180" s="221">
        <v>57</v>
      </c>
      <c r="I180" s="221">
        <v>12</v>
      </c>
      <c r="J180" s="221">
        <v>99</v>
      </c>
      <c r="K180" s="121">
        <f t="shared" si="21"/>
        <v>0</v>
      </c>
      <c r="L180" s="100">
        <f t="shared" si="21"/>
        <v>0</v>
      </c>
      <c r="M180" s="100">
        <f t="shared" si="21"/>
        <v>0</v>
      </c>
      <c r="N180" s="100">
        <f t="shared" si="21"/>
        <v>30.303030303030305</v>
      </c>
      <c r="O180" s="100">
        <f t="shared" si="21"/>
        <v>57.575757575757578</v>
      </c>
      <c r="P180" s="100">
        <f t="shared" si="21"/>
        <v>12.121212121212121</v>
      </c>
    </row>
    <row r="181" spans="1:16" s="132" customFormat="1" ht="13.2" customHeight="1" x14ac:dyDescent="0.45">
      <c r="A181" s="170"/>
      <c r="B181" s="169"/>
      <c r="C181" s="169" t="s">
        <v>5</v>
      </c>
      <c r="D181" s="220">
        <v>0</v>
      </c>
      <c r="E181" s="221">
        <v>1</v>
      </c>
      <c r="F181" s="221">
        <v>2</v>
      </c>
      <c r="G181" s="221">
        <v>29</v>
      </c>
      <c r="H181" s="221">
        <v>42</v>
      </c>
      <c r="I181" s="221">
        <v>4</v>
      </c>
      <c r="J181" s="221">
        <v>78</v>
      </c>
      <c r="K181" s="121">
        <f t="shared" si="21"/>
        <v>0</v>
      </c>
      <c r="L181" s="100">
        <f t="shared" si="21"/>
        <v>1.2820512820512819</v>
      </c>
      <c r="M181" s="100">
        <f t="shared" si="21"/>
        <v>2.5641025641025639</v>
      </c>
      <c r="N181" s="100">
        <f t="shared" si="21"/>
        <v>37.179487179487182</v>
      </c>
      <c r="O181" s="100">
        <f t="shared" si="21"/>
        <v>53.846153846153847</v>
      </c>
      <c r="P181" s="100">
        <f t="shared" si="21"/>
        <v>5.1282051282051277</v>
      </c>
    </row>
    <row r="182" spans="1:16" s="132" customFormat="1" ht="13.2" customHeight="1" x14ac:dyDescent="0.45">
      <c r="A182" s="170"/>
      <c r="B182" s="169"/>
      <c r="C182" s="169" t="s">
        <v>6</v>
      </c>
      <c r="D182" s="220">
        <v>0</v>
      </c>
      <c r="E182" s="221">
        <v>0</v>
      </c>
      <c r="F182" s="221">
        <v>2</v>
      </c>
      <c r="G182" s="221">
        <v>44</v>
      </c>
      <c r="H182" s="221">
        <v>72</v>
      </c>
      <c r="I182" s="221">
        <v>10</v>
      </c>
      <c r="J182" s="221">
        <v>128</v>
      </c>
      <c r="K182" s="121">
        <f t="shared" si="21"/>
        <v>0</v>
      </c>
      <c r="L182" s="100">
        <f t="shared" si="21"/>
        <v>0</v>
      </c>
      <c r="M182" s="100">
        <f t="shared" si="21"/>
        <v>1.5625</v>
      </c>
      <c r="N182" s="100">
        <f t="shared" si="21"/>
        <v>34.375</v>
      </c>
      <c r="O182" s="100">
        <f t="shared" si="21"/>
        <v>56.25</v>
      </c>
      <c r="P182" s="100">
        <f t="shared" si="21"/>
        <v>7.8125</v>
      </c>
    </row>
    <row r="183" spans="1:16" s="132" customFormat="1" ht="13.2" customHeight="1" x14ac:dyDescent="0.45">
      <c r="A183" s="170"/>
      <c r="B183" s="169"/>
      <c r="C183" s="169" t="s">
        <v>7</v>
      </c>
      <c r="D183" s="220">
        <v>0</v>
      </c>
      <c r="E183" s="221">
        <v>0</v>
      </c>
      <c r="F183" s="221">
        <v>0</v>
      </c>
      <c r="G183" s="221">
        <v>8</v>
      </c>
      <c r="H183" s="221">
        <v>18</v>
      </c>
      <c r="I183" s="221">
        <v>5</v>
      </c>
      <c r="J183" s="221">
        <v>31</v>
      </c>
      <c r="K183" s="121">
        <f t="shared" si="21"/>
        <v>0</v>
      </c>
      <c r="L183" s="100">
        <f t="shared" si="21"/>
        <v>0</v>
      </c>
      <c r="M183" s="100">
        <f t="shared" si="21"/>
        <v>0</v>
      </c>
      <c r="N183" s="100">
        <f t="shared" si="21"/>
        <v>25.806451612903224</v>
      </c>
      <c r="O183" s="100">
        <f t="shared" si="21"/>
        <v>58.064516129032263</v>
      </c>
      <c r="P183" s="100">
        <f t="shared" si="21"/>
        <v>16.129032258064516</v>
      </c>
    </row>
    <row r="184" spans="1:16" s="132" customFormat="1" ht="13.2" customHeight="1" x14ac:dyDescent="0.45">
      <c r="A184" s="170"/>
      <c r="B184" s="169"/>
      <c r="C184" s="169" t="s">
        <v>8</v>
      </c>
      <c r="D184" s="220">
        <v>0</v>
      </c>
      <c r="E184" s="221">
        <v>1</v>
      </c>
      <c r="F184" s="221">
        <v>5</v>
      </c>
      <c r="G184" s="221">
        <v>49</v>
      </c>
      <c r="H184" s="221">
        <v>88</v>
      </c>
      <c r="I184" s="221">
        <v>15</v>
      </c>
      <c r="J184" s="221">
        <v>158</v>
      </c>
      <c r="K184" s="121">
        <f t="shared" si="21"/>
        <v>0</v>
      </c>
      <c r="L184" s="100">
        <f t="shared" si="21"/>
        <v>0.63291139240506333</v>
      </c>
      <c r="M184" s="100">
        <f t="shared" si="21"/>
        <v>3.1645569620253164</v>
      </c>
      <c r="N184" s="100">
        <f t="shared" si="21"/>
        <v>31.0126582278481</v>
      </c>
      <c r="O184" s="100">
        <f t="shared" si="21"/>
        <v>55.696202531645568</v>
      </c>
      <c r="P184" s="100">
        <f t="shared" si="21"/>
        <v>9.4936708860759502</v>
      </c>
    </row>
    <row r="185" spans="1:16" s="132" customFormat="1" ht="13.2" customHeight="1" x14ac:dyDescent="0.45">
      <c r="A185" s="170"/>
      <c r="B185" s="169"/>
      <c r="C185" s="169" t="s">
        <v>9</v>
      </c>
      <c r="D185" s="220">
        <v>0</v>
      </c>
      <c r="E185" s="221">
        <v>0</v>
      </c>
      <c r="F185" s="221">
        <v>4</v>
      </c>
      <c r="G185" s="221">
        <v>30</v>
      </c>
      <c r="H185" s="221">
        <v>64</v>
      </c>
      <c r="I185" s="221">
        <v>5</v>
      </c>
      <c r="J185" s="221">
        <v>103</v>
      </c>
      <c r="K185" s="121">
        <f t="shared" si="21"/>
        <v>0</v>
      </c>
      <c r="L185" s="100">
        <f t="shared" si="21"/>
        <v>0</v>
      </c>
      <c r="M185" s="100">
        <f t="shared" si="21"/>
        <v>3.8834951456310676</v>
      </c>
      <c r="N185" s="100">
        <f t="shared" si="21"/>
        <v>29.126213592233007</v>
      </c>
      <c r="O185" s="100">
        <f t="shared" si="21"/>
        <v>62.135922330097081</v>
      </c>
      <c r="P185" s="100">
        <f t="shared" si="21"/>
        <v>4.8543689320388346</v>
      </c>
    </row>
    <row r="186" spans="1:16" s="132" customFormat="1" ht="13.2" customHeight="1" x14ac:dyDescent="0.45">
      <c r="A186" s="170"/>
      <c r="B186" s="169"/>
      <c r="C186" s="169" t="s">
        <v>10</v>
      </c>
      <c r="D186" s="220">
        <v>0</v>
      </c>
      <c r="E186" s="221">
        <v>0</v>
      </c>
      <c r="F186" s="221">
        <v>2</v>
      </c>
      <c r="G186" s="221">
        <v>21</v>
      </c>
      <c r="H186" s="221">
        <v>58</v>
      </c>
      <c r="I186" s="221">
        <v>5</v>
      </c>
      <c r="J186" s="221">
        <v>86</v>
      </c>
      <c r="K186" s="121">
        <f t="shared" si="21"/>
        <v>0</v>
      </c>
      <c r="L186" s="100">
        <f t="shared" si="21"/>
        <v>0</v>
      </c>
      <c r="M186" s="100">
        <f t="shared" si="21"/>
        <v>2.3255813953488373</v>
      </c>
      <c r="N186" s="100">
        <f t="shared" si="21"/>
        <v>24.418604651162788</v>
      </c>
      <c r="O186" s="100">
        <f t="shared" si="21"/>
        <v>67.441860465116278</v>
      </c>
      <c r="P186" s="100">
        <f t="shared" si="21"/>
        <v>5.8139534883720927</v>
      </c>
    </row>
    <row r="187" spans="1:16" s="132" customFormat="1" ht="13.2" customHeight="1" x14ac:dyDescent="0.45">
      <c r="A187" s="170"/>
      <c r="B187" s="169"/>
      <c r="C187" s="169" t="s">
        <v>1</v>
      </c>
      <c r="D187" s="220">
        <v>0</v>
      </c>
      <c r="E187" s="221">
        <v>2</v>
      </c>
      <c r="F187" s="221">
        <v>27</v>
      </c>
      <c r="G187" s="221">
        <v>359</v>
      </c>
      <c r="H187" s="221">
        <v>636</v>
      </c>
      <c r="I187" s="221">
        <v>83</v>
      </c>
      <c r="J187" s="221">
        <v>1107</v>
      </c>
      <c r="K187" s="121">
        <f t="shared" si="21"/>
        <v>0</v>
      </c>
      <c r="L187" s="100">
        <f t="shared" si="21"/>
        <v>0.18066847335140018</v>
      </c>
      <c r="M187" s="100">
        <f t="shared" si="21"/>
        <v>2.4390243902439024</v>
      </c>
      <c r="N187" s="100">
        <f t="shared" si="21"/>
        <v>32.429990966576334</v>
      </c>
      <c r="O187" s="100">
        <f t="shared" si="21"/>
        <v>57.452574525745263</v>
      </c>
      <c r="P187" s="100">
        <f t="shared" si="21"/>
        <v>7.4977416440831073</v>
      </c>
    </row>
    <row r="188" spans="1:16" s="132" customFormat="1" ht="13.2" customHeight="1" x14ac:dyDescent="0.45">
      <c r="A188" s="170"/>
      <c r="B188" s="173" t="s">
        <v>18</v>
      </c>
      <c r="C188" s="173" t="s">
        <v>2</v>
      </c>
      <c r="D188" s="283">
        <v>0</v>
      </c>
      <c r="E188" s="284">
        <v>2</v>
      </c>
      <c r="F188" s="284">
        <v>18</v>
      </c>
      <c r="G188" s="284">
        <v>155</v>
      </c>
      <c r="H188" s="284">
        <v>133</v>
      </c>
      <c r="I188" s="284">
        <v>8</v>
      </c>
      <c r="J188" s="284">
        <v>316</v>
      </c>
      <c r="K188" s="123">
        <f t="shared" si="21"/>
        <v>0</v>
      </c>
      <c r="L188" s="101">
        <f t="shared" si="21"/>
        <v>0.63291139240506333</v>
      </c>
      <c r="M188" s="101">
        <f t="shared" si="21"/>
        <v>5.6962025316455698</v>
      </c>
      <c r="N188" s="101">
        <f t="shared" si="21"/>
        <v>49.050632911392405</v>
      </c>
      <c r="O188" s="101">
        <f t="shared" si="21"/>
        <v>42.088607594936711</v>
      </c>
      <c r="P188" s="101">
        <f t="shared" si="21"/>
        <v>2.5316455696202533</v>
      </c>
    </row>
    <row r="189" spans="1:16" s="132" customFormat="1" ht="13.2" customHeight="1" x14ac:dyDescent="0.45">
      <c r="A189" s="170"/>
      <c r="B189" s="169"/>
      <c r="C189" s="169" t="s">
        <v>3</v>
      </c>
      <c r="D189" s="220">
        <v>0</v>
      </c>
      <c r="E189" s="221">
        <v>1</v>
      </c>
      <c r="F189" s="221">
        <v>9</v>
      </c>
      <c r="G189" s="221">
        <v>83</v>
      </c>
      <c r="H189" s="221">
        <v>56</v>
      </c>
      <c r="I189" s="221">
        <v>2</v>
      </c>
      <c r="J189" s="221">
        <v>151</v>
      </c>
      <c r="K189" s="121">
        <f t="shared" si="21"/>
        <v>0</v>
      </c>
      <c r="L189" s="100">
        <f t="shared" si="21"/>
        <v>0.66225165562913912</v>
      </c>
      <c r="M189" s="100">
        <f t="shared" si="21"/>
        <v>5.9602649006622519</v>
      </c>
      <c r="N189" s="100">
        <f t="shared" si="21"/>
        <v>54.966887417218544</v>
      </c>
      <c r="O189" s="100">
        <f t="shared" si="21"/>
        <v>37.086092715231786</v>
      </c>
      <c r="P189" s="100">
        <f t="shared" si="21"/>
        <v>1.3245033112582782</v>
      </c>
    </row>
    <row r="190" spans="1:16" s="132" customFormat="1" ht="13.2" customHeight="1" x14ac:dyDescent="0.45">
      <c r="A190" s="170"/>
      <c r="B190" s="169"/>
      <c r="C190" s="169" t="s">
        <v>4</v>
      </c>
      <c r="D190" s="220">
        <v>0</v>
      </c>
      <c r="E190" s="221">
        <v>1</v>
      </c>
      <c r="F190" s="221">
        <v>14</v>
      </c>
      <c r="G190" s="221">
        <v>49</v>
      </c>
      <c r="H190" s="221">
        <v>60</v>
      </c>
      <c r="I190" s="221">
        <v>2</v>
      </c>
      <c r="J190" s="221">
        <v>126</v>
      </c>
      <c r="K190" s="121">
        <f t="shared" si="21"/>
        <v>0</v>
      </c>
      <c r="L190" s="100">
        <f t="shared" si="21"/>
        <v>0.79365079365079361</v>
      </c>
      <c r="M190" s="100">
        <f t="shared" si="21"/>
        <v>11.111111111111111</v>
      </c>
      <c r="N190" s="100">
        <f t="shared" si="21"/>
        <v>38.888888888888893</v>
      </c>
      <c r="O190" s="100">
        <f t="shared" si="21"/>
        <v>47.619047619047613</v>
      </c>
      <c r="P190" s="100">
        <f t="shared" si="21"/>
        <v>1.5873015873015872</v>
      </c>
    </row>
    <row r="191" spans="1:16" s="132" customFormat="1" ht="13.2" customHeight="1" x14ac:dyDescent="0.45">
      <c r="A191" s="170"/>
      <c r="B191" s="169"/>
      <c r="C191" s="169" t="s">
        <v>5</v>
      </c>
      <c r="D191" s="220">
        <v>0</v>
      </c>
      <c r="E191" s="221">
        <v>2</v>
      </c>
      <c r="F191" s="221">
        <v>6</v>
      </c>
      <c r="G191" s="221">
        <v>43</v>
      </c>
      <c r="H191" s="221">
        <v>27</v>
      </c>
      <c r="I191" s="221">
        <v>3</v>
      </c>
      <c r="J191" s="221">
        <v>81</v>
      </c>
      <c r="K191" s="121">
        <f t="shared" si="21"/>
        <v>0</v>
      </c>
      <c r="L191" s="100">
        <f t="shared" si="21"/>
        <v>2.4691358024691357</v>
      </c>
      <c r="M191" s="100">
        <f t="shared" si="21"/>
        <v>7.4074074074074066</v>
      </c>
      <c r="N191" s="100">
        <f t="shared" si="21"/>
        <v>53.086419753086425</v>
      </c>
      <c r="O191" s="100">
        <f t="shared" si="21"/>
        <v>33.333333333333329</v>
      </c>
      <c r="P191" s="100">
        <f t="shared" si="21"/>
        <v>3.7037037037037033</v>
      </c>
    </row>
    <row r="192" spans="1:16" s="132" customFormat="1" ht="13.2" customHeight="1" x14ac:dyDescent="0.45">
      <c r="A192" s="170"/>
      <c r="B192" s="169"/>
      <c r="C192" s="169" t="s">
        <v>6</v>
      </c>
      <c r="D192" s="220">
        <v>0</v>
      </c>
      <c r="E192" s="221">
        <v>0</v>
      </c>
      <c r="F192" s="221">
        <v>8</v>
      </c>
      <c r="G192" s="221">
        <v>71</v>
      </c>
      <c r="H192" s="221">
        <v>54</v>
      </c>
      <c r="I192" s="221">
        <v>3</v>
      </c>
      <c r="J192" s="221">
        <v>136</v>
      </c>
      <c r="K192" s="121">
        <f t="shared" si="21"/>
        <v>0</v>
      </c>
      <c r="L192" s="100">
        <f t="shared" si="21"/>
        <v>0</v>
      </c>
      <c r="M192" s="100">
        <f t="shared" si="21"/>
        <v>5.8823529411764701</v>
      </c>
      <c r="N192" s="100">
        <f t="shared" si="21"/>
        <v>52.205882352941181</v>
      </c>
      <c r="O192" s="100">
        <f t="shared" si="21"/>
        <v>39.705882352941174</v>
      </c>
      <c r="P192" s="100">
        <f t="shared" si="21"/>
        <v>2.2058823529411766</v>
      </c>
    </row>
    <row r="193" spans="1:16" s="132" customFormat="1" ht="13.2" customHeight="1" x14ac:dyDescent="0.45">
      <c r="A193" s="170"/>
      <c r="B193" s="169"/>
      <c r="C193" s="169" t="s">
        <v>7</v>
      </c>
      <c r="D193" s="220">
        <v>0</v>
      </c>
      <c r="E193" s="221">
        <v>2</v>
      </c>
      <c r="F193" s="221">
        <v>7</v>
      </c>
      <c r="G193" s="221">
        <v>21</v>
      </c>
      <c r="H193" s="221">
        <v>17</v>
      </c>
      <c r="I193" s="221">
        <v>1</v>
      </c>
      <c r="J193" s="221">
        <v>48</v>
      </c>
      <c r="K193" s="121">
        <f t="shared" si="21"/>
        <v>0</v>
      </c>
      <c r="L193" s="100">
        <f t="shared" si="21"/>
        <v>4.1666666666666661</v>
      </c>
      <c r="M193" s="100">
        <f t="shared" si="21"/>
        <v>14.583333333333334</v>
      </c>
      <c r="N193" s="100">
        <f t="shared" si="21"/>
        <v>43.75</v>
      </c>
      <c r="O193" s="100">
        <f t="shared" si="21"/>
        <v>35.416666666666671</v>
      </c>
      <c r="P193" s="100">
        <f t="shared" si="21"/>
        <v>2.083333333333333</v>
      </c>
    </row>
    <row r="194" spans="1:16" s="132" customFormat="1" ht="13.2" customHeight="1" x14ac:dyDescent="0.45">
      <c r="A194" s="170"/>
      <c r="B194" s="169"/>
      <c r="C194" s="169" t="s">
        <v>8</v>
      </c>
      <c r="D194" s="220">
        <v>0</v>
      </c>
      <c r="E194" s="221">
        <v>0</v>
      </c>
      <c r="F194" s="221">
        <v>11</v>
      </c>
      <c r="G194" s="221">
        <v>76</v>
      </c>
      <c r="H194" s="221">
        <v>85</v>
      </c>
      <c r="I194" s="221">
        <v>5</v>
      </c>
      <c r="J194" s="221">
        <v>177</v>
      </c>
      <c r="K194" s="121">
        <f t="shared" si="21"/>
        <v>0</v>
      </c>
      <c r="L194" s="100">
        <f t="shared" si="21"/>
        <v>0</v>
      </c>
      <c r="M194" s="100">
        <f t="shared" si="21"/>
        <v>6.2146892655367232</v>
      </c>
      <c r="N194" s="100">
        <f t="shared" si="21"/>
        <v>42.93785310734463</v>
      </c>
      <c r="O194" s="100">
        <f t="shared" si="21"/>
        <v>48.022598870056498</v>
      </c>
      <c r="P194" s="100">
        <f t="shared" si="21"/>
        <v>2.8248587570621471</v>
      </c>
    </row>
    <row r="195" spans="1:16" s="132" customFormat="1" ht="13.2" customHeight="1" x14ac:dyDescent="0.45">
      <c r="A195" s="170"/>
      <c r="B195" s="169"/>
      <c r="C195" s="169" t="s">
        <v>9</v>
      </c>
      <c r="D195" s="220">
        <v>0</v>
      </c>
      <c r="E195" s="221">
        <v>3</v>
      </c>
      <c r="F195" s="221">
        <v>10</v>
      </c>
      <c r="G195" s="221">
        <v>58</v>
      </c>
      <c r="H195" s="221">
        <v>66</v>
      </c>
      <c r="I195" s="221">
        <v>2</v>
      </c>
      <c r="J195" s="221">
        <v>139</v>
      </c>
      <c r="K195" s="121">
        <f t="shared" si="21"/>
        <v>0</v>
      </c>
      <c r="L195" s="100">
        <f t="shared" si="21"/>
        <v>2.1582733812949639</v>
      </c>
      <c r="M195" s="100">
        <f t="shared" si="21"/>
        <v>7.1942446043165464</v>
      </c>
      <c r="N195" s="100">
        <f t="shared" si="21"/>
        <v>41.726618705035975</v>
      </c>
      <c r="O195" s="100">
        <f t="shared" si="21"/>
        <v>47.482014388489205</v>
      </c>
      <c r="P195" s="100">
        <f t="shared" si="21"/>
        <v>1.4388489208633095</v>
      </c>
    </row>
    <row r="196" spans="1:16" s="132" customFormat="1" ht="13.2" customHeight="1" x14ac:dyDescent="0.45">
      <c r="A196" s="170"/>
      <c r="B196" s="169"/>
      <c r="C196" s="169" t="s">
        <v>10</v>
      </c>
      <c r="D196" s="220">
        <v>0</v>
      </c>
      <c r="E196" s="221">
        <v>0</v>
      </c>
      <c r="F196" s="221">
        <v>13</v>
      </c>
      <c r="G196" s="221">
        <v>60</v>
      </c>
      <c r="H196" s="221">
        <v>37</v>
      </c>
      <c r="I196" s="221">
        <v>1</v>
      </c>
      <c r="J196" s="221">
        <v>111</v>
      </c>
      <c r="K196" s="121">
        <f t="shared" si="21"/>
        <v>0</v>
      </c>
      <c r="L196" s="100">
        <f t="shared" si="21"/>
        <v>0</v>
      </c>
      <c r="M196" s="100">
        <f t="shared" si="21"/>
        <v>11.711711711711711</v>
      </c>
      <c r="N196" s="100">
        <f t="shared" si="21"/>
        <v>54.054054054054056</v>
      </c>
      <c r="O196" s="100">
        <f t="shared" si="21"/>
        <v>33.333333333333329</v>
      </c>
      <c r="P196" s="100">
        <f t="shared" si="21"/>
        <v>0.90090090090090091</v>
      </c>
    </row>
    <row r="197" spans="1:16" s="132" customFormat="1" ht="13.2" customHeight="1" x14ac:dyDescent="0.45">
      <c r="A197" s="170"/>
      <c r="B197" s="172"/>
      <c r="C197" s="172" t="s">
        <v>1</v>
      </c>
      <c r="D197" s="285">
        <v>0</v>
      </c>
      <c r="E197" s="286">
        <v>11</v>
      </c>
      <c r="F197" s="286">
        <v>96</v>
      </c>
      <c r="G197" s="286">
        <v>616</v>
      </c>
      <c r="H197" s="286">
        <v>535</v>
      </c>
      <c r="I197" s="286">
        <v>27</v>
      </c>
      <c r="J197" s="286">
        <v>1285</v>
      </c>
      <c r="K197" s="124">
        <f t="shared" si="21"/>
        <v>0</v>
      </c>
      <c r="L197" s="102">
        <f t="shared" si="21"/>
        <v>0.85603112840466933</v>
      </c>
      <c r="M197" s="102">
        <f t="shared" si="21"/>
        <v>7.4708171206225682</v>
      </c>
      <c r="N197" s="102">
        <f t="shared" si="21"/>
        <v>47.937743190661479</v>
      </c>
      <c r="O197" s="102">
        <f t="shared" si="21"/>
        <v>41.634241245136188</v>
      </c>
      <c r="P197" s="102">
        <f t="shared" si="21"/>
        <v>2.1011673151750974</v>
      </c>
    </row>
    <row r="198" spans="1:16" s="132" customFormat="1" ht="13.2" customHeight="1" x14ac:dyDescent="0.45">
      <c r="A198" s="170"/>
      <c r="B198" s="169" t="s">
        <v>132</v>
      </c>
      <c r="C198" s="169" t="s">
        <v>2</v>
      </c>
      <c r="D198" s="220">
        <v>0</v>
      </c>
      <c r="E198" s="221">
        <v>2</v>
      </c>
      <c r="F198" s="221">
        <v>26</v>
      </c>
      <c r="G198" s="221">
        <v>252</v>
      </c>
      <c r="H198" s="221">
        <v>295</v>
      </c>
      <c r="I198" s="221">
        <v>26</v>
      </c>
      <c r="J198" s="221">
        <v>601</v>
      </c>
      <c r="K198" s="121">
        <f t="shared" si="21"/>
        <v>0</v>
      </c>
      <c r="L198" s="100">
        <f t="shared" si="21"/>
        <v>0.33277870216306155</v>
      </c>
      <c r="M198" s="100">
        <f t="shared" si="21"/>
        <v>4.3261231281198009</v>
      </c>
      <c r="N198" s="100">
        <f t="shared" si="21"/>
        <v>41.930116472545755</v>
      </c>
      <c r="O198" s="100">
        <f t="shared" si="21"/>
        <v>49.084858569051583</v>
      </c>
      <c r="P198" s="100">
        <f t="shared" si="21"/>
        <v>4.3261231281198009</v>
      </c>
    </row>
    <row r="199" spans="1:16" s="132" customFormat="1" ht="13.2" customHeight="1" x14ac:dyDescent="0.45">
      <c r="A199" s="170"/>
      <c r="B199" s="169"/>
      <c r="C199" s="169" t="s">
        <v>3</v>
      </c>
      <c r="D199" s="220">
        <v>0</v>
      </c>
      <c r="E199" s="221">
        <v>1</v>
      </c>
      <c r="F199" s="221">
        <v>13</v>
      </c>
      <c r="G199" s="221">
        <v>134</v>
      </c>
      <c r="H199" s="221">
        <v>131</v>
      </c>
      <c r="I199" s="221">
        <v>11</v>
      </c>
      <c r="J199" s="221">
        <v>290</v>
      </c>
      <c r="K199" s="121">
        <f t="shared" si="21"/>
        <v>0</v>
      </c>
      <c r="L199" s="100">
        <f t="shared" si="21"/>
        <v>0.34482758620689657</v>
      </c>
      <c r="M199" s="100">
        <f t="shared" si="21"/>
        <v>4.4827586206896548</v>
      </c>
      <c r="N199" s="100">
        <f t="shared" si="21"/>
        <v>46.206896551724135</v>
      </c>
      <c r="O199" s="100">
        <f t="shared" si="21"/>
        <v>45.172413793103452</v>
      </c>
      <c r="P199" s="100">
        <f t="shared" si="21"/>
        <v>3.7931034482758621</v>
      </c>
    </row>
    <row r="200" spans="1:16" s="132" customFormat="1" ht="13.2" customHeight="1" x14ac:dyDescent="0.45">
      <c r="A200" s="170"/>
      <c r="B200" s="169"/>
      <c r="C200" s="169" t="s">
        <v>4</v>
      </c>
      <c r="D200" s="220">
        <v>0</v>
      </c>
      <c r="E200" s="221">
        <v>1</v>
      </c>
      <c r="F200" s="221">
        <v>14</v>
      </c>
      <c r="G200" s="221">
        <v>79</v>
      </c>
      <c r="H200" s="221">
        <v>117</v>
      </c>
      <c r="I200" s="221">
        <v>14</v>
      </c>
      <c r="J200" s="221">
        <v>225</v>
      </c>
      <c r="K200" s="121">
        <f t="shared" si="21"/>
        <v>0</v>
      </c>
      <c r="L200" s="100">
        <f t="shared" si="21"/>
        <v>0.44444444444444442</v>
      </c>
      <c r="M200" s="100">
        <f t="shared" si="21"/>
        <v>6.2222222222222223</v>
      </c>
      <c r="N200" s="100">
        <f t="shared" si="21"/>
        <v>35.111111111111107</v>
      </c>
      <c r="O200" s="100">
        <f t="shared" si="21"/>
        <v>52</v>
      </c>
      <c r="P200" s="100">
        <f t="shared" si="21"/>
        <v>6.2222222222222223</v>
      </c>
    </row>
    <row r="201" spans="1:16" s="132" customFormat="1" ht="13.2" customHeight="1" x14ac:dyDescent="0.45">
      <c r="A201" s="170"/>
      <c r="B201" s="169"/>
      <c r="C201" s="169" t="s">
        <v>5</v>
      </c>
      <c r="D201" s="220">
        <v>0</v>
      </c>
      <c r="E201" s="221">
        <v>3</v>
      </c>
      <c r="F201" s="221">
        <v>8</v>
      </c>
      <c r="G201" s="221">
        <v>72</v>
      </c>
      <c r="H201" s="221">
        <v>69</v>
      </c>
      <c r="I201" s="221">
        <v>7</v>
      </c>
      <c r="J201" s="221">
        <v>159</v>
      </c>
      <c r="K201" s="121">
        <f t="shared" si="21"/>
        <v>0</v>
      </c>
      <c r="L201" s="100">
        <f t="shared" si="21"/>
        <v>1.8867924528301887</v>
      </c>
      <c r="M201" s="100">
        <f t="shared" si="21"/>
        <v>5.0314465408805038</v>
      </c>
      <c r="N201" s="100">
        <f t="shared" si="21"/>
        <v>45.283018867924532</v>
      </c>
      <c r="O201" s="100">
        <f t="shared" si="21"/>
        <v>43.39622641509434</v>
      </c>
      <c r="P201" s="100">
        <f t="shared" si="21"/>
        <v>4.4025157232704402</v>
      </c>
    </row>
    <row r="202" spans="1:16" s="132" customFormat="1" ht="13.2" customHeight="1" x14ac:dyDescent="0.45">
      <c r="A202" s="170"/>
      <c r="B202" s="169"/>
      <c r="C202" s="169" t="s">
        <v>6</v>
      </c>
      <c r="D202" s="220">
        <v>0</v>
      </c>
      <c r="E202" s="221">
        <v>0</v>
      </c>
      <c r="F202" s="221">
        <v>10</v>
      </c>
      <c r="G202" s="221">
        <v>115</v>
      </c>
      <c r="H202" s="221">
        <v>126</v>
      </c>
      <c r="I202" s="221">
        <v>13</v>
      </c>
      <c r="J202" s="221">
        <v>264</v>
      </c>
      <c r="K202" s="121">
        <f t="shared" si="21"/>
        <v>0</v>
      </c>
      <c r="L202" s="100">
        <f t="shared" si="21"/>
        <v>0</v>
      </c>
      <c r="M202" s="100">
        <f t="shared" si="21"/>
        <v>3.7878787878787881</v>
      </c>
      <c r="N202" s="100">
        <f t="shared" si="21"/>
        <v>43.560606060606062</v>
      </c>
      <c r="O202" s="100">
        <f t="shared" si="21"/>
        <v>47.727272727272727</v>
      </c>
      <c r="P202" s="100">
        <f t="shared" si="21"/>
        <v>4.9242424242424239</v>
      </c>
    </row>
    <row r="203" spans="1:16" s="132" customFormat="1" ht="13.2" customHeight="1" x14ac:dyDescent="0.45">
      <c r="A203" s="170"/>
      <c r="B203" s="169"/>
      <c r="C203" s="169" t="s">
        <v>7</v>
      </c>
      <c r="D203" s="220">
        <v>0</v>
      </c>
      <c r="E203" s="221">
        <v>2</v>
      </c>
      <c r="F203" s="221">
        <v>7</v>
      </c>
      <c r="G203" s="221">
        <v>29</v>
      </c>
      <c r="H203" s="221">
        <v>35</v>
      </c>
      <c r="I203" s="221">
        <v>6</v>
      </c>
      <c r="J203" s="221">
        <v>79</v>
      </c>
      <c r="K203" s="121">
        <f t="shared" si="21"/>
        <v>0</v>
      </c>
      <c r="L203" s="100">
        <f t="shared" si="21"/>
        <v>2.5316455696202533</v>
      </c>
      <c r="M203" s="100">
        <f t="shared" si="21"/>
        <v>8.8607594936708853</v>
      </c>
      <c r="N203" s="100">
        <f t="shared" si="21"/>
        <v>36.708860759493675</v>
      </c>
      <c r="O203" s="100">
        <f t="shared" si="21"/>
        <v>44.303797468354425</v>
      </c>
      <c r="P203" s="100">
        <f t="shared" si="21"/>
        <v>7.59493670886076</v>
      </c>
    </row>
    <row r="204" spans="1:16" s="132" customFormat="1" ht="13.2" customHeight="1" x14ac:dyDescent="0.45">
      <c r="A204" s="170"/>
      <c r="B204" s="169"/>
      <c r="C204" s="169" t="s">
        <v>8</v>
      </c>
      <c r="D204" s="220">
        <v>0</v>
      </c>
      <c r="E204" s="221">
        <v>1</v>
      </c>
      <c r="F204" s="221">
        <v>16</v>
      </c>
      <c r="G204" s="221">
        <v>125</v>
      </c>
      <c r="H204" s="221">
        <v>173</v>
      </c>
      <c r="I204" s="221">
        <v>20</v>
      </c>
      <c r="J204" s="221">
        <v>335</v>
      </c>
      <c r="K204" s="121">
        <f t="shared" si="21"/>
        <v>0</v>
      </c>
      <c r="L204" s="100">
        <f t="shared" si="21"/>
        <v>0.29850746268656719</v>
      </c>
      <c r="M204" s="100">
        <f t="shared" si="21"/>
        <v>4.7761194029850751</v>
      </c>
      <c r="N204" s="100">
        <f t="shared" si="21"/>
        <v>37.313432835820898</v>
      </c>
      <c r="O204" s="100">
        <f t="shared" si="21"/>
        <v>51.64179104477612</v>
      </c>
      <c r="P204" s="100">
        <f t="shared" si="21"/>
        <v>5.9701492537313428</v>
      </c>
    </row>
    <row r="205" spans="1:16" s="132" customFormat="1" ht="13.2" customHeight="1" x14ac:dyDescent="0.45">
      <c r="A205" s="170"/>
      <c r="B205" s="169"/>
      <c r="C205" s="169" t="s">
        <v>9</v>
      </c>
      <c r="D205" s="220">
        <v>0</v>
      </c>
      <c r="E205" s="221">
        <v>3</v>
      </c>
      <c r="F205" s="221">
        <v>14</v>
      </c>
      <c r="G205" s="221">
        <v>88</v>
      </c>
      <c r="H205" s="221">
        <v>130</v>
      </c>
      <c r="I205" s="221">
        <v>7</v>
      </c>
      <c r="J205" s="221">
        <v>242</v>
      </c>
      <c r="K205" s="121">
        <f t="shared" si="21"/>
        <v>0</v>
      </c>
      <c r="L205" s="100">
        <f t="shared" si="21"/>
        <v>1.2396694214876034</v>
      </c>
      <c r="M205" s="100">
        <f t="shared" si="21"/>
        <v>5.785123966942149</v>
      </c>
      <c r="N205" s="100">
        <f t="shared" si="21"/>
        <v>36.363636363636367</v>
      </c>
      <c r="O205" s="100">
        <f t="shared" si="21"/>
        <v>53.719008264462808</v>
      </c>
      <c r="P205" s="100">
        <f t="shared" si="21"/>
        <v>2.8925619834710745</v>
      </c>
    </row>
    <row r="206" spans="1:16" s="132" customFormat="1" ht="13.2" customHeight="1" x14ac:dyDescent="0.45">
      <c r="A206" s="170"/>
      <c r="B206" s="169"/>
      <c r="C206" s="169" t="s">
        <v>10</v>
      </c>
      <c r="D206" s="220">
        <v>0</v>
      </c>
      <c r="E206" s="221">
        <v>0</v>
      </c>
      <c r="F206" s="221">
        <v>15</v>
      </c>
      <c r="G206" s="221">
        <v>81</v>
      </c>
      <c r="H206" s="221">
        <v>95</v>
      </c>
      <c r="I206" s="221">
        <v>6</v>
      </c>
      <c r="J206" s="221">
        <v>197</v>
      </c>
      <c r="K206" s="121">
        <f t="shared" si="21"/>
        <v>0</v>
      </c>
      <c r="L206" s="100">
        <f t="shared" si="21"/>
        <v>0</v>
      </c>
      <c r="M206" s="100">
        <f t="shared" si="21"/>
        <v>7.6142131979695442</v>
      </c>
      <c r="N206" s="100">
        <f t="shared" si="21"/>
        <v>41.116751269035532</v>
      </c>
      <c r="O206" s="100">
        <f t="shared" si="21"/>
        <v>48.223350253807105</v>
      </c>
      <c r="P206" s="100">
        <f t="shared" si="21"/>
        <v>3.0456852791878175</v>
      </c>
    </row>
    <row r="207" spans="1:16" s="132" customFormat="1" ht="13.2" customHeight="1" x14ac:dyDescent="0.45">
      <c r="A207" s="170"/>
      <c r="B207" s="174"/>
      <c r="C207" s="174" t="s">
        <v>1</v>
      </c>
      <c r="D207" s="287">
        <v>0</v>
      </c>
      <c r="E207" s="288">
        <v>13</v>
      </c>
      <c r="F207" s="288">
        <v>123</v>
      </c>
      <c r="G207" s="288">
        <v>975</v>
      </c>
      <c r="H207" s="288">
        <v>1171</v>
      </c>
      <c r="I207" s="288">
        <v>110</v>
      </c>
      <c r="J207" s="288">
        <v>2392</v>
      </c>
      <c r="K207" s="121">
        <f t="shared" si="21"/>
        <v>0</v>
      </c>
      <c r="L207" s="100">
        <f t="shared" si="21"/>
        <v>0.54347826086956519</v>
      </c>
      <c r="M207" s="100">
        <f t="shared" si="21"/>
        <v>5.1421404682274252</v>
      </c>
      <c r="N207" s="100">
        <f t="shared" si="21"/>
        <v>40.760869565217391</v>
      </c>
      <c r="O207" s="100">
        <f t="shared" si="21"/>
        <v>48.954849498327761</v>
      </c>
      <c r="P207" s="100">
        <f t="shared" si="21"/>
        <v>4.5986622073578589</v>
      </c>
    </row>
    <row r="208" spans="1:16" s="132" customFormat="1" ht="13.2" customHeight="1" x14ac:dyDescent="0.45">
      <c r="A208" s="170"/>
      <c r="B208" s="169" t="s">
        <v>17</v>
      </c>
      <c r="C208" s="169" t="s">
        <v>2</v>
      </c>
      <c r="D208" s="220">
        <v>16</v>
      </c>
      <c r="E208" s="221">
        <v>66</v>
      </c>
      <c r="F208" s="221">
        <v>143</v>
      </c>
      <c r="G208" s="221">
        <v>188</v>
      </c>
      <c r="H208" s="221">
        <v>88</v>
      </c>
      <c r="I208" s="221">
        <v>20</v>
      </c>
      <c r="J208" s="221">
        <v>521</v>
      </c>
      <c r="K208" s="120">
        <f t="shared" si="21"/>
        <v>3.0710172744721689</v>
      </c>
      <c r="L208" s="99">
        <f t="shared" si="21"/>
        <v>12.667946257197697</v>
      </c>
      <c r="M208" s="99">
        <f t="shared" si="21"/>
        <v>27.447216890595012</v>
      </c>
      <c r="N208" s="99">
        <f t="shared" si="21"/>
        <v>36.084452975047988</v>
      </c>
      <c r="O208" s="99">
        <f t="shared" si="21"/>
        <v>16.890595009596929</v>
      </c>
      <c r="P208" s="99">
        <f t="shared" si="21"/>
        <v>3.8387715930902107</v>
      </c>
    </row>
    <row r="209" spans="1:16" s="132" customFormat="1" ht="13.2" customHeight="1" x14ac:dyDescent="0.45">
      <c r="A209" s="170"/>
      <c r="B209" s="169"/>
      <c r="C209" s="169" t="s">
        <v>3</v>
      </c>
      <c r="D209" s="220">
        <v>5</v>
      </c>
      <c r="E209" s="221">
        <v>24</v>
      </c>
      <c r="F209" s="221">
        <v>58</v>
      </c>
      <c r="G209" s="221">
        <v>72</v>
      </c>
      <c r="H209" s="221">
        <v>23</v>
      </c>
      <c r="I209" s="221">
        <v>6</v>
      </c>
      <c r="J209" s="221">
        <v>188</v>
      </c>
      <c r="K209" s="121">
        <f t="shared" si="21"/>
        <v>2.6595744680851063</v>
      </c>
      <c r="L209" s="100">
        <f t="shared" si="21"/>
        <v>12.76595744680851</v>
      </c>
      <c r="M209" s="100">
        <f t="shared" si="21"/>
        <v>30.851063829787233</v>
      </c>
      <c r="N209" s="100">
        <f t="shared" si="21"/>
        <v>38.297872340425535</v>
      </c>
      <c r="O209" s="100">
        <f t="shared" si="21"/>
        <v>12.23404255319149</v>
      </c>
      <c r="P209" s="100">
        <f t="shared" si="21"/>
        <v>3.1914893617021276</v>
      </c>
    </row>
    <row r="210" spans="1:16" s="132" customFormat="1" ht="13.2" customHeight="1" x14ac:dyDescent="0.45">
      <c r="A210" s="170"/>
      <c r="B210" s="169"/>
      <c r="C210" s="169" t="s">
        <v>4</v>
      </c>
      <c r="D210" s="220">
        <v>5</v>
      </c>
      <c r="E210" s="221">
        <v>16</v>
      </c>
      <c r="F210" s="221">
        <v>44</v>
      </c>
      <c r="G210" s="221">
        <v>78</v>
      </c>
      <c r="H210" s="221">
        <v>36</v>
      </c>
      <c r="I210" s="221">
        <v>7</v>
      </c>
      <c r="J210" s="221">
        <v>186</v>
      </c>
      <c r="K210" s="121">
        <f t="shared" si="21"/>
        <v>2.6881720430107525</v>
      </c>
      <c r="L210" s="100">
        <f t="shared" si="21"/>
        <v>8.6021505376344098</v>
      </c>
      <c r="M210" s="100">
        <f t="shared" si="21"/>
        <v>23.655913978494624</v>
      </c>
      <c r="N210" s="100">
        <f t="shared" si="21"/>
        <v>41.935483870967744</v>
      </c>
      <c r="O210" s="100">
        <f t="shared" si="21"/>
        <v>19.35483870967742</v>
      </c>
      <c r="P210" s="100">
        <f t="shared" si="21"/>
        <v>3.763440860215054</v>
      </c>
    </row>
    <row r="211" spans="1:16" s="132" customFormat="1" ht="13.2" customHeight="1" x14ac:dyDescent="0.45">
      <c r="A211" s="170"/>
      <c r="B211" s="169"/>
      <c r="C211" s="169" t="s">
        <v>5</v>
      </c>
      <c r="D211" s="220">
        <v>2</v>
      </c>
      <c r="E211" s="221">
        <v>7</v>
      </c>
      <c r="F211" s="221">
        <v>16</v>
      </c>
      <c r="G211" s="221">
        <v>20</v>
      </c>
      <c r="H211" s="221">
        <v>8</v>
      </c>
      <c r="I211" s="221">
        <v>1</v>
      </c>
      <c r="J211" s="221">
        <v>54</v>
      </c>
      <c r="K211" s="121">
        <f t="shared" si="21"/>
        <v>3.7037037037037033</v>
      </c>
      <c r="L211" s="100">
        <f t="shared" si="21"/>
        <v>12.962962962962962</v>
      </c>
      <c r="M211" s="100">
        <f t="shared" si="21"/>
        <v>29.629629629629626</v>
      </c>
      <c r="N211" s="100">
        <f t="shared" si="21"/>
        <v>37.037037037037038</v>
      </c>
      <c r="O211" s="100">
        <f t="shared" si="21"/>
        <v>14.814814814814813</v>
      </c>
      <c r="P211" s="100">
        <f t="shared" si="21"/>
        <v>1.8518518518518516</v>
      </c>
    </row>
    <row r="212" spans="1:16" s="132" customFormat="1" ht="13.2" customHeight="1" x14ac:dyDescent="0.45">
      <c r="A212" s="170"/>
      <c r="B212" s="169"/>
      <c r="C212" s="169" t="s">
        <v>6</v>
      </c>
      <c r="D212" s="220">
        <v>8</v>
      </c>
      <c r="E212" s="221">
        <v>20</v>
      </c>
      <c r="F212" s="221">
        <v>44</v>
      </c>
      <c r="G212" s="221">
        <v>69</v>
      </c>
      <c r="H212" s="221">
        <v>27</v>
      </c>
      <c r="I212" s="221">
        <v>1</v>
      </c>
      <c r="J212" s="221">
        <v>169</v>
      </c>
      <c r="K212" s="121">
        <f t="shared" si="21"/>
        <v>4.7337278106508878</v>
      </c>
      <c r="L212" s="100">
        <f t="shared" si="21"/>
        <v>11.834319526627219</v>
      </c>
      <c r="M212" s="100">
        <f t="shared" si="21"/>
        <v>26.035502958579883</v>
      </c>
      <c r="N212" s="100">
        <f t="shared" si="21"/>
        <v>40.828402366863905</v>
      </c>
      <c r="O212" s="100">
        <f t="shared" si="21"/>
        <v>15.976331360946746</v>
      </c>
      <c r="P212" s="100">
        <f t="shared" si="21"/>
        <v>0.59171597633136097</v>
      </c>
    </row>
    <row r="213" spans="1:16" s="132" customFormat="1" ht="13.2" customHeight="1" x14ac:dyDescent="0.45">
      <c r="A213" s="170"/>
      <c r="B213" s="169"/>
      <c r="C213" s="169" t="s">
        <v>7</v>
      </c>
      <c r="D213" s="220">
        <v>5</v>
      </c>
      <c r="E213" s="221">
        <v>13</v>
      </c>
      <c r="F213" s="221">
        <v>28</v>
      </c>
      <c r="G213" s="221">
        <v>26</v>
      </c>
      <c r="H213" s="221">
        <v>18</v>
      </c>
      <c r="I213" s="221">
        <v>1</v>
      </c>
      <c r="J213" s="221">
        <v>91</v>
      </c>
      <c r="K213" s="121">
        <f t="shared" si="21"/>
        <v>5.4945054945054945</v>
      </c>
      <c r="L213" s="100">
        <f t="shared" si="21"/>
        <v>14.285714285714285</v>
      </c>
      <c r="M213" s="100">
        <f t="shared" si="21"/>
        <v>30.76923076923077</v>
      </c>
      <c r="N213" s="100">
        <f t="shared" ref="N213:P247" si="28">G213/$J213*100</f>
        <v>28.571428571428569</v>
      </c>
      <c r="O213" s="100">
        <f t="shared" si="28"/>
        <v>19.780219780219781</v>
      </c>
      <c r="P213" s="100">
        <f t="shared" si="28"/>
        <v>1.098901098901099</v>
      </c>
    </row>
    <row r="214" spans="1:16" s="132" customFormat="1" ht="13.2" customHeight="1" x14ac:dyDescent="0.45">
      <c r="A214" s="170"/>
      <c r="B214" s="169"/>
      <c r="C214" s="169" t="s">
        <v>8</v>
      </c>
      <c r="D214" s="220">
        <v>10</v>
      </c>
      <c r="E214" s="221">
        <v>32</v>
      </c>
      <c r="F214" s="221">
        <v>49</v>
      </c>
      <c r="G214" s="221">
        <v>83</v>
      </c>
      <c r="H214" s="221">
        <v>35</v>
      </c>
      <c r="I214" s="221">
        <v>3</v>
      </c>
      <c r="J214" s="221">
        <v>212</v>
      </c>
      <c r="K214" s="121">
        <f t="shared" ref="K214:M247" si="29">D214/$J214*100</f>
        <v>4.716981132075472</v>
      </c>
      <c r="L214" s="100">
        <f t="shared" si="29"/>
        <v>15.09433962264151</v>
      </c>
      <c r="M214" s="100">
        <f t="shared" si="29"/>
        <v>23.113207547169811</v>
      </c>
      <c r="N214" s="100">
        <f t="shared" si="28"/>
        <v>39.150943396226417</v>
      </c>
      <c r="O214" s="100">
        <f t="shared" si="28"/>
        <v>16.509433962264151</v>
      </c>
      <c r="P214" s="100">
        <f t="shared" si="28"/>
        <v>1.4150943396226416</v>
      </c>
    </row>
    <row r="215" spans="1:16" s="132" customFormat="1" ht="13.2" customHeight="1" x14ac:dyDescent="0.45">
      <c r="A215" s="170"/>
      <c r="B215" s="169"/>
      <c r="C215" s="169" t="s">
        <v>9</v>
      </c>
      <c r="D215" s="220">
        <v>1</v>
      </c>
      <c r="E215" s="221">
        <v>5</v>
      </c>
      <c r="F215" s="221">
        <v>17</v>
      </c>
      <c r="G215" s="221">
        <v>17</v>
      </c>
      <c r="H215" s="221">
        <v>6</v>
      </c>
      <c r="I215" s="221">
        <v>0</v>
      </c>
      <c r="J215" s="221">
        <v>46</v>
      </c>
      <c r="K215" s="121">
        <f t="shared" si="29"/>
        <v>2.1739130434782608</v>
      </c>
      <c r="L215" s="100">
        <f t="shared" si="29"/>
        <v>10.869565217391305</v>
      </c>
      <c r="M215" s="100">
        <f t="shared" si="29"/>
        <v>36.95652173913043</v>
      </c>
      <c r="N215" s="100">
        <f t="shared" si="28"/>
        <v>36.95652173913043</v>
      </c>
      <c r="O215" s="100">
        <f t="shared" si="28"/>
        <v>13.043478260869565</v>
      </c>
      <c r="P215" s="100">
        <f t="shared" si="28"/>
        <v>0</v>
      </c>
    </row>
    <row r="216" spans="1:16" s="132" customFormat="1" ht="13.2" customHeight="1" x14ac:dyDescent="0.45">
      <c r="A216" s="170"/>
      <c r="B216" s="169"/>
      <c r="C216" s="169" t="s">
        <v>10</v>
      </c>
      <c r="D216" s="220">
        <v>7</v>
      </c>
      <c r="E216" s="221">
        <v>19</v>
      </c>
      <c r="F216" s="221">
        <v>36</v>
      </c>
      <c r="G216" s="221">
        <v>65</v>
      </c>
      <c r="H216" s="221">
        <v>17</v>
      </c>
      <c r="I216" s="221">
        <v>4</v>
      </c>
      <c r="J216" s="221">
        <v>148</v>
      </c>
      <c r="K216" s="121">
        <f t="shared" si="29"/>
        <v>4.7297297297297298</v>
      </c>
      <c r="L216" s="100">
        <f t="shared" si="29"/>
        <v>12.837837837837837</v>
      </c>
      <c r="M216" s="100">
        <f t="shared" si="29"/>
        <v>24.324324324324326</v>
      </c>
      <c r="N216" s="100">
        <f t="shared" si="28"/>
        <v>43.918918918918919</v>
      </c>
      <c r="O216" s="100">
        <f t="shared" si="28"/>
        <v>11.486486486486488</v>
      </c>
      <c r="P216" s="100">
        <f t="shared" si="28"/>
        <v>2.7027027027027026</v>
      </c>
    </row>
    <row r="217" spans="1:16" s="132" customFormat="1" ht="13.2" customHeight="1" x14ac:dyDescent="0.45">
      <c r="A217" s="170"/>
      <c r="B217" s="169"/>
      <c r="C217" s="169" t="s">
        <v>1</v>
      </c>
      <c r="D217" s="220">
        <v>59</v>
      </c>
      <c r="E217" s="221">
        <v>202</v>
      </c>
      <c r="F217" s="221">
        <v>435</v>
      </c>
      <c r="G217" s="221">
        <v>618</v>
      </c>
      <c r="H217" s="221">
        <v>258</v>
      </c>
      <c r="I217" s="221">
        <v>43</v>
      </c>
      <c r="J217" s="221">
        <v>1615</v>
      </c>
      <c r="K217" s="124">
        <f t="shared" si="29"/>
        <v>3.653250773993808</v>
      </c>
      <c r="L217" s="102">
        <f t="shared" si="29"/>
        <v>12.507739938080494</v>
      </c>
      <c r="M217" s="102">
        <f t="shared" si="29"/>
        <v>26.934984520123841</v>
      </c>
      <c r="N217" s="102">
        <f t="shared" si="28"/>
        <v>38.266253869969042</v>
      </c>
      <c r="O217" s="102">
        <f t="shared" si="28"/>
        <v>15.975232198142415</v>
      </c>
      <c r="P217" s="102">
        <f t="shared" si="28"/>
        <v>2.6625386996904026</v>
      </c>
    </row>
    <row r="218" spans="1:16" s="132" customFormat="1" ht="13.2" customHeight="1" x14ac:dyDescent="0.45">
      <c r="A218" s="170"/>
      <c r="B218" s="173" t="s">
        <v>19</v>
      </c>
      <c r="C218" s="173" t="s">
        <v>2</v>
      </c>
      <c r="D218" s="283">
        <v>36</v>
      </c>
      <c r="E218" s="284">
        <v>125</v>
      </c>
      <c r="F218" s="284">
        <v>224</v>
      </c>
      <c r="G218" s="284">
        <v>133</v>
      </c>
      <c r="H218" s="284">
        <v>28</v>
      </c>
      <c r="I218" s="284">
        <v>5</v>
      </c>
      <c r="J218" s="284">
        <v>551</v>
      </c>
      <c r="K218" s="121">
        <f t="shared" si="29"/>
        <v>6.5335753176043552</v>
      </c>
      <c r="L218" s="100">
        <f t="shared" si="29"/>
        <v>22.686025408348456</v>
      </c>
      <c r="M218" s="100">
        <f t="shared" si="29"/>
        <v>40.653357531760435</v>
      </c>
      <c r="N218" s="100">
        <f t="shared" si="28"/>
        <v>24.137931034482758</v>
      </c>
      <c r="O218" s="100">
        <f t="shared" si="28"/>
        <v>5.0816696914700543</v>
      </c>
      <c r="P218" s="100">
        <f t="shared" si="28"/>
        <v>0.90744101633393837</v>
      </c>
    </row>
    <row r="219" spans="1:16" s="132" customFormat="1" ht="13.2" customHeight="1" x14ac:dyDescent="0.45">
      <c r="A219" s="170"/>
      <c r="B219" s="169"/>
      <c r="C219" s="169" t="s">
        <v>3</v>
      </c>
      <c r="D219" s="220">
        <v>10</v>
      </c>
      <c r="E219" s="221">
        <v>27</v>
      </c>
      <c r="F219" s="221">
        <v>79</v>
      </c>
      <c r="G219" s="221">
        <v>45</v>
      </c>
      <c r="H219" s="221">
        <v>14</v>
      </c>
      <c r="I219" s="221">
        <v>0</v>
      </c>
      <c r="J219" s="221">
        <v>175</v>
      </c>
      <c r="K219" s="121">
        <f t="shared" si="29"/>
        <v>5.7142857142857144</v>
      </c>
      <c r="L219" s="100">
        <f t="shared" si="29"/>
        <v>15.428571428571427</v>
      </c>
      <c r="M219" s="100">
        <f t="shared" si="29"/>
        <v>45.142857142857139</v>
      </c>
      <c r="N219" s="100">
        <f t="shared" si="28"/>
        <v>25.714285714285712</v>
      </c>
      <c r="O219" s="100">
        <f t="shared" si="28"/>
        <v>8</v>
      </c>
      <c r="P219" s="100">
        <f t="shared" si="28"/>
        <v>0</v>
      </c>
    </row>
    <row r="220" spans="1:16" s="132" customFormat="1" ht="13.2" customHeight="1" x14ac:dyDescent="0.45">
      <c r="A220" s="170"/>
      <c r="B220" s="169"/>
      <c r="C220" s="169" t="s">
        <v>4</v>
      </c>
      <c r="D220" s="220">
        <v>11</v>
      </c>
      <c r="E220" s="221">
        <v>37</v>
      </c>
      <c r="F220" s="221">
        <v>57</v>
      </c>
      <c r="G220" s="221">
        <v>69</v>
      </c>
      <c r="H220" s="221">
        <v>13</v>
      </c>
      <c r="I220" s="221">
        <v>3</v>
      </c>
      <c r="J220" s="221">
        <v>190</v>
      </c>
      <c r="K220" s="121">
        <f t="shared" si="29"/>
        <v>5.7894736842105265</v>
      </c>
      <c r="L220" s="100">
        <f t="shared" si="29"/>
        <v>19.473684210526315</v>
      </c>
      <c r="M220" s="100">
        <f t="shared" si="29"/>
        <v>30</v>
      </c>
      <c r="N220" s="100">
        <f t="shared" si="28"/>
        <v>36.315789473684212</v>
      </c>
      <c r="O220" s="100">
        <f t="shared" si="28"/>
        <v>6.8421052631578956</v>
      </c>
      <c r="P220" s="100">
        <f t="shared" si="28"/>
        <v>1.5789473684210527</v>
      </c>
    </row>
    <row r="221" spans="1:16" s="132" customFormat="1" ht="13.2" customHeight="1" x14ac:dyDescent="0.45">
      <c r="A221" s="170"/>
      <c r="B221" s="169"/>
      <c r="C221" s="169" t="s">
        <v>5</v>
      </c>
      <c r="D221" s="220">
        <v>4</v>
      </c>
      <c r="E221" s="221">
        <v>10</v>
      </c>
      <c r="F221" s="221">
        <v>15</v>
      </c>
      <c r="G221" s="221">
        <v>14</v>
      </c>
      <c r="H221" s="221">
        <v>6</v>
      </c>
      <c r="I221" s="221">
        <v>1</v>
      </c>
      <c r="J221" s="221">
        <v>50</v>
      </c>
      <c r="K221" s="121">
        <f t="shared" si="29"/>
        <v>8</v>
      </c>
      <c r="L221" s="100">
        <f t="shared" si="29"/>
        <v>20</v>
      </c>
      <c r="M221" s="100">
        <f t="shared" si="29"/>
        <v>30</v>
      </c>
      <c r="N221" s="100">
        <f t="shared" si="28"/>
        <v>28.000000000000004</v>
      </c>
      <c r="O221" s="100">
        <f t="shared" si="28"/>
        <v>12</v>
      </c>
      <c r="P221" s="100">
        <f t="shared" si="28"/>
        <v>2</v>
      </c>
    </row>
    <row r="222" spans="1:16" s="132" customFormat="1" ht="13.2" customHeight="1" x14ac:dyDescent="0.45">
      <c r="A222" s="170"/>
      <c r="B222" s="169"/>
      <c r="C222" s="169" t="s">
        <v>6</v>
      </c>
      <c r="D222" s="220">
        <v>7</v>
      </c>
      <c r="E222" s="221">
        <v>42</v>
      </c>
      <c r="F222" s="221">
        <v>70</v>
      </c>
      <c r="G222" s="221">
        <v>29</v>
      </c>
      <c r="H222" s="221">
        <v>3</v>
      </c>
      <c r="I222" s="221">
        <v>1</v>
      </c>
      <c r="J222" s="221">
        <v>152</v>
      </c>
      <c r="K222" s="121">
        <f t="shared" si="29"/>
        <v>4.6052631578947363</v>
      </c>
      <c r="L222" s="100">
        <f t="shared" si="29"/>
        <v>27.631578947368425</v>
      </c>
      <c r="M222" s="100">
        <f t="shared" si="29"/>
        <v>46.05263157894737</v>
      </c>
      <c r="N222" s="100">
        <f t="shared" si="28"/>
        <v>19.078947368421055</v>
      </c>
      <c r="O222" s="100">
        <f t="shared" si="28"/>
        <v>1.9736842105263157</v>
      </c>
      <c r="P222" s="100">
        <f t="shared" si="28"/>
        <v>0.6578947368421052</v>
      </c>
    </row>
    <row r="223" spans="1:16" s="132" customFormat="1" ht="13.2" customHeight="1" x14ac:dyDescent="0.45">
      <c r="A223" s="170"/>
      <c r="B223" s="169"/>
      <c r="C223" s="169" t="s">
        <v>7</v>
      </c>
      <c r="D223" s="220">
        <v>10</v>
      </c>
      <c r="E223" s="221">
        <v>22</v>
      </c>
      <c r="F223" s="221">
        <v>28</v>
      </c>
      <c r="G223" s="221">
        <v>19</v>
      </c>
      <c r="H223" s="221">
        <v>7</v>
      </c>
      <c r="I223" s="221">
        <v>1</v>
      </c>
      <c r="J223" s="221">
        <v>87</v>
      </c>
      <c r="K223" s="121">
        <f t="shared" si="29"/>
        <v>11.494252873563218</v>
      </c>
      <c r="L223" s="100">
        <f t="shared" si="29"/>
        <v>25.287356321839084</v>
      </c>
      <c r="M223" s="100">
        <f t="shared" si="29"/>
        <v>32.183908045977013</v>
      </c>
      <c r="N223" s="100">
        <f t="shared" si="28"/>
        <v>21.839080459770116</v>
      </c>
      <c r="O223" s="100">
        <f t="shared" si="28"/>
        <v>8.0459770114942533</v>
      </c>
      <c r="P223" s="100">
        <f t="shared" si="28"/>
        <v>1.1494252873563218</v>
      </c>
    </row>
    <row r="224" spans="1:16" s="132" customFormat="1" ht="13.2" customHeight="1" x14ac:dyDescent="0.45">
      <c r="A224" s="170"/>
      <c r="B224" s="169"/>
      <c r="C224" s="169" t="s">
        <v>8</v>
      </c>
      <c r="D224" s="220">
        <v>19</v>
      </c>
      <c r="E224" s="221">
        <v>45</v>
      </c>
      <c r="F224" s="221">
        <v>84</v>
      </c>
      <c r="G224" s="221">
        <v>44</v>
      </c>
      <c r="H224" s="221">
        <v>8</v>
      </c>
      <c r="I224" s="221">
        <v>3</v>
      </c>
      <c r="J224" s="221">
        <v>203</v>
      </c>
      <c r="K224" s="121">
        <f t="shared" si="29"/>
        <v>9.3596059113300498</v>
      </c>
      <c r="L224" s="100">
        <f t="shared" si="29"/>
        <v>22.167487684729064</v>
      </c>
      <c r="M224" s="100">
        <f t="shared" si="29"/>
        <v>41.379310344827587</v>
      </c>
      <c r="N224" s="100">
        <f t="shared" si="28"/>
        <v>21.674876847290641</v>
      </c>
      <c r="O224" s="100">
        <f t="shared" si="28"/>
        <v>3.9408866995073892</v>
      </c>
      <c r="P224" s="100">
        <f t="shared" si="28"/>
        <v>1.4778325123152709</v>
      </c>
    </row>
    <row r="225" spans="1:16" s="132" customFormat="1" ht="13.2" customHeight="1" x14ac:dyDescent="0.45">
      <c r="A225" s="170"/>
      <c r="B225" s="169"/>
      <c r="C225" s="169" t="s">
        <v>9</v>
      </c>
      <c r="D225" s="220">
        <v>3</v>
      </c>
      <c r="E225" s="221">
        <v>5</v>
      </c>
      <c r="F225" s="221">
        <v>19</v>
      </c>
      <c r="G225" s="221">
        <v>19</v>
      </c>
      <c r="H225" s="221">
        <v>9</v>
      </c>
      <c r="I225" s="221">
        <v>0</v>
      </c>
      <c r="J225" s="221">
        <v>55</v>
      </c>
      <c r="K225" s="121">
        <f t="shared" si="29"/>
        <v>5.4545454545454541</v>
      </c>
      <c r="L225" s="100">
        <f t="shared" si="29"/>
        <v>9.0909090909090917</v>
      </c>
      <c r="M225" s="100">
        <f t="shared" si="29"/>
        <v>34.545454545454547</v>
      </c>
      <c r="N225" s="100">
        <f t="shared" si="28"/>
        <v>34.545454545454547</v>
      </c>
      <c r="O225" s="100">
        <f t="shared" si="28"/>
        <v>16.363636363636363</v>
      </c>
      <c r="P225" s="100">
        <f t="shared" si="28"/>
        <v>0</v>
      </c>
    </row>
    <row r="226" spans="1:16" s="132" customFormat="1" ht="13.2" customHeight="1" x14ac:dyDescent="0.45">
      <c r="A226" s="170"/>
      <c r="B226" s="169"/>
      <c r="C226" s="169" t="s">
        <v>10</v>
      </c>
      <c r="D226" s="220">
        <v>13</v>
      </c>
      <c r="E226" s="221">
        <v>22</v>
      </c>
      <c r="F226" s="221">
        <v>61</v>
      </c>
      <c r="G226" s="221">
        <v>42</v>
      </c>
      <c r="H226" s="221">
        <v>9</v>
      </c>
      <c r="I226" s="221">
        <v>2</v>
      </c>
      <c r="J226" s="221">
        <v>149</v>
      </c>
      <c r="K226" s="121">
        <f t="shared" si="29"/>
        <v>8.724832214765101</v>
      </c>
      <c r="L226" s="100">
        <f t="shared" si="29"/>
        <v>14.76510067114094</v>
      </c>
      <c r="M226" s="100">
        <f t="shared" si="29"/>
        <v>40.939597315436245</v>
      </c>
      <c r="N226" s="100">
        <f t="shared" si="28"/>
        <v>28.187919463087248</v>
      </c>
      <c r="O226" s="100">
        <f t="shared" si="28"/>
        <v>6.0402684563758395</v>
      </c>
      <c r="P226" s="100">
        <f t="shared" si="28"/>
        <v>1.3422818791946309</v>
      </c>
    </row>
    <row r="227" spans="1:16" s="132" customFormat="1" ht="13.2" customHeight="1" x14ac:dyDescent="0.45">
      <c r="A227" s="170"/>
      <c r="B227" s="172"/>
      <c r="C227" s="172" t="s">
        <v>1</v>
      </c>
      <c r="D227" s="285">
        <v>113</v>
      </c>
      <c r="E227" s="286">
        <v>335</v>
      </c>
      <c r="F227" s="286">
        <v>637</v>
      </c>
      <c r="G227" s="286">
        <v>414</v>
      </c>
      <c r="H227" s="286">
        <v>97</v>
      </c>
      <c r="I227" s="286">
        <v>16</v>
      </c>
      <c r="J227" s="286">
        <v>1612</v>
      </c>
      <c r="K227" s="121">
        <f t="shared" si="29"/>
        <v>7.0099255583126547</v>
      </c>
      <c r="L227" s="100">
        <f t="shared" si="29"/>
        <v>20.781637717121587</v>
      </c>
      <c r="M227" s="100">
        <f t="shared" si="29"/>
        <v>39.516129032258064</v>
      </c>
      <c r="N227" s="100">
        <f t="shared" si="28"/>
        <v>25.682382133995034</v>
      </c>
      <c r="O227" s="100">
        <f t="shared" si="28"/>
        <v>6.0173697270471465</v>
      </c>
      <c r="P227" s="100">
        <f t="shared" si="28"/>
        <v>0.99255583126550873</v>
      </c>
    </row>
    <row r="228" spans="1:16" s="132" customFormat="1" ht="13.2" customHeight="1" x14ac:dyDescent="0.45">
      <c r="A228" s="170"/>
      <c r="B228" s="169" t="s">
        <v>133</v>
      </c>
      <c r="C228" s="169" t="s">
        <v>2</v>
      </c>
      <c r="D228" s="220">
        <v>52</v>
      </c>
      <c r="E228" s="221">
        <v>191</v>
      </c>
      <c r="F228" s="221">
        <v>367</v>
      </c>
      <c r="G228" s="221">
        <v>321</v>
      </c>
      <c r="H228" s="221">
        <v>116</v>
      </c>
      <c r="I228" s="221">
        <v>25</v>
      </c>
      <c r="J228" s="221">
        <v>1072</v>
      </c>
      <c r="K228" s="123">
        <f t="shared" si="29"/>
        <v>4.8507462686567164</v>
      </c>
      <c r="L228" s="101">
        <f t="shared" si="29"/>
        <v>17.817164179104477</v>
      </c>
      <c r="M228" s="101">
        <f t="shared" si="29"/>
        <v>34.235074626865668</v>
      </c>
      <c r="N228" s="101">
        <f t="shared" si="28"/>
        <v>29.944029850746269</v>
      </c>
      <c r="O228" s="101">
        <f t="shared" si="28"/>
        <v>10.820895522388058</v>
      </c>
      <c r="P228" s="101">
        <f t="shared" si="28"/>
        <v>2.3320895522388061</v>
      </c>
    </row>
    <row r="229" spans="1:16" s="132" customFormat="1" ht="13.2" customHeight="1" x14ac:dyDescent="0.45">
      <c r="A229" s="170"/>
      <c r="B229" s="169"/>
      <c r="C229" s="169" t="s">
        <v>3</v>
      </c>
      <c r="D229" s="220">
        <v>15</v>
      </c>
      <c r="E229" s="221">
        <v>51</v>
      </c>
      <c r="F229" s="221">
        <v>137</v>
      </c>
      <c r="G229" s="221">
        <v>117</v>
      </c>
      <c r="H229" s="221">
        <v>37</v>
      </c>
      <c r="I229" s="221">
        <v>6</v>
      </c>
      <c r="J229" s="221">
        <v>363</v>
      </c>
      <c r="K229" s="121">
        <f t="shared" si="29"/>
        <v>4.1322314049586781</v>
      </c>
      <c r="L229" s="100">
        <f t="shared" si="29"/>
        <v>14.049586776859504</v>
      </c>
      <c r="M229" s="100">
        <f t="shared" si="29"/>
        <v>37.74104683195592</v>
      </c>
      <c r="N229" s="100">
        <f t="shared" si="28"/>
        <v>32.231404958677686</v>
      </c>
      <c r="O229" s="100">
        <f t="shared" si="28"/>
        <v>10.192837465564738</v>
      </c>
      <c r="P229" s="100">
        <f t="shared" si="28"/>
        <v>1.6528925619834711</v>
      </c>
    </row>
    <row r="230" spans="1:16" s="132" customFormat="1" ht="13.2" customHeight="1" x14ac:dyDescent="0.45">
      <c r="A230" s="170"/>
      <c r="B230" s="169"/>
      <c r="C230" s="169" t="s">
        <v>4</v>
      </c>
      <c r="D230" s="220">
        <v>16</v>
      </c>
      <c r="E230" s="221">
        <v>53</v>
      </c>
      <c r="F230" s="221">
        <v>101</v>
      </c>
      <c r="G230" s="221">
        <v>147</v>
      </c>
      <c r="H230" s="221">
        <v>49</v>
      </c>
      <c r="I230" s="221">
        <v>10</v>
      </c>
      <c r="J230" s="221">
        <v>376</v>
      </c>
      <c r="K230" s="121">
        <f t="shared" si="29"/>
        <v>4.2553191489361701</v>
      </c>
      <c r="L230" s="100">
        <f t="shared" si="29"/>
        <v>14.095744680851062</v>
      </c>
      <c r="M230" s="100">
        <f t="shared" si="29"/>
        <v>26.861702127659576</v>
      </c>
      <c r="N230" s="100">
        <f t="shared" si="28"/>
        <v>39.095744680851062</v>
      </c>
      <c r="O230" s="100">
        <f t="shared" si="28"/>
        <v>13.031914893617023</v>
      </c>
      <c r="P230" s="100">
        <f t="shared" si="28"/>
        <v>2.6595744680851063</v>
      </c>
    </row>
    <row r="231" spans="1:16" s="132" customFormat="1" ht="13.2" customHeight="1" x14ac:dyDescent="0.45">
      <c r="A231" s="170"/>
      <c r="B231" s="169"/>
      <c r="C231" s="169" t="s">
        <v>5</v>
      </c>
      <c r="D231" s="220">
        <v>6</v>
      </c>
      <c r="E231" s="221">
        <v>17</v>
      </c>
      <c r="F231" s="221">
        <v>31</v>
      </c>
      <c r="G231" s="221">
        <v>34</v>
      </c>
      <c r="H231" s="221">
        <v>14</v>
      </c>
      <c r="I231" s="221">
        <v>2</v>
      </c>
      <c r="J231" s="221">
        <v>104</v>
      </c>
      <c r="K231" s="121">
        <f t="shared" si="29"/>
        <v>5.7692307692307692</v>
      </c>
      <c r="L231" s="100">
        <f t="shared" si="29"/>
        <v>16.346153846153847</v>
      </c>
      <c r="M231" s="100">
        <f t="shared" si="29"/>
        <v>29.807692307692307</v>
      </c>
      <c r="N231" s="100">
        <f t="shared" si="28"/>
        <v>32.692307692307693</v>
      </c>
      <c r="O231" s="100">
        <f t="shared" si="28"/>
        <v>13.461538461538462</v>
      </c>
      <c r="P231" s="100">
        <f t="shared" si="28"/>
        <v>1.9230769230769231</v>
      </c>
    </row>
    <row r="232" spans="1:16" s="132" customFormat="1" ht="13.2" customHeight="1" x14ac:dyDescent="0.45">
      <c r="A232" s="170"/>
      <c r="B232" s="169"/>
      <c r="C232" s="169" t="s">
        <v>6</v>
      </c>
      <c r="D232" s="220">
        <v>15</v>
      </c>
      <c r="E232" s="221">
        <v>62</v>
      </c>
      <c r="F232" s="221">
        <v>114</v>
      </c>
      <c r="G232" s="221">
        <v>98</v>
      </c>
      <c r="H232" s="221">
        <v>30</v>
      </c>
      <c r="I232" s="221">
        <v>2</v>
      </c>
      <c r="J232" s="221">
        <v>321</v>
      </c>
      <c r="K232" s="121">
        <f t="shared" si="29"/>
        <v>4.6728971962616823</v>
      </c>
      <c r="L232" s="100">
        <f t="shared" si="29"/>
        <v>19.314641744548286</v>
      </c>
      <c r="M232" s="100">
        <f t="shared" si="29"/>
        <v>35.514018691588781</v>
      </c>
      <c r="N232" s="100">
        <f t="shared" si="28"/>
        <v>30.529595015576323</v>
      </c>
      <c r="O232" s="100">
        <f t="shared" si="28"/>
        <v>9.3457943925233646</v>
      </c>
      <c r="P232" s="100">
        <f t="shared" si="28"/>
        <v>0.62305295950155759</v>
      </c>
    </row>
    <row r="233" spans="1:16" s="132" customFormat="1" ht="13.2" customHeight="1" x14ac:dyDescent="0.45">
      <c r="A233" s="170"/>
      <c r="B233" s="169"/>
      <c r="C233" s="169" t="s">
        <v>7</v>
      </c>
      <c r="D233" s="220">
        <v>15</v>
      </c>
      <c r="E233" s="221">
        <v>35</v>
      </c>
      <c r="F233" s="221">
        <v>56</v>
      </c>
      <c r="G233" s="221">
        <v>45</v>
      </c>
      <c r="H233" s="221">
        <v>25</v>
      </c>
      <c r="I233" s="221">
        <v>2</v>
      </c>
      <c r="J233" s="221">
        <v>178</v>
      </c>
      <c r="K233" s="121">
        <f t="shared" si="29"/>
        <v>8.4269662921348321</v>
      </c>
      <c r="L233" s="100">
        <f t="shared" si="29"/>
        <v>19.662921348314608</v>
      </c>
      <c r="M233" s="100">
        <f t="shared" si="29"/>
        <v>31.460674157303369</v>
      </c>
      <c r="N233" s="100">
        <f t="shared" si="28"/>
        <v>25.280898876404496</v>
      </c>
      <c r="O233" s="100">
        <f t="shared" si="28"/>
        <v>14.04494382022472</v>
      </c>
      <c r="P233" s="100">
        <f t="shared" si="28"/>
        <v>1.1235955056179776</v>
      </c>
    </row>
    <row r="234" spans="1:16" s="132" customFormat="1" ht="13.2" customHeight="1" x14ac:dyDescent="0.45">
      <c r="A234" s="170"/>
      <c r="B234" s="169"/>
      <c r="C234" s="169" t="s">
        <v>8</v>
      </c>
      <c r="D234" s="220">
        <v>29</v>
      </c>
      <c r="E234" s="221">
        <v>77</v>
      </c>
      <c r="F234" s="221">
        <v>133</v>
      </c>
      <c r="G234" s="221">
        <v>127</v>
      </c>
      <c r="H234" s="221">
        <v>43</v>
      </c>
      <c r="I234" s="221">
        <v>6</v>
      </c>
      <c r="J234" s="221">
        <v>415</v>
      </c>
      <c r="K234" s="121">
        <f t="shared" si="29"/>
        <v>6.9879518072289164</v>
      </c>
      <c r="L234" s="100">
        <f t="shared" si="29"/>
        <v>18.554216867469879</v>
      </c>
      <c r="M234" s="100">
        <f t="shared" si="29"/>
        <v>32.048192771084338</v>
      </c>
      <c r="N234" s="100">
        <f t="shared" si="28"/>
        <v>30.602409638554217</v>
      </c>
      <c r="O234" s="100">
        <f t="shared" si="28"/>
        <v>10.361445783132531</v>
      </c>
      <c r="P234" s="100">
        <f t="shared" si="28"/>
        <v>1.4457831325301205</v>
      </c>
    </row>
    <row r="235" spans="1:16" s="132" customFormat="1" ht="13.2" customHeight="1" x14ac:dyDescent="0.45">
      <c r="A235" s="170"/>
      <c r="B235" s="169"/>
      <c r="C235" s="169" t="s">
        <v>9</v>
      </c>
      <c r="D235" s="220">
        <v>4</v>
      </c>
      <c r="E235" s="221">
        <v>10</v>
      </c>
      <c r="F235" s="221">
        <v>36</v>
      </c>
      <c r="G235" s="221">
        <v>36</v>
      </c>
      <c r="H235" s="221">
        <v>15</v>
      </c>
      <c r="I235" s="221">
        <v>0</v>
      </c>
      <c r="J235" s="221">
        <v>101</v>
      </c>
      <c r="K235" s="121">
        <f t="shared" si="29"/>
        <v>3.9603960396039604</v>
      </c>
      <c r="L235" s="100">
        <f t="shared" si="29"/>
        <v>9.9009900990099009</v>
      </c>
      <c r="M235" s="100">
        <f t="shared" si="29"/>
        <v>35.64356435643564</v>
      </c>
      <c r="N235" s="100">
        <f t="shared" si="28"/>
        <v>35.64356435643564</v>
      </c>
      <c r="O235" s="100">
        <f t="shared" si="28"/>
        <v>14.85148514851485</v>
      </c>
      <c r="P235" s="100">
        <f t="shared" si="28"/>
        <v>0</v>
      </c>
    </row>
    <row r="236" spans="1:16" s="132" customFormat="1" ht="13.2" customHeight="1" x14ac:dyDescent="0.45">
      <c r="A236" s="170"/>
      <c r="B236" s="169"/>
      <c r="C236" s="169" t="s">
        <v>10</v>
      </c>
      <c r="D236" s="220">
        <v>20</v>
      </c>
      <c r="E236" s="221">
        <v>41</v>
      </c>
      <c r="F236" s="221">
        <v>97</v>
      </c>
      <c r="G236" s="221">
        <v>107</v>
      </c>
      <c r="H236" s="221">
        <v>26</v>
      </c>
      <c r="I236" s="221">
        <v>6</v>
      </c>
      <c r="J236" s="221">
        <v>297</v>
      </c>
      <c r="K236" s="121">
        <f t="shared" si="29"/>
        <v>6.7340067340067336</v>
      </c>
      <c r="L236" s="100">
        <f t="shared" si="29"/>
        <v>13.804713804713806</v>
      </c>
      <c r="M236" s="100">
        <f t="shared" si="29"/>
        <v>32.659932659932664</v>
      </c>
      <c r="N236" s="100">
        <f t="shared" si="28"/>
        <v>36.026936026936028</v>
      </c>
      <c r="O236" s="100">
        <f t="shared" si="28"/>
        <v>8.7542087542087543</v>
      </c>
      <c r="P236" s="100">
        <f t="shared" si="28"/>
        <v>2.0202020202020203</v>
      </c>
    </row>
    <row r="237" spans="1:16" s="132" customFormat="1" ht="13.2" customHeight="1" x14ac:dyDescent="0.45">
      <c r="A237" s="170"/>
      <c r="B237" s="169"/>
      <c r="C237" s="169" t="s">
        <v>1</v>
      </c>
      <c r="D237" s="220">
        <v>172</v>
      </c>
      <c r="E237" s="221">
        <v>537</v>
      </c>
      <c r="F237" s="221">
        <v>1072</v>
      </c>
      <c r="G237" s="221">
        <v>1032</v>
      </c>
      <c r="H237" s="221">
        <v>355</v>
      </c>
      <c r="I237" s="221">
        <v>59</v>
      </c>
      <c r="J237" s="221">
        <v>3227</v>
      </c>
      <c r="K237" s="122">
        <f t="shared" si="29"/>
        <v>5.3300278896808182</v>
      </c>
      <c r="L237" s="103">
        <f t="shared" si="29"/>
        <v>16.640842888131392</v>
      </c>
      <c r="M237" s="103">
        <f t="shared" si="29"/>
        <v>33.219708707778125</v>
      </c>
      <c r="N237" s="103">
        <f t="shared" si="28"/>
        <v>31.980167338084907</v>
      </c>
      <c r="O237" s="103">
        <f t="shared" si="28"/>
        <v>11.000929656027269</v>
      </c>
      <c r="P237" s="103">
        <f t="shared" si="28"/>
        <v>1.8283235202974899</v>
      </c>
    </row>
    <row r="238" spans="1:16" s="132" customFormat="1" ht="13.2" customHeight="1" x14ac:dyDescent="0.45">
      <c r="A238" s="170"/>
      <c r="B238" s="171" t="s">
        <v>20</v>
      </c>
      <c r="C238" s="171" t="s">
        <v>2</v>
      </c>
      <c r="D238" s="218">
        <v>131</v>
      </c>
      <c r="E238" s="219">
        <v>325</v>
      </c>
      <c r="F238" s="219">
        <v>269</v>
      </c>
      <c r="G238" s="219">
        <v>68</v>
      </c>
      <c r="H238" s="219">
        <v>10</v>
      </c>
      <c r="I238" s="219">
        <v>3</v>
      </c>
      <c r="J238" s="219">
        <v>806</v>
      </c>
      <c r="K238" s="121">
        <f t="shared" si="29"/>
        <v>16.253101736972706</v>
      </c>
      <c r="L238" s="100">
        <f t="shared" si="29"/>
        <v>40.322580645161288</v>
      </c>
      <c r="M238" s="100">
        <f t="shared" si="29"/>
        <v>33.374689826302728</v>
      </c>
      <c r="N238" s="100">
        <f t="shared" si="28"/>
        <v>8.4367245657568244</v>
      </c>
      <c r="O238" s="100">
        <f t="shared" si="28"/>
        <v>1.240694789081886</v>
      </c>
      <c r="P238" s="100">
        <f t="shared" si="28"/>
        <v>0.37220843672456577</v>
      </c>
    </row>
    <row r="239" spans="1:16" s="132" customFormat="1" ht="13.2" customHeight="1" x14ac:dyDescent="0.45">
      <c r="A239" s="170"/>
      <c r="B239" s="169"/>
      <c r="C239" s="169" t="s">
        <v>3</v>
      </c>
      <c r="D239" s="220">
        <v>86</v>
      </c>
      <c r="E239" s="221">
        <v>191</v>
      </c>
      <c r="F239" s="221">
        <v>135</v>
      </c>
      <c r="G239" s="221">
        <v>35</v>
      </c>
      <c r="H239" s="221">
        <v>7</v>
      </c>
      <c r="I239" s="221">
        <v>1</v>
      </c>
      <c r="J239" s="221">
        <v>455</v>
      </c>
      <c r="K239" s="121">
        <f t="shared" si="29"/>
        <v>18.901098901098901</v>
      </c>
      <c r="L239" s="100">
        <f t="shared" si="29"/>
        <v>41.978021978021978</v>
      </c>
      <c r="M239" s="100">
        <f t="shared" si="29"/>
        <v>29.670329670329672</v>
      </c>
      <c r="N239" s="100">
        <f t="shared" si="28"/>
        <v>7.6923076923076925</v>
      </c>
      <c r="O239" s="100">
        <f t="shared" si="28"/>
        <v>1.5384615384615385</v>
      </c>
      <c r="P239" s="100">
        <f t="shared" si="28"/>
        <v>0.21978021978021978</v>
      </c>
    </row>
    <row r="240" spans="1:16" s="132" customFormat="1" ht="13.2" customHeight="1" x14ac:dyDescent="0.45">
      <c r="A240" s="170"/>
      <c r="B240" s="169"/>
      <c r="C240" s="169" t="s">
        <v>4</v>
      </c>
      <c r="D240" s="220">
        <v>49</v>
      </c>
      <c r="E240" s="221">
        <v>111</v>
      </c>
      <c r="F240" s="221">
        <v>97</v>
      </c>
      <c r="G240" s="221">
        <v>42</v>
      </c>
      <c r="H240" s="221">
        <v>1</v>
      </c>
      <c r="I240" s="221">
        <v>2</v>
      </c>
      <c r="J240" s="221">
        <v>302</v>
      </c>
      <c r="K240" s="121">
        <f t="shared" si="29"/>
        <v>16.225165562913908</v>
      </c>
      <c r="L240" s="100">
        <f t="shared" si="29"/>
        <v>36.754966887417218</v>
      </c>
      <c r="M240" s="100">
        <f t="shared" si="29"/>
        <v>32.119205298013242</v>
      </c>
      <c r="N240" s="100">
        <f t="shared" si="28"/>
        <v>13.90728476821192</v>
      </c>
      <c r="O240" s="100">
        <f t="shared" si="28"/>
        <v>0.33112582781456956</v>
      </c>
      <c r="P240" s="100">
        <f t="shared" si="28"/>
        <v>0.66225165562913912</v>
      </c>
    </row>
    <row r="241" spans="1:16" s="132" customFormat="1" ht="13.2" customHeight="1" x14ac:dyDescent="0.45">
      <c r="A241" s="170"/>
      <c r="B241" s="169"/>
      <c r="C241" s="169" t="s">
        <v>5</v>
      </c>
      <c r="D241" s="220">
        <v>19</v>
      </c>
      <c r="E241" s="221">
        <v>39</v>
      </c>
      <c r="F241" s="221">
        <v>45</v>
      </c>
      <c r="G241" s="221">
        <v>12</v>
      </c>
      <c r="H241" s="221">
        <v>3</v>
      </c>
      <c r="I241" s="221">
        <v>0</v>
      </c>
      <c r="J241" s="221">
        <v>118</v>
      </c>
      <c r="K241" s="121">
        <f t="shared" si="29"/>
        <v>16.101694915254235</v>
      </c>
      <c r="L241" s="100">
        <f t="shared" si="29"/>
        <v>33.050847457627121</v>
      </c>
      <c r="M241" s="100">
        <f t="shared" si="29"/>
        <v>38.135593220338983</v>
      </c>
      <c r="N241" s="100">
        <f t="shared" si="28"/>
        <v>10.16949152542373</v>
      </c>
      <c r="O241" s="100">
        <f t="shared" si="28"/>
        <v>2.5423728813559325</v>
      </c>
      <c r="P241" s="100">
        <f t="shared" si="28"/>
        <v>0</v>
      </c>
    </row>
    <row r="242" spans="1:16" s="132" customFormat="1" ht="13.2" customHeight="1" x14ac:dyDescent="0.45">
      <c r="A242" s="170"/>
      <c r="B242" s="169"/>
      <c r="C242" s="169" t="s">
        <v>6</v>
      </c>
      <c r="D242" s="220">
        <v>21</v>
      </c>
      <c r="E242" s="221">
        <v>69</v>
      </c>
      <c r="F242" s="221">
        <v>43</v>
      </c>
      <c r="G242" s="221">
        <v>14</v>
      </c>
      <c r="H242" s="221">
        <v>1</v>
      </c>
      <c r="I242" s="221">
        <v>0</v>
      </c>
      <c r="J242" s="221">
        <v>148</v>
      </c>
      <c r="K242" s="121">
        <f t="shared" si="29"/>
        <v>14.189189189189189</v>
      </c>
      <c r="L242" s="100">
        <f t="shared" si="29"/>
        <v>46.621621621621621</v>
      </c>
      <c r="M242" s="100">
        <f t="shared" si="29"/>
        <v>29.054054054054053</v>
      </c>
      <c r="N242" s="100">
        <f t="shared" si="28"/>
        <v>9.4594594594594597</v>
      </c>
      <c r="O242" s="100">
        <f t="shared" si="28"/>
        <v>0.67567567567567566</v>
      </c>
      <c r="P242" s="100">
        <f t="shared" si="28"/>
        <v>0</v>
      </c>
    </row>
    <row r="243" spans="1:16" s="132" customFormat="1" ht="13.2" customHeight="1" x14ac:dyDescent="0.45">
      <c r="A243" s="170"/>
      <c r="B243" s="169"/>
      <c r="C243" s="169" t="s">
        <v>7</v>
      </c>
      <c r="D243" s="220">
        <v>21</v>
      </c>
      <c r="E243" s="221">
        <v>45</v>
      </c>
      <c r="F243" s="221">
        <v>21</v>
      </c>
      <c r="G243" s="221">
        <v>9</v>
      </c>
      <c r="H243" s="221">
        <v>2</v>
      </c>
      <c r="I243" s="221">
        <v>1</v>
      </c>
      <c r="J243" s="221">
        <v>99</v>
      </c>
      <c r="K243" s="121">
        <f t="shared" si="29"/>
        <v>21.212121212121211</v>
      </c>
      <c r="L243" s="100">
        <f t="shared" si="29"/>
        <v>45.454545454545453</v>
      </c>
      <c r="M243" s="100">
        <f t="shared" si="29"/>
        <v>21.212121212121211</v>
      </c>
      <c r="N243" s="100">
        <f t="shared" si="28"/>
        <v>9.0909090909090917</v>
      </c>
      <c r="O243" s="100">
        <f t="shared" si="28"/>
        <v>2.0202020202020203</v>
      </c>
      <c r="P243" s="100">
        <f t="shared" si="28"/>
        <v>1.0101010101010102</v>
      </c>
    </row>
    <row r="244" spans="1:16" s="132" customFormat="1" ht="13.2" customHeight="1" x14ac:dyDescent="0.45">
      <c r="A244" s="170"/>
      <c r="B244" s="169"/>
      <c r="C244" s="169" t="s">
        <v>8</v>
      </c>
      <c r="D244" s="220">
        <v>29</v>
      </c>
      <c r="E244" s="221">
        <v>56</v>
      </c>
      <c r="F244" s="221">
        <v>38</v>
      </c>
      <c r="G244" s="221">
        <v>5</v>
      </c>
      <c r="H244" s="221">
        <v>3</v>
      </c>
      <c r="I244" s="221">
        <v>1</v>
      </c>
      <c r="J244" s="221">
        <v>132</v>
      </c>
      <c r="K244" s="121">
        <f t="shared" si="29"/>
        <v>21.969696969696969</v>
      </c>
      <c r="L244" s="100">
        <f t="shared" si="29"/>
        <v>42.424242424242422</v>
      </c>
      <c r="M244" s="100">
        <f t="shared" si="29"/>
        <v>28.787878787878789</v>
      </c>
      <c r="N244" s="100">
        <f t="shared" si="28"/>
        <v>3.7878787878787881</v>
      </c>
      <c r="O244" s="100">
        <f t="shared" si="28"/>
        <v>2.2727272727272729</v>
      </c>
      <c r="P244" s="100">
        <f t="shared" si="28"/>
        <v>0.75757575757575757</v>
      </c>
    </row>
    <row r="245" spans="1:16" s="132" customFormat="1" ht="13.2" customHeight="1" x14ac:dyDescent="0.45">
      <c r="A245" s="170"/>
      <c r="B245" s="169"/>
      <c r="C245" s="169" t="s">
        <v>9</v>
      </c>
      <c r="D245" s="220">
        <v>22</v>
      </c>
      <c r="E245" s="221">
        <v>63</v>
      </c>
      <c r="F245" s="221">
        <v>54</v>
      </c>
      <c r="G245" s="221">
        <v>16</v>
      </c>
      <c r="H245" s="221">
        <v>1</v>
      </c>
      <c r="I245" s="221">
        <v>1</v>
      </c>
      <c r="J245" s="221">
        <v>157</v>
      </c>
      <c r="K245" s="121">
        <f t="shared" si="29"/>
        <v>14.012738853503185</v>
      </c>
      <c r="L245" s="100">
        <f t="shared" si="29"/>
        <v>40.127388535031848</v>
      </c>
      <c r="M245" s="100">
        <f t="shared" si="29"/>
        <v>34.394904458598724</v>
      </c>
      <c r="N245" s="100">
        <f t="shared" si="28"/>
        <v>10.191082802547772</v>
      </c>
      <c r="O245" s="100">
        <f t="shared" si="28"/>
        <v>0.63694267515923575</v>
      </c>
      <c r="P245" s="100">
        <f t="shared" si="28"/>
        <v>0.63694267515923575</v>
      </c>
    </row>
    <row r="246" spans="1:16" s="132" customFormat="1" ht="13.2" customHeight="1" x14ac:dyDescent="0.45">
      <c r="A246" s="170"/>
      <c r="B246" s="169"/>
      <c r="C246" s="169" t="s">
        <v>10</v>
      </c>
      <c r="D246" s="220">
        <v>23</v>
      </c>
      <c r="E246" s="221">
        <v>55</v>
      </c>
      <c r="F246" s="221">
        <v>43</v>
      </c>
      <c r="G246" s="221">
        <v>6</v>
      </c>
      <c r="H246" s="221">
        <v>2</v>
      </c>
      <c r="I246" s="221">
        <v>1</v>
      </c>
      <c r="J246" s="221">
        <v>130</v>
      </c>
      <c r="K246" s="121">
        <f t="shared" si="29"/>
        <v>17.692307692307693</v>
      </c>
      <c r="L246" s="100">
        <f t="shared" si="29"/>
        <v>42.307692307692307</v>
      </c>
      <c r="M246" s="100">
        <f t="shared" si="29"/>
        <v>33.076923076923073</v>
      </c>
      <c r="N246" s="100">
        <f t="shared" si="28"/>
        <v>4.6153846153846159</v>
      </c>
      <c r="O246" s="100">
        <f t="shared" si="28"/>
        <v>1.5384615384615385</v>
      </c>
      <c r="P246" s="100">
        <f t="shared" si="28"/>
        <v>0.76923076923076927</v>
      </c>
    </row>
    <row r="247" spans="1:16" s="132" customFormat="1" ht="13.2" customHeight="1" x14ac:dyDescent="0.45">
      <c r="A247" s="175"/>
      <c r="B247" s="174"/>
      <c r="C247" s="174" t="s">
        <v>1</v>
      </c>
      <c r="D247" s="287">
        <v>401</v>
      </c>
      <c r="E247" s="288">
        <v>954</v>
      </c>
      <c r="F247" s="288">
        <v>745</v>
      </c>
      <c r="G247" s="288">
        <v>207</v>
      </c>
      <c r="H247" s="288">
        <v>30</v>
      </c>
      <c r="I247" s="288">
        <v>10</v>
      </c>
      <c r="J247" s="288">
        <v>2347</v>
      </c>
      <c r="K247" s="122">
        <f t="shared" si="29"/>
        <v>17.08564124414146</v>
      </c>
      <c r="L247" s="103">
        <f t="shared" si="29"/>
        <v>40.647635279079672</v>
      </c>
      <c r="M247" s="103">
        <f t="shared" si="29"/>
        <v>31.742650191734128</v>
      </c>
      <c r="N247" s="103">
        <f t="shared" si="28"/>
        <v>8.8197699190455907</v>
      </c>
      <c r="O247" s="103">
        <f t="shared" si="28"/>
        <v>1.2782275244993611</v>
      </c>
      <c r="P247" s="103">
        <f t="shared" si="28"/>
        <v>0.42607584149978694</v>
      </c>
    </row>
  </sheetData>
  <sheetProtection sheet="1" objects="1" scenarios="1"/>
  <phoneticPr fontId="1"/>
  <pageMargins left="0.7" right="0.7" top="0.75" bottom="0.75" header="0.3" footer="0.3"/>
  <pageSetup paperSize="9" scale="54" fitToHeight="0" orientation="portrait" r:id="rId1"/>
  <rowBreaks count="2" manualBreakCount="2">
    <brk id="87" max="16383" man="1"/>
    <brk id="16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49"/>
  <sheetViews>
    <sheetView zoomScale="85" zoomScaleNormal="85" workbookViewId="0">
      <pane xSplit="3" ySplit="9" topLeftCell="D10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796875" style="149" bestFit="1" customWidth="1"/>
    <col min="2" max="2" width="15.296875" style="149" customWidth="1"/>
    <col min="3" max="3" width="8.796875" style="149"/>
    <col min="4" max="22" width="8.69921875" style="149" customWidth="1"/>
    <col min="23" max="16384" width="8.796875" style="149"/>
  </cols>
  <sheetData>
    <row r="1" spans="1:22" ht="16.2" customHeight="1" x14ac:dyDescent="0.45">
      <c r="A1" s="132" t="s">
        <v>172</v>
      </c>
      <c r="B1" s="132" t="s">
        <v>0</v>
      </c>
    </row>
    <row r="2" spans="1:22" ht="16.2" customHeight="1" x14ac:dyDescent="0.45">
      <c r="A2" s="132" t="s">
        <v>127</v>
      </c>
      <c r="B2" s="150"/>
    </row>
    <row r="3" spans="1:22" s="132" customFormat="1" ht="6" customHeight="1" x14ac:dyDescent="0.45"/>
    <row r="4" spans="1:22" ht="13.8" customHeight="1" x14ac:dyDescent="0.45">
      <c r="A4" s="151" t="s">
        <v>128</v>
      </c>
      <c r="B4" s="132" t="s">
        <v>129</v>
      </c>
    </row>
    <row r="5" spans="1:22" ht="13.8" customHeight="1" x14ac:dyDescent="0.45">
      <c r="B5" s="132" t="s">
        <v>130</v>
      </c>
    </row>
    <row r="6" spans="1:22" ht="13.8" customHeight="1" x14ac:dyDescent="0.45">
      <c r="B6" s="132" t="s">
        <v>148</v>
      </c>
    </row>
    <row r="7" spans="1:22" ht="13.2" customHeight="1" x14ac:dyDescent="0.45">
      <c r="B7" s="150"/>
    </row>
    <row r="8" spans="1:22" s="132" customFormat="1" ht="13.2" customHeight="1" x14ac:dyDescent="0.45">
      <c r="D8" s="152" t="s">
        <v>141</v>
      </c>
      <c r="N8" s="152" t="s">
        <v>142</v>
      </c>
    </row>
    <row r="9" spans="1:22" s="153" customFormat="1" ht="24" x14ac:dyDescent="0.45">
      <c r="D9" s="154" t="s">
        <v>159</v>
      </c>
      <c r="E9" s="153" t="s">
        <v>158</v>
      </c>
      <c r="F9" s="153" t="s">
        <v>160</v>
      </c>
      <c r="G9" s="153" t="s">
        <v>12</v>
      </c>
      <c r="H9" s="153" t="s">
        <v>13</v>
      </c>
      <c r="I9" s="153" t="s">
        <v>161</v>
      </c>
      <c r="J9" s="153" t="s">
        <v>15</v>
      </c>
      <c r="K9" s="153" t="s">
        <v>143</v>
      </c>
      <c r="L9" s="153" t="s">
        <v>144</v>
      </c>
      <c r="M9" s="153" t="s">
        <v>145</v>
      </c>
      <c r="N9" s="154" t="s">
        <v>159</v>
      </c>
      <c r="O9" s="153" t="s">
        <v>158</v>
      </c>
      <c r="P9" s="153" t="s">
        <v>160</v>
      </c>
      <c r="Q9" s="153" t="s">
        <v>12</v>
      </c>
      <c r="R9" s="153" t="s">
        <v>13</v>
      </c>
      <c r="S9" s="153" t="s">
        <v>14</v>
      </c>
      <c r="T9" s="153" t="s">
        <v>143</v>
      </c>
      <c r="U9" s="153" t="s">
        <v>144</v>
      </c>
      <c r="V9" s="153" t="s">
        <v>145</v>
      </c>
    </row>
    <row r="10" spans="1:22" s="132" customFormat="1" ht="13.2" customHeight="1" x14ac:dyDescent="0.45">
      <c r="A10" s="155" t="s">
        <v>16</v>
      </c>
      <c r="B10" s="156" t="s">
        <v>131</v>
      </c>
      <c r="C10" s="156" t="s">
        <v>2</v>
      </c>
      <c r="D10" s="28">
        <f>D40+D70+D80</f>
        <v>83</v>
      </c>
      <c r="E10" s="29">
        <f t="shared" ref="E10:M10" si="0">E40+E70+E80</f>
        <v>236</v>
      </c>
      <c r="F10" s="29">
        <f t="shared" si="0"/>
        <v>292</v>
      </c>
      <c r="G10" s="29">
        <f t="shared" si="0"/>
        <v>4419</v>
      </c>
      <c r="H10" s="29">
        <f t="shared" si="0"/>
        <v>122</v>
      </c>
      <c r="I10" s="29">
        <f t="shared" si="0"/>
        <v>5</v>
      </c>
      <c r="J10" s="29">
        <f t="shared" si="0"/>
        <v>5157</v>
      </c>
      <c r="K10" s="29">
        <f t="shared" si="0"/>
        <v>611</v>
      </c>
      <c r="L10" s="29">
        <f t="shared" si="0"/>
        <v>4419</v>
      </c>
      <c r="M10" s="29">
        <f t="shared" si="0"/>
        <v>127</v>
      </c>
      <c r="N10" s="36">
        <f>D10/$J10*100</f>
        <v>1.6094628660073687</v>
      </c>
      <c r="O10" s="37">
        <f t="shared" ref="O10:S10" si="1">E10/$J10*100</f>
        <v>4.5763040527438434</v>
      </c>
      <c r="P10" s="37">
        <f t="shared" si="1"/>
        <v>5.6622067093271289</v>
      </c>
      <c r="Q10" s="37">
        <f t="shared" si="1"/>
        <v>85.689354275741721</v>
      </c>
      <c r="R10" s="37">
        <f t="shared" si="1"/>
        <v>2.3657165018421562</v>
      </c>
      <c r="S10" s="37">
        <f t="shared" si="1"/>
        <v>9.6955594337793299E-2</v>
      </c>
      <c r="T10" s="37">
        <f>K10/$J10*100</f>
        <v>11.847973628078339</v>
      </c>
      <c r="U10" s="37">
        <f t="shared" ref="U10:V10" si="2">L10/$J10*100</f>
        <v>85.689354275741721</v>
      </c>
      <c r="V10" s="37">
        <f t="shared" si="2"/>
        <v>2.4626720961799498</v>
      </c>
    </row>
    <row r="11" spans="1:22" s="132" customFormat="1" ht="13.2" customHeight="1" x14ac:dyDescent="0.45">
      <c r="A11" s="157"/>
      <c r="B11" s="151"/>
      <c r="C11" s="151" t="s">
        <v>3</v>
      </c>
      <c r="D11" s="30">
        <f t="shared" ref="D11:D19" si="3">D41+D71+D81</f>
        <v>52</v>
      </c>
      <c r="E11" s="31">
        <f t="shared" ref="E11:M11" si="4">E41+E71+E81</f>
        <v>108</v>
      </c>
      <c r="F11" s="31">
        <f t="shared" si="4"/>
        <v>167</v>
      </c>
      <c r="G11" s="31">
        <f t="shared" si="4"/>
        <v>2052</v>
      </c>
      <c r="H11" s="31">
        <f t="shared" si="4"/>
        <v>46</v>
      </c>
      <c r="I11" s="31">
        <f t="shared" si="4"/>
        <v>3</v>
      </c>
      <c r="J11" s="31">
        <f t="shared" si="4"/>
        <v>2428</v>
      </c>
      <c r="K11" s="31">
        <f t="shared" si="4"/>
        <v>327</v>
      </c>
      <c r="L11" s="31">
        <f t="shared" si="4"/>
        <v>2052</v>
      </c>
      <c r="M11" s="31">
        <f t="shared" si="4"/>
        <v>49</v>
      </c>
      <c r="N11" s="38">
        <f t="shared" ref="N11:N74" si="5">D11/$J11*100</f>
        <v>2.1416803953871502</v>
      </c>
      <c r="O11" s="39">
        <f t="shared" ref="O11:O74" si="6">E11/$J11*100</f>
        <v>4.4481054365733117</v>
      </c>
      <c r="P11" s="39">
        <f t="shared" ref="P11:P74" si="7">F11/$J11*100</f>
        <v>6.8780889621087322</v>
      </c>
      <c r="Q11" s="39">
        <f t="shared" ref="Q11:Q74" si="8">G11/$J11*100</f>
        <v>84.514003294892916</v>
      </c>
      <c r="R11" s="39">
        <f t="shared" ref="R11:R74" si="9">H11/$J11*100</f>
        <v>1.8945634266886324</v>
      </c>
      <c r="S11" s="39">
        <f t="shared" ref="S11:S74" si="10">I11/$J11*100</f>
        <v>0.12355848434925865</v>
      </c>
      <c r="T11" s="39">
        <f t="shared" ref="T11:T74" si="11">K11/$J11*100</f>
        <v>13.467874794069193</v>
      </c>
      <c r="U11" s="39">
        <f t="shared" ref="U11:U74" si="12">L11/$J11*100</f>
        <v>84.514003294892916</v>
      </c>
      <c r="V11" s="39">
        <f t="shared" ref="V11:V74" si="13">M11/$J11*100</f>
        <v>2.0181219110378912</v>
      </c>
    </row>
    <row r="12" spans="1:22" s="132" customFormat="1" ht="13.2" customHeight="1" x14ac:dyDescent="0.45">
      <c r="A12" s="157"/>
      <c r="B12" s="151"/>
      <c r="C12" s="151" t="s">
        <v>4</v>
      </c>
      <c r="D12" s="30">
        <f t="shared" si="3"/>
        <v>37</v>
      </c>
      <c r="E12" s="31">
        <f t="shared" ref="E12:M12" si="14">E42+E72+E82</f>
        <v>85</v>
      </c>
      <c r="F12" s="31">
        <f t="shared" si="14"/>
        <v>123</v>
      </c>
      <c r="G12" s="31">
        <f t="shared" si="14"/>
        <v>1662</v>
      </c>
      <c r="H12" s="31">
        <f t="shared" si="14"/>
        <v>41</v>
      </c>
      <c r="I12" s="31">
        <f t="shared" si="14"/>
        <v>2</v>
      </c>
      <c r="J12" s="31">
        <f t="shared" si="14"/>
        <v>1950</v>
      </c>
      <c r="K12" s="31">
        <f t="shared" si="14"/>
        <v>245</v>
      </c>
      <c r="L12" s="31">
        <f t="shared" si="14"/>
        <v>1662</v>
      </c>
      <c r="M12" s="31">
        <f t="shared" si="14"/>
        <v>43</v>
      </c>
      <c r="N12" s="38">
        <f t="shared" si="5"/>
        <v>1.8974358974358976</v>
      </c>
      <c r="O12" s="39">
        <f t="shared" si="6"/>
        <v>4.3589743589743586</v>
      </c>
      <c r="P12" s="39">
        <f t="shared" si="7"/>
        <v>6.3076923076923075</v>
      </c>
      <c r="Q12" s="39">
        <f t="shared" si="8"/>
        <v>85.230769230769226</v>
      </c>
      <c r="R12" s="39">
        <f t="shared" si="9"/>
        <v>2.1025641025641026</v>
      </c>
      <c r="S12" s="39">
        <f t="shared" si="10"/>
        <v>0.10256410256410256</v>
      </c>
      <c r="T12" s="39">
        <f t="shared" si="11"/>
        <v>12.564102564102564</v>
      </c>
      <c r="U12" s="39">
        <f t="shared" si="12"/>
        <v>85.230769230769226</v>
      </c>
      <c r="V12" s="39">
        <f t="shared" si="13"/>
        <v>2.2051282051282048</v>
      </c>
    </row>
    <row r="13" spans="1:22" s="132" customFormat="1" ht="13.2" customHeight="1" x14ac:dyDescent="0.45">
      <c r="A13" s="157"/>
      <c r="B13" s="151"/>
      <c r="C13" s="151" t="s">
        <v>5</v>
      </c>
      <c r="D13" s="30">
        <f t="shared" si="3"/>
        <v>17</v>
      </c>
      <c r="E13" s="31">
        <f t="shared" ref="E13:M13" si="15">E43+E73+E83</f>
        <v>56</v>
      </c>
      <c r="F13" s="31">
        <f t="shared" si="15"/>
        <v>73</v>
      </c>
      <c r="G13" s="31">
        <f t="shared" si="15"/>
        <v>678</v>
      </c>
      <c r="H13" s="31">
        <f t="shared" si="15"/>
        <v>20</v>
      </c>
      <c r="I13" s="31">
        <f t="shared" si="15"/>
        <v>2</v>
      </c>
      <c r="J13" s="31">
        <f t="shared" si="15"/>
        <v>846</v>
      </c>
      <c r="K13" s="31">
        <f t="shared" si="15"/>
        <v>146</v>
      </c>
      <c r="L13" s="31">
        <f t="shared" si="15"/>
        <v>678</v>
      </c>
      <c r="M13" s="31">
        <f t="shared" si="15"/>
        <v>22</v>
      </c>
      <c r="N13" s="38">
        <f t="shared" si="5"/>
        <v>2.0094562647754137</v>
      </c>
      <c r="O13" s="39">
        <f t="shared" si="6"/>
        <v>6.6193853427895979</v>
      </c>
      <c r="P13" s="39">
        <f t="shared" si="7"/>
        <v>8.6288416075650112</v>
      </c>
      <c r="Q13" s="39">
        <f t="shared" si="8"/>
        <v>80.141843971631204</v>
      </c>
      <c r="R13" s="39">
        <f t="shared" si="9"/>
        <v>2.3640661938534278</v>
      </c>
      <c r="S13" s="39">
        <f t="shared" si="10"/>
        <v>0.2364066193853428</v>
      </c>
      <c r="T13" s="39">
        <f t="shared" si="11"/>
        <v>17.257683215130022</v>
      </c>
      <c r="U13" s="39">
        <f t="shared" si="12"/>
        <v>80.141843971631204</v>
      </c>
      <c r="V13" s="39">
        <f t="shared" si="13"/>
        <v>2.6004728132387704</v>
      </c>
    </row>
    <row r="14" spans="1:22" s="132" customFormat="1" ht="13.2" customHeight="1" x14ac:dyDescent="0.45">
      <c r="A14" s="157"/>
      <c r="B14" s="151"/>
      <c r="C14" s="151" t="s">
        <v>6</v>
      </c>
      <c r="D14" s="30">
        <f t="shared" si="3"/>
        <v>23</v>
      </c>
      <c r="E14" s="31">
        <f t="shared" ref="E14:M14" si="16">E44+E74+E84</f>
        <v>77</v>
      </c>
      <c r="F14" s="31">
        <f t="shared" si="16"/>
        <v>103</v>
      </c>
      <c r="G14" s="31">
        <f t="shared" si="16"/>
        <v>1304</v>
      </c>
      <c r="H14" s="31">
        <f t="shared" si="16"/>
        <v>21</v>
      </c>
      <c r="I14" s="31">
        <f t="shared" si="16"/>
        <v>5</v>
      </c>
      <c r="J14" s="31">
        <f t="shared" si="16"/>
        <v>1533</v>
      </c>
      <c r="K14" s="31">
        <f t="shared" si="16"/>
        <v>203</v>
      </c>
      <c r="L14" s="31">
        <f t="shared" si="16"/>
        <v>1304</v>
      </c>
      <c r="M14" s="31">
        <f t="shared" si="16"/>
        <v>26</v>
      </c>
      <c r="N14" s="38">
        <f t="shared" si="5"/>
        <v>1.5003261578604044</v>
      </c>
      <c r="O14" s="39">
        <f t="shared" si="6"/>
        <v>5.0228310502283104</v>
      </c>
      <c r="P14" s="39">
        <f t="shared" si="7"/>
        <v>6.7188519243313758</v>
      </c>
      <c r="Q14" s="39">
        <f t="shared" si="8"/>
        <v>85.061969993476836</v>
      </c>
      <c r="R14" s="39">
        <f t="shared" si="9"/>
        <v>1.3698630136986301</v>
      </c>
      <c r="S14" s="39">
        <f t="shared" si="10"/>
        <v>0.32615786040443573</v>
      </c>
      <c r="T14" s="39">
        <f t="shared" si="11"/>
        <v>13.24200913242009</v>
      </c>
      <c r="U14" s="39">
        <f t="shared" si="12"/>
        <v>85.061969993476836</v>
      </c>
      <c r="V14" s="39">
        <f t="shared" si="13"/>
        <v>1.6960208741030658</v>
      </c>
    </row>
    <row r="15" spans="1:22" s="132" customFormat="1" ht="13.2" customHeight="1" x14ac:dyDescent="0.45">
      <c r="A15" s="157"/>
      <c r="B15" s="151"/>
      <c r="C15" s="151" t="s">
        <v>7</v>
      </c>
      <c r="D15" s="30">
        <f t="shared" si="3"/>
        <v>11</v>
      </c>
      <c r="E15" s="31">
        <f t="shared" ref="E15:M15" si="17">E45+E75+E85</f>
        <v>42</v>
      </c>
      <c r="F15" s="31">
        <f t="shared" si="17"/>
        <v>45</v>
      </c>
      <c r="G15" s="31">
        <f t="shared" si="17"/>
        <v>609</v>
      </c>
      <c r="H15" s="31">
        <f t="shared" si="17"/>
        <v>14</v>
      </c>
      <c r="I15" s="31">
        <f t="shared" si="17"/>
        <v>1</v>
      </c>
      <c r="J15" s="31">
        <f t="shared" si="17"/>
        <v>722</v>
      </c>
      <c r="K15" s="31">
        <f t="shared" si="17"/>
        <v>98</v>
      </c>
      <c r="L15" s="31">
        <f t="shared" si="17"/>
        <v>609</v>
      </c>
      <c r="M15" s="31">
        <f t="shared" si="17"/>
        <v>15</v>
      </c>
      <c r="N15" s="38">
        <f t="shared" si="5"/>
        <v>1.5235457063711912</v>
      </c>
      <c r="O15" s="39">
        <f t="shared" si="6"/>
        <v>5.8171745152354575</v>
      </c>
      <c r="P15" s="39">
        <f t="shared" si="7"/>
        <v>6.2326869806094187</v>
      </c>
      <c r="Q15" s="39">
        <f t="shared" si="8"/>
        <v>84.34903047091413</v>
      </c>
      <c r="R15" s="39">
        <f t="shared" si="9"/>
        <v>1.9390581717451523</v>
      </c>
      <c r="S15" s="39">
        <f t="shared" si="10"/>
        <v>0.13850415512465375</v>
      </c>
      <c r="T15" s="39">
        <f t="shared" si="11"/>
        <v>13.573407202216067</v>
      </c>
      <c r="U15" s="39">
        <f t="shared" si="12"/>
        <v>84.34903047091413</v>
      </c>
      <c r="V15" s="39">
        <f t="shared" si="13"/>
        <v>2.0775623268698062</v>
      </c>
    </row>
    <row r="16" spans="1:22" s="132" customFormat="1" ht="13.2" customHeight="1" x14ac:dyDescent="0.45">
      <c r="A16" s="157"/>
      <c r="B16" s="151"/>
      <c r="C16" s="151" t="s">
        <v>8</v>
      </c>
      <c r="D16" s="30">
        <f t="shared" si="3"/>
        <v>32</v>
      </c>
      <c r="E16" s="31">
        <f t="shared" ref="E16:M16" si="18">E46+E76+E86</f>
        <v>99</v>
      </c>
      <c r="F16" s="31">
        <f t="shared" si="18"/>
        <v>144</v>
      </c>
      <c r="G16" s="31">
        <f t="shared" si="18"/>
        <v>1491</v>
      </c>
      <c r="H16" s="31">
        <f t="shared" si="18"/>
        <v>44</v>
      </c>
      <c r="I16" s="31">
        <f t="shared" si="18"/>
        <v>3</v>
      </c>
      <c r="J16" s="31">
        <f t="shared" si="18"/>
        <v>1813</v>
      </c>
      <c r="K16" s="31">
        <f t="shared" si="18"/>
        <v>275</v>
      </c>
      <c r="L16" s="31">
        <f t="shared" si="18"/>
        <v>1491</v>
      </c>
      <c r="M16" s="31">
        <f t="shared" si="18"/>
        <v>47</v>
      </c>
      <c r="N16" s="38">
        <f t="shared" si="5"/>
        <v>1.7650303364589079</v>
      </c>
      <c r="O16" s="39">
        <f t="shared" si="6"/>
        <v>5.4605626034197465</v>
      </c>
      <c r="P16" s="39">
        <f t="shared" si="7"/>
        <v>7.942636514065085</v>
      </c>
      <c r="Q16" s="39">
        <f t="shared" si="8"/>
        <v>82.239382239382238</v>
      </c>
      <c r="R16" s="39">
        <f t="shared" si="9"/>
        <v>2.4269167126309985</v>
      </c>
      <c r="S16" s="39">
        <f t="shared" si="10"/>
        <v>0.16547159404302261</v>
      </c>
      <c r="T16" s="39">
        <f t="shared" si="11"/>
        <v>15.168229453943741</v>
      </c>
      <c r="U16" s="39">
        <f t="shared" si="12"/>
        <v>82.239382239382238</v>
      </c>
      <c r="V16" s="39">
        <f t="shared" si="13"/>
        <v>2.592388306674021</v>
      </c>
    </row>
    <row r="17" spans="1:22" s="132" customFormat="1" ht="13.2" customHeight="1" x14ac:dyDescent="0.45">
      <c r="A17" s="157"/>
      <c r="B17" s="151"/>
      <c r="C17" s="151" t="s">
        <v>9</v>
      </c>
      <c r="D17" s="30">
        <f t="shared" si="3"/>
        <v>30</v>
      </c>
      <c r="E17" s="31">
        <f t="shared" ref="E17:M17" si="19">E47+E77+E87</f>
        <v>74</v>
      </c>
      <c r="F17" s="31">
        <f t="shared" si="19"/>
        <v>70</v>
      </c>
      <c r="G17" s="31">
        <f t="shared" si="19"/>
        <v>835</v>
      </c>
      <c r="H17" s="31">
        <f t="shared" si="19"/>
        <v>14</v>
      </c>
      <c r="I17" s="31">
        <f t="shared" si="19"/>
        <v>2</v>
      </c>
      <c r="J17" s="31">
        <f t="shared" si="19"/>
        <v>1025</v>
      </c>
      <c r="K17" s="31">
        <f t="shared" si="19"/>
        <v>174</v>
      </c>
      <c r="L17" s="31">
        <f t="shared" si="19"/>
        <v>835</v>
      </c>
      <c r="M17" s="31">
        <f t="shared" si="19"/>
        <v>16</v>
      </c>
      <c r="N17" s="38">
        <f t="shared" si="5"/>
        <v>2.9268292682926833</v>
      </c>
      <c r="O17" s="39">
        <f t="shared" si="6"/>
        <v>7.2195121951219505</v>
      </c>
      <c r="P17" s="39">
        <f t="shared" si="7"/>
        <v>6.8292682926829276</v>
      </c>
      <c r="Q17" s="39">
        <f t="shared" si="8"/>
        <v>81.463414634146332</v>
      </c>
      <c r="R17" s="39">
        <f t="shared" si="9"/>
        <v>1.3658536585365855</v>
      </c>
      <c r="S17" s="39">
        <f t="shared" si="10"/>
        <v>0.1951219512195122</v>
      </c>
      <c r="T17" s="39">
        <f t="shared" si="11"/>
        <v>16.975609756097562</v>
      </c>
      <c r="U17" s="39">
        <f t="shared" si="12"/>
        <v>81.463414634146332</v>
      </c>
      <c r="V17" s="39">
        <f t="shared" si="13"/>
        <v>1.5609756097560976</v>
      </c>
    </row>
    <row r="18" spans="1:22" s="132" customFormat="1" ht="13.2" customHeight="1" x14ac:dyDescent="0.45">
      <c r="A18" s="157"/>
      <c r="B18" s="151"/>
      <c r="C18" s="151" t="s">
        <v>10</v>
      </c>
      <c r="D18" s="30">
        <f t="shared" si="3"/>
        <v>34</v>
      </c>
      <c r="E18" s="31">
        <f t="shared" ref="E18:M18" si="20">E48+E78+E88</f>
        <v>53</v>
      </c>
      <c r="F18" s="31">
        <f t="shared" si="20"/>
        <v>91</v>
      </c>
      <c r="G18" s="31">
        <f t="shared" si="20"/>
        <v>1087</v>
      </c>
      <c r="H18" s="31">
        <f t="shared" si="20"/>
        <v>32</v>
      </c>
      <c r="I18" s="31">
        <f t="shared" si="20"/>
        <v>1</v>
      </c>
      <c r="J18" s="31">
        <f t="shared" si="20"/>
        <v>1298</v>
      </c>
      <c r="K18" s="31">
        <f t="shared" si="20"/>
        <v>178</v>
      </c>
      <c r="L18" s="31">
        <f t="shared" si="20"/>
        <v>1087</v>
      </c>
      <c r="M18" s="31">
        <f t="shared" si="20"/>
        <v>33</v>
      </c>
      <c r="N18" s="38">
        <f t="shared" si="5"/>
        <v>2.6194144838212634</v>
      </c>
      <c r="O18" s="39">
        <f t="shared" si="6"/>
        <v>4.0832049306625571</v>
      </c>
      <c r="P18" s="39">
        <f t="shared" si="7"/>
        <v>7.0107858243451462</v>
      </c>
      <c r="Q18" s="39">
        <f t="shared" si="8"/>
        <v>83.7442218798151</v>
      </c>
      <c r="R18" s="39">
        <f t="shared" si="9"/>
        <v>2.4653312788906012</v>
      </c>
      <c r="S18" s="39">
        <f t="shared" si="10"/>
        <v>7.7041602465331288E-2</v>
      </c>
      <c r="T18" s="39">
        <f t="shared" si="11"/>
        <v>13.713405238828969</v>
      </c>
      <c r="U18" s="39">
        <f t="shared" si="12"/>
        <v>83.7442218798151</v>
      </c>
      <c r="V18" s="39">
        <f t="shared" si="13"/>
        <v>2.5423728813559325</v>
      </c>
    </row>
    <row r="19" spans="1:22" s="132" customFormat="1" ht="13.2" customHeight="1" x14ac:dyDescent="0.45">
      <c r="A19" s="157"/>
      <c r="B19" s="151"/>
      <c r="C19" s="151" t="s">
        <v>1</v>
      </c>
      <c r="D19" s="30">
        <f t="shared" si="3"/>
        <v>319</v>
      </c>
      <c r="E19" s="31">
        <f t="shared" ref="E19:M19" si="21">E49+E79+E89</f>
        <v>830</v>
      </c>
      <c r="F19" s="31">
        <f t="shared" si="21"/>
        <v>1108</v>
      </c>
      <c r="G19" s="31">
        <f t="shared" si="21"/>
        <v>14137</v>
      </c>
      <c r="H19" s="31">
        <f t="shared" si="21"/>
        <v>354</v>
      </c>
      <c r="I19" s="31">
        <f t="shared" si="21"/>
        <v>24</v>
      </c>
      <c r="J19" s="31">
        <f t="shared" si="21"/>
        <v>16772</v>
      </c>
      <c r="K19" s="31">
        <f t="shared" si="21"/>
        <v>2257</v>
      </c>
      <c r="L19" s="31">
        <f t="shared" si="21"/>
        <v>14137</v>
      </c>
      <c r="M19" s="31">
        <f t="shared" si="21"/>
        <v>378</v>
      </c>
      <c r="N19" s="38">
        <f t="shared" si="5"/>
        <v>1.9019794896255664</v>
      </c>
      <c r="O19" s="39">
        <f t="shared" si="6"/>
        <v>4.9487240639160506</v>
      </c>
      <c r="P19" s="39">
        <f t="shared" si="7"/>
        <v>6.6062485094204622</v>
      </c>
      <c r="Q19" s="39">
        <f t="shared" si="8"/>
        <v>84.289291676603867</v>
      </c>
      <c r="R19" s="39">
        <f t="shared" si="9"/>
        <v>2.1106606248509423</v>
      </c>
      <c r="S19" s="39">
        <f t="shared" si="10"/>
        <v>0.14309563558311472</v>
      </c>
      <c r="T19" s="39">
        <f t="shared" si="11"/>
        <v>13.456952062962079</v>
      </c>
      <c r="U19" s="39">
        <f t="shared" si="12"/>
        <v>84.289291676603867</v>
      </c>
      <c r="V19" s="39">
        <f t="shared" si="13"/>
        <v>2.2537562604340566</v>
      </c>
    </row>
    <row r="20" spans="1:22" s="132" customFormat="1" ht="13.2" customHeight="1" x14ac:dyDescent="0.45">
      <c r="A20" s="157"/>
      <c r="B20" s="156" t="s">
        <v>11</v>
      </c>
      <c r="C20" s="156" t="s">
        <v>2</v>
      </c>
      <c r="D20" s="206">
        <v>6</v>
      </c>
      <c r="E20" s="207">
        <v>15</v>
      </c>
      <c r="F20" s="207">
        <v>15</v>
      </c>
      <c r="G20" s="207">
        <v>511</v>
      </c>
      <c r="H20" s="207">
        <v>2</v>
      </c>
      <c r="I20" s="207">
        <v>1</v>
      </c>
      <c r="J20" s="207">
        <v>550</v>
      </c>
      <c r="K20" s="207">
        <v>36</v>
      </c>
      <c r="L20" s="207">
        <v>511</v>
      </c>
      <c r="M20" s="207">
        <v>3</v>
      </c>
      <c r="N20" s="36">
        <f t="shared" si="5"/>
        <v>1.0909090909090911</v>
      </c>
      <c r="O20" s="37">
        <f t="shared" si="6"/>
        <v>2.7272727272727271</v>
      </c>
      <c r="P20" s="37">
        <f t="shared" si="7"/>
        <v>2.7272727272727271</v>
      </c>
      <c r="Q20" s="37">
        <f t="shared" si="8"/>
        <v>92.909090909090907</v>
      </c>
      <c r="R20" s="37">
        <f t="shared" si="9"/>
        <v>0.36363636363636365</v>
      </c>
      <c r="S20" s="37">
        <f t="shared" si="10"/>
        <v>0.18181818181818182</v>
      </c>
      <c r="T20" s="37">
        <f t="shared" si="11"/>
        <v>6.5454545454545459</v>
      </c>
      <c r="U20" s="37">
        <f t="shared" si="12"/>
        <v>92.909090909090907</v>
      </c>
      <c r="V20" s="37">
        <f t="shared" si="13"/>
        <v>0.54545454545454553</v>
      </c>
    </row>
    <row r="21" spans="1:22" s="132" customFormat="1" ht="13.2" customHeight="1" x14ac:dyDescent="0.45">
      <c r="A21" s="157"/>
      <c r="B21" s="151"/>
      <c r="C21" s="151" t="s">
        <v>3</v>
      </c>
      <c r="D21" s="208">
        <v>2</v>
      </c>
      <c r="E21" s="209">
        <v>12</v>
      </c>
      <c r="F21" s="209">
        <v>7</v>
      </c>
      <c r="G21" s="209">
        <v>251</v>
      </c>
      <c r="H21" s="209">
        <v>3</v>
      </c>
      <c r="I21" s="209">
        <v>0</v>
      </c>
      <c r="J21" s="209">
        <v>275</v>
      </c>
      <c r="K21" s="209">
        <v>21</v>
      </c>
      <c r="L21" s="209">
        <v>251</v>
      </c>
      <c r="M21" s="209">
        <v>3</v>
      </c>
      <c r="N21" s="38">
        <f t="shared" si="5"/>
        <v>0.72727272727272729</v>
      </c>
      <c r="O21" s="39">
        <f t="shared" si="6"/>
        <v>4.3636363636363642</v>
      </c>
      <c r="P21" s="39">
        <f t="shared" si="7"/>
        <v>2.5454545454545454</v>
      </c>
      <c r="Q21" s="39">
        <f t="shared" si="8"/>
        <v>91.272727272727266</v>
      </c>
      <c r="R21" s="39">
        <f t="shared" si="9"/>
        <v>1.0909090909090911</v>
      </c>
      <c r="S21" s="39">
        <f t="shared" si="10"/>
        <v>0</v>
      </c>
      <c r="T21" s="39">
        <f t="shared" si="11"/>
        <v>7.6363636363636367</v>
      </c>
      <c r="U21" s="39">
        <f t="shared" si="12"/>
        <v>91.272727272727266</v>
      </c>
      <c r="V21" s="39">
        <f t="shared" si="13"/>
        <v>1.0909090909090911</v>
      </c>
    </row>
    <row r="22" spans="1:22" s="132" customFormat="1" ht="13.2" customHeight="1" x14ac:dyDescent="0.45">
      <c r="A22" s="157"/>
      <c r="B22" s="151"/>
      <c r="C22" s="151" t="s">
        <v>4</v>
      </c>
      <c r="D22" s="208">
        <v>1</v>
      </c>
      <c r="E22" s="209">
        <v>4</v>
      </c>
      <c r="F22" s="209">
        <v>8</v>
      </c>
      <c r="G22" s="209">
        <v>209</v>
      </c>
      <c r="H22" s="209">
        <v>5</v>
      </c>
      <c r="I22" s="209">
        <v>0</v>
      </c>
      <c r="J22" s="209">
        <v>227</v>
      </c>
      <c r="K22" s="209">
        <v>13</v>
      </c>
      <c r="L22" s="209">
        <v>209</v>
      </c>
      <c r="M22" s="209">
        <v>5</v>
      </c>
      <c r="N22" s="38">
        <f t="shared" si="5"/>
        <v>0.44052863436123352</v>
      </c>
      <c r="O22" s="39">
        <f t="shared" si="6"/>
        <v>1.7621145374449341</v>
      </c>
      <c r="P22" s="39">
        <f t="shared" si="7"/>
        <v>3.5242290748898681</v>
      </c>
      <c r="Q22" s="39">
        <f t="shared" si="8"/>
        <v>92.070484581497809</v>
      </c>
      <c r="R22" s="39">
        <f t="shared" si="9"/>
        <v>2.2026431718061676</v>
      </c>
      <c r="S22" s="39">
        <f t="shared" si="10"/>
        <v>0</v>
      </c>
      <c r="T22" s="39">
        <f t="shared" si="11"/>
        <v>5.7268722466960353</v>
      </c>
      <c r="U22" s="39">
        <f t="shared" si="12"/>
        <v>92.070484581497809</v>
      </c>
      <c r="V22" s="39">
        <f t="shared" si="13"/>
        <v>2.2026431718061676</v>
      </c>
    </row>
    <row r="23" spans="1:22" s="132" customFormat="1" ht="13.2" customHeight="1" x14ac:dyDescent="0.45">
      <c r="A23" s="157"/>
      <c r="B23" s="151"/>
      <c r="C23" s="151" t="s">
        <v>5</v>
      </c>
      <c r="D23" s="208">
        <v>0</v>
      </c>
      <c r="E23" s="209">
        <v>5</v>
      </c>
      <c r="F23" s="209">
        <v>12</v>
      </c>
      <c r="G23" s="209">
        <v>126</v>
      </c>
      <c r="H23" s="209">
        <v>1</v>
      </c>
      <c r="I23" s="209">
        <v>1</v>
      </c>
      <c r="J23" s="209">
        <v>145</v>
      </c>
      <c r="K23" s="209">
        <v>17</v>
      </c>
      <c r="L23" s="209">
        <v>126</v>
      </c>
      <c r="M23" s="209">
        <v>2</v>
      </c>
      <c r="N23" s="38">
        <f t="shared" si="5"/>
        <v>0</v>
      </c>
      <c r="O23" s="39">
        <f t="shared" si="6"/>
        <v>3.4482758620689653</v>
      </c>
      <c r="P23" s="39">
        <f t="shared" si="7"/>
        <v>8.2758620689655178</v>
      </c>
      <c r="Q23" s="39">
        <f t="shared" si="8"/>
        <v>86.896551724137922</v>
      </c>
      <c r="R23" s="39">
        <f t="shared" si="9"/>
        <v>0.68965517241379315</v>
      </c>
      <c r="S23" s="39">
        <f t="shared" si="10"/>
        <v>0.68965517241379315</v>
      </c>
      <c r="T23" s="39">
        <f t="shared" si="11"/>
        <v>11.724137931034482</v>
      </c>
      <c r="U23" s="39">
        <f t="shared" si="12"/>
        <v>86.896551724137922</v>
      </c>
      <c r="V23" s="39">
        <f t="shared" si="13"/>
        <v>1.3793103448275863</v>
      </c>
    </row>
    <row r="24" spans="1:22" s="132" customFormat="1" ht="13.2" customHeight="1" x14ac:dyDescent="0.45">
      <c r="A24" s="157"/>
      <c r="B24" s="151"/>
      <c r="C24" s="151" t="s">
        <v>6</v>
      </c>
      <c r="D24" s="208">
        <v>4</v>
      </c>
      <c r="E24" s="209">
        <v>5</v>
      </c>
      <c r="F24" s="209">
        <v>9</v>
      </c>
      <c r="G24" s="209">
        <v>223</v>
      </c>
      <c r="H24" s="209">
        <v>2</v>
      </c>
      <c r="I24" s="209">
        <v>0</v>
      </c>
      <c r="J24" s="209">
        <v>243</v>
      </c>
      <c r="K24" s="209">
        <v>18</v>
      </c>
      <c r="L24" s="209">
        <v>223</v>
      </c>
      <c r="M24" s="209">
        <v>2</v>
      </c>
      <c r="N24" s="38">
        <f t="shared" si="5"/>
        <v>1.6460905349794239</v>
      </c>
      <c r="O24" s="39">
        <f t="shared" si="6"/>
        <v>2.0576131687242798</v>
      </c>
      <c r="P24" s="39">
        <f t="shared" si="7"/>
        <v>3.7037037037037033</v>
      </c>
      <c r="Q24" s="39">
        <f t="shared" si="8"/>
        <v>91.769547325102891</v>
      </c>
      <c r="R24" s="39">
        <f t="shared" si="9"/>
        <v>0.82304526748971196</v>
      </c>
      <c r="S24" s="39">
        <f t="shared" si="10"/>
        <v>0</v>
      </c>
      <c r="T24" s="39">
        <f t="shared" si="11"/>
        <v>7.4074074074074066</v>
      </c>
      <c r="U24" s="39">
        <f t="shared" si="12"/>
        <v>91.769547325102891</v>
      </c>
      <c r="V24" s="39">
        <f t="shared" si="13"/>
        <v>0.82304526748971196</v>
      </c>
    </row>
    <row r="25" spans="1:22" s="132" customFormat="1" ht="13.2" customHeight="1" x14ac:dyDescent="0.45">
      <c r="A25" s="157"/>
      <c r="B25" s="151"/>
      <c r="C25" s="151" t="s">
        <v>7</v>
      </c>
      <c r="D25" s="208">
        <v>1</v>
      </c>
      <c r="E25" s="209">
        <v>3</v>
      </c>
      <c r="F25" s="209">
        <v>4</v>
      </c>
      <c r="G25" s="209">
        <v>70</v>
      </c>
      <c r="H25" s="209">
        <v>0</v>
      </c>
      <c r="I25" s="209">
        <v>0</v>
      </c>
      <c r="J25" s="209">
        <v>78</v>
      </c>
      <c r="K25" s="209">
        <v>8</v>
      </c>
      <c r="L25" s="209">
        <v>70</v>
      </c>
      <c r="M25" s="209">
        <v>0</v>
      </c>
      <c r="N25" s="38">
        <f t="shared" si="5"/>
        <v>1.2820512820512819</v>
      </c>
      <c r="O25" s="39">
        <f t="shared" si="6"/>
        <v>3.8461538461538463</v>
      </c>
      <c r="P25" s="39">
        <f t="shared" si="7"/>
        <v>5.1282051282051277</v>
      </c>
      <c r="Q25" s="39">
        <f t="shared" si="8"/>
        <v>89.743589743589752</v>
      </c>
      <c r="R25" s="39">
        <f t="shared" si="9"/>
        <v>0</v>
      </c>
      <c r="S25" s="39">
        <f t="shared" si="10"/>
        <v>0</v>
      </c>
      <c r="T25" s="39">
        <f t="shared" si="11"/>
        <v>10.256410256410255</v>
      </c>
      <c r="U25" s="39">
        <f t="shared" si="12"/>
        <v>89.743589743589752</v>
      </c>
      <c r="V25" s="39">
        <f t="shared" si="13"/>
        <v>0</v>
      </c>
    </row>
    <row r="26" spans="1:22" s="132" customFormat="1" ht="13.2" customHeight="1" x14ac:dyDescent="0.45">
      <c r="A26" s="157"/>
      <c r="B26" s="151"/>
      <c r="C26" s="151" t="s">
        <v>8</v>
      </c>
      <c r="D26" s="208">
        <v>2</v>
      </c>
      <c r="E26" s="209">
        <v>6</v>
      </c>
      <c r="F26" s="209">
        <v>16</v>
      </c>
      <c r="G26" s="209">
        <v>295</v>
      </c>
      <c r="H26" s="209">
        <v>0</v>
      </c>
      <c r="I26" s="209">
        <v>1</v>
      </c>
      <c r="J26" s="209">
        <v>320</v>
      </c>
      <c r="K26" s="209">
        <v>24</v>
      </c>
      <c r="L26" s="209">
        <v>295</v>
      </c>
      <c r="M26" s="209">
        <v>1</v>
      </c>
      <c r="N26" s="38">
        <f t="shared" si="5"/>
        <v>0.625</v>
      </c>
      <c r="O26" s="39">
        <f t="shared" si="6"/>
        <v>1.875</v>
      </c>
      <c r="P26" s="39">
        <f t="shared" si="7"/>
        <v>5</v>
      </c>
      <c r="Q26" s="39">
        <f t="shared" si="8"/>
        <v>92.1875</v>
      </c>
      <c r="R26" s="39">
        <f t="shared" si="9"/>
        <v>0</v>
      </c>
      <c r="S26" s="39">
        <f t="shared" si="10"/>
        <v>0.3125</v>
      </c>
      <c r="T26" s="39">
        <f t="shared" si="11"/>
        <v>7.5</v>
      </c>
      <c r="U26" s="39">
        <f t="shared" si="12"/>
        <v>92.1875</v>
      </c>
      <c r="V26" s="39">
        <f t="shared" si="13"/>
        <v>0.3125</v>
      </c>
    </row>
    <row r="27" spans="1:22" s="132" customFormat="1" ht="13.2" customHeight="1" x14ac:dyDescent="0.45">
      <c r="A27" s="157"/>
      <c r="B27" s="151"/>
      <c r="C27" s="151" t="s">
        <v>9</v>
      </c>
      <c r="D27" s="208">
        <v>3</v>
      </c>
      <c r="E27" s="209">
        <v>12</v>
      </c>
      <c r="F27" s="209">
        <v>11</v>
      </c>
      <c r="G27" s="209">
        <v>189</v>
      </c>
      <c r="H27" s="209">
        <v>0</v>
      </c>
      <c r="I27" s="209">
        <v>0</v>
      </c>
      <c r="J27" s="209">
        <v>215</v>
      </c>
      <c r="K27" s="209">
        <v>26</v>
      </c>
      <c r="L27" s="209">
        <v>189</v>
      </c>
      <c r="M27" s="209">
        <v>0</v>
      </c>
      <c r="N27" s="38">
        <f t="shared" si="5"/>
        <v>1.3953488372093024</v>
      </c>
      <c r="O27" s="39">
        <f t="shared" si="6"/>
        <v>5.5813953488372094</v>
      </c>
      <c r="P27" s="39">
        <f t="shared" si="7"/>
        <v>5.1162790697674421</v>
      </c>
      <c r="Q27" s="39">
        <f t="shared" si="8"/>
        <v>87.906976744186053</v>
      </c>
      <c r="R27" s="39">
        <f t="shared" si="9"/>
        <v>0</v>
      </c>
      <c r="S27" s="39">
        <f t="shared" si="10"/>
        <v>0</v>
      </c>
      <c r="T27" s="39">
        <f t="shared" si="11"/>
        <v>12.093023255813954</v>
      </c>
      <c r="U27" s="39">
        <f t="shared" si="12"/>
        <v>87.906976744186053</v>
      </c>
      <c r="V27" s="39">
        <f t="shared" si="13"/>
        <v>0</v>
      </c>
    </row>
    <row r="28" spans="1:22" s="132" customFormat="1" ht="13.2" customHeight="1" x14ac:dyDescent="0.45">
      <c r="A28" s="157"/>
      <c r="B28" s="151"/>
      <c r="C28" s="151" t="s">
        <v>10</v>
      </c>
      <c r="D28" s="208">
        <v>2</v>
      </c>
      <c r="E28" s="209">
        <v>10</v>
      </c>
      <c r="F28" s="209">
        <v>7</v>
      </c>
      <c r="G28" s="209">
        <v>170</v>
      </c>
      <c r="H28" s="209">
        <v>3</v>
      </c>
      <c r="I28" s="209">
        <v>0</v>
      </c>
      <c r="J28" s="209">
        <v>192</v>
      </c>
      <c r="K28" s="209">
        <v>19</v>
      </c>
      <c r="L28" s="209">
        <v>170</v>
      </c>
      <c r="M28" s="209">
        <v>3</v>
      </c>
      <c r="N28" s="38">
        <f t="shared" si="5"/>
        <v>1.0416666666666665</v>
      </c>
      <c r="O28" s="39">
        <f t="shared" si="6"/>
        <v>5.2083333333333339</v>
      </c>
      <c r="P28" s="39">
        <f t="shared" si="7"/>
        <v>3.6458333333333335</v>
      </c>
      <c r="Q28" s="39">
        <f t="shared" si="8"/>
        <v>88.541666666666657</v>
      </c>
      <c r="R28" s="39">
        <f t="shared" si="9"/>
        <v>1.5625</v>
      </c>
      <c r="S28" s="39">
        <f t="shared" si="10"/>
        <v>0</v>
      </c>
      <c r="T28" s="39">
        <f t="shared" si="11"/>
        <v>9.8958333333333321</v>
      </c>
      <c r="U28" s="39">
        <f t="shared" si="12"/>
        <v>88.541666666666657</v>
      </c>
      <c r="V28" s="39">
        <f t="shared" si="13"/>
        <v>1.5625</v>
      </c>
    </row>
    <row r="29" spans="1:22" s="132" customFormat="1" ht="13.2" customHeight="1" x14ac:dyDescent="0.45">
      <c r="A29" s="157"/>
      <c r="B29" s="151"/>
      <c r="C29" s="151" t="s">
        <v>1</v>
      </c>
      <c r="D29" s="208">
        <v>21</v>
      </c>
      <c r="E29" s="209">
        <v>72</v>
      </c>
      <c r="F29" s="209">
        <v>89</v>
      </c>
      <c r="G29" s="209">
        <v>2044</v>
      </c>
      <c r="H29" s="209">
        <v>16</v>
      </c>
      <c r="I29" s="209">
        <v>3</v>
      </c>
      <c r="J29" s="209">
        <v>2245</v>
      </c>
      <c r="K29" s="209">
        <v>182</v>
      </c>
      <c r="L29" s="209">
        <v>2044</v>
      </c>
      <c r="M29" s="209">
        <v>19</v>
      </c>
      <c r="N29" s="38">
        <f t="shared" si="5"/>
        <v>0.93541202672605783</v>
      </c>
      <c r="O29" s="39">
        <f t="shared" si="6"/>
        <v>3.2071269487750556</v>
      </c>
      <c r="P29" s="39">
        <f t="shared" si="7"/>
        <v>3.9643652561247218</v>
      </c>
      <c r="Q29" s="39">
        <f t="shared" si="8"/>
        <v>91.046770601336306</v>
      </c>
      <c r="R29" s="39">
        <f t="shared" si="9"/>
        <v>0.71269487750556793</v>
      </c>
      <c r="S29" s="39">
        <f t="shared" si="10"/>
        <v>0.13363028953229397</v>
      </c>
      <c r="T29" s="39">
        <f t="shared" si="11"/>
        <v>8.1069042316258351</v>
      </c>
      <c r="U29" s="39">
        <f t="shared" si="12"/>
        <v>91.046770601336306</v>
      </c>
      <c r="V29" s="39">
        <f t="shared" si="13"/>
        <v>0.84632516703786187</v>
      </c>
    </row>
    <row r="30" spans="1:22" s="132" customFormat="1" ht="13.2" customHeight="1" x14ac:dyDescent="0.45">
      <c r="A30" s="157"/>
      <c r="B30" s="158" t="s">
        <v>18</v>
      </c>
      <c r="C30" s="158" t="s">
        <v>2</v>
      </c>
      <c r="D30" s="242">
        <v>11</v>
      </c>
      <c r="E30" s="243">
        <v>40</v>
      </c>
      <c r="F30" s="243">
        <v>50</v>
      </c>
      <c r="G30" s="243">
        <v>498</v>
      </c>
      <c r="H30" s="243">
        <v>13</v>
      </c>
      <c r="I30" s="243">
        <v>0</v>
      </c>
      <c r="J30" s="243">
        <v>612</v>
      </c>
      <c r="K30" s="243">
        <v>101</v>
      </c>
      <c r="L30" s="243">
        <v>498</v>
      </c>
      <c r="M30" s="243">
        <v>13</v>
      </c>
      <c r="N30" s="40">
        <f t="shared" si="5"/>
        <v>1.7973856209150325</v>
      </c>
      <c r="O30" s="41">
        <f t="shared" si="6"/>
        <v>6.5359477124183014</v>
      </c>
      <c r="P30" s="41">
        <f t="shared" si="7"/>
        <v>8.1699346405228752</v>
      </c>
      <c r="Q30" s="41">
        <f t="shared" si="8"/>
        <v>81.372549019607845</v>
      </c>
      <c r="R30" s="41">
        <f t="shared" si="9"/>
        <v>2.1241830065359477</v>
      </c>
      <c r="S30" s="41">
        <f t="shared" si="10"/>
        <v>0</v>
      </c>
      <c r="T30" s="41">
        <f t="shared" si="11"/>
        <v>16.503267973856207</v>
      </c>
      <c r="U30" s="41">
        <f t="shared" si="12"/>
        <v>81.372549019607845</v>
      </c>
      <c r="V30" s="41">
        <f t="shared" si="13"/>
        <v>2.1241830065359477</v>
      </c>
    </row>
    <row r="31" spans="1:22" s="132" customFormat="1" ht="13.2" customHeight="1" x14ac:dyDescent="0.45">
      <c r="A31" s="157"/>
      <c r="B31" s="151"/>
      <c r="C31" s="151" t="s">
        <v>3</v>
      </c>
      <c r="D31" s="208">
        <v>8</v>
      </c>
      <c r="E31" s="209">
        <v>17</v>
      </c>
      <c r="F31" s="209">
        <v>25</v>
      </c>
      <c r="G31" s="209">
        <v>270</v>
      </c>
      <c r="H31" s="209">
        <v>7</v>
      </c>
      <c r="I31" s="209">
        <v>0</v>
      </c>
      <c r="J31" s="209">
        <v>327</v>
      </c>
      <c r="K31" s="209">
        <v>50</v>
      </c>
      <c r="L31" s="209">
        <v>270</v>
      </c>
      <c r="M31" s="209">
        <v>7</v>
      </c>
      <c r="N31" s="38">
        <f t="shared" si="5"/>
        <v>2.4464831804281344</v>
      </c>
      <c r="O31" s="39">
        <f t="shared" si="6"/>
        <v>5.1987767584097861</v>
      </c>
      <c r="P31" s="39">
        <f t="shared" si="7"/>
        <v>7.6452599388379197</v>
      </c>
      <c r="Q31" s="39">
        <f t="shared" si="8"/>
        <v>82.568807339449549</v>
      </c>
      <c r="R31" s="39">
        <f t="shared" si="9"/>
        <v>2.1406727828746175</v>
      </c>
      <c r="S31" s="39">
        <f t="shared" si="10"/>
        <v>0</v>
      </c>
      <c r="T31" s="39">
        <f t="shared" si="11"/>
        <v>15.290519877675839</v>
      </c>
      <c r="U31" s="39">
        <f t="shared" si="12"/>
        <v>82.568807339449549</v>
      </c>
      <c r="V31" s="39">
        <f t="shared" si="13"/>
        <v>2.1406727828746175</v>
      </c>
    </row>
    <row r="32" spans="1:22" s="132" customFormat="1" ht="13.2" customHeight="1" x14ac:dyDescent="0.45">
      <c r="A32" s="157"/>
      <c r="B32" s="151"/>
      <c r="C32" s="151" t="s">
        <v>4</v>
      </c>
      <c r="D32" s="208">
        <v>5</v>
      </c>
      <c r="E32" s="209">
        <v>9</v>
      </c>
      <c r="F32" s="209">
        <v>22</v>
      </c>
      <c r="G32" s="209">
        <v>214</v>
      </c>
      <c r="H32" s="209">
        <v>2</v>
      </c>
      <c r="I32" s="209">
        <v>0</v>
      </c>
      <c r="J32" s="209">
        <v>252</v>
      </c>
      <c r="K32" s="209">
        <v>36</v>
      </c>
      <c r="L32" s="209">
        <v>214</v>
      </c>
      <c r="M32" s="209">
        <v>2</v>
      </c>
      <c r="N32" s="38">
        <f t="shared" si="5"/>
        <v>1.984126984126984</v>
      </c>
      <c r="O32" s="39">
        <f t="shared" si="6"/>
        <v>3.5714285714285712</v>
      </c>
      <c r="P32" s="39">
        <f t="shared" si="7"/>
        <v>8.7301587301587293</v>
      </c>
      <c r="Q32" s="39">
        <f t="shared" si="8"/>
        <v>84.920634920634924</v>
      </c>
      <c r="R32" s="39">
        <f t="shared" si="9"/>
        <v>0.79365079365079361</v>
      </c>
      <c r="S32" s="39">
        <f t="shared" si="10"/>
        <v>0</v>
      </c>
      <c r="T32" s="39">
        <f t="shared" si="11"/>
        <v>14.285714285714285</v>
      </c>
      <c r="U32" s="39">
        <f t="shared" si="12"/>
        <v>84.920634920634924</v>
      </c>
      <c r="V32" s="39">
        <f t="shared" si="13"/>
        <v>0.79365079365079361</v>
      </c>
    </row>
    <row r="33" spans="1:22" s="132" customFormat="1" ht="13.2" customHeight="1" x14ac:dyDescent="0.45">
      <c r="A33" s="157"/>
      <c r="B33" s="151"/>
      <c r="C33" s="151" t="s">
        <v>5</v>
      </c>
      <c r="D33" s="208">
        <v>5</v>
      </c>
      <c r="E33" s="209">
        <v>19</v>
      </c>
      <c r="F33" s="209">
        <v>21</v>
      </c>
      <c r="G33" s="209">
        <v>129</v>
      </c>
      <c r="H33" s="209">
        <v>7</v>
      </c>
      <c r="I33" s="209">
        <v>0</v>
      </c>
      <c r="J33" s="209">
        <v>181</v>
      </c>
      <c r="K33" s="209">
        <v>45</v>
      </c>
      <c r="L33" s="209">
        <v>129</v>
      </c>
      <c r="M33" s="209">
        <v>7</v>
      </c>
      <c r="N33" s="38">
        <f t="shared" si="5"/>
        <v>2.7624309392265194</v>
      </c>
      <c r="O33" s="39">
        <f t="shared" si="6"/>
        <v>10.497237569060774</v>
      </c>
      <c r="P33" s="39">
        <f t="shared" si="7"/>
        <v>11.602209944751381</v>
      </c>
      <c r="Q33" s="39">
        <f t="shared" si="8"/>
        <v>71.270718232044189</v>
      </c>
      <c r="R33" s="39">
        <f t="shared" si="9"/>
        <v>3.867403314917127</v>
      </c>
      <c r="S33" s="39">
        <f t="shared" si="10"/>
        <v>0</v>
      </c>
      <c r="T33" s="39">
        <f t="shared" si="11"/>
        <v>24.861878453038674</v>
      </c>
      <c r="U33" s="39">
        <f t="shared" si="12"/>
        <v>71.270718232044189</v>
      </c>
      <c r="V33" s="39">
        <f t="shared" si="13"/>
        <v>3.867403314917127</v>
      </c>
    </row>
    <row r="34" spans="1:22" s="132" customFormat="1" ht="13.2" customHeight="1" x14ac:dyDescent="0.45">
      <c r="A34" s="157"/>
      <c r="B34" s="151"/>
      <c r="C34" s="151" t="s">
        <v>6</v>
      </c>
      <c r="D34" s="208">
        <v>5</v>
      </c>
      <c r="E34" s="209">
        <v>15</v>
      </c>
      <c r="F34" s="209">
        <v>29</v>
      </c>
      <c r="G34" s="209">
        <v>225</v>
      </c>
      <c r="H34" s="209">
        <v>4</v>
      </c>
      <c r="I34" s="209">
        <v>1</v>
      </c>
      <c r="J34" s="209">
        <v>279</v>
      </c>
      <c r="K34" s="209">
        <v>49</v>
      </c>
      <c r="L34" s="209">
        <v>225</v>
      </c>
      <c r="M34" s="209">
        <v>5</v>
      </c>
      <c r="N34" s="38">
        <f t="shared" si="5"/>
        <v>1.7921146953405016</v>
      </c>
      <c r="O34" s="39">
        <f t="shared" si="6"/>
        <v>5.376344086021505</v>
      </c>
      <c r="P34" s="39">
        <f t="shared" si="7"/>
        <v>10.394265232974909</v>
      </c>
      <c r="Q34" s="39">
        <f t="shared" si="8"/>
        <v>80.645161290322577</v>
      </c>
      <c r="R34" s="39">
        <f t="shared" si="9"/>
        <v>1.4336917562724014</v>
      </c>
      <c r="S34" s="39">
        <f t="shared" si="10"/>
        <v>0.35842293906810035</v>
      </c>
      <c r="T34" s="39">
        <f t="shared" si="11"/>
        <v>17.562724014336915</v>
      </c>
      <c r="U34" s="39">
        <f t="shared" si="12"/>
        <v>80.645161290322577</v>
      </c>
      <c r="V34" s="39">
        <f t="shared" si="13"/>
        <v>1.7921146953405016</v>
      </c>
    </row>
    <row r="35" spans="1:22" s="132" customFormat="1" ht="13.2" customHeight="1" x14ac:dyDescent="0.45">
      <c r="A35" s="157"/>
      <c r="B35" s="151"/>
      <c r="C35" s="151" t="s">
        <v>7</v>
      </c>
      <c r="D35" s="208">
        <v>2</v>
      </c>
      <c r="E35" s="209">
        <v>5</v>
      </c>
      <c r="F35" s="209">
        <v>6</v>
      </c>
      <c r="G35" s="209">
        <v>77</v>
      </c>
      <c r="H35" s="209">
        <v>2</v>
      </c>
      <c r="I35" s="209">
        <v>0</v>
      </c>
      <c r="J35" s="209">
        <v>92</v>
      </c>
      <c r="K35" s="209">
        <v>13</v>
      </c>
      <c r="L35" s="209">
        <v>77</v>
      </c>
      <c r="M35" s="209">
        <v>2</v>
      </c>
      <c r="N35" s="38">
        <f t="shared" si="5"/>
        <v>2.1739130434782608</v>
      </c>
      <c r="O35" s="39">
        <f t="shared" si="6"/>
        <v>5.4347826086956523</v>
      </c>
      <c r="P35" s="39">
        <f t="shared" si="7"/>
        <v>6.5217391304347823</v>
      </c>
      <c r="Q35" s="39">
        <f t="shared" si="8"/>
        <v>83.695652173913047</v>
      </c>
      <c r="R35" s="39">
        <f t="shared" si="9"/>
        <v>2.1739130434782608</v>
      </c>
      <c r="S35" s="39">
        <f t="shared" si="10"/>
        <v>0</v>
      </c>
      <c r="T35" s="39">
        <f t="shared" si="11"/>
        <v>14.130434782608695</v>
      </c>
      <c r="U35" s="39">
        <f t="shared" si="12"/>
        <v>83.695652173913047</v>
      </c>
      <c r="V35" s="39">
        <f t="shared" si="13"/>
        <v>2.1739130434782608</v>
      </c>
    </row>
    <row r="36" spans="1:22" s="132" customFormat="1" ht="13.2" customHeight="1" x14ac:dyDescent="0.45">
      <c r="A36" s="157"/>
      <c r="B36" s="151"/>
      <c r="C36" s="151" t="s">
        <v>8</v>
      </c>
      <c r="D36" s="208">
        <v>2</v>
      </c>
      <c r="E36" s="209">
        <v>22</v>
      </c>
      <c r="F36" s="209">
        <v>29</v>
      </c>
      <c r="G36" s="209">
        <v>306</v>
      </c>
      <c r="H36" s="209">
        <v>8</v>
      </c>
      <c r="I36" s="209">
        <v>1</v>
      </c>
      <c r="J36" s="209">
        <v>368</v>
      </c>
      <c r="K36" s="209">
        <v>53</v>
      </c>
      <c r="L36" s="209">
        <v>306</v>
      </c>
      <c r="M36" s="209">
        <v>9</v>
      </c>
      <c r="N36" s="38">
        <f t="shared" si="5"/>
        <v>0.54347826086956519</v>
      </c>
      <c r="O36" s="39">
        <f t="shared" si="6"/>
        <v>5.9782608695652177</v>
      </c>
      <c r="P36" s="39">
        <f t="shared" si="7"/>
        <v>7.8804347826086962</v>
      </c>
      <c r="Q36" s="39">
        <f t="shared" si="8"/>
        <v>83.152173913043484</v>
      </c>
      <c r="R36" s="39">
        <f t="shared" si="9"/>
        <v>2.1739130434782608</v>
      </c>
      <c r="S36" s="39">
        <f t="shared" si="10"/>
        <v>0.27173913043478259</v>
      </c>
      <c r="T36" s="39">
        <f t="shared" si="11"/>
        <v>14.402173913043478</v>
      </c>
      <c r="U36" s="39">
        <f t="shared" si="12"/>
        <v>83.152173913043484</v>
      </c>
      <c r="V36" s="39">
        <f t="shared" si="13"/>
        <v>2.4456521739130435</v>
      </c>
    </row>
    <row r="37" spans="1:22" s="132" customFormat="1" ht="13.2" customHeight="1" x14ac:dyDescent="0.45">
      <c r="A37" s="157"/>
      <c r="B37" s="151"/>
      <c r="C37" s="151" t="s">
        <v>9</v>
      </c>
      <c r="D37" s="208">
        <v>12</v>
      </c>
      <c r="E37" s="209">
        <v>28</v>
      </c>
      <c r="F37" s="209">
        <v>15</v>
      </c>
      <c r="G37" s="209">
        <v>207</v>
      </c>
      <c r="H37" s="209">
        <v>2</v>
      </c>
      <c r="I37" s="209">
        <v>0</v>
      </c>
      <c r="J37" s="209">
        <v>264</v>
      </c>
      <c r="K37" s="209">
        <v>55</v>
      </c>
      <c r="L37" s="209">
        <v>207</v>
      </c>
      <c r="M37" s="209">
        <v>2</v>
      </c>
      <c r="N37" s="38">
        <f t="shared" si="5"/>
        <v>4.5454545454545459</v>
      </c>
      <c r="O37" s="39">
        <f t="shared" si="6"/>
        <v>10.606060606060606</v>
      </c>
      <c r="P37" s="39">
        <f t="shared" si="7"/>
        <v>5.6818181818181817</v>
      </c>
      <c r="Q37" s="39">
        <f t="shared" si="8"/>
        <v>78.409090909090907</v>
      </c>
      <c r="R37" s="39">
        <f t="shared" si="9"/>
        <v>0.75757575757575757</v>
      </c>
      <c r="S37" s="39">
        <f t="shared" si="10"/>
        <v>0</v>
      </c>
      <c r="T37" s="39">
        <f t="shared" si="11"/>
        <v>20.833333333333336</v>
      </c>
      <c r="U37" s="39">
        <f t="shared" si="12"/>
        <v>78.409090909090907</v>
      </c>
      <c r="V37" s="39">
        <f t="shared" si="13"/>
        <v>0.75757575757575757</v>
      </c>
    </row>
    <row r="38" spans="1:22" s="132" customFormat="1" ht="13.2" customHeight="1" x14ac:dyDescent="0.45">
      <c r="A38" s="157"/>
      <c r="B38" s="151"/>
      <c r="C38" s="151" t="s">
        <v>10</v>
      </c>
      <c r="D38" s="208">
        <v>4</v>
      </c>
      <c r="E38" s="209">
        <v>9</v>
      </c>
      <c r="F38" s="209">
        <v>19</v>
      </c>
      <c r="G38" s="209">
        <v>178</v>
      </c>
      <c r="H38" s="209">
        <v>8</v>
      </c>
      <c r="I38" s="209">
        <v>0</v>
      </c>
      <c r="J38" s="209">
        <v>218</v>
      </c>
      <c r="K38" s="209">
        <v>32</v>
      </c>
      <c r="L38" s="209">
        <v>178</v>
      </c>
      <c r="M38" s="209">
        <v>8</v>
      </c>
      <c r="N38" s="38">
        <f t="shared" si="5"/>
        <v>1.834862385321101</v>
      </c>
      <c r="O38" s="39">
        <f t="shared" si="6"/>
        <v>4.1284403669724776</v>
      </c>
      <c r="P38" s="39">
        <f t="shared" si="7"/>
        <v>8.7155963302752291</v>
      </c>
      <c r="Q38" s="39">
        <f t="shared" si="8"/>
        <v>81.651376146788991</v>
      </c>
      <c r="R38" s="39">
        <f t="shared" si="9"/>
        <v>3.669724770642202</v>
      </c>
      <c r="S38" s="39">
        <f t="shared" si="10"/>
        <v>0</v>
      </c>
      <c r="T38" s="39">
        <f t="shared" si="11"/>
        <v>14.678899082568808</v>
      </c>
      <c r="U38" s="39">
        <f t="shared" si="12"/>
        <v>81.651376146788991</v>
      </c>
      <c r="V38" s="39">
        <f t="shared" si="13"/>
        <v>3.669724770642202</v>
      </c>
    </row>
    <row r="39" spans="1:22" s="132" customFormat="1" ht="13.2" customHeight="1" x14ac:dyDescent="0.45">
      <c r="A39" s="157"/>
      <c r="B39" s="159"/>
      <c r="C39" s="159" t="s">
        <v>1</v>
      </c>
      <c r="D39" s="244">
        <v>54</v>
      </c>
      <c r="E39" s="245">
        <v>164</v>
      </c>
      <c r="F39" s="245">
        <v>216</v>
      </c>
      <c r="G39" s="245">
        <v>2104</v>
      </c>
      <c r="H39" s="245">
        <v>53</v>
      </c>
      <c r="I39" s="245">
        <v>2</v>
      </c>
      <c r="J39" s="245">
        <v>2593</v>
      </c>
      <c r="K39" s="245">
        <v>434</v>
      </c>
      <c r="L39" s="245">
        <v>2104</v>
      </c>
      <c r="M39" s="245">
        <v>55</v>
      </c>
      <c r="N39" s="42">
        <f t="shared" si="5"/>
        <v>2.0825298881604319</v>
      </c>
      <c r="O39" s="43">
        <f t="shared" si="6"/>
        <v>6.3247204010798308</v>
      </c>
      <c r="P39" s="43">
        <f t="shared" si="7"/>
        <v>8.3301195526417278</v>
      </c>
      <c r="Q39" s="43">
        <f t="shared" si="8"/>
        <v>81.141534901658304</v>
      </c>
      <c r="R39" s="43">
        <f t="shared" si="9"/>
        <v>2.0439645198611647</v>
      </c>
      <c r="S39" s="43">
        <f t="shared" si="10"/>
        <v>7.7130736598534519E-2</v>
      </c>
      <c r="T39" s="43">
        <f t="shared" si="11"/>
        <v>16.737369841881993</v>
      </c>
      <c r="U39" s="43">
        <f t="shared" si="12"/>
        <v>81.141534901658304</v>
      </c>
      <c r="V39" s="43">
        <f t="shared" si="13"/>
        <v>2.1210952564596992</v>
      </c>
    </row>
    <row r="40" spans="1:22" s="132" customFormat="1" ht="13.2" customHeight="1" x14ac:dyDescent="0.45">
      <c r="A40" s="157"/>
      <c r="B40" s="151" t="s">
        <v>132</v>
      </c>
      <c r="C40" s="151" t="s">
        <v>2</v>
      </c>
      <c r="D40" s="208">
        <v>17</v>
      </c>
      <c r="E40" s="209">
        <v>55</v>
      </c>
      <c r="F40" s="209">
        <v>65</v>
      </c>
      <c r="G40" s="209">
        <v>1009</v>
      </c>
      <c r="H40" s="209">
        <v>15</v>
      </c>
      <c r="I40" s="209">
        <v>1</v>
      </c>
      <c r="J40" s="209">
        <v>1162</v>
      </c>
      <c r="K40" s="209">
        <v>137</v>
      </c>
      <c r="L40" s="209">
        <v>1009</v>
      </c>
      <c r="M40" s="209">
        <v>16</v>
      </c>
      <c r="N40" s="38">
        <f t="shared" si="5"/>
        <v>1.4629948364888123</v>
      </c>
      <c r="O40" s="39">
        <f t="shared" si="6"/>
        <v>4.7332185886402751</v>
      </c>
      <c r="P40" s="39">
        <f t="shared" si="7"/>
        <v>5.5938037865748713</v>
      </c>
      <c r="Q40" s="39">
        <f t="shared" si="8"/>
        <v>86.833046471600682</v>
      </c>
      <c r="R40" s="39">
        <f t="shared" si="9"/>
        <v>1.2908777969018932</v>
      </c>
      <c r="S40" s="39">
        <f t="shared" si="10"/>
        <v>8.6058519793459562E-2</v>
      </c>
      <c r="T40" s="39">
        <f t="shared" si="11"/>
        <v>11.790017211703958</v>
      </c>
      <c r="U40" s="39">
        <f t="shared" si="12"/>
        <v>86.833046471600682</v>
      </c>
      <c r="V40" s="39">
        <f t="shared" si="13"/>
        <v>1.376936316695353</v>
      </c>
    </row>
    <row r="41" spans="1:22" s="132" customFormat="1" ht="13.2" customHeight="1" x14ac:dyDescent="0.45">
      <c r="A41" s="157"/>
      <c r="B41" s="151"/>
      <c r="C41" s="151" t="s">
        <v>3</v>
      </c>
      <c r="D41" s="208">
        <v>10</v>
      </c>
      <c r="E41" s="209">
        <v>29</v>
      </c>
      <c r="F41" s="209">
        <v>32</v>
      </c>
      <c r="G41" s="209">
        <v>521</v>
      </c>
      <c r="H41" s="209">
        <v>10</v>
      </c>
      <c r="I41" s="209">
        <v>0</v>
      </c>
      <c r="J41" s="209">
        <v>602</v>
      </c>
      <c r="K41" s="209">
        <v>71</v>
      </c>
      <c r="L41" s="209">
        <v>521</v>
      </c>
      <c r="M41" s="209">
        <v>10</v>
      </c>
      <c r="N41" s="38">
        <f t="shared" si="5"/>
        <v>1.6611295681063125</v>
      </c>
      <c r="O41" s="39">
        <f t="shared" si="6"/>
        <v>4.8172757475083063</v>
      </c>
      <c r="P41" s="39">
        <f t="shared" si="7"/>
        <v>5.3156146179401995</v>
      </c>
      <c r="Q41" s="39">
        <f t="shared" si="8"/>
        <v>86.54485049833886</v>
      </c>
      <c r="R41" s="39">
        <f t="shared" si="9"/>
        <v>1.6611295681063125</v>
      </c>
      <c r="S41" s="39">
        <f t="shared" si="10"/>
        <v>0</v>
      </c>
      <c r="T41" s="39">
        <f t="shared" si="11"/>
        <v>11.794019933554816</v>
      </c>
      <c r="U41" s="39">
        <f t="shared" si="12"/>
        <v>86.54485049833886</v>
      </c>
      <c r="V41" s="39">
        <f t="shared" si="13"/>
        <v>1.6611295681063125</v>
      </c>
    </row>
    <row r="42" spans="1:22" s="132" customFormat="1" ht="13.2" customHeight="1" x14ac:dyDescent="0.45">
      <c r="A42" s="157"/>
      <c r="B42" s="151"/>
      <c r="C42" s="151" t="s">
        <v>4</v>
      </c>
      <c r="D42" s="208">
        <v>6</v>
      </c>
      <c r="E42" s="209">
        <v>13</v>
      </c>
      <c r="F42" s="209">
        <v>30</v>
      </c>
      <c r="G42" s="209">
        <v>423</v>
      </c>
      <c r="H42" s="209">
        <v>7</v>
      </c>
      <c r="I42" s="209">
        <v>0</v>
      </c>
      <c r="J42" s="209">
        <v>479</v>
      </c>
      <c r="K42" s="209">
        <v>49</v>
      </c>
      <c r="L42" s="209">
        <v>423</v>
      </c>
      <c r="M42" s="209">
        <v>7</v>
      </c>
      <c r="N42" s="38">
        <f t="shared" si="5"/>
        <v>1.2526096033402923</v>
      </c>
      <c r="O42" s="39">
        <f t="shared" si="6"/>
        <v>2.7139874739039667</v>
      </c>
      <c r="P42" s="39">
        <f t="shared" si="7"/>
        <v>6.2630480167014611</v>
      </c>
      <c r="Q42" s="39">
        <f t="shared" si="8"/>
        <v>88.308977035490614</v>
      </c>
      <c r="R42" s="39">
        <f t="shared" si="9"/>
        <v>1.4613778705636742</v>
      </c>
      <c r="S42" s="39">
        <f t="shared" si="10"/>
        <v>0</v>
      </c>
      <c r="T42" s="39">
        <f t="shared" si="11"/>
        <v>10.22964509394572</v>
      </c>
      <c r="U42" s="39">
        <f t="shared" si="12"/>
        <v>88.308977035490614</v>
      </c>
      <c r="V42" s="39">
        <f t="shared" si="13"/>
        <v>1.4613778705636742</v>
      </c>
    </row>
    <row r="43" spans="1:22" s="132" customFormat="1" ht="13.2" customHeight="1" x14ac:dyDescent="0.45">
      <c r="A43" s="157"/>
      <c r="B43" s="151"/>
      <c r="C43" s="151" t="s">
        <v>5</v>
      </c>
      <c r="D43" s="208">
        <v>5</v>
      </c>
      <c r="E43" s="209">
        <v>24</v>
      </c>
      <c r="F43" s="209">
        <v>33</v>
      </c>
      <c r="G43" s="209">
        <v>255</v>
      </c>
      <c r="H43" s="209">
        <v>8</v>
      </c>
      <c r="I43" s="209">
        <v>1</v>
      </c>
      <c r="J43" s="209">
        <v>326</v>
      </c>
      <c r="K43" s="209">
        <v>62</v>
      </c>
      <c r="L43" s="209">
        <v>255</v>
      </c>
      <c r="M43" s="209">
        <v>9</v>
      </c>
      <c r="N43" s="38">
        <f t="shared" si="5"/>
        <v>1.5337423312883436</v>
      </c>
      <c r="O43" s="39">
        <f t="shared" si="6"/>
        <v>7.3619631901840492</v>
      </c>
      <c r="P43" s="39">
        <f t="shared" si="7"/>
        <v>10.122699386503067</v>
      </c>
      <c r="Q43" s="39">
        <f t="shared" si="8"/>
        <v>78.220858895705518</v>
      </c>
      <c r="R43" s="39">
        <f t="shared" si="9"/>
        <v>2.4539877300613497</v>
      </c>
      <c r="S43" s="39">
        <f t="shared" si="10"/>
        <v>0.30674846625766872</v>
      </c>
      <c r="T43" s="39">
        <f t="shared" si="11"/>
        <v>19.018404907975462</v>
      </c>
      <c r="U43" s="39">
        <f t="shared" si="12"/>
        <v>78.220858895705518</v>
      </c>
      <c r="V43" s="39">
        <f t="shared" si="13"/>
        <v>2.7607361963190185</v>
      </c>
    </row>
    <row r="44" spans="1:22" s="132" customFormat="1" ht="13.2" customHeight="1" x14ac:dyDescent="0.45">
      <c r="A44" s="157"/>
      <c r="B44" s="151"/>
      <c r="C44" s="151" t="s">
        <v>6</v>
      </c>
      <c r="D44" s="208">
        <v>9</v>
      </c>
      <c r="E44" s="209">
        <v>20</v>
      </c>
      <c r="F44" s="209">
        <v>38</v>
      </c>
      <c r="G44" s="209">
        <v>448</v>
      </c>
      <c r="H44" s="209">
        <v>6</v>
      </c>
      <c r="I44" s="209">
        <v>1</v>
      </c>
      <c r="J44" s="209">
        <v>522</v>
      </c>
      <c r="K44" s="209">
        <v>67</v>
      </c>
      <c r="L44" s="209">
        <v>448</v>
      </c>
      <c r="M44" s="209">
        <v>7</v>
      </c>
      <c r="N44" s="38">
        <f t="shared" si="5"/>
        <v>1.7241379310344827</v>
      </c>
      <c r="O44" s="39">
        <f t="shared" si="6"/>
        <v>3.8314176245210727</v>
      </c>
      <c r="P44" s="39">
        <f t="shared" si="7"/>
        <v>7.2796934865900385</v>
      </c>
      <c r="Q44" s="39">
        <f t="shared" si="8"/>
        <v>85.82375478927203</v>
      </c>
      <c r="R44" s="39">
        <f t="shared" si="9"/>
        <v>1.1494252873563218</v>
      </c>
      <c r="S44" s="39">
        <f t="shared" si="10"/>
        <v>0.19157088122605362</v>
      </c>
      <c r="T44" s="39">
        <f t="shared" si="11"/>
        <v>12.835249042145595</v>
      </c>
      <c r="U44" s="39">
        <f t="shared" si="12"/>
        <v>85.82375478927203</v>
      </c>
      <c r="V44" s="39">
        <f t="shared" si="13"/>
        <v>1.3409961685823755</v>
      </c>
    </row>
    <row r="45" spans="1:22" s="132" customFormat="1" ht="13.2" customHeight="1" x14ac:dyDescent="0.45">
      <c r="A45" s="157"/>
      <c r="B45" s="151"/>
      <c r="C45" s="151" t="s">
        <v>7</v>
      </c>
      <c r="D45" s="208">
        <v>3</v>
      </c>
      <c r="E45" s="209">
        <v>8</v>
      </c>
      <c r="F45" s="209">
        <v>10</v>
      </c>
      <c r="G45" s="209">
        <v>147</v>
      </c>
      <c r="H45" s="209">
        <v>2</v>
      </c>
      <c r="I45" s="209">
        <v>0</v>
      </c>
      <c r="J45" s="209">
        <v>170</v>
      </c>
      <c r="K45" s="209">
        <v>21</v>
      </c>
      <c r="L45" s="209">
        <v>147</v>
      </c>
      <c r="M45" s="209">
        <v>2</v>
      </c>
      <c r="N45" s="38">
        <f t="shared" si="5"/>
        <v>1.7647058823529411</v>
      </c>
      <c r="O45" s="39">
        <f t="shared" si="6"/>
        <v>4.7058823529411766</v>
      </c>
      <c r="P45" s="39">
        <f t="shared" si="7"/>
        <v>5.8823529411764701</v>
      </c>
      <c r="Q45" s="39">
        <f t="shared" si="8"/>
        <v>86.470588235294116</v>
      </c>
      <c r="R45" s="39">
        <f t="shared" si="9"/>
        <v>1.1764705882352942</v>
      </c>
      <c r="S45" s="39">
        <f t="shared" si="10"/>
        <v>0</v>
      </c>
      <c r="T45" s="39">
        <f t="shared" si="11"/>
        <v>12.352941176470589</v>
      </c>
      <c r="U45" s="39">
        <f t="shared" si="12"/>
        <v>86.470588235294116</v>
      </c>
      <c r="V45" s="39">
        <f t="shared" si="13"/>
        <v>1.1764705882352942</v>
      </c>
    </row>
    <row r="46" spans="1:22" s="132" customFormat="1" ht="13.2" customHeight="1" x14ac:dyDescent="0.45">
      <c r="A46" s="157"/>
      <c r="B46" s="151"/>
      <c r="C46" s="151" t="s">
        <v>8</v>
      </c>
      <c r="D46" s="208">
        <v>4</v>
      </c>
      <c r="E46" s="209">
        <v>28</v>
      </c>
      <c r="F46" s="209">
        <v>45</v>
      </c>
      <c r="G46" s="209">
        <v>601</v>
      </c>
      <c r="H46" s="209">
        <v>8</v>
      </c>
      <c r="I46" s="209">
        <v>2</v>
      </c>
      <c r="J46" s="209">
        <v>688</v>
      </c>
      <c r="K46" s="209">
        <v>77</v>
      </c>
      <c r="L46" s="209">
        <v>601</v>
      </c>
      <c r="M46" s="209">
        <v>10</v>
      </c>
      <c r="N46" s="38">
        <f t="shared" si="5"/>
        <v>0.58139534883720934</v>
      </c>
      <c r="O46" s="39">
        <f t="shared" si="6"/>
        <v>4.0697674418604652</v>
      </c>
      <c r="P46" s="39">
        <f t="shared" si="7"/>
        <v>6.5406976744186052</v>
      </c>
      <c r="Q46" s="39">
        <f t="shared" si="8"/>
        <v>87.354651162790702</v>
      </c>
      <c r="R46" s="39">
        <f t="shared" si="9"/>
        <v>1.1627906976744187</v>
      </c>
      <c r="S46" s="39">
        <f t="shared" si="10"/>
        <v>0.29069767441860467</v>
      </c>
      <c r="T46" s="39">
        <f t="shared" si="11"/>
        <v>11.19186046511628</v>
      </c>
      <c r="U46" s="39">
        <f t="shared" si="12"/>
        <v>87.354651162790702</v>
      </c>
      <c r="V46" s="39">
        <f t="shared" si="13"/>
        <v>1.4534883720930232</v>
      </c>
    </row>
    <row r="47" spans="1:22" s="132" customFormat="1" ht="13.2" customHeight="1" x14ac:dyDescent="0.45">
      <c r="A47" s="157"/>
      <c r="B47" s="151"/>
      <c r="C47" s="151" t="s">
        <v>9</v>
      </c>
      <c r="D47" s="208">
        <v>15</v>
      </c>
      <c r="E47" s="209">
        <v>40</v>
      </c>
      <c r="F47" s="209">
        <v>26</v>
      </c>
      <c r="G47" s="209">
        <v>396</v>
      </c>
      <c r="H47" s="209">
        <v>2</v>
      </c>
      <c r="I47" s="209">
        <v>0</v>
      </c>
      <c r="J47" s="209">
        <v>479</v>
      </c>
      <c r="K47" s="209">
        <v>81</v>
      </c>
      <c r="L47" s="209">
        <v>396</v>
      </c>
      <c r="M47" s="209">
        <v>2</v>
      </c>
      <c r="N47" s="38">
        <f t="shared" si="5"/>
        <v>3.1315240083507305</v>
      </c>
      <c r="O47" s="39">
        <f t="shared" si="6"/>
        <v>8.3507306889352826</v>
      </c>
      <c r="P47" s="39">
        <f t="shared" si="7"/>
        <v>5.4279749478079333</v>
      </c>
      <c r="Q47" s="39">
        <f t="shared" si="8"/>
        <v>82.672233820459297</v>
      </c>
      <c r="R47" s="39">
        <f t="shared" si="9"/>
        <v>0.41753653444676403</v>
      </c>
      <c r="S47" s="39">
        <f t="shared" si="10"/>
        <v>0</v>
      </c>
      <c r="T47" s="39">
        <f t="shared" si="11"/>
        <v>16.910229645093946</v>
      </c>
      <c r="U47" s="39">
        <f t="shared" si="12"/>
        <v>82.672233820459297</v>
      </c>
      <c r="V47" s="39">
        <f t="shared" si="13"/>
        <v>0.41753653444676403</v>
      </c>
    </row>
    <row r="48" spans="1:22" s="132" customFormat="1" ht="13.2" customHeight="1" x14ac:dyDescent="0.45">
      <c r="A48" s="157"/>
      <c r="B48" s="151"/>
      <c r="C48" s="151" t="s">
        <v>10</v>
      </c>
      <c r="D48" s="208">
        <v>6</v>
      </c>
      <c r="E48" s="209">
        <v>19</v>
      </c>
      <c r="F48" s="209">
        <v>26</v>
      </c>
      <c r="G48" s="209">
        <v>348</v>
      </c>
      <c r="H48" s="209">
        <v>11</v>
      </c>
      <c r="I48" s="209">
        <v>0</v>
      </c>
      <c r="J48" s="209">
        <v>410</v>
      </c>
      <c r="K48" s="209">
        <v>51</v>
      </c>
      <c r="L48" s="209">
        <v>348</v>
      </c>
      <c r="M48" s="209">
        <v>11</v>
      </c>
      <c r="N48" s="38">
        <f t="shared" si="5"/>
        <v>1.4634146341463417</v>
      </c>
      <c r="O48" s="39">
        <f t="shared" si="6"/>
        <v>4.6341463414634143</v>
      </c>
      <c r="P48" s="39">
        <f t="shared" si="7"/>
        <v>6.3414634146341466</v>
      </c>
      <c r="Q48" s="39">
        <f t="shared" si="8"/>
        <v>84.878048780487802</v>
      </c>
      <c r="R48" s="39">
        <f t="shared" si="9"/>
        <v>2.6829268292682928</v>
      </c>
      <c r="S48" s="39">
        <f t="shared" si="10"/>
        <v>0</v>
      </c>
      <c r="T48" s="39">
        <f t="shared" si="11"/>
        <v>12.439024390243903</v>
      </c>
      <c r="U48" s="39">
        <f t="shared" si="12"/>
        <v>84.878048780487802</v>
      </c>
      <c r="V48" s="39">
        <f t="shared" si="13"/>
        <v>2.6829268292682928</v>
      </c>
    </row>
    <row r="49" spans="1:22" s="132" customFormat="1" ht="13.2" customHeight="1" x14ac:dyDescent="0.45">
      <c r="A49" s="157"/>
      <c r="B49" s="160"/>
      <c r="C49" s="160" t="s">
        <v>1</v>
      </c>
      <c r="D49" s="246">
        <v>75</v>
      </c>
      <c r="E49" s="247">
        <v>236</v>
      </c>
      <c r="F49" s="247">
        <v>305</v>
      </c>
      <c r="G49" s="247">
        <v>4148</v>
      </c>
      <c r="H49" s="247">
        <v>69</v>
      </c>
      <c r="I49" s="247">
        <v>5</v>
      </c>
      <c r="J49" s="247">
        <v>4838</v>
      </c>
      <c r="K49" s="247">
        <v>616</v>
      </c>
      <c r="L49" s="247">
        <v>4148</v>
      </c>
      <c r="M49" s="247">
        <v>74</v>
      </c>
      <c r="N49" s="44">
        <f t="shared" si="5"/>
        <v>1.5502273666804465</v>
      </c>
      <c r="O49" s="45">
        <f t="shared" si="6"/>
        <v>4.8780487804878048</v>
      </c>
      <c r="P49" s="45">
        <f t="shared" si="7"/>
        <v>6.3042579578338156</v>
      </c>
      <c r="Q49" s="45">
        <f t="shared" si="8"/>
        <v>85.737908226539901</v>
      </c>
      <c r="R49" s="45">
        <f t="shared" si="9"/>
        <v>1.4262091773460108</v>
      </c>
      <c r="S49" s="45">
        <f t="shared" si="10"/>
        <v>0.10334849111202976</v>
      </c>
      <c r="T49" s="45">
        <f t="shared" si="11"/>
        <v>12.732534105002067</v>
      </c>
      <c r="U49" s="45">
        <f t="shared" si="12"/>
        <v>85.737908226539901</v>
      </c>
      <c r="V49" s="45">
        <f t="shared" si="13"/>
        <v>1.5295576684580405</v>
      </c>
    </row>
    <row r="50" spans="1:22" s="132" customFormat="1" ht="13.2" customHeight="1" x14ac:dyDescent="0.45">
      <c r="A50" s="157"/>
      <c r="B50" s="151" t="s">
        <v>17</v>
      </c>
      <c r="C50" s="151" t="s">
        <v>2</v>
      </c>
      <c r="D50" s="208">
        <v>16</v>
      </c>
      <c r="E50" s="209">
        <v>48</v>
      </c>
      <c r="F50" s="209">
        <v>79</v>
      </c>
      <c r="G50" s="209">
        <v>868</v>
      </c>
      <c r="H50" s="209">
        <v>45</v>
      </c>
      <c r="I50" s="209">
        <v>2</v>
      </c>
      <c r="J50" s="209">
        <v>1058</v>
      </c>
      <c r="K50" s="209">
        <v>143</v>
      </c>
      <c r="L50" s="209">
        <v>868</v>
      </c>
      <c r="M50" s="209">
        <v>47</v>
      </c>
      <c r="N50" s="38">
        <f t="shared" si="5"/>
        <v>1.5122873345935728</v>
      </c>
      <c r="O50" s="39">
        <f t="shared" si="6"/>
        <v>4.536862003780719</v>
      </c>
      <c r="P50" s="39">
        <f t="shared" si="7"/>
        <v>7.4669187145557663</v>
      </c>
      <c r="Q50" s="39">
        <f t="shared" si="8"/>
        <v>82.04158790170132</v>
      </c>
      <c r="R50" s="39">
        <f t="shared" si="9"/>
        <v>4.2533081285444228</v>
      </c>
      <c r="S50" s="39">
        <f t="shared" si="10"/>
        <v>0.1890359168241966</v>
      </c>
      <c r="T50" s="39">
        <f t="shared" si="11"/>
        <v>13.516068052930057</v>
      </c>
      <c r="U50" s="39">
        <f t="shared" si="12"/>
        <v>82.04158790170132</v>
      </c>
      <c r="V50" s="39">
        <f t="shared" si="13"/>
        <v>4.4423440453686203</v>
      </c>
    </row>
    <row r="51" spans="1:22" s="132" customFormat="1" ht="13.2" customHeight="1" x14ac:dyDescent="0.45">
      <c r="A51" s="157"/>
      <c r="B51" s="151"/>
      <c r="C51" s="151" t="s">
        <v>3</v>
      </c>
      <c r="D51" s="208">
        <v>8</v>
      </c>
      <c r="E51" s="209">
        <v>15</v>
      </c>
      <c r="F51" s="209">
        <v>33</v>
      </c>
      <c r="G51" s="209">
        <v>322</v>
      </c>
      <c r="H51" s="209">
        <v>12</v>
      </c>
      <c r="I51" s="209">
        <v>2</v>
      </c>
      <c r="J51" s="209">
        <v>392</v>
      </c>
      <c r="K51" s="209">
        <v>56</v>
      </c>
      <c r="L51" s="209">
        <v>322</v>
      </c>
      <c r="M51" s="209">
        <v>14</v>
      </c>
      <c r="N51" s="38">
        <f t="shared" si="5"/>
        <v>2.0408163265306123</v>
      </c>
      <c r="O51" s="39">
        <f t="shared" si="6"/>
        <v>3.8265306122448979</v>
      </c>
      <c r="P51" s="39">
        <f t="shared" si="7"/>
        <v>8.4183673469387745</v>
      </c>
      <c r="Q51" s="39">
        <f t="shared" si="8"/>
        <v>82.142857142857139</v>
      </c>
      <c r="R51" s="39">
        <f t="shared" si="9"/>
        <v>3.0612244897959182</v>
      </c>
      <c r="S51" s="39">
        <f t="shared" si="10"/>
        <v>0.51020408163265307</v>
      </c>
      <c r="T51" s="39">
        <f t="shared" si="11"/>
        <v>14.285714285714285</v>
      </c>
      <c r="U51" s="39">
        <f t="shared" si="12"/>
        <v>82.142857142857139</v>
      </c>
      <c r="V51" s="39">
        <f t="shared" si="13"/>
        <v>3.5714285714285712</v>
      </c>
    </row>
    <row r="52" spans="1:22" s="132" customFormat="1" ht="13.2" customHeight="1" x14ac:dyDescent="0.45">
      <c r="A52" s="157"/>
      <c r="B52" s="151"/>
      <c r="C52" s="151" t="s">
        <v>4</v>
      </c>
      <c r="D52" s="208">
        <v>10</v>
      </c>
      <c r="E52" s="209">
        <v>25</v>
      </c>
      <c r="F52" s="209">
        <v>19</v>
      </c>
      <c r="G52" s="209">
        <v>305</v>
      </c>
      <c r="H52" s="209">
        <v>13</v>
      </c>
      <c r="I52" s="209">
        <v>1</v>
      </c>
      <c r="J52" s="209">
        <v>373</v>
      </c>
      <c r="K52" s="209">
        <v>54</v>
      </c>
      <c r="L52" s="209">
        <v>305</v>
      </c>
      <c r="M52" s="209">
        <v>14</v>
      </c>
      <c r="N52" s="38">
        <f t="shared" si="5"/>
        <v>2.6809651474530831</v>
      </c>
      <c r="O52" s="39">
        <f t="shared" si="6"/>
        <v>6.7024128686327078</v>
      </c>
      <c r="P52" s="39">
        <f t="shared" si="7"/>
        <v>5.0938337801608577</v>
      </c>
      <c r="Q52" s="39">
        <f t="shared" si="8"/>
        <v>81.769436997319033</v>
      </c>
      <c r="R52" s="39">
        <f t="shared" si="9"/>
        <v>3.4852546916890081</v>
      </c>
      <c r="S52" s="39">
        <f t="shared" si="10"/>
        <v>0.26809651474530832</v>
      </c>
      <c r="T52" s="39">
        <f t="shared" si="11"/>
        <v>14.47721179624665</v>
      </c>
      <c r="U52" s="39">
        <f t="shared" si="12"/>
        <v>81.769436997319033</v>
      </c>
      <c r="V52" s="39">
        <f t="shared" si="13"/>
        <v>3.7533512064343162</v>
      </c>
    </row>
    <row r="53" spans="1:22" s="132" customFormat="1" ht="13.2" customHeight="1" x14ac:dyDescent="0.45">
      <c r="A53" s="157"/>
      <c r="B53" s="151"/>
      <c r="C53" s="151" t="s">
        <v>5</v>
      </c>
      <c r="D53" s="208">
        <v>5</v>
      </c>
      <c r="E53" s="209">
        <v>6</v>
      </c>
      <c r="F53" s="209">
        <v>11</v>
      </c>
      <c r="G53" s="209">
        <v>92</v>
      </c>
      <c r="H53" s="209">
        <v>3</v>
      </c>
      <c r="I53" s="209">
        <v>0</v>
      </c>
      <c r="J53" s="209">
        <v>117</v>
      </c>
      <c r="K53" s="209">
        <v>22</v>
      </c>
      <c r="L53" s="209">
        <v>92</v>
      </c>
      <c r="M53" s="209">
        <v>3</v>
      </c>
      <c r="N53" s="38">
        <f t="shared" si="5"/>
        <v>4.2735042735042734</v>
      </c>
      <c r="O53" s="39">
        <f t="shared" si="6"/>
        <v>5.1282051282051277</v>
      </c>
      <c r="P53" s="39">
        <f t="shared" si="7"/>
        <v>9.4017094017094021</v>
      </c>
      <c r="Q53" s="39">
        <f t="shared" si="8"/>
        <v>78.632478632478637</v>
      </c>
      <c r="R53" s="39">
        <f t="shared" si="9"/>
        <v>2.5641025641025639</v>
      </c>
      <c r="S53" s="39">
        <f t="shared" si="10"/>
        <v>0</v>
      </c>
      <c r="T53" s="39">
        <f t="shared" si="11"/>
        <v>18.803418803418804</v>
      </c>
      <c r="U53" s="39">
        <f t="shared" si="12"/>
        <v>78.632478632478637</v>
      </c>
      <c r="V53" s="39">
        <f t="shared" si="13"/>
        <v>2.5641025641025639</v>
      </c>
    </row>
    <row r="54" spans="1:22" s="132" customFormat="1" ht="13.2" customHeight="1" x14ac:dyDescent="0.45">
      <c r="A54" s="157"/>
      <c r="B54" s="151"/>
      <c r="C54" s="151" t="s">
        <v>6</v>
      </c>
      <c r="D54" s="208">
        <v>4</v>
      </c>
      <c r="E54" s="209">
        <v>21</v>
      </c>
      <c r="F54" s="209">
        <v>28</v>
      </c>
      <c r="G54" s="209">
        <v>294</v>
      </c>
      <c r="H54" s="209">
        <v>5</v>
      </c>
      <c r="I54" s="209">
        <v>2</v>
      </c>
      <c r="J54" s="209">
        <v>354</v>
      </c>
      <c r="K54" s="209">
        <v>53</v>
      </c>
      <c r="L54" s="209">
        <v>294</v>
      </c>
      <c r="M54" s="209">
        <v>7</v>
      </c>
      <c r="N54" s="38">
        <f t="shared" si="5"/>
        <v>1.1299435028248588</v>
      </c>
      <c r="O54" s="39">
        <f t="shared" si="6"/>
        <v>5.9322033898305087</v>
      </c>
      <c r="P54" s="39">
        <f t="shared" si="7"/>
        <v>7.9096045197740121</v>
      </c>
      <c r="Q54" s="39">
        <f t="shared" si="8"/>
        <v>83.050847457627114</v>
      </c>
      <c r="R54" s="39">
        <f t="shared" si="9"/>
        <v>1.4124293785310735</v>
      </c>
      <c r="S54" s="39">
        <f t="shared" si="10"/>
        <v>0.56497175141242939</v>
      </c>
      <c r="T54" s="39">
        <f t="shared" si="11"/>
        <v>14.971751412429379</v>
      </c>
      <c r="U54" s="39">
        <f t="shared" si="12"/>
        <v>83.050847457627114</v>
      </c>
      <c r="V54" s="39">
        <f t="shared" si="13"/>
        <v>1.977401129943503</v>
      </c>
    </row>
    <row r="55" spans="1:22" s="132" customFormat="1" ht="13.2" customHeight="1" x14ac:dyDescent="0.45">
      <c r="A55" s="157"/>
      <c r="B55" s="151"/>
      <c r="C55" s="151" t="s">
        <v>7</v>
      </c>
      <c r="D55" s="208">
        <v>1</v>
      </c>
      <c r="E55" s="209">
        <v>16</v>
      </c>
      <c r="F55" s="209">
        <v>14</v>
      </c>
      <c r="G55" s="209">
        <v>162</v>
      </c>
      <c r="H55" s="209">
        <v>2</v>
      </c>
      <c r="I55" s="209">
        <v>0</v>
      </c>
      <c r="J55" s="209">
        <v>195</v>
      </c>
      <c r="K55" s="209">
        <v>31</v>
      </c>
      <c r="L55" s="209">
        <v>162</v>
      </c>
      <c r="M55" s="209">
        <v>2</v>
      </c>
      <c r="N55" s="38">
        <f t="shared" si="5"/>
        <v>0.51282051282051277</v>
      </c>
      <c r="O55" s="39">
        <f t="shared" si="6"/>
        <v>8.2051282051282044</v>
      </c>
      <c r="P55" s="39">
        <f t="shared" si="7"/>
        <v>7.1794871794871788</v>
      </c>
      <c r="Q55" s="39">
        <f t="shared" si="8"/>
        <v>83.07692307692308</v>
      </c>
      <c r="R55" s="39">
        <f t="shared" si="9"/>
        <v>1.0256410256410255</v>
      </c>
      <c r="S55" s="39">
        <f t="shared" si="10"/>
        <v>0</v>
      </c>
      <c r="T55" s="39">
        <f t="shared" si="11"/>
        <v>15.897435897435896</v>
      </c>
      <c r="U55" s="39">
        <f t="shared" si="12"/>
        <v>83.07692307692308</v>
      </c>
      <c r="V55" s="39">
        <f t="shared" si="13"/>
        <v>1.0256410256410255</v>
      </c>
    </row>
    <row r="56" spans="1:22" s="132" customFormat="1" ht="13.2" customHeight="1" x14ac:dyDescent="0.45">
      <c r="A56" s="157"/>
      <c r="B56" s="151"/>
      <c r="C56" s="151" t="s">
        <v>8</v>
      </c>
      <c r="D56" s="208">
        <v>11</v>
      </c>
      <c r="E56" s="209">
        <v>30</v>
      </c>
      <c r="F56" s="209">
        <v>38</v>
      </c>
      <c r="G56" s="209">
        <v>353</v>
      </c>
      <c r="H56" s="209">
        <v>13</v>
      </c>
      <c r="I56" s="209">
        <v>1</v>
      </c>
      <c r="J56" s="209">
        <v>446</v>
      </c>
      <c r="K56" s="209">
        <v>79</v>
      </c>
      <c r="L56" s="209">
        <v>353</v>
      </c>
      <c r="M56" s="209">
        <v>14</v>
      </c>
      <c r="N56" s="38">
        <f t="shared" si="5"/>
        <v>2.4663677130044843</v>
      </c>
      <c r="O56" s="39">
        <f t="shared" si="6"/>
        <v>6.7264573991031389</v>
      </c>
      <c r="P56" s="39">
        <f t="shared" si="7"/>
        <v>8.5201793721973083</v>
      </c>
      <c r="Q56" s="39">
        <f t="shared" si="8"/>
        <v>79.147982062780258</v>
      </c>
      <c r="R56" s="39">
        <f t="shared" si="9"/>
        <v>2.9147982062780269</v>
      </c>
      <c r="S56" s="39">
        <f t="shared" si="10"/>
        <v>0.22421524663677131</v>
      </c>
      <c r="T56" s="39">
        <f t="shared" si="11"/>
        <v>17.713004484304935</v>
      </c>
      <c r="U56" s="39">
        <f t="shared" si="12"/>
        <v>79.147982062780258</v>
      </c>
      <c r="V56" s="39">
        <f t="shared" si="13"/>
        <v>3.1390134529147984</v>
      </c>
    </row>
    <row r="57" spans="1:22" s="132" customFormat="1" ht="13.2" customHeight="1" x14ac:dyDescent="0.45">
      <c r="A57" s="157"/>
      <c r="B57" s="151"/>
      <c r="C57" s="151" t="s">
        <v>9</v>
      </c>
      <c r="D57" s="208">
        <v>3</v>
      </c>
      <c r="E57" s="209">
        <v>3</v>
      </c>
      <c r="F57" s="209">
        <v>7</v>
      </c>
      <c r="G57" s="209">
        <v>87</v>
      </c>
      <c r="H57" s="209">
        <v>1</v>
      </c>
      <c r="I57" s="209">
        <v>0</v>
      </c>
      <c r="J57" s="209">
        <v>101</v>
      </c>
      <c r="K57" s="209">
        <v>13</v>
      </c>
      <c r="L57" s="209">
        <v>87</v>
      </c>
      <c r="M57" s="209">
        <v>1</v>
      </c>
      <c r="N57" s="38">
        <f t="shared" si="5"/>
        <v>2.9702970297029703</v>
      </c>
      <c r="O57" s="39">
        <f t="shared" si="6"/>
        <v>2.9702970297029703</v>
      </c>
      <c r="P57" s="39">
        <f t="shared" si="7"/>
        <v>6.9306930693069315</v>
      </c>
      <c r="Q57" s="39">
        <f t="shared" si="8"/>
        <v>86.138613861386133</v>
      </c>
      <c r="R57" s="39">
        <f t="shared" si="9"/>
        <v>0.99009900990099009</v>
      </c>
      <c r="S57" s="39">
        <f t="shared" si="10"/>
        <v>0</v>
      </c>
      <c r="T57" s="39">
        <f t="shared" si="11"/>
        <v>12.871287128712872</v>
      </c>
      <c r="U57" s="39">
        <f t="shared" si="12"/>
        <v>86.138613861386133</v>
      </c>
      <c r="V57" s="39">
        <f t="shared" si="13"/>
        <v>0.99009900990099009</v>
      </c>
    </row>
    <row r="58" spans="1:22" s="132" customFormat="1" ht="13.2" customHeight="1" x14ac:dyDescent="0.45">
      <c r="A58" s="157"/>
      <c r="B58" s="151"/>
      <c r="C58" s="151" t="s">
        <v>10</v>
      </c>
      <c r="D58" s="208">
        <v>6</v>
      </c>
      <c r="E58" s="209">
        <v>14</v>
      </c>
      <c r="F58" s="209">
        <v>31</v>
      </c>
      <c r="G58" s="209">
        <v>247</v>
      </c>
      <c r="H58" s="209">
        <v>7</v>
      </c>
      <c r="I58" s="209">
        <v>0</v>
      </c>
      <c r="J58" s="209">
        <v>305</v>
      </c>
      <c r="K58" s="209">
        <v>51</v>
      </c>
      <c r="L58" s="209">
        <v>247</v>
      </c>
      <c r="M58" s="209">
        <v>7</v>
      </c>
      <c r="N58" s="38">
        <f t="shared" si="5"/>
        <v>1.9672131147540985</v>
      </c>
      <c r="O58" s="39">
        <f t="shared" si="6"/>
        <v>4.5901639344262293</v>
      </c>
      <c r="P58" s="39">
        <f t="shared" si="7"/>
        <v>10.163934426229508</v>
      </c>
      <c r="Q58" s="39">
        <f t="shared" si="8"/>
        <v>80.983606557377058</v>
      </c>
      <c r="R58" s="39">
        <f t="shared" si="9"/>
        <v>2.2950819672131146</v>
      </c>
      <c r="S58" s="39">
        <f t="shared" si="10"/>
        <v>0</v>
      </c>
      <c r="T58" s="39">
        <f t="shared" si="11"/>
        <v>16.721311475409838</v>
      </c>
      <c r="U58" s="39">
        <f t="shared" si="12"/>
        <v>80.983606557377058</v>
      </c>
      <c r="V58" s="39">
        <f t="shared" si="13"/>
        <v>2.2950819672131146</v>
      </c>
    </row>
    <row r="59" spans="1:22" s="132" customFormat="1" ht="13.2" customHeight="1" x14ac:dyDescent="0.45">
      <c r="A59" s="157"/>
      <c r="B59" s="151"/>
      <c r="C59" s="151" t="s">
        <v>1</v>
      </c>
      <c r="D59" s="208">
        <v>64</v>
      </c>
      <c r="E59" s="209">
        <v>178</v>
      </c>
      <c r="F59" s="209">
        <v>260</v>
      </c>
      <c r="G59" s="209">
        <v>2730</v>
      </c>
      <c r="H59" s="209">
        <v>101</v>
      </c>
      <c r="I59" s="209">
        <v>8</v>
      </c>
      <c r="J59" s="209">
        <v>3341</v>
      </c>
      <c r="K59" s="209">
        <v>502</v>
      </c>
      <c r="L59" s="209">
        <v>2730</v>
      </c>
      <c r="M59" s="209">
        <v>109</v>
      </c>
      <c r="N59" s="38">
        <f t="shared" si="5"/>
        <v>1.9155941334929663</v>
      </c>
      <c r="O59" s="39">
        <f t="shared" si="6"/>
        <v>5.3277461837773119</v>
      </c>
      <c r="P59" s="39">
        <f t="shared" si="7"/>
        <v>7.782101167315175</v>
      </c>
      <c r="Q59" s="39">
        <f t="shared" si="8"/>
        <v>81.712062256809332</v>
      </c>
      <c r="R59" s="39">
        <f t="shared" si="9"/>
        <v>3.0230469919185872</v>
      </c>
      <c r="S59" s="39">
        <f t="shared" si="10"/>
        <v>0.23944926668662078</v>
      </c>
      <c r="T59" s="39">
        <f t="shared" si="11"/>
        <v>15.025441484585453</v>
      </c>
      <c r="U59" s="39">
        <f t="shared" si="12"/>
        <v>81.712062256809332</v>
      </c>
      <c r="V59" s="39">
        <f t="shared" si="13"/>
        <v>3.2624962586052084</v>
      </c>
    </row>
    <row r="60" spans="1:22" s="132" customFormat="1" ht="13.2" customHeight="1" x14ac:dyDescent="0.45">
      <c r="A60" s="157"/>
      <c r="B60" s="158" t="s">
        <v>19</v>
      </c>
      <c r="C60" s="158" t="s">
        <v>2</v>
      </c>
      <c r="D60" s="242">
        <v>19</v>
      </c>
      <c r="E60" s="243">
        <v>51</v>
      </c>
      <c r="F60" s="243">
        <v>46</v>
      </c>
      <c r="G60" s="243">
        <v>954</v>
      </c>
      <c r="H60" s="243">
        <v>23</v>
      </c>
      <c r="I60" s="243">
        <v>0</v>
      </c>
      <c r="J60" s="243">
        <v>1093</v>
      </c>
      <c r="K60" s="243">
        <v>116</v>
      </c>
      <c r="L60" s="243">
        <v>954</v>
      </c>
      <c r="M60" s="243">
        <v>23</v>
      </c>
      <c r="N60" s="40">
        <f t="shared" si="5"/>
        <v>1.7383348581884721</v>
      </c>
      <c r="O60" s="41">
        <f t="shared" si="6"/>
        <v>4.6660567246111615</v>
      </c>
      <c r="P60" s="41">
        <f t="shared" si="7"/>
        <v>4.2086001829826163</v>
      </c>
      <c r="Q60" s="41">
        <f t="shared" si="8"/>
        <v>87.282708142726435</v>
      </c>
      <c r="R60" s="41">
        <f t="shared" si="9"/>
        <v>2.1043000914913081</v>
      </c>
      <c r="S60" s="41">
        <f t="shared" si="10"/>
        <v>0</v>
      </c>
      <c r="T60" s="41">
        <f t="shared" si="11"/>
        <v>10.612991765782251</v>
      </c>
      <c r="U60" s="41">
        <f t="shared" si="12"/>
        <v>87.282708142726435</v>
      </c>
      <c r="V60" s="41">
        <f t="shared" si="13"/>
        <v>2.1043000914913081</v>
      </c>
    </row>
    <row r="61" spans="1:22" s="132" customFormat="1" ht="13.2" customHeight="1" x14ac:dyDescent="0.45">
      <c r="A61" s="157"/>
      <c r="B61" s="151"/>
      <c r="C61" s="151" t="s">
        <v>3</v>
      </c>
      <c r="D61" s="208">
        <v>7</v>
      </c>
      <c r="E61" s="209">
        <v>18</v>
      </c>
      <c r="F61" s="209">
        <v>21</v>
      </c>
      <c r="G61" s="209">
        <v>346</v>
      </c>
      <c r="H61" s="209">
        <v>6</v>
      </c>
      <c r="I61" s="209">
        <v>0</v>
      </c>
      <c r="J61" s="209">
        <v>398</v>
      </c>
      <c r="K61" s="209">
        <v>46</v>
      </c>
      <c r="L61" s="209">
        <v>346</v>
      </c>
      <c r="M61" s="209">
        <v>6</v>
      </c>
      <c r="N61" s="38">
        <f t="shared" si="5"/>
        <v>1.7587939698492463</v>
      </c>
      <c r="O61" s="39">
        <f t="shared" si="6"/>
        <v>4.5226130653266337</v>
      </c>
      <c r="P61" s="39">
        <f t="shared" si="7"/>
        <v>5.2763819095477382</v>
      </c>
      <c r="Q61" s="39">
        <f t="shared" si="8"/>
        <v>86.934673366834176</v>
      </c>
      <c r="R61" s="39">
        <f t="shared" si="9"/>
        <v>1.5075376884422109</v>
      </c>
      <c r="S61" s="39">
        <f t="shared" si="10"/>
        <v>0</v>
      </c>
      <c r="T61" s="39">
        <f t="shared" si="11"/>
        <v>11.557788944723619</v>
      </c>
      <c r="U61" s="39">
        <f t="shared" si="12"/>
        <v>86.934673366834176</v>
      </c>
      <c r="V61" s="39">
        <f t="shared" si="13"/>
        <v>1.5075376884422109</v>
      </c>
    </row>
    <row r="62" spans="1:22" s="132" customFormat="1" ht="13.2" customHeight="1" x14ac:dyDescent="0.45">
      <c r="A62" s="157"/>
      <c r="B62" s="151"/>
      <c r="C62" s="151" t="s">
        <v>4</v>
      </c>
      <c r="D62" s="208">
        <v>6</v>
      </c>
      <c r="E62" s="209">
        <v>14</v>
      </c>
      <c r="F62" s="209">
        <v>34</v>
      </c>
      <c r="G62" s="209">
        <v>366</v>
      </c>
      <c r="H62" s="209">
        <v>6</v>
      </c>
      <c r="I62" s="209">
        <v>1</v>
      </c>
      <c r="J62" s="209">
        <v>427</v>
      </c>
      <c r="K62" s="209">
        <v>54</v>
      </c>
      <c r="L62" s="209">
        <v>366</v>
      </c>
      <c r="M62" s="209">
        <v>7</v>
      </c>
      <c r="N62" s="38">
        <f t="shared" si="5"/>
        <v>1.405152224824356</v>
      </c>
      <c r="O62" s="39">
        <f t="shared" si="6"/>
        <v>3.278688524590164</v>
      </c>
      <c r="P62" s="39">
        <f t="shared" si="7"/>
        <v>7.9625292740046847</v>
      </c>
      <c r="Q62" s="39">
        <f t="shared" si="8"/>
        <v>85.714285714285708</v>
      </c>
      <c r="R62" s="39">
        <f t="shared" si="9"/>
        <v>1.405152224824356</v>
      </c>
      <c r="S62" s="39">
        <f t="shared" si="10"/>
        <v>0.23419203747072601</v>
      </c>
      <c r="T62" s="39">
        <f t="shared" si="11"/>
        <v>12.646370023419204</v>
      </c>
      <c r="U62" s="39">
        <f t="shared" si="12"/>
        <v>85.714285714285708</v>
      </c>
      <c r="V62" s="39">
        <f t="shared" si="13"/>
        <v>1.639344262295082</v>
      </c>
    </row>
    <row r="63" spans="1:22" s="132" customFormat="1" ht="13.2" customHeight="1" x14ac:dyDescent="0.45">
      <c r="A63" s="157"/>
      <c r="B63" s="151"/>
      <c r="C63" s="151" t="s">
        <v>5</v>
      </c>
      <c r="D63" s="208">
        <v>2</v>
      </c>
      <c r="E63" s="209">
        <v>11</v>
      </c>
      <c r="F63" s="209">
        <v>8</v>
      </c>
      <c r="G63" s="209">
        <v>84</v>
      </c>
      <c r="H63" s="209">
        <v>3</v>
      </c>
      <c r="I63" s="209">
        <v>1</v>
      </c>
      <c r="J63" s="209">
        <v>109</v>
      </c>
      <c r="K63" s="209">
        <v>21</v>
      </c>
      <c r="L63" s="209">
        <v>84</v>
      </c>
      <c r="M63" s="209">
        <v>4</v>
      </c>
      <c r="N63" s="38">
        <f t="shared" si="5"/>
        <v>1.834862385321101</v>
      </c>
      <c r="O63" s="39">
        <f t="shared" si="6"/>
        <v>10.091743119266056</v>
      </c>
      <c r="P63" s="39">
        <f t="shared" si="7"/>
        <v>7.3394495412844041</v>
      </c>
      <c r="Q63" s="39">
        <f t="shared" si="8"/>
        <v>77.064220183486242</v>
      </c>
      <c r="R63" s="39">
        <f t="shared" si="9"/>
        <v>2.7522935779816518</v>
      </c>
      <c r="S63" s="39">
        <f t="shared" si="10"/>
        <v>0.91743119266055051</v>
      </c>
      <c r="T63" s="39">
        <f t="shared" si="11"/>
        <v>19.26605504587156</v>
      </c>
      <c r="U63" s="39">
        <f t="shared" si="12"/>
        <v>77.064220183486242</v>
      </c>
      <c r="V63" s="39">
        <f t="shared" si="13"/>
        <v>3.669724770642202</v>
      </c>
    </row>
    <row r="64" spans="1:22" s="132" customFormat="1" ht="13.2" customHeight="1" x14ac:dyDescent="0.45">
      <c r="A64" s="157"/>
      <c r="B64" s="151"/>
      <c r="C64" s="151" t="s">
        <v>6</v>
      </c>
      <c r="D64" s="208">
        <v>4</v>
      </c>
      <c r="E64" s="209">
        <v>17</v>
      </c>
      <c r="F64" s="209">
        <v>20</v>
      </c>
      <c r="G64" s="209">
        <v>300</v>
      </c>
      <c r="H64" s="209">
        <v>5</v>
      </c>
      <c r="I64" s="209">
        <v>1</v>
      </c>
      <c r="J64" s="209">
        <v>347</v>
      </c>
      <c r="K64" s="209">
        <v>41</v>
      </c>
      <c r="L64" s="209">
        <v>300</v>
      </c>
      <c r="M64" s="209">
        <v>6</v>
      </c>
      <c r="N64" s="38">
        <f t="shared" si="5"/>
        <v>1.1527377521613833</v>
      </c>
      <c r="O64" s="39">
        <f t="shared" si="6"/>
        <v>4.8991354466858787</v>
      </c>
      <c r="P64" s="39">
        <f t="shared" si="7"/>
        <v>5.7636887608069163</v>
      </c>
      <c r="Q64" s="39">
        <f t="shared" si="8"/>
        <v>86.455331412103746</v>
      </c>
      <c r="R64" s="39">
        <f t="shared" si="9"/>
        <v>1.4409221902017291</v>
      </c>
      <c r="S64" s="39">
        <f t="shared" si="10"/>
        <v>0.28818443804034583</v>
      </c>
      <c r="T64" s="39">
        <f t="shared" si="11"/>
        <v>11.815561959654179</v>
      </c>
      <c r="U64" s="39">
        <f t="shared" si="12"/>
        <v>86.455331412103746</v>
      </c>
      <c r="V64" s="39">
        <f t="shared" si="13"/>
        <v>1.7291066282420751</v>
      </c>
    </row>
    <row r="65" spans="1:22" s="132" customFormat="1" ht="13.2" customHeight="1" x14ac:dyDescent="0.45">
      <c r="A65" s="157"/>
      <c r="B65" s="151"/>
      <c r="C65" s="151" t="s">
        <v>7</v>
      </c>
      <c r="D65" s="208">
        <v>4</v>
      </c>
      <c r="E65" s="209">
        <v>12</v>
      </c>
      <c r="F65" s="209">
        <v>8</v>
      </c>
      <c r="G65" s="209">
        <v>130</v>
      </c>
      <c r="H65" s="209">
        <v>2</v>
      </c>
      <c r="I65" s="209">
        <v>0</v>
      </c>
      <c r="J65" s="209">
        <v>156</v>
      </c>
      <c r="K65" s="209">
        <v>24</v>
      </c>
      <c r="L65" s="209">
        <v>130</v>
      </c>
      <c r="M65" s="209">
        <v>2</v>
      </c>
      <c r="N65" s="38">
        <f t="shared" si="5"/>
        <v>2.5641025641025639</v>
      </c>
      <c r="O65" s="39">
        <f t="shared" si="6"/>
        <v>7.6923076923076925</v>
      </c>
      <c r="P65" s="39">
        <f t="shared" si="7"/>
        <v>5.1282051282051277</v>
      </c>
      <c r="Q65" s="39">
        <f t="shared" si="8"/>
        <v>83.333333333333343</v>
      </c>
      <c r="R65" s="39">
        <f t="shared" si="9"/>
        <v>1.2820512820512819</v>
      </c>
      <c r="S65" s="39">
        <f t="shared" si="10"/>
        <v>0</v>
      </c>
      <c r="T65" s="39">
        <f t="shared" si="11"/>
        <v>15.384615384615385</v>
      </c>
      <c r="U65" s="39">
        <f t="shared" si="12"/>
        <v>83.333333333333343</v>
      </c>
      <c r="V65" s="39">
        <f t="shared" si="13"/>
        <v>1.2820512820512819</v>
      </c>
    </row>
    <row r="66" spans="1:22" s="132" customFormat="1" ht="13.2" customHeight="1" x14ac:dyDescent="0.45">
      <c r="A66" s="157"/>
      <c r="B66" s="151"/>
      <c r="C66" s="151" t="s">
        <v>8</v>
      </c>
      <c r="D66" s="208">
        <v>9</v>
      </c>
      <c r="E66" s="209">
        <v>19</v>
      </c>
      <c r="F66" s="209">
        <v>37</v>
      </c>
      <c r="G66" s="209">
        <v>319</v>
      </c>
      <c r="H66" s="209">
        <v>14</v>
      </c>
      <c r="I66" s="209">
        <v>0</v>
      </c>
      <c r="J66" s="209">
        <v>398</v>
      </c>
      <c r="K66" s="209">
        <v>65</v>
      </c>
      <c r="L66" s="209">
        <v>319</v>
      </c>
      <c r="M66" s="209">
        <v>14</v>
      </c>
      <c r="N66" s="38">
        <f t="shared" si="5"/>
        <v>2.2613065326633168</v>
      </c>
      <c r="O66" s="39">
        <f t="shared" si="6"/>
        <v>4.7738693467336679</v>
      </c>
      <c r="P66" s="39">
        <f t="shared" si="7"/>
        <v>9.2964824120603016</v>
      </c>
      <c r="Q66" s="39">
        <f t="shared" si="8"/>
        <v>80.150753768844226</v>
      </c>
      <c r="R66" s="39">
        <f t="shared" si="9"/>
        <v>3.5175879396984926</v>
      </c>
      <c r="S66" s="39">
        <f t="shared" si="10"/>
        <v>0</v>
      </c>
      <c r="T66" s="39">
        <f t="shared" si="11"/>
        <v>16.331658291457288</v>
      </c>
      <c r="U66" s="39">
        <f t="shared" si="12"/>
        <v>80.150753768844226</v>
      </c>
      <c r="V66" s="39">
        <f t="shared" si="13"/>
        <v>3.5175879396984926</v>
      </c>
    </row>
    <row r="67" spans="1:22" s="132" customFormat="1" ht="13.2" customHeight="1" x14ac:dyDescent="0.45">
      <c r="A67" s="157"/>
      <c r="B67" s="151"/>
      <c r="C67" s="151" t="s">
        <v>9</v>
      </c>
      <c r="D67" s="208">
        <v>4</v>
      </c>
      <c r="E67" s="209">
        <v>4</v>
      </c>
      <c r="F67" s="209">
        <v>13</v>
      </c>
      <c r="G67" s="209">
        <v>95</v>
      </c>
      <c r="H67" s="209">
        <v>1</v>
      </c>
      <c r="I67" s="209">
        <v>0</v>
      </c>
      <c r="J67" s="209">
        <v>117</v>
      </c>
      <c r="K67" s="209">
        <v>21</v>
      </c>
      <c r="L67" s="209">
        <v>95</v>
      </c>
      <c r="M67" s="209">
        <v>1</v>
      </c>
      <c r="N67" s="38">
        <f t="shared" si="5"/>
        <v>3.4188034188034191</v>
      </c>
      <c r="O67" s="39">
        <f t="shared" si="6"/>
        <v>3.4188034188034191</v>
      </c>
      <c r="P67" s="39">
        <f t="shared" si="7"/>
        <v>11.111111111111111</v>
      </c>
      <c r="Q67" s="39">
        <f t="shared" si="8"/>
        <v>81.196581196581192</v>
      </c>
      <c r="R67" s="39">
        <f t="shared" si="9"/>
        <v>0.85470085470085477</v>
      </c>
      <c r="S67" s="39">
        <f t="shared" si="10"/>
        <v>0</v>
      </c>
      <c r="T67" s="39">
        <f t="shared" si="11"/>
        <v>17.948717948717949</v>
      </c>
      <c r="U67" s="39">
        <f t="shared" si="12"/>
        <v>81.196581196581192</v>
      </c>
      <c r="V67" s="39">
        <f t="shared" si="13"/>
        <v>0.85470085470085477</v>
      </c>
    </row>
    <row r="68" spans="1:22" s="132" customFormat="1" ht="13.2" customHeight="1" x14ac:dyDescent="0.45">
      <c r="A68" s="157"/>
      <c r="B68" s="151"/>
      <c r="C68" s="151" t="s">
        <v>10</v>
      </c>
      <c r="D68" s="208">
        <v>15</v>
      </c>
      <c r="E68" s="209">
        <v>10</v>
      </c>
      <c r="F68" s="209">
        <v>18</v>
      </c>
      <c r="G68" s="209">
        <v>258</v>
      </c>
      <c r="H68" s="209">
        <v>8</v>
      </c>
      <c r="I68" s="209">
        <v>0</v>
      </c>
      <c r="J68" s="209">
        <v>309</v>
      </c>
      <c r="K68" s="209">
        <v>43</v>
      </c>
      <c r="L68" s="209">
        <v>258</v>
      </c>
      <c r="M68" s="209">
        <v>8</v>
      </c>
      <c r="N68" s="38">
        <f t="shared" si="5"/>
        <v>4.8543689320388346</v>
      </c>
      <c r="O68" s="39">
        <f t="shared" si="6"/>
        <v>3.2362459546925564</v>
      </c>
      <c r="P68" s="39">
        <f t="shared" si="7"/>
        <v>5.825242718446602</v>
      </c>
      <c r="Q68" s="39">
        <f t="shared" si="8"/>
        <v>83.495145631067956</v>
      </c>
      <c r="R68" s="39">
        <f t="shared" si="9"/>
        <v>2.5889967637540456</v>
      </c>
      <c r="S68" s="39">
        <f t="shared" si="10"/>
        <v>0</v>
      </c>
      <c r="T68" s="39">
        <f t="shared" si="11"/>
        <v>13.915857605177994</v>
      </c>
      <c r="U68" s="39">
        <f t="shared" si="12"/>
        <v>83.495145631067956</v>
      </c>
      <c r="V68" s="39">
        <f t="shared" si="13"/>
        <v>2.5889967637540456</v>
      </c>
    </row>
    <row r="69" spans="1:22" s="132" customFormat="1" ht="13.2" customHeight="1" x14ac:dyDescent="0.45">
      <c r="A69" s="157"/>
      <c r="B69" s="159"/>
      <c r="C69" s="159" t="s">
        <v>1</v>
      </c>
      <c r="D69" s="244">
        <v>70</v>
      </c>
      <c r="E69" s="245">
        <v>156</v>
      </c>
      <c r="F69" s="245">
        <v>205</v>
      </c>
      <c r="G69" s="245">
        <v>2852</v>
      </c>
      <c r="H69" s="245">
        <v>68</v>
      </c>
      <c r="I69" s="245">
        <v>3</v>
      </c>
      <c r="J69" s="245">
        <v>3354</v>
      </c>
      <c r="K69" s="245">
        <v>431</v>
      </c>
      <c r="L69" s="245">
        <v>2852</v>
      </c>
      <c r="M69" s="245">
        <v>71</v>
      </c>
      <c r="N69" s="42">
        <f t="shared" si="5"/>
        <v>2.0870602265951104</v>
      </c>
      <c r="O69" s="43">
        <f t="shared" si="6"/>
        <v>4.6511627906976747</v>
      </c>
      <c r="P69" s="43">
        <f t="shared" si="7"/>
        <v>6.1121049493142516</v>
      </c>
      <c r="Q69" s="43">
        <f t="shared" si="8"/>
        <v>85.032796660703639</v>
      </c>
      <c r="R69" s="43">
        <f t="shared" si="9"/>
        <v>2.0274299344066784</v>
      </c>
      <c r="S69" s="43">
        <f t="shared" si="10"/>
        <v>8.9445438282647588E-2</v>
      </c>
      <c r="T69" s="43">
        <f t="shared" si="11"/>
        <v>12.850327966607036</v>
      </c>
      <c r="U69" s="43">
        <f t="shared" si="12"/>
        <v>85.032796660703639</v>
      </c>
      <c r="V69" s="43">
        <f t="shared" si="13"/>
        <v>2.1168753726893264</v>
      </c>
    </row>
    <row r="70" spans="1:22" s="132" customFormat="1" ht="13.2" customHeight="1" x14ac:dyDescent="0.45">
      <c r="A70" s="157"/>
      <c r="B70" s="151" t="s">
        <v>133</v>
      </c>
      <c r="C70" s="151" t="s">
        <v>2</v>
      </c>
      <c r="D70" s="208">
        <v>35</v>
      </c>
      <c r="E70" s="209">
        <v>99</v>
      </c>
      <c r="F70" s="209">
        <v>125</v>
      </c>
      <c r="G70" s="209">
        <v>1822</v>
      </c>
      <c r="H70" s="209">
        <v>68</v>
      </c>
      <c r="I70" s="209">
        <v>2</v>
      </c>
      <c r="J70" s="209">
        <v>2151</v>
      </c>
      <c r="K70" s="209">
        <v>259</v>
      </c>
      <c r="L70" s="209">
        <v>1822</v>
      </c>
      <c r="M70" s="209">
        <v>70</v>
      </c>
      <c r="N70" s="38">
        <f t="shared" si="5"/>
        <v>1.6271501627150162</v>
      </c>
      <c r="O70" s="39">
        <f t="shared" si="6"/>
        <v>4.6025104602510458</v>
      </c>
      <c r="P70" s="39">
        <f t="shared" si="7"/>
        <v>5.8112505811250585</v>
      </c>
      <c r="Q70" s="39">
        <f t="shared" si="8"/>
        <v>84.704788470478846</v>
      </c>
      <c r="R70" s="39">
        <f t="shared" si="9"/>
        <v>3.1613203161320316</v>
      </c>
      <c r="S70" s="39">
        <f t="shared" si="10"/>
        <v>9.2980009298000932E-2</v>
      </c>
      <c r="T70" s="39">
        <f t="shared" si="11"/>
        <v>12.04091120409112</v>
      </c>
      <c r="U70" s="39">
        <f t="shared" si="12"/>
        <v>84.704788470478846</v>
      </c>
      <c r="V70" s="39">
        <f t="shared" si="13"/>
        <v>3.2543003254300324</v>
      </c>
    </row>
    <row r="71" spans="1:22" s="132" customFormat="1" ht="13.2" customHeight="1" x14ac:dyDescent="0.45">
      <c r="A71" s="157"/>
      <c r="B71" s="151"/>
      <c r="C71" s="151" t="s">
        <v>3</v>
      </c>
      <c r="D71" s="208">
        <v>15</v>
      </c>
      <c r="E71" s="209">
        <v>33</v>
      </c>
      <c r="F71" s="209">
        <v>54</v>
      </c>
      <c r="G71" s="209">
        <v>668</v>
      </c>
      <c r="H71" s="209">
        <v>18</v>
      </c>
      <c r="I71" s="209">
        <v>2</v>
      </c>
      <c r="J71" s="209">
        <v>790</v>
      </c>
      <c r="K71" s="209">
        <v>102</v>
      </c>
      <c r="L71" s="209">
        <v>668</v>
      </c>
      <c r="M71" s="209">
        <v>20</v>
      </c>
      <c r="N71" s="38">
        <f t="shared" si="5"/>
        <v>1.89873417721519</v>
      </c>
      <c r="O71" s="39">
        <f t="shared" si="6"/>
        <v>4.1772151898734178</v>
      </c>
      <c r="P71" s="39">
        <f t="shared" si="7"/>
        <v>6.8354430379746836</v>
      </c>
      <c r="Q71" s="39">
        <f t="shared" si="8"/>
        <v>84.556962025316452</v>
      </c>
      <c r="R71" s="39">
        <f t="shared" si="9"/>
        <v>2.278481012658228</v>
      </c>
      <c r="S71" s="39">
        <f t="shared" si="10"/>
        <v>0.25316455696202533</v>
      </c>
      <c r="T71" s="39">
        <f t="shared" si="11"/>
        <v>12.911392405063291</v>
      </c>
      <c r="U71" s="39">
        <f t="shared" si="12"/>
        <v>84.556962025316452</v>
      </c>
      <c r="V71" s="39">
        <f t="shared" si="13"/>
        <v>2.5316455696202533</v>
      </c>
    </row>
    <row r="72" spans="1:22" s="132" customFormat="1" ht="13.2" customHeight="1" x14ac:dyDescent="0.45">
      <c r="A72" s="157"/>
      <c r="B72" s="151"/>
      <c r="C72" s="151" t="s">
        <v>4</v>
      </c>
      <c r="D72" s="208">
        <v>16</v>
      </c>
      <c r="E72" s="209">
        <v>39</v>
      </c>
      <c r="F72" s="209">
        <v>53</v>
      </c>
      <c r="G72" s="209">
        <v>671</v>
      </c>
      <c r="H72" s="209">
        <v>19</v>
      </c>
      <c r="I72" s="209">
        <v>2</v>
      </c>
      <c r="J72" s="209">
        <v>800</v>
      </c>
      <c r="K72" s="209">
        <v>108</v>
      </c>
      <c r="L72" s="209">
        <v>671</v>
      </c>
      <c r="M72" s="209">
        <v>21</v>
      </c>
      <c r="N72" s="38">
        <f t="shared" si="5"/>
        <v>2</v>
      </c>
      <c r="O72" s="39">
        <f t="shared" si="6"/>
        <v>4.875</v>
      </c>
      <c r="P72" s="39">
        <f t="shared" si="7"/>
        <v>6.625</v>
      </c>
      <c r="Q72" s="39">
        <f t="shared" si="8"/>
        <v>83.875</v>
      </c>
      <c r="R72" s="39">
        <f t="shared" si="9"/>
        <v>2.375</v>
      </c>
      <c r="S72" s="39">
        <f t="shared" si="10"/>
        <v>0.25</v>
      </c>
      <c r="T72" s="39">
        <f t="shared" si="11"/>
        <v>13.5</v>
      </c>
      <c r="U72" s="39">
        <f t="shared" si="12"/>
        <v>83.875</v>
      </c>
      <c r="V72" s="39">
        <f t="shared" si="13"/>
        <v>2.625</v>
      </c>
    </row>
    <row r="73" spans="1:22" s="132" customFormat="1" ht="13.2" customHeight="1" x14ac:dyDescent="0.45">
      <c r="A73" s="157"/>
      <c r="B73" s="151"/>
      <c r="C73" s="151" t="s">
        <v>5</v>
      </c>
      <c r="D73" s="208">
        <v>7</v>
      </c>
      <c r="E73" s="209">
        <v>17</v>
      </c>
      <c r="F73" s="209">
        <v>19</v>
      </c>
      <c r="G73" s="209">
        <v>176</v>
      </c>
      <c r="H73" s="209">
        <v>6</v>
      </c>
      <c r="I73" s="209">
        <v>1</v>
      </c>
      <c r="J73" s="209">
        <v>226</v>
      </c>
      <c r="K73" s="209">
        <v>43</v>
      </c>
      <c r="L73" s="209">
        <v>176</v>
      </c>
      <c r="M73" s="209">
        <v>7</v>
      </c>
      <c r="N73" s="38">
        <f t="shared" si="5"/>
        <v>3.0973451327433628</v>
      </c>
      <c r="O73" s="39">
        <f t="shared" si="6"/>
        <v>7.5221238938053103</v>
      </c>
      <c r="P73" s="39">
        <f t="shared" si="7"/>
        <v>8.4070796460176993</v>
      </c>
      <c r="Q73" s="39">
        <f t="shared" si="8"/>
        <v>77.876106194690266</v>
      </c>
      <c r="R73" s="39">
        <f t="shared" si="9"/>
        <v>2.6548672566371683</v>
      </c>
      <c r="S73" s="39">
        <f t="shared" si="10"/>
        <v>0.44247787610619471</v>
      </c>
      <c r="T73" s="39">
        <f t="shared" si="11"/>
        <v>19.026548672566371</v>
      </c>
      <c r="U73" s="39">
        <f t="shared" si="12"/>
        <v>77.876106194690266</v>
      </c>
      <c r="V73" s="39">
        <f t="shared" si="13"/>
        <v>3.0973451327433628</v>
      </c>
    </row>
    <row r="74" spans="1:22" s="132" customFormat="1" ht="13.2" customHeight="1" x14ac:dyDescent="0.45">
      <c r="A74" s="157"/>
      <c r="B74" s="151"/>
      <c r="C74" s="151" t="s">
        <v>6</v>
      </c>
      <c r="D74" s="208">
        <v>8</v>
      </c>
      <c r="E74" s="209">
        <v>38</v>
      </c>
      <c r="F74" s="209">
        <v>48</v>
      </c>
      <c r="G74" s="209">
        <v>594</v>
      </c>
      <c r="H74" s="209">
        <v>10</v>
      </c>
      <c r="I74" s="209">
        <v>3</v>
      </c>
      <c r="J74" s="209">
        <v>701</v>
      </c>
      <c r="K74" s="209">
        <v>94</v>
      </c>
      <c r="L74" s="209">
        <v>594</v>
      </c>
      <c r="M74" s="209">
        <v>13</v>
      </c>
      <c r="N74" s="38">
        <f t="shared" si="5"/>
        <v>1.1412268188302426</v>
      </c>
      <c r="O74" s="39">
        <f t="shared" si="6"/>
        <v>5.4208273894436516</v>
      </c>
      <c r="P74" s="39">
        <f t="shared" si="7"/>
        <v>6.847360912981455</v>
      </c>
      <c r="Q74" s="39">
        <f t="shared" si="8"/>
        <v>84.73609129814551</v>
      </c>
      <c r="R74" s="39">
        <f t="shared" si="9"/>
        <v>1.4265335235378032</v>
      </c>
      <c r="S74" s="39">
        <f t="shared" si="10"/>
        <v>0.42796005706134094</v>
      </c>
      <c r="T74" s="39">
        <f t="shared" si="11"/>
        <v>13.40941512125535</v>
      </c>
      <c r="U74" s="39">
        <f t="shared" si="12"/>
        <v>84.73609129814551</v>
      </c>
      <c r="V74" s="39">
        <f t="shared" si="13"/>
        <v>1.8544935805991443</v>
      </c>
    </row>
    <row r="75" spans="1:22" s="132" customFormat="1" ht="13.2" customHeight="1" x14ac:dyDescent="0.45">
      <c r="A75" s="157"/>
      <c r="B75" s="151"/>
      <c r="C75" s="151" t="s">
        <v>7</v>
      </c>
      <c r="D75" s="208">
        <v>5</v>
      </c>
      <c r="E75" s="209">
        <v>28</v>
      </c>
      <c r="F75" s="209">
        <v>22</v>
      </c>
      <c r="G75" s="209">
        <v>292</v>
      </c>
      <c r="H75" s="209">
        <v>4</v>
      </c>
      <c r="I75" s="209">
        <v>0</v>
      </c>
      <c r="J75" s="209">
        <v>351</v>
      </c>
      <c r="K75" s="209">
        <v>55</v>
      </c>
      <c r="L75" s="209">
        <v>292</v>
      </c>
      <c r="M75" s="209">
        <v>4</v>
      </c>
      <c r="N75" s="38">
        <f t="shared" ref="N75:N138" si="22">D75/$J75*100</f>
        <v>1.4245014245014245</v>
      </c>
      <c r="O75" s="39">
        <f t="shared" ref="O75:O138" si="23">E75/$J75*100</f>
        <v>7.9772079772079767</v>
      </c>
      <c r="P75" s="39">
        <f t="shared" ref="P75:P138" si="24">F75/$J75*100</f>
        <v>6.267806267806268</v>
      </c>
      <c r="Q75" s="39">
        <f t="shared" ref="Q75:Q138" si="25">G75/$J75*100</f>
        <v>83.190883190883198</v>
      </c>
      <c r="R75" s="39">
        <f t="shared" ref="R75:R138" si="26">H75/$J75*100</f>
        <v>1.1396011396011396</v>
      </c>
      <c r="S75" s="39">
        <f t="shared" ref="S75:S138" si="27">I75/$J75*100</f>
        <v>0</v>
      </c>
      <c r="T75" s="39">
        <f t="shared" ref="T75:T138" si="28">K75/$J75*100</f>
        <v>15.669515669515668</v>
      </c>
      <c r="U75" s="39">
        <f t="shared" ref="U75:U138" si="29">L75/$J75*100</f>
        <v>83.190883190883198</v>
      </c>
      <c r="V75" s="39">
        <f t="shared" ref="V75:V138" si="30">M75/$J75*100</f>
        <v>1.1396011396011396</v>
      </c>
    </row>
    <row r="76" spans="1:22" s="132" customFormat="1" ht="13.2" customHeight="1" x14ac:dyDescent="0.45">
      <c r="A76" s="157"/>
      <c r="B76" s="151"/>
      <c r="C76" s="151" t="s">
        <v>8</v>
      </c>
      <c r="D76" s="208">
        <v>20</v>
      </c>
      <c r="E76" s="209">
        <v>49</v>
      </c>
      <c r="F76" s="209">
        <v>75</v>
      </c>
      <c r="G76" s="209">
        <v>672</v>
      </c>
      <c r="H76" s="209">
        <v>27</v>
      </c>
      <c r="I76" s="209">
        <v>1</v>
      </c>
      <c r="J76" s="209">
        <v>844</v>
      </c>
      <c r="K76" s="209">
        <v>144</v>
      </c>
      <c r="L76" s="209">
        <v>672</v>
      </c>
      <c r="M76" s="209">
        <v>28</v>
      </c>
      <c r="N76" s="38">
        <f t="shared" si="22"/>
        <v>2.3696682464454977</v>
      </c>
      <c r="O76" s="39">
        <f t="shared" si="23"/>
        <v>5.8056872037914697</v>
      </c>
      <c r="P76" s="39">
        <f t="shared" si="24"/>
        <v>8.8862559241706158</v>
      </c>
      <c r="Q76" s="39">
        <f t="shared" si="25"/>
        <v>79.620853080568722</v>
      </c>
      <c r="R76" s="39">
        <f t="shared" si="26"/>
        <v>3.1990521327014214</v>
      </c>
      <c r="S76" s="39">
        <f t="shared" si="27"/>
        <v>0.11848341232227488</v>
      </c>
      <c r="T76" s="39">
        <f t="shared" si="28"/>
        <v>17.061611374407583</v>
      </c>
      <c r="U76" s="39">
        <f t="shared" si="29"/>
        <v>79.620853080568722</v>
      </c>
      <c r="V76" s="39">
        <f t="shared" si="30"/>
        <v>3.3175355450236967</v>
      </c>
    </row>
    <row r="77" spans="1:22" s="132" customFormat="1" ht="13.2" customHeight="1" x14ac:dyDescent="0.45">
      <c r="A77" s="157"/>
      <c r="B77" s="151"/>
      <c r="C77" s="151" t="s">
        <v>9</v>
      </c>
      <c r="D77" s="208">
        <v>7</v>
      </c>
      <c r="E77" s="209">
        <v>7</v>
      </c>
      <c r="F77" s="209">
        <v>20</v>
      </c>
      <c r="G77" s="209">
        <v>182</v>
      </c>
      <c r="H77" s="209">
        <v>2</v>
      </c>
      <c r="I77" s="209">
        <v>0</v>
      </c>
      <c r="J77" s="209">
        <v>218</v>
      </c>
      <c r="K77" s="209">
        <v>34</v>
      </c>
      <c r="L77" s="209">
        <v>182</v>
      </c>
      <c r="M77" s="209">
        <v>2</v>
      </c>
      <c r="N77" s="38">
        <f t="shared" si="22"/>
        <v>3.2110091743119269</v>
      </c>
      <c r="O77" s="39">
        <f t="shared" si="23"/>
        <v>3.2110091743119269</v>
      </c>
      <c r="P77" s="39">
        <f t="shared" si="24"/>
        <v>9.1743119266055047</v>
      </c>
      <c r="Q77" s="39">
        <f t="shared" si="25"/>
        <v>83.486238532110093</v>
      </c>
      <c r="R77" s="39">
        <f t="shared" si="26"/>
        <v>0.91743119266055051</v>
      </c>
      <c r="S77" s="39">
        <f t="shared" si="27"/>
        <v>0</v>
      </c>
      <c r="T77" s="39">
        <f t="shared" si="28"/>
        <v>15.596330275229359</v>
      </c>
      <c r="U77" s="39">
        <f t="shared" si="29"/>
        <v>83.486238532110093</v>
      </c>
      <c r="V77" s="39">
        <f t="shared" si="30"/>
        <v>0.91743119266055051</v>
      </c>
    </row>
    <row r="78" spans="1:22" s="132" customFormat="1" ht="13.2" customHeight="1" x14ac:dyDescent="0.45">
      <c r="A78" s="157"/>
      <c r="B78" s="151"/>
      <c r="C78" s="151" t="s">
        <v>10</v>
      </c>
      <c r="D78" s="208">
        <v>21</v>
      </c>
      <c r="E78" s="209">
        <v>24</v>
      </c>
      <c r="F78" s="209">
        <v>49</v>
      </c>
      <c r="G78" s="209">
        <v>505</v>
      </c>
      <c r="H78" s="209">
        <v>15</v>
      </c>
      <c r="I78" s="209">
        <v>0</v>
      </c>
      <c r="J78" s="209">
        <v>614</v>
      </c>
      <c r="K78" s="209">
        <v>94</v>
      </c>
      <c r="L78" s="209">
        <v>505</v>
      </c>
      <c r="M78" s="209">
        <v>15</v>
      </c>
      <c r="N78" s="38">
        <f t="shared" si="22"/>
        <v>3.4201954397394139</v>
      </c>
      <c r="O78" s="39">
        <f t="shared" si="23"/>
        <v>3.9087947882736152</v>
      </c>
      <c r="P78" s="39">
        <f t="shared" si="24"/>
        <v>7.980456026058631</v>
      </c>
      <c r="Q78" s="39">
        <f t="shared" si="25"/>
        <v>82.247557003257327</v>
      </c>
      <c r="R78" s="39">
        <f t="shared" si="26"/>
        <v>2.44299674267101</v>
      </c>
      <c r="S78" s="39">
        <f t="shared" si="27"/>
        <v>0</v>
      </c>
      <c r="T78" s="39">
        <f t="shared" si="28"/>
        <v>15.309446254071663</v>
      </c>
      <c r="U78" s="39">
        <f t="shared" si="29"/>
        <v>82.247557003257327</v>
      </c>
      <c r="V78" s="39">
        <f t="shared" si="30"/>
        <v>2.44299674267101</v>
      </c>
    </row>
    <row r="79" spans="1:22" s="132" customFormat="1" ht="13.2" customHeight="1" x14ac:dyDescent="0.45">
      <c r="A79" s="157"/>
      <c r="B79" s="151"/>
      <c r="C79" s="151" t="s">
        <v>1</v>
      </c>
      <c r="D79" s="208">
        <v>134</v>
      </c>
      <c r="E79" s="209">
        <v>334</v>
      </c>
      <c r="F79" s="209">
        <v>465</v>
      </c>
      <c r="G79" s="209">
        <v>5582</v>
      </c>
      <c r="H79" s="209">
        <v>169</v>
      </c>
      <c r="I79" s="209">
        <v>11</v>
      </c>
      <c r="J79" s="209">
        <v>6695</v>
      </c>
      <c r="K79" s="209">
        <v>933</v>
      </c>
      <c r="L79" s="209">
        <v>5582</v>
      </c>
      <c r="M79" s="209">
        <v>180</v>
      </c>
      <c r="N79" s="38">
        <f t="shared" si="22"/>
        <v>2.0014936519790889</v>
      </c>
      <c r="O79" s="39">
        <f t="shared" si="23"/>
        <v>4.9887976101568334</v>
      </c>
      <c r="P79" s="39">
        <f t="shared" si="24"/>
        <v>6.9454817027632565</v>
      </c>
      <c r="Q79" s="39">
        <f t="shared" si="25"/>
        <v>83.375653472740851</v>
      </c>
      <c r="R79" s="39">
        <f t="shared" si="26"/>
        <v>2.5242718446601939</v>
      </c>
      <c r="S79" s="39">
        <f t="shared" si="27"/>
        <v>0.16430171769977595</v>
      </c>
      <c r="T79" s="39">
        <f t="shared" si="28"/>
        <v>13.935772964899179</v>
      </c>
      <c r="U79" s="39">
        <f t="shared" si="29"/>
        <v>83.375653472740851</v>
      </c>
      <c r="V79" s="39">
        <f t="shared" si="30"/>
        <v>2.68857356235997</v>
      </c>
    </row>
    <row r="80" spans="1:22" s="132" customFormat="1" ht="13.2" customHeight="1" x14ac:dyDescent="0.45">
      <c r="A80" s="157"/>
      <c r="B80" s="156" t="s">
        <v>20</v>
      </c>
      <c r="C80" s="156" t="s">
        <v>2</v>
      </c>
      <c r="D80" s="206">
        <v>31</v>
      </c>
      <c r="E80" s="207">
        <v>82</v>
      </c>
      <c r="F80" s="207">
        <v>102</v>
      </c>
      <c r="G80" s="207">
        <v>1588</v>
      </c>
      <c r="H80" s="207">
        <v>39</v>
      </c>
      <c r="I80" s="207">
        <v>2</v>
      </c>
      <c r="J80" s="207">
        <v>1844</v>
      </c>
      <c r="K80" s="207">
        <v>215</v>
      </c>
      <c r="L80" s="207">
        <v>1588</v>
      </c>
      <c r="M80" s="207">
        <v>41</v>
      </c>
      <c r="N80" s="36">
        <f t="shared" si="22"/>
        <v>1.6811279826464207</v>
      </c>
      <c r="O80" s="37">
        <f t="shared" si="23"/>
        <v>4.4468546637744035</v>
      </c>
      <c r="P80" s="37">
        <f t="shared" si="24"/>
        <v>5.5314533622559656</v>
      </c>
      <c r="Q80" s="37">
        <f t="shared" si="25"/>
        <v>86.117136659436014</v>
      </c>
      <c r="R80" s="37">
        <f t="shared" si="26"/>
        <v>2.1149674620390453</v>
      </c>
      <c r="S80" s="37">
        <f t="shared" si="27"/>
        <v>0.10845986984815618</v>
      </c>
      <c r="T80" s="37">
        <f t="shared" si="28"/>
        <v>11.659436008676789</v>
      </c>
      <c r="U80" s="37">
        <f t="shared" si="29"/>
        <v>86.117136659436014</v>
      </c>
      <c r="V80" s="37">
        <f t="shared" si="30"/>
        <v>2.2234273318872018</v>
      </c>
    </row>
    <row r="81" spans="1:22" s="132" customFormat="1" ht="13.2" customHeight="1" x14ac:dyDescent="0.45">
      <c r="A81" s="157"/>
      <c r="B81" s="151"/>
      <c r="C81" s="151" t="s">
        <v>3</v>
      </c>
      <c r="D81" s="208">
        <v>27</v>
      </c>
      <c r="E81" s="209">
        <v>46</v>
      </c>
      <c r="F81" s="209">
        <v>81</v>
      </c>
      <c r="G81" s="209">
        <v>863</v>
      </c>
      <c r="H81" s="209">
        <v>18</v>
      </c>
      <c r="I81" s="209">
        <v>1</v>
      </c>
      <c r="J81" s="209">
        <v>1036</v>
      </c>
      <c r="K81" s="209">
        <v>154</v>
      </c>
      <c r="L81" s="209">
        <v>863</v>
      </c>
      <c r="M81" s="209">
        <v>19</v>
      </c>
      <c r="N81" s="38">
        <f t="shared" si="22"/>
        <v>2.6061776061776061</v>
      </c>
      <c r="O81" s="39">
        <f t="shared" si="23"/>
        <v>4.4401544401544406</v>
      </c>
      <c r="P81" s="39">
        <f t="shared" si="24"/>
        <v>7.8185328185328178</v>
      </c>
      <c r="Q81" s="39">
        <f t="shared" si="25"/>
        <v>83.301158301158296</v>
      </c>
      <c r="R81" s="39">
        <f t="shared" si="26"/>
        <v>1.7374517374517375</v>
      </c>
      <c r="S81" s="39">
        <f t="shared" si="27"/>
        <v>9.6525096525096526E-2</v>
      </c>
      <c r="T81" s="39">
        <f t="shared" si="28"/>
        <v>14.864864864864865</v>
      </c>
      <c r="U81" s="39">
        <f t="shared" si="29"/>
        <v>83.301158301158296</v>
      </c>
      <c r="V81" s="39">
        <f t="shared" si="30"/>
        <v>1.8339768339768341</v>
      </c>
    </row>
    <row r="82" spans="1:22" s="132" customFormat="1" ht="13.2" customHeight="1" x14ac:dyDescent="0.45">
      <c r="A82" s="157"/>
      <c r="B82" s="151"/>
      <c r="C82" s="151" t="s">
        <v>4</v>
      </c>
      <c r="D82" s="208">
        <v>15</v>
      </c>
      <c r="E82" s="209">
        <v>33</v>
      </c>
      <c r="F82" s="209">
        <v>40</v>
      </c>
      <c r="G82" s="209">
        <v>568</v>
      </c>
      <c r="H82" s="209">
        <v>15</v>
      </c>
      <c r="I82" s="209">
        <v>0</v>
      </c>
      <c r="J82" s="209">
        <v>671</v>
      </c>
      <c r="K82" s="209">
        <v>88</v>
      </c>
      <c r="L82" s="209">
        <v>568</v>
      </c>
      <c r="M82" s="209">
        <v>15</v>
      </c>
      <c r="N82" s="38">
        <f t="shared" si="22"/>
        <v>2.2354694485842028</v>
      </c>
      <c r="O82" s="39">
        <f t="shared" si="23"/>
        <v>4.918032786885246</v>
      </c>
      <c r="P82" s="39">
        <f t="shared" si="24"/>
        <v>5.9612518628912072</v>
      </c>
      <c r="Q82" s="39">
        <f t="shared" si="25"/>
        <v>84.649776453055139</v>
      </c>
      <c r="R82" s="39">
        <f t="shared" si="26"/>
        <v>2.2354694485842028</v>
      </c>
      <c r="S82" s="39">
        <f t="shared" si="27"/>
        <v>0</v>
      </c>
      <c r="T82" s="39">
        <f t="shared" si="28"/>
        <v>13.114754098360656</v>
      </c>
      <c r="U82" s="39">
        <f t="shared" si="29"/>
        <v>84.649776453055139</v>
      </c>
      <c r="V82" s="39">
        <f t="shared" si="30"/>
        <v>2.2354694485842028</v>
      </c>
    </row>
    <row r="83" spans="1:22" s="132" customFormat="1" ht="13.2" customHeight="1" x14ac:dyDescent="0.45">
      <c r="A83" s="157"/>
      <c r="B83" s="151"/>
      <c r="C83" s="151" t="s">
        <v>5</v>
      </c>
      <c r="D83" s="208">
        <v>5</v>
      </c>
      <c r="E83" s="209">
        <v>15</v>
      </c>
      <c r="F83" s="209">
        <v>21</v>
      </c>
      <c r="G83" s="209">
        <v>247</v>
      </c>
      <c r="H83" s="209">
        <v>6</v>
      </c>
      <c r="I83" s="209">
        <v>0</v>
      </c>
      <c r="J83" s="209">
        <v>294</v>
      </c>
      <c r="K83" s="209">
        <v>41</v>
      </c>
      <c r="L83" s="209">
        <v>247</v>
      </c>
      <c r="M83" s="209">
        <v>6</v>
      </c>
      <c r="N83" s="38">
        <f t="shared" si="22"/>
        <v>1.7006802721088436</v>
      </c>
      <c r="O83" s="39">
        <f t="shared" si="23"/>
        <v>5.1020408163265305</v>
      </c>
      <c r="P83" s="39">
        <f t="shared" si="24"/>
        <v>7.1428571428571423</v>
      </c>
      <c r="Q83" s="39">
        <f t="shared" si="25"/>
        <v>84.013605442176882</v>
      </c>
      <c r="R83" s="39">
        <f t="shared" si="26"/>
        <v>2.0408163265306123</v>
      </c>
      <c r="S83" s="39">
        <f t="shared" si="27"/>
        <v>0</v>
      </c>
      <c r="T83" s="39">
        <f t="shared" si="28"/>
        <v>13.945578231292515</v>
      </c>
      <c r="U83" s="39">
        <f t="shared" si="29"/>
        <v>84.013605442176882</v>
      </c>
      <c r="V83" s="39">
        <f t="shared" si="30"/>
        <v>2.0408163265306123</v>
      </c>
    </row>
    <row r="84" spans="1:22" s="132" customFormat="1" ht="13.2" customHeight="1" x14ac:dyDescent="0.45">
      <c r="A84" s="157"/>
      <c r="B84" s="151"/>
      <c r="C84" s="151" t="s">
        <v>6</v>
      </c>
      <c r="D84" s="208">
        <v>6</v>
      </c>
      <c r="E84" s="209">
        <v>19</v>
      </c>
      <c r="F84" s="209">
        <v>17</v>
      </c>
      <c r="G84" s="209">
        <v>262</v>
      </c>
      <c r="H84" s="209">
        <v>5</v>
      </c>
      <c r="I84" s="209">
        <v>1</v>
      </c>
      <c r="J84" s="209">
        <v>310</v>
      </c>
      <c r="K84" s="209">
        <v>42</v>
      </c>
      <c r="L84" s="209">
        <v>262</v>
      </c>
      <c r="M84" s="209">
        <v>6</v>
      </c>
      <c r="N84" s="38">
        <f t="shared" si="22"/>
        <v>1.935483870967742</v>
      </c>
      <c r="O84" s="39">
        <f t="shared" si="23"/>
        <v>6.129032258064516</v>
      </c>
      <c r="P84" s="39">
        <f t="shared" si="24"/>
        <v>5.4838709677419359</v>
      </c>
      <c r="Q84" s="39">
        <f t="shared" si="25"/>
        <v>84.516129032258064</v>
      </c>
      <c r="R84" s="39">
        <f t="shared" si="26"/>
        <v>1.6129032258064515</v>
      </c>
      <c r="S84" s="39">
        <f t="shared" si="27"/>
        <v>0.32258064516129031</v>
      </c>
      <c r="T84" s="39">
        <f t="shared" si="28"/>
        <v>13.548387096774196</v>
      </c>
      <c r="U84" s="39">
        <f t="shared" si="29"/>
        <v>84.516129032258064</v>
      </c>
      <c r="V84" s="39">
        <f t="shared" si="30"/>
        <v>1.935483870967742</v>
      </c>
    </row>
    <row r="85" spans="1:22" s="132" customFormat="1" ht="13.2" customHeight="1" x14ac:dyDescent="0.45">
      <c r="A85" s="157"/>
      <c r="B85" s="151"/>
      <c r="C85" s="151" t="s">
        <v>7</v>
      </c>
      <c r="D85" s="208">
        <v>3</v>
      </c>
      <c r="E85" s="209">
        <v>6</v>
      </c>
      <c r="F85" s="209">
        <v>13</v>
      </c>
      <c r="G85" s="209">
        <v>170</v>
      </c>
      <c r="H85" s="209">
        <v>8</v>
      </c>
      <c r="I85" s="209">
        <v>1</v>
      </c>
      <c r="J85" s="209">
        <v>201</v>
      </c>
      <c r="K85" s="209">
        <v>22</v>
      </c>
      <c r="L85" s="209">
        <v>170</v>
      </c>
      <c r="M85" s="209">
        <v>9</v>
      </c>
      <c r="N85" s="38">
        <f t="shared" si="22"/>
        <v>1.4925373134328357</v>
      </c>
      <c r="O85" s="39">
        <f t="shared" si="23"/>
        <v>2.9850746268656714</v>
      </c>
      <c r="P85" s="39">
        <f t="shared" si="24"/>
        <v>6.467661691542288</v>
      </c>
      <c r="Q85" s="39">
        <f t="shared" si="25"/>
        <v>84.577114427860707</v>
      </c>
      <c r="R85" s="39">
        <f t="shared" si="26"/>
        <v>3.9800995024875623</v>
      </c>
      <c r="S85" s="39">
        <f t="shared" si="27"/>
        <v>0.49751243781094528</v>
      </c>
      <c r="T85" s="39">
        <f t="shared" si="28"/>
        <v>10.945273631840797</v>
      </c>
      <c r="U85" s="39">
        <f t="shared" si="29"/>
        <v>84.577114427860707</v>
      </c>
      <c r="V85" s="39">
        <f t="shared" si="30"/>
        <v>4.4776119402985071</v>
      </c>
    </row>
    <row r="86" spans="1:22" s="132" customFormat="1" ht="13.2" customHeight="1" x14ac:dyDescent="0.45">
      <c r="A86" s="157"/>
      <c r="B86" s="151"/>
      <c r="C86" s="151" t="s">
        <v>8</v>
      </c>
      <c r="D86" s="208">
        <v>8</v>
      </c>
      <c r="E86" s="209">
        <v>22</v>
      </c>
      <c r="F86" s="209">
        <v>24</v>
      </c>
      <c r="G86" s="209">
        <v>218</v>
      </c>
      <c r="H86" s="209">
        <v>9</v>
      </c>
      <c r="I86" s="209">
        <v>0</v>
      </c>
      <c r="J86" s="209">
        <v>281</v>
      </c>
      <c r="K86" s="209">
        <v>54</v>
      </c>
      <c r="L86" s="209">
        <v>218</v>
      </c>
      <c r="M86" s="209">
        <v>9</v>
      </c>
      <c r="N86" s="38">
        <f t="shared" si="22"/>
        <v>2.8469750889679712</v>
      </c>
      <c r="O86" s="39">
        <f t="shared" si="23"/>
        <v>7.8291814946619214</v>
      </c>
      <c r="P86" s="39">
        <f t="shared" si="24"/>
        <v>8.5409252669039155</v>
      </c>
      <c r="Q86" s="39">
        <f t="shared" si="25"/>
        <v>77.580071174377224</v>
      </c>
      <c r="R86" s="39">
        <f t="shared" si="26"/>
        <v>3.2028469750889679</v>
      </c>
      <c r="S86" s="39">
        <f t="shared" si="27"/>
        <v>0</v>
      </c>
      <c r="T86" s="39">
        <f t="shared" si="28"/>
        <v>19.217081850533805</v>
      </c>
      <c r="U86" s="39">
        <f t="shared" si="29"/>
        <v>77.580071174377224</v>
      </c>
      <c r="V86" s="39">
        <f t="shared" si="30"/>
        <v>3.2028469750889679</v>
      </c>
    </row>
    <row r="87" spans="1:22" s="132" customFormat="1" ht="13.2" customHeight="1" x14ac:dyDescent="0.45">
      <c r="A87" s="157"/>
      <c r="B87" s="151"/>
      <c r="C87" s="151" t="s">
        <v>9</v>
      </c>
      <c r="D87" s="208">
        <v>8</v>
      </c>
      <c r="E87" s="209">
        <v>27</v>
      </c>
      <c r="F87" s="209">
        <v>24</v>
      </c>
      <c r="G87" s="209">
        <v>257</v>
      </c>
      <c r="H87" s="209">
        <v>10</v>
      </c>
      <c r="I87" s="209">
        <v>2</v>
      </c>
      <c r="J87" s="209">
        <v>328</v>
      </c>
      <c r="K87" s="209">
        <v>59</v>
      </c>
      <c r="L87" s="209">
        <v>257</v>
      </c>
      <c r="M87" s="209">
        <v>12</v>
      </c>
      <c r="N87" s="38">
        <f t="shared" si="22"/>
        <v>2.4390243902439024</v>
      </c>
      <c r="O87" s="39">
        <f t="shared" si="23"/>
        <v>8.2317073170731714</v>
      </c>
      <c r="P87" s="39">
        <f t="shared" si="24"/>
        <v>7.3170731707317067</v>
      </c>
      <c r="Q87" s="39">
        <f t="shared" si="25"/>
        <v>78.353658536585371</v>
      </c>
      <c r="R87" s="39">
        <f t="shared" si="26"/>
        <v>3.0487804878048781</v>
      </c>
      <c r="S87" s="39">
        <f t="shared" si="27"/>
        <v>0.6097560975609756</v>
      </c>
      <c r="T87" s="39">
        <f t="shared" si="28"/>
        <v>17.987804878048781</v>
      </c>
      <c r="U87" s="39">
        <f t="shared" si="29"/>
        <v>78.353658536585371</v>
      </c>
      <c r="V87" s="39">
        <f t="shared" si="30"/>
        <v>3.6585365853658534</v>
      </c>
    </row>
    <row r="88" spans="1:22" s="132" customFormat="1" ht="13.2" customHeight="1" x14ac:dyDescent="0.45">
      <c r="A88" s="157"/>
      <c r="B88" s="151"/>
      <c r="C88" s="151" t="s">
        <v>10</v>
      </c>
      <c r="D88" s="208">
        <v>7</v>
      </c>
      <c r="E88" s="209">
        <v>10</v>
      </c>
      <c r="F88" s="209">
        <v>16</v>
      </c>
      <c r="G88" s="209">
        <v>234</v>
      </c>
      <c r="H88" s="209">
        <v>6</v>
      </c>
      <c r="I88" s="209">
        <v>1</v>
      </c>
      <c r="J88" s="209">
        <v>274</v>
      </c>
      <c r="K88" s="209">
        <v>33</v>
      </c>
      <c r="L88" s="209">
        <v>234</v>
      </c>
      <c r="M88" s="209">
        <v>7</v>
      </c>
      <c r="N88" s="38">
        <f t="shared" si="22"/>
        <v>2.5547445255474455</v>
      </c>
      <c r="O88" s="39">
        <f t="shared" si="23"/>
        <v>3.6496350364963499</v>
      </c>
      <c r="P88" s="39">
        <f t="shared" si="24"/>
        <v>5.8394160583941606</v>
      </c>
      <c r="Q88" s="39">
        <f t="shared" si="25"/>
        <v>85.40145985401459</v>
      </c>
      <c r="R88" s="39">
        <f t="shared" si="26"/>
        <v>2.1897810218978102</v>
      </c>
      <c r="S88" s="39">
        <f t="shared" si="27"/>
        <v>0.36496350364963503</v>
      </c>
      <c r="T88" s="39">
        <f t="shared" si="28"/>
        <v>12.043795620437956</v>
      </c>
      <c r="U88" s="39">
        <f t="shared" si="29"/>
        <v>85.40145985401459</v>
      </c>
      <c r="V88" s="39">
        <f t="shared" si="30"/>
        <v>2.5547445255474455</v>
      </c>
    </row>
    <row r="89" spans="1:22" s="132" customFormat="1" ht="13.2" customHeight="1" x14ac:dyDescent="0.45">
      <c r="A89" s="161"/>
      <c r="B89" s="160"/>
      <c r="C89" s="160" t="s">
        <v>1</v>
      </c>
      <c r="D89" s="246">
        <v>110</v>
      </c>
      <c r="E89" s="247">
        <v>260</v>
      </c>
      <c r="F89" s="247">
        <v>338</v>
      </c>
      <c r="G89" s="247">
        <v>4407</v>
      </c>
      <c r="H89" s="247">
        <v>116</v>
      </c>
      <c r="I89" s="247">
        <v>8</v>
      </c>
      <c r="J89" s="247">
        <v>5239</v>
      </c>
      <c r="K89" s="247">
        <v>708</v>
      </c>
      <c r="L89" s="247">
        <v>4407</v>
      </c>
      <c r="M89" s="247">
        <v>124</v>
      </c>
      <c r="N89" s="44">
        <f t="shared" si="22"/>
        <v>2.0996373353693452</v>
      </c>
      <c r="O89" s="45">
        <f t="shared" si="23"/>
        <v>4.9627791563275441</v>
      </c>
      <c r="P89" s="45">
        <f t="shared" si="24"/>
        <v>6.4516129032258061</v>
      </c>
      <c r="Q89" s="45">
        <f t="shared" si="25"/>
        <v>84.119106699751853</v>
      </c>
      <c r="R89" s="45">
        <f t="shared" si="26"/>
        <v>2.2141630082076733</v>
      </c>
      <c r="S89" s="45">
        <f t="shared" si="27"/>
        <v>0.15270089711777055</v>
      </c>
      <c r="T89" s="45">
        <f t="shared" si="28"/>
        <v>13.514029394922694</v>
      </c>
      <c r="U89" s="45">
        <f t="shared" si="29"/>
        <v>84.119106699751853</v>
      </c>
      <c r="V89" s="45">
        <f t="shared" si="30"/>
        <v>2.3668639053254439</v>
      </c>
    </row>
    <row r="90" spans="1:22" s="132" customFormat="1" ht="13.2" customHeight="1" x14ac:dyDescent="0.45">
      <c r="A90" s="162" t="s">
        <v>164</v>
      </c>
      <c r="B90" s="163" t="s">
        <v>131</v>
      </c>
      <c r="C90" s="163" t="s">
        <v>2</v>
      </c>
      <c r="D90" s="32">
        <f>D120+D150+D160</f>
        <v>62</v>
      </c>
      <c r="E90" s="33">
        <f t="shared" ref="E90:M90" si="31">E120+E150+E160</f>
        <v>145</v>
      </c>
      <c r="F90" s="33">
        <f t="shared" si="31"/>
        <v>168</v>
      </c>
      <c r="G90" s="33">
        <f t="shared" si="31"/>
        <v>2256</v>
      </c>
      <c r="H90" s="33">
        <f t="shared" si="31"/>
        <v>61</v>
      </c>
      <c r="I90" s="33">
        <f t="shared" si="31"/>
        <v>1</v>
      </c>
      <c r="J90" s="33">
        <f t="shared" si="31"/>
        <v>2693</v>
      </c>
      <c r="K90" s="33">
        <f t="shared" si="31"/>
        <v>375</v>
      </c>
      <c r="L90" s="33">
        <f t="shared" si="31"/>
        <v>2256</v>
      </c>
      <c r="M90" s="33">
        <f t="shared" si="31"/>
        <v>62</v>
      </c>
      <c r="N90" s="46">
        <f t="shared" si="22"/>
        <v>2.3022651318232454</v>
      </c>
      <c r="O90" s="47">
        <f t="shared" si="23"/>
        <v>5.3843297437801709</v>
      </c>
      <c r="P90" s="47">
        <f t="shared" si="24"/>
        <v>6.2383958410694396</v>
      </c>
      <c r="Q90" s="47">
        <f t="shared" si="25"/>
        <v>83.7727441515039</v>
      </c>
      <c r="R90" s="47">
        <f t="shared" si="26"/>
        <v>2.2651318232454511</v>
      </c>
      <c r="S90" s="47">
        <f t="shared" si="27"/>
        <v>3.7133308577794281E-2</v>
      </c>
      <c r="T90" s="47">
        <f t="shared" si="28"/>
        <v>13.924990716672855</v>
      </c>
      <c r="U90" s="47">
        <f t="shared" si="29"/>
        <v>83.7727441515039</v>
      </c>
      <c r="V90" s="47">
        <f t="shared" si="30"/>
        <v>2.3022651318232454</v>
      </c>
    </row>
    <row r="91" spans="1:22" s="132" customFormat="1" ht="13.2" customHeight="1" x14ac:dyDescent="0.45">
      <c r="A91" s="162"/>
      <c r="B91" s="163"/>
      <c r="C91" s="163" t="s">
        <v>3</v>
      </c>
      <c r="D91" s="32">
        <f t="shared" ref="D91:M91" si="32">D121+D151+D161</f>
        <v>37</v>
      </c>
      <c r="E91" s="33">
        <f t="shared" si="32"/>
        <v>63</v>
      </c>
      <c r="F91" s="33">
        <f t="shared" si="32"/>
        <v>101</v>
      </c>
      <c r="G91" s="33">
        <f t="shared" si="32"/>
        <v>1090</v>
      </c>
      <c r="H91" s="33">
        <f t="shared" si="32"/>
        <v>30</v>
      </c>
      <c r="I91" s="33">
        <f t="shared" si="32"/>
        <v>2</v>
      </c>
      <c r="J91" s="33">
        <f t="shared" si="32"/>
        <v>1323</v>
      </c>
      <c r="K91" s="33">
        <f t="shared" si="32"/>
        <v>201</v>
      </c>
      <c r="L91" s="33">
        <f t="shared" si="32"/>
        <v>1090</v>
      </c>
      <c r="M91" s="33">
        <f t="shared" si="32"/>
        <v>32</v>
      </c>
      <c r="N91" s="46">
        <f t="shared" si="22"/>
        <v>2.7966742252456536</v>
      </c>
      <c r="O91" s="47">
        <f t="shared" si="23"/>
        <v>4.7619047619047619</v>
      </c>
      <c r="P91" s="47">
        <f t="shared" si="24"/>
        <v>7.634164777021919</v>
      </c>
      <c r="Q91" s="47">
        <f t="shared" si="25"/>
        <v>82.388510959939538</v>
      </c>
      <c r="R91" s="47">
        <f t="shared" si="26"/>
        <v>2.2675736961451247</v>
      </c>
      <c r="S91" s="47">
        <f t="shared" si="27"/>
        <v>0.15117157974300832</v>
      </c>
      <c r="T91" s="47">
        <f t="shared" si="28"/>
        <v>15.192743764172336</v>
      </c>
      <c r="U91" s="47">
        <f t="shared" si="29"/>
        <v>82.388510959939538</v>
      </c>
      <c r="V91" s="47">
        <f t="shared" si="30"/>
        <v>2.4187452758881332</v>
      </c>
    </row>
    <row r="92" spans="1:22" s="132" customFormat="1" ht="13.2" customHeight="1" x14ac:dyDescent="0.45">
      <c r="A92" s="162"/>
      <c r="B92" s="163"/>
      <c r="C92" s="163" t="s">
        <v>4</v>
      </c>
      <c r="D92" s="32">
        <f t="shared" ref="D92:M92" si="33">D122+D152+D162</f>
        <v>26</v>
      </c>
      <c r="E92" s="33">
        <f t="shared" si="33"/>
        <v>49</v>
      </c>
      <c r="F92" s="33">
        <f t="shared" si="33"/>
        <v>71</v>
      </c>
      <c r="G92" s="33">
        <f t="shared" si="33"/>
        <v>887</v>
      </c>
      <c r="H92" s="33">
        <f t="shared" si="33"/>
        <v>19</v>
      </c>
      <c r="I92" s="33">
        <f t="shared" si="33"/>
        <v>1</v>
      </c>
      <c r="J92" s="33">
        <f t="shared" si="33"/>
        <v>1053</v>
      </c>
      <c r="K92" s="33">
        <f t="shared" si="33"/>
        <v>146</v>
      </c>
      <c r="L92" s="33">
        <f t="shared" si="33"/>
        <v>887</v>
      </c>
      <c r="M92" s="33">
        <f t="shared" si="33"/>
        <v>20</v>
      </c>
      <c r="N92" s="46">
        <f t="shared" si="22"/>
        <v>2.4691358024691357</v>
      </c>
      <c r="O92" s="47">
        <f t="shared" si="23"/>
        <v>4.6533713200379871</v>
      </c>
      <c r="P92" s="47">
        <f t="shared" si="24"/>
        <v>6.7426400759734095</v>
      </c>
      <c r="Q92" s="47">
        <f t="shared" si="25"/>
        <v>84.235517568850909</v>
      </c>
      <c r="R92" s="47">
        <f t="shared" si="26"/>
        <v>1.8043684710351375</v>
      </c>
      <c r="S92" s="47">
        <f t="shared" si="27"/>
        <v>9.4966761633428307E-2</v>
      </c>
      <c r="T92" s="47">
        <f t="shared" si="28"/>
        <v>13.865147198480532</v>
      </c>
      <c r="U92" s="47">
        <f t="shared" si="29"/>
        <v>84.235517568850909</v>
      </c>
      <c r="V92" s="47">
        <f t="shared" si="30"/>
        <v>1.899335232668566</v>
      </c>
    </row>
    <row r="93" spans="1:22" s="132" customFormat="1" ht="13.2" customHeight="1" x14ac:dyDescent="0.45">
      <c r="A93" s="162"/>
      <c r="B93" s="163"/>
      <c r="C93" s="163" t="s">
        <v>5</v>
      </c>
      <c r="D93" s="32">
        <f t="shared" ref="D93:M93" si="34">D123+D153+D163</f>
        <v>11</v>
      </c>
      <c r="E93" s="33">
        <f t="shared" si="34"/>
        <v>32</v>
      </c>
      <c r="F93" s="33">
        <f t="shared" si="34"/>
        <v>36</v>
      </c>
      <c r="G93" s="33">
        <f t="shared" si="34"/>
        <v>378</v>
      </c>
      <c r="H93" s="33">
        <f t="shared" si="34"/>
        <v>11</v>
      </c>
      <c r="I93" s="33">
        <f t="shared" si="34"/>
        <v>0</v>
      </c>
      <c r="J93" s="33">
        <f t="shared" si="34"/>
        <v>468</v>
      </c>
      <c r="K93" s="33">
        <f t="shared" si="34"/>
        <v>79</v>
      </c>
      <c r="L93" s="33">
        <f t="shared" si="34"/>
        <v>378</v>
      </c>
      <c r="M93" s="33">
        <f t="shared" si="34"/>
        <v>11</v>
      </c>
      <c r="N93" s="46">
        <f t="shared" si="22"/>
        <v>2.3504273504273505</v>
      </c>
      <c r="O93" s="47">
        <f t="shared" si="23"/>
        <v>6.8376068376068382</v>
      </c>
      <c r="P93" s="47">
        <f t="shared" si="24"/>
        <v>7.6923076923076925</v>
      </c>
      <c r="Q93" s="47">
        <f t="shared" si="25"/>
        <v>80.769230769230774</v>
      </c>
      <c r="R93" s="47">
        <f t="shared" si="26"/>
        <v>2.3504273504273505</v>
      </c>
      <c r="S93" s="47">
        <f t="shared" si="27"/>
        <v>0</v>
      </c>
      <c r="T93" s="47">
        <f t="shared" si="28"/>
        <v>16.880341880341881</v>
      </c>
      <c r="U93" s="47">
        <f t="shared" si="29"/>
        <v>80.769230769230774</v>
      </c>
      <c r="V93" s="47">
        <f t="shared" si="30"/>
        <v>2.3504273504273505</v>
      </c>
    </row>
    <row r="94" spans="1:22" s="132" customFormat="1" ht="13.2" customHeight="1" x14ac:dyDescent="0.45">
      <c r="A94" s="162"/>
      <c r="B94" s="163"/>
      <c r="C94" s="163" t="s">
        <v>6</v>
      </c>
      <c r="D94" s="32">
        <f t="shared" ref="D94:M94" si="35">D124+D154+D164</f>
        <v>8</v>
      </c>
      <c r="E94" s="33">
        <f t="shared" si="35"/>
        <v>50</v>
      </c>
      <c r="F94" s="33">
        <f t="shared" si="35"/>
        <v>51</v>
      </c>
      <c r="G94" s="33">
        <f t="shared" si="35"/>
        <v>683</v>
      </c>
      <c r="H94" s="33">
        <f t="shared" si="35"/>
        <v>7</v>
      </c>
      <c r="I94" s="33">
        <f t="shared" si="35"/>
        <v>1</v>
      </c>
      <c r="J94" s="33">
        <f t="shared" si="35"/>
        <v>800</v>
      </c>
      <c r="K94" s="33">
        <f t="shared" si="35"/>
        <v>109</v>
      </c>
      <c r="L94" s="33">
        <f t="shared" si="35"/>
        <v>683</v>
      </c>
      <c r="M94" s="33">
        <f t="shared" si="35"/>
        <v>8</v>
      </c>
      <c r="N94" s="46">
        <f t="shared" si="22"/>
        <v>1</v>
      </c>
      <c r="O94" s="47">
        <f t="shared" si="23"/>
        <v>6.25</v>
      </c>
      <c r="P94" s="47">
        <f t="shared" si="24"/>
        <v>6.375</v>
      </c>
      <c r="Q94" s="47">
        <f t="shared" si="25"/>
        <v>85.375</v>
      </c>
      <c r="R94" s="47">
        <f t="shared" si="26"/>
        <v>0.87500000000000011</v>
      </c>
      <c r="S94" s="47">
        <f t="shared" si="27"/>
        <v>0.125</v>
      </c>
      <c r="T94" s="47">
        <f t="shared" si="28"/>
        <v>13.625000000000002</v>
      </c>
      <c r="U94" s="47">
        <f t="shared" si="29"/>
        <v>85.375</v>
      </c>
      <c r="V94" s="47">
        <f t="shared" si="30"/>
        <v>1</v>
      </c>
    </row>
    <row r="95" spans="1:22" s="132" customFormat="1" ht="13.2" customHeight="1" x14ac:dyDescent="0.45">
      <c r="A95" s="162"/>
      <c r="B95" s="163"/>
      <c r="C95" s="163" t="s">
        <v>7</v>
      </c>
      <c r="D95" s="32">
        <f t="shared" ref="D95:M95" si="36">D125+D155+D165</f>
        <v>9</v>
      </c>
      <c r="E95" s="33">
        <f t="shared" si="36"/>
        <v>26</v>
      </c>
      <c r="F95" s="33">
        <f t="shared" si="36"/>
        <v>28</v>
      </c>
      <c r="G95" s="33">
        <f t="shared" si="36"/>
        <v>299</v>
      </c>
      <c r="H95" s="33">
        <f t="shared" si="36"/>
        <v>3</v>
      </c>
      <c r="I95" s="33">
        <f t="shared" si="36"/>
        <v>1</v>
      </c>
      <c r="J95" s="33">
        <f t="shared" si="36"/>
        <v>366</v>
      </c>
      <c r="K95" s="33">
        <f t="shared" si="36"/>
        <v>63</v>
      </c>
      <c r="L95" s="33">
        <f t="shared" si="36"/>
        <v>299</v>
      </c>
      <c r="M95" s="33">
        <f t="shared" si="36"/>
        <v>4</v>
      </c>
      <c r="N95" s="46">
        <f t="shared" si="22"/>
        <v>2.459016393442623</v>
      </c>
      <c r="O95" s="47">
        <f t="shared" si="23"/>
        <v>7.1038251366120218</v>
      </c>
      <c r="P95" s="47">
        <f t="shared" si="24"/>
        <v>7.6502732240437163</v>
      </c>
      <c r="Q95" s="47">
        <f t="shared" si="25"/>
        <v>81.69398907103826</v>
      </c>
      <c r="R95" s="47">
        <f t="shared" si="26"/>
        <v>0.81967213114754101</v>
      </c>
      <c r="S95" s="47">
        <f t="shared" si="27"/>
        <v>0.27322404371584702</v>
      </c>
      <c r="T95" s="47">
        <f t="shared" si="28"/>
        <v>17.21311475409836</v>
      </c>
      <c r="U95" s="47">
        <f t="shared" si="29"/>
        <v>81.69398907103826</v>
      </c>
      <c r="V95" s="47">
        <f t="shared" si="30"/>
        <v>1.0928961748633881</v>
      </c>
    </row>
    <row r="96" spans="1:22" s="132" customFormat="1" ht="13.2" customHeight="1" x14ac:dyDescent="0.45">
      <c r="A96" s="162"/>
      <c r="B96" s="163"/>
      <c r="C96" s="163" t="s">
        <v>8</v>
      </c>
      <c r="D96" s="32">
        <f t="shared" ref="D96:M96" si="37">D126+D156+D166</f>
        <v>18</v>
      </c>
      <c r="E96" s="33">
        <f t="shared" si="37"/>
        <v>62</v>
      </c>
      <c r="F96" s="33">
        <f t="shared" si="37"/>
        <v>76</v>
      </c>
      <c r="G96" s="33">
        <f t="shared" si="37"/>
        <v>756</v>
      </c>
      <c r="H96" s="33">
        <f t="shared" si="37"/>
        <v>21</v>
      </c>
      <c r="I96" s="33">
        <f t="shared" si="37"/>
        <v>2</v>
      </c>
      <c r="J96" s="33">
        <f t="shared" si="37"/>
        <v>935</v>
      </c>
      <c r="K96" s="33">
        <f t="shared" si="37"/>
        <v>156</v>
      </c>
      <c r="L96" s="33">
        <f t="shared" si="37"/>
        <v>756</v>
      </c>
      <c r="M96" s="33">
        <f t="shared" si="37"/>
        <v>23</v>
      </c>
      <c r="N96" s="46">
        <f t="shared" si="22"/>
        <v>1.9251336898395723</v>
      </c>
      <c r="O96" s="47">
        <f t="shared" si="23"/>
        <v>6.6310160427807494</v>
      </c>
      <c r="P96" s="47">
        <f t="shared" si="24"/>
        <v>8.1283422459893053</v>
      </c>
      <c r="Q96" s="47">
        <f t="shared" si="25"/>
        <v>80.855614973262036</v>
      </c>
      <c r="R96" s="47">
        <f t="shared" si="26"/>
        <v>2.2459893048128343</v>
      </c>
      <c r="S96" s="47">
        <f t="shared" si="27"/>
        <v>0.21390374331550802</v>
      </c>
      <c r="T96" s="47">
        <f t="shared" si="28"/>
        <v>16.684491978609625</v>
      </c>
      <c r="U96" s="47">
        <f t="shared" si="29"/>
        <v>80.855614973262036</v>
      </c>
      <c r="V96" s="47">
        <f t="shared" si="30"/>
        <v>2.4598930481283423</v>
      </c>
    </row>
    <row r="97" spans="1:22" s="132" customFormat="1" ht="13.2" customHeight="1" x14ac:dyDescent="0.45">
      <c r="A97" s="162"/>
      <c r="B97" s="163"/>
      <c r="C97" s="163" t="s">
        <v>9</v>
      </c>
      <c r="D97" s="32">
        <f t="shared" ref="D97:M97" si="38">D127+D157+D167</f>
        <v>22</v>
      </c>
      <c r="E97" s="33">
        <f t="shared" si="38"/>
        <v>39</v>
      </c>
      <c r="F97" s="33">
        <f t="shared" si="38"/>
        <v>40</v>
      </c>
      <c r="G97" s="33">
        <f t="shared" si="38"/>
        <v>426</v>
      </c>
      <c r="H97" s="33">
        <f t="shared" si="38"/>
        <v>4</v>
      </c>
      <c r="I97" s="33">
        <f t="shared" si="38"/>
        <v>1</v>
      </c>
      <c r="J97" s="33">
        <f t="shared" si="38"/>
        <v>532</v>
      </c>
      <c r="K97" s="33">
        <f t="shared" si="38"/>
        <v>101</v>
      </c>
      <c r="L97" s="33">
        <f t="shared" si="38"/>
        <v>426</v>
      </c>
      <c r="M97" s="33">
        <f t="shared" si="38"/>
        <v>5</v>
      </c>
      <c r="N97" s="46">
        <f t="shared" si="22"/>
        <v>4.1353383458646613</v>
      </c>
      <c r="O97" s="47">
        <f t="shared" si="23"/>
        <v>7.3308270676691727</v>
      </c>
      <c r="P97" s="47">
        <f t="shared" si="24"/>
        <v>7.518796992481203</v>
      </c>
      <c r="Q97" s="47">
        <f t="shared" si="25"/>
        <v>80.075187969924812</v>
      </c>
      <c r="R97" s="47">
        <f t="shared" si="26"/>
        <v>0.75187969924812026</v>
      </c>
      <c r="S97" s="47">
        <f t="shared" si="27"/>
        <v>0.18796992481203006</v>
      </c>
      <c r="T97" s="47">
        <f t="shared" si="28"/>
        <v>18.984962406015036</v>
      </c>
      <c r="U97" s="47">
        <f t="shared" si="29"/>
        <v>80.075187969924812</v>
      </c>
      <c r="V97" s="47">
        <f t="shared" si="30"/>
        <v>0.93984962406015038</v>
      </c>
    </row>
    <row r="98" spans="1:22" s="132" customFormat="1" ht="13.2" customHeight="1" x14ac:dyDescent="0.45">
      <c r="A98" s="162"/>
      <c r="B98" s="163"/>
      <c r="C98" s="163" t="s">
        <v>10</v>
      </c>
      <c r="D98" s="32">
        <f t="shared" ref="D98:M98" si="39">D128+D158+D168</f>
        <v>20</v>
      </c>
      <c r="E98" s="33">
        <f t="shared" si="39"/>
        <v>30</v>
      </c>
      <c r="F98" s="33">
        <f t="shared" si="39"/>
        <v>43</v>
      </c>
      <c r="G98" s="33">
        <f t="shared" si="39"/>
        <v>569</v>
      </c>
      <c r="H98" s="33">
        <f t="shared" si="39"/>
        <v>13</v>
      </c>
      <c r="I98" s="33">
        <f t="shared" si="39"/>
        <v>1</v>
      </c>
      <c r="J98" s="33">
        <f t="shared" si="39"/>
        <v>676</v>
      </c>
      <c r="K98" s="33">
        <f t="shared" si="39"/>
        <v>93</v>
      </c>
      <c r="L98" s="33">
        <f t="shared" si="39"/>
        <v>569</v>
      </c>
      <c r="M98" s="33">
        <f t="shared" si="39"/>
        <v>14</v>
      </c>
      <c r="N98" s="46">
        <f t="shared" si="22"/>
        <v>2.9585798816568047</v>
      </c>
      <c r="O98" s="47">
        <f t="shared" si="23"/>
        <v>4.4378698224852071</v>
      </c>
      <c r="P98" s="47">
        <f t="shared" si="24"/>
        <v>6.3609467455621305</v>
      </c>
      <c r="Q98" s="47">
        <f t="shared" si="25"/>
        <v>84.171597633136102</v>
      </c>
      <c r="R98" s="47">
        <f t="shared" si="26"/>
        <v>1.9230769230769231</v>
      </c>
      <c r="S98" s="47">
        <f t="shared" si="27"/>
        <v>0.14792899408284024</v>
      </c>
      <c r="T98" s="47">
        <f t="shared" si="28"/>
        <v>13.757396449704142</v>
      </c>
      <c r="U98" s="47">
        <f t="shared" si="29"/>
        <v>84.171597633136102</v>
      </c>
      <c r="V98" s="47">
        <f t="shared" si="30"/>
        <v>2.0710059171597637</v>
      </c>
    </row>
    <row r="99" spans="1:22" s="132" customFormat="1" ht="13.2" customHeight="1" x14ac:dyDescent="0.45">
      <c r="A99" s="162"/>
      <c r="B99" s="163"/>
      <c r="C99" s="163" t="s">
        <v>1</v>
      </c>
      <c r="D99" s="32">
        <f t="shared" ref="D99:M99" si="40">D129+D159+D169</f>
        <v>213</v>
      </c>
      <c r="E99" s="33">
        <f t="shared" si="40"/>
        <v>496</v>
      </c>
      <c r="F99" s="33">
        <f t="shared" si="40"/>
        <v>614</v>
      </c>
      <c r="G99" s="33">
        <f t="shared" si="40"/>
        <v>7344</v>
      </c>
      <c r="H99" s="33">
        <f t="shared" si="40"/>
        <v>169</v>
      </c>
      <c r="I99" s="33">
        <f t="shared" si="40"/>
        <v>10</v>
      </c>
      <c r="J99" s="33">
        <f t="shared" si="40"/>
        <v>8846</v>
      </c>
      <c r="K99" s="33">
        <f t="shared" si="40"/>
        <v>1323</v>
      </c>
      <c r="L99" s="33">
        <f t="shared" si="40"/>
        <v>7344</v>
      </c>
      <c r="M99" s="33">
        <f t="shared" si="40"/>
        <v>179</v>
      </c>
      <c r="N99" s="46">
        <f t="shared" si="22"/>
        <v>2.4078679629210944</v>
      </c>
      <c r="O99" s="47">
        <f t="shared" si="23"/>
        <v>5.6070540357223608</v>
      </c>
      <c r="P99" s="47">
        <f t="shared" si="24"/>
        <v>6.9409902780917925</v>
      </c>
      <c r="Q99" s="47">
        <f t="shared" si="25"/>
        <v>83.020574270856883</v>
      </c>
      <c r="R99" s="47">
        <f t="shared" si="26"/>
        <v>1.9104680081392722</v>
      </c>
      <c r="S99" s="47">
        <f t="shared" si="27"/>
        <v>0.11304544426859599</v>
      </c>
      <c r="T99" s="47">
        <f t="shared" si="28"/>
        <v>14.955912276735248</v>
      </c>
      <c r="U99" s="47">
        <f t="shared" si="29"/>
        <v>83.020574270856883</v>
      </c>
      <c r="V99" s="47">
        <f t="shared" si="30"/>
        <v>2.023513452407868</v>
      </c>
    </row>
    <row r="100" spans="1:22" s="132" customFormat="1" ht="13.2" customHeight="1" x14ac:dyDescent="0.45">
      <c r="A100" s="162"/>
      <c r="B100" s="164" t="s">
        <v>11</v>
      </c>
      <c r="C100" s="164" t="s">
        <v>2</v>
      </c>
      <c r="D100" s="230">
        <v>2</v>
      </c>
      <c r="E100" s="231">
        <v>3</v>
      </c>
      <c r="F100" s="231">
        <v>9</v>
      </c>
      <c r="G100" s="231">
        <v>252</v>
      </c>
      <c r="H100" s="231">
        <v>1</v>
      </c>
      <c r="I100" s="231">
        <v>0</v>
      </c>
      <c r="J100" s="231">
        <v>267</v>
      </c>
      <c r="K100" s="231">
        <v>14</v>
      </c>
      <c r="L100" s="231">
        <v>252</v>
      </c>
      <c r="M100" s="231">
        <v>1</v>
      </c>
      <c r="N100" s="48">
        <f t="shared" si="22"/>
        <v>0.74906367041198507</v>
      </c>
      <c r="O100" s="49">
        <f t="shared" si="23"/>
        <v>1.1235955056179776</v>
      </c>
      <c r="P100" s="49">
        <f t="shared" si="24"/>
        <v>3.3707865168539324</v>
      </c>
      <c r="Q100" s="49">
        <f t="shared" si="25"/>
        <v>94.382022471910105</v>
      </c>
      <c r="R100" s="49">
        <f t="shared" si="26"/>
        <v>0.37453183520599254</v>
      </c>
      <c r="S100" s="49">
        <f t="shared" si="27"/>
        <v>0</v>
      </c>
      <c r="T100" s="49">
        <f t="shared" si="28"/>
        <v>5.2434456928838955</v>
      </c>
      <c r="U100" s="49">
        <f t="shared" si="29"/>
        <v>94.382022471910105</v>
      </c>
      <c r="V100" s="49">
        <f t="shared" si="30"/>
        <v>0.37453183520599254</v>
      </c>
    </row>
    <row r="101" spans="1:22" s="132" customFormat="1" ht="13.2" customHeight="1" x14ac:dyDescent="0.45">
      <c r="A101" s="162"/>
      <c r="B101" s="163"/>
      <c r="C101" s="163" t="s">
        <v>3</v>
      </c>
      <c r="D101" s="210">
        <v>2</v>
      </c>
      <c r="E101" s="211">
        <v>9</v>
      </c>
      <c r="F101" s="211">
        <v>4</v>
      </c>
      <c r="G101" s="211">
        <v>120</v>
      </c>
      <c r="H101" s="211">
        <v>2</v>
      </c>
      <c r="I101" s="211">
        <v>0</v>
      </c>
      <c r="J101" s="211">
        <v>137</v>
      </c>
      <c r="K101" s="211">
        <v>15</v>
      </c>
      <c r="L101" s="211">
        <v>120</v>
      </c>
      <c r="M101" s="211">
        <v>2</v>
      </c>
      <c r="N101" s="46">
        <f t="shared" si="22"/>
        <v>1.4598540145985401</v>
      </c>
      <c r="O101" s="47">
        <f t="shared" si="23"/>
        <v>6.5693430656934311</v>
      </c>
      <c r="P101" s="47">
        <f t="shared" si="24"/>
        <v>2.9197080291970803</v>
      </c>
      <c r="Q101" s="47">
        <f t="shared" si="25"/>
        <v>87.591240875912419</v>
      </c>
      <c r="R101" s="47">
        <f t="shared" si="26"/>
        <v>1.4598540145985401</v>
      </c>
      <c r="S101" s="47">
        <f t="shared" si="27"/>
        <v>0</v>
      </c>
      <c r="T101" s="47">
        <f t="shared" si="28"/>
        <v>10.948905109489052</v>
      </c>
      <c r="U101" s="47">
        <f t="shared" si="29"/>
        <v>87.591240875912419</v>
      </c>
      <c r="V101" s="47">
        <f t="shared" si="30"/>
        <v>1.4598540145985401</v>
      </c>
    </row>
    <row r="102" spans="1:22" s="132" customFormat="1" ht="13.2" customHeight="1" x14ac:dyDescent="0.45">
      <c r="A102" s="162"/>
      <c r="B102" s="163"/>
      <c r="C102" s="163" t="s">
        <v>4</v>
      </c>
      <c r="D102" s="210">
        <v>1</v>
      </c>
      <c r="E102" s="211">
        <v>1</v>
      </c>
      <c r="F102" s="211">
        <v>2</v>
      </c>
      <c r="G102" s="211">
        <v>118</v>
      </c>
      <c r="H102" s="211">
        <v>3</v>
      </c>
      <c r="I102" s="211">
        <v>0</v>
      </c>
      <c r="J102" s="211">
        <v>125</v>
      </c>
      <c r="K102" s="211">
        <v>4</v>
      </c>
      <c r="L102" s="211">
        <v>118</v>
      </c>
      <c r="M102" s="211">
        <v>3</v>
      </c>
      <c r="N102" s="46">
        <f t="shared" si="22"/>
        <v>0.8</v>
      </c>
      <c r="O102" s="47">
        <f t="shared" si="23"/>
        <v>0.8</v>
      </c>
      <c r="P102" s="47">
        <f t="shared" si="24"/>
        <v>1.6</v>
      </c>
      <c r="Q102" s="47">
        <f t="shared" si="25"/>
        <v>94.399999999999991</v>
      </c>
      <c r="R102" s="47">
        <f t="shared" si="26"/>
        <v>2.4</v>
      </c>
      <c r="S102" s="47">
        <f t="shared" si="27"/>
        <v>0</v>
      </c>
      <c r="T102" s="47">
        <f t="shared" si="28"/>
        <v>3.2</v>
      </c>
      <c r="U102" s="47">
        <f t="shared" si="29"/>
        <v>94.399999999999991</v>
      </c>
      <c r="V102" s="47">
        <f t="shared" si="30"/>
        <v>2.4</v>
      </c>
    </row>
    <row r="103" spans="1:22" s="132" customFormat="1" ht="13.2" customHeight="1" x14ac:dyDescent="0.45">
      <c r="A103" s="162"/>
      <c r="B103" s="163"/>
      <c r="C103" s="163" t="s">
        <v>5</v>
      </c>
      <c r="D103" s="210">
        <v>0</v>
      </c>
      <c r="E103" s="211">
        <v>2</v>
      </c>
      <c r="F103" s="211">
        <v>2</v>
      </c>
      <c r="G103" s="211">
        <v>62</v>
      </c>
      <c r="H103" s="211">
        <v>1</v>
      </c>
      <c r="I103" s="211">
        <v>0</v>
      </c>
      <c r="J103" s="211">
        <v>67</v>
      </c>
      <c r="K103" s="211">
        <v>4</v>
      </c>
      <c r="L103" s="211">
        <v>62</v>
      </c>
      <c r="M103" s="211">
        <v>1</v>
      </c>
      <c r="N103" s="46">
        <f t="shared" si="22"/>
        <v>0</v>
      </c>
      <c r="O103" s="47">
        <f t="shared" si="23"/>
        <v>2.9850746268656714</v>
      </c>
      <c r="P103" s="47">
        <f t="shared" si="24"/>
        <v>2.9850746268656714</v>
      </c>
      <c r="Q103" s="47">
        <f t="shared" si="25"/>
        <v>92.537313432835816</v>
      </c>
      <c r="R103" s="47">
        <f t="shared" si="26"/>
        <v>1.4925373134328357</v>
      </c>
      <c r="S103" s="47">
        <f t="shared" si="27"/>
        <v>0</v>
      </c>
      <c r="T103" s="47">
        <f t="shared" si="28"/>
        <v>5.9701492537313428</v>
      </c>
      <c r="U103" s="47">
        <f t="shared" si="29"/>
        <v>92.537313432835816</v>
      </c>
      <c r="V103" s="47">
        <f t="shared" si="30"/>
        <v>1.4925373134328357</v>
      </c>
    </row>
    <row r="104" spans="1:22" s="132" customFormat="1" ht="13.2" customHeight="1" x14ac:dyDescent="0.45">
      <c r="A104" s="162"/>
      <c r="B104" s="163"/>
      <c r="C104" s="163" t="s">
        <v>6</v>
      </c>
      <c r="D104" s="210">
        <v>1</v>
      </c>
      <c r="E104" s="211">
        <v>3</v>
      </c>
      <c r="F104" s="211">
        <v>3</v>
      </c>
      <c r="G104" s="211">
        <v>108</v>
      </c>
      <c r="H104" s="211">
        <v>0</v>
      </c>
      <c r="I104" s="211">
        <v>0</v>
      </c>
      <c r="J104" s="211">
        <v>115</v>
      </c>
      <c r="K104" s="211">
        <v>7</v>
      </c>
      <c r="L104" s="211">
        <v>108</v>
      </c>
      <c r="M104" s="211">
        <v>0</v>
      </c>
      <c r="N104" s="46">
        <f t="shared" si="22"/>
        <v>0.86956521739130432</v>
      </c>
      <c r="O104" s="47">
        <f t="shared" si="23"/>
        <v>2.6086956521739131</v>
      </c>
      <c r="P104" s="47">
        <f t="shared" si="24"/>
        <v>2.6086956521739131</v>
      </c>
      <c r="Q104" s="47">
        <f t="shared" si="25"/>
        <v>93.913043478260875</v>
      </c>
      <c r="R104" s="47">
        <f t="shared" si="26"/>
        <v>0</v>
      </c>
      <c r="S104" s="47">
        <f t="shared" si="27"/>
        <v>0</v>
      </c>
      <c r="T104" s="47">
        <f t="shared" si="28"/>
        <v>6.0869565217391308</v>
      </c>
      <c r="U104" s="47">
        <f t="shared" si="29"/>
        <v>93.913043478260875</v>
      </c>
      <c r="V104" s="47">
        <f t="shared" si="30"/>
        <v>0</v>
      </c>
    </row>
    <row r="105" spans="1:22" s="132" customFormat="1" ht="13.2" customHeight="1" x14ac:dyDescent="0.45">
      <c r="A105" s="162"/>
      <c r="B105" s="163"/>
      <c r="C105" s="163" t="s">
        <v>7</v>
      </c>
      <c r="D105" s="210">
        <v>1</v>
      </c>
      <c r="E105" s="211">
        <v>1</v>
      </c>
      <c r="F105" s="211">
        <v>3</v>
      </c>
      <c r="G105" s="211">
        <v>42</v>
      </c>
      <c r="H105" s="211">
        <v>0</v>
      </c>
      <c r="I105" s="211">
        <v>0</v>
      </c>
      <c r="J105" s="211">
        <v>47</v>
      </c>
      <c r="K105" s="211">
        <v>5</v>
      </c>
      <c r="L105" s="211">
        <v>42</v>
      </c>
      <c r="M105" s="211">
        <v>0</v>
      </c>
      <c r="N105" s="46">
        <f t="shared" si="22"/>
        <v>2.1276595744680851</v>
      </c>
      <c r="O105" s="47">
        <f t="shared" si="23"/>
        <v>2.1276595744680851</v>
      </c>
      <c r="P105" s="47">
        <f t="shared" si="24"/>
        <v>6.3829787234042552</v>
      </c>
      <c r="Q105" s="47">
        <f t="shared" si="25"/>
        <v>89.361702127659569</v>
      </c>
      <c r="R105" s="47">
        <f t="shared" si="26"/>
        <v>0</v>
      </c>
      <c r="S105" s="47">
        <f t="shared" si="27"/>
        <v>0</v>
      </c>
      <c r="T105" s="47">
        <f t="shared" si="28"/>
        <v>10.638297872340425</v>
      </c>
      <c r="U105" s="47">
        <f t="shared" si="29"/>
        <v>89.361702127659569</v>
      </c>
      <c r="V105" s="47">
        <f t="shared" si="30"/>
        <v>0</v>
      </c>
    </row>
    <row r="106" spans="1:22" s="132" customFormat="1" ht="13.2" customHeight="1" x14ac:dyDescent="0.45">
      <c r="A106" s="162"/>
      <c r="B106" s="163"/>
      <c r="C106" s="163" t="s">
        <v>8</v>
      </c>
      <c r="D106" s="210">
        <v>1</v>
      </c>
      <c r="E106" s="211">
        <v>3</v>
      </c>
      <c r="F106" s="211">
        <v>7</v>
      </c>
      <c r="G106" s="211">
        <v>151</v>
      </c>
      <c r="H106" s="211">
        <v>0</v>
      </c>
      <c r="I106" s="211">
        <v>1</v>
      </c>
      <c r="J106" s="211">
        <v>163</v>
      </c>
      <c r="K106" s="211">
        <v>11</v>
      </c>
      <c r="L106" s="211">
        <v>151</v>
      </c>
      <c r="M106" s="211">
        <v>1</v>
      </c>
      <c r="N106" s="46">
        <f t="shared" si="22"/>
        <v>0.61349693251533743</v>
      </c>
      <c r="O106" s="47">
        <f t="shared" si="23"/>
        <v>1.8404907975460123</v>
      </c>
      <c r="P106" s="47">
        <f t="shared" si="24"/>
        <v>4.294478527607362</v>
      </c>
      <c r="Q106" s="47">
        <f t="shared" si="25"/>
        <v>92.638036809815944</v>
      </c>
      <c r="R106" s="47">
        <f t="shared" si="26"/>
        <v>0</v>
      </c>
      <c r="S106" s="47">
        <f t="shared" si="27"/>
        <v>0.61349693251533743</v>
      </c>
      <c r="T106" s="47">
        <f t="shared" si="28"/>
        <v>6.7484662576687118</v>
      </c>
      <c r="U106" s="47">
        <f t="shared" si="29"/>
        <v>92.638036809815944</v>
      </c>
      <c r="V106" s="47">
        <f t="shared" si="30"/>
        <v>0.61349693251533743</v>
      </c>
    </row>
    <row r="107" spans="1:22" s="132" customFormat="1" ht="13.2" customHeight="1" x14ac:dyDescent="0.45">
      <c r="A107" s="162"/>
      <c r="B107" s="163"/>
      <c r="C107" s="163" t="s">
        <v>9</v>
      </c>
      <c r="D107" s="210">
        <v>2</v>
      </c>
      <c r="E107" s="211">
        <v>6</v>
      </c>
      <c r="F107" s="211">
        <v>6</v>
      </c>
      <c r="G107" s="211">
        <v>99</v>
      </c>
      <c r="H107" s="211">
        <v>0</v>
      </c>
      <c r="I107" s="211">
        <v>0</v>
      </c>
      <c r="J107" s="211">
        <v>113</v>
      </c>
      <c r="K107" s="211">
        <v>14</v>
      </c>
      <c r="L107" s="211">
        <v>99</v>
      </c>
      <c r="M107" s="211">
        <v>0</v>
      </c>
      <c r="N107" s="46">
        <f t="shared" si="22"/>
        <v>1.7699115044247788</v>
      </c>
      <c r="O107" s="47">
        <f t="shared" si="23"/>
        <v>5.3097345132743365</v>
      </c>
      <c r="P107" s="47">
        <f t="shared" si="24"/>
        <v>5.3097345132743365</v>
      </c>
      <c r="Q107" s="47">
        <f t="shared" si="25"/>
        <v>87.610619469026545</v>
      </c>
      <c r="R107" s="47">
        <f t="shared" si="26"/>
        <v>0</v>
      </c>
      <c r="S107" s="47">
        <f t="shared" si="27"/>
        <v>0</v>
      </c>
      <c r="T107" s="47">
        <f t="shared" si="28"/>
        <v>12.389380530973451</v>
      </c>
      <c r="U107" s="47">
        <f t="shared" si="29"/>
        <v>87.610619469026545</v>
      </c>
      <c r="V107" s="47">
        <f t="shared" si="30"/>
        <v>0</v>
      </c>
    </row>
    <row r="108" spans="1:22" s="132" customFormat="1" ht="13.2" customHeight="1" x14ac:dyDescent="0.45">
      <c r="A108" s="162"/>
      <c r="B108" s="163"/>
      <c r="C108" s="163" t="s">
        <v>10</v>
      </c>
      <c r="D108" s="210">
        <v>1</v>
      </c>
      <c r="E108" s="211">
        <v>4</v>
      </c>
      <c r="F108" s="211">
        <v>2</v>
      </c>
      <c r="G108" s="211">
        <v>97</v>
      </c>
      <c r="H108" s="211">
        <v>2</v>
      </c>
      <c r="I108" s="211">
        <v>0</v>
      </c>
      <c r="J108" s="211">
        <v>106</v>
      </c>
      <c r="K108" s="211">
        <v>7</v>
      </c>
      <c r="L108" s="211">
        <v>97</v>
      </c>
      <c r="M108" s="211">
        <v>2</v>
      </c>
      <c r="N108" s="46">
        <f t="shared" si="22"/>
        <v>0.94339622641509435</v>
      </c>
      <c r="O108" s="47">
        <f t="shared" si="23"/>
        <v>3.7735849056603774</v>
      </c>
      <c r="P108" s="47">
        <f t="shared" si="24"/>
        <v>1.8867924528301887</v>
      </c>
      <c r="Q108" s="47">
        <f t="shared" si="25"/>
        <v>91.509433962264154</v>
      </c>
      <c r="R108" s="47">
        <f t="shared" si="26"/>
        <v>1.8867924528301887</v>
      </c>
      <c r="S108" s="47">
        <f t="shared" si="27"/>
        <v>0</v>
      </c>
      <c r="T108" s="47">
        <f t="shared" si="28"/>
        <v>6.6037735849056602</v>
      </c>
      <c r="U108" s="47">
        <f t="shared" si="29"/>
        <v>91.509433962264154</v>
      </c>
      <c r="V108" s="47">
        <f t="shared" si="30"/>
        <v>1.8867924528301887</v>
      </c>
    </row>
    <row r="109" spans="1:22" s="132" customFormat="1" ht="13.2" customHeight="1" x14ac:dyDescent="0.45">
      <c r="A109" s="162"/>
      <c r="B109" s="163"/>
      <c r="C109" s="163" t="s">
        <v>1</v>
      </c>
      <c r="D109" s="210">
        <v>11</v>
      </c>
      <c r="E109" s="211">
        <v>32</v>
      </c>
      <c r="F109" s="211">
        <v>38</v>
      </c>
      <c r="G109" s="211">
        <v>1049</v>
      </c>
      <c r="H109" s="211">
        <v>9</v>
      </c>
      <c r="I109" s="211">
        <v>1</v>
      </c>
      <c r="J109" s="211">
        <v>1140</v>
      </c>
      <c r="K109" s="211">
        <v>81</v>
      </c>
      <c r="L109" s="211">
        <v>1049</v>
      </c>
      <c r="M109" s="211">
        <v>10</v>
      </c>
      <c r="N109" s="46">
        <f t="shared" si="22"/>
        <v>0.96491228070175439</v>
      </c>
      <c r="O109" s="47">
        <f t="shared" si="23"/>
        <v>2.807017543859649</v>
      </c>
      <c r="P109" s="47">
        <f t="shared" si="24"/>
        <v>3.3333333333333335</v>
      </c>
      <c r="Q109" s="47">
        <f t="shared" si="25"/>
        <v>92.017543859649123</v>
      </c>
      <c r="R109" s="47">
        <f t="shared" si="26"/>
        <v>0.78947368421052633</v>
      </c>
      <c r="S109" s="47">
        <f t="shared" si="27"/>
        <v>8.771929824561403E-2</v>
      </c>
      <c r="T109" s="47">
        <f t="shared" si="28"/>
        <v>7.1052631578947363</v>
      </c>
      <c r="U109" s="47">
        <f t="shared" si="29"/>
        <v>92.017543859649123</v>
      </c>
      <c r="V109" s="47">
        <f t="shared" si="30"/>
        <v>0.8771929824561403</v>
      </c>
    </row>
    <row r="110" spans="1:22" s="132" customFormat="1" ht="13.2" customHeight="1" x14ac:dyDescent="0.45">
      <c r="A110" s="162"/>
      <c r="B110" s="165" t="s">
        <v>18</v>
      </c>
      <c r="C110" s="165" t="s">
        <v>2</v>
      </c>
      <c r="D110" s="248">
        <v>8</v>
      </c>
      <c r="E110" s="249">
        <v>24</v>
      </c>
      <c r="F110" s="249">
        <v>25</v>
      </c>
      <c r="G110" s="249">
        <v>240</v>
      </c>
      <c r="H110" s="249">
        <v>3</v>
      </c>
      <c r="I110" s="249">
        <v>0</v>
      </c>
      <c r="J110" s="249">
        <v>300</v>
      </c>
      <c r="K110" s="249">
        <v>57</v>
      </c>
      <c r="L110" s="249">
        <v>240</v>
      </c>
      <c r="M110" s="249">
        <v>3</v>
      </c>
      <c r="N110" s="50">
        <f t="shared" si="22"/>
        <v>2.666666666666667</v>
      </c>
      <c r="O110" s="51">
        <f t="shared" si="23"/>
        <v>8</v>
      </c>
      <c r="P110" s="51">
        <f t="shared" si="24"/>
        <v>8.3333333333333321</v>
      </c>
      <c r="Q110" s="51">
        <f t="shared" si="25"/>
        <v>80</v>
      </c>
      <c r="R110" s="51">
        <f t="shared" si="26"/>
        <v>1</v>
      </c>
      <c r="S110" s="51">
        <f t="shared" si="27"/>
        <v>0</v>
      </c>
      <c r="T110" s="51">
        <f t="shared" si="28"/>
        <v>19</v>
      </c>
      <c r="U110" s="51">
        <f t="shared" si="29"/>
        <v>80</v>
      </c>
      <c r="V110" s="51">
        <f t="shared" si="30"/>
        <v>1</v>
      </c>
    </row>
    <row r="111" spans="1:22" s="132" customFormat="1" ht="13.2" customHeight="1" x14ac:dyDescent="0.45">
      <c r="A111" s="162"/>
      <c r="B111" s="163"/>
      <c r="C111" s="163" t="s">
        <v>3</v>
      </c>
      <c r="D111" s="210">
        <v>5</v>
      </c>
      <c r="E111" s="211">
        <v>14</v>
      </c>
      <c r="F111" s="211">
        <v>11</v>
      </c>
      <c r="G111" s="211">
        <v>143</v>
      </c>
      <c r="H111" s="211">
        <v>3</v>
      </c>
      <c r="I111" s="211">
        <v>0</v>
      </c>
      <c r="J111" s="211">
        <v>176</v>
      </c>
      <c r="K111" s="211">
        <v>30</v>
      </c>
      <c r="L111" s="211">
        <v>143</v>
      </c>
      <c r="M111" s="211">
        <v>3</v>
      </c>
      <c r="N111" s="46">
        <f t="shared" si="22"/>
        <v>2.8409090909090908</v>
      </c>
      <c r="O111" s="47">
        <f t="shared" si="23"/>
        <v>7.9545454545454541</v>
      </c>
      <c r="P111" s="47">
        <f t="shared" si="24"/>
        <v>6.25</v>
      </c>
      <c r="Q111" s="47">
        <f t="shared" si="25"/>
        <v>81.25</v>
      </c>
      <c r="R111" s="47">
        <f t="shared" si="26"/>
        <v>1.7045454545454544</v>
      </c>
      <c r="S111" s="47">
        <f t="shared" si="27"/>
        <v>0</v>
      </c>
      <c r="T111" s="47">
        <f t="shared" si="28"/>
        <v>17.045454545454543</v>
      </c>
      <c r="U111" s="47">
        <f t="shared" si="29"/>
        <v>81.25</v>
      </c>
      <c r="V111" s="47">
        <f t="shared" si="30"/>
        <v>1.7045454545454544</v>
      </c>
    </row>
    <row r="112" spans="1:22" s="132" customFormat="1" ht="13.2" customHeight="1" x14ac:dyDescent="0.45">
      <c r="A112" s="162"/>
      <c r="B112" s="163"/>
      <c r="C112" s="163" t="s">
        <v>4</v>
      </c>
      <c r="D112" s="210">
        <v>3</v>
      </c>
      <c r="E112" s="211">
        <v>7</v>
      </c>
      <c r="F112" s="211">
        <v>12</v>
      </c>
      <c r="G112" s="211">
        <v>104</v>
      </c>
      <c r="H112" s="211">
        <v>0</v>
      </c>
      <c r="I112" s="211">
        <v>0</v>
      </c>
      <c r="J112" s="211">
        <v>126</v>
      </c>
      <c r="K112" s="211">
        <v>22</v>
      </c>
      <c r="L112" s="211">
        <v>104</v>
      </c>
      <c r="M112" s="211">
        <v>0</v>
      </c>
      <c r="N112" s="46">
        <f t="shared" si="22"/>
        <v>2.3809523809523809</v>
      </c>
      <c r="O112" s="47">
        <f t="shared" si="23"/>
        <v>5.5555555555555554</v>
      </c>
      <c r="P112" s="47">
        <f t="shared" si="24"/>
        <v>9.5238095238095237</v>
      </c>
      <c r="Q112" s="47">
        <f t="shared" si="25"/>
        <v>82.539682539682531</v>
      </c>
      <c r="R112" s="47">
        <f t="shared" si="26"/>
        <v>0</v>
      </c>
      <c r="S112" s="47">
        <f t="shared" si="27"/>
        <v>0</v>
      </c>
      <c r="T112" s="47">
        <f t="shared" si="28"/>
        <v>17.460317460317459</v>
      </c>
      <c r="U112" s="47">
        <f t="shared" si="29"/>
        <v>82.539682539682531</v>
      </c>
      <c r="V112" s="47">
        <f t="shared" si="30"/>
        <v>0</v>
      </c>
    </row>
    <row r="113" spans="1:22" s="132" customFormat="1" ht="13.2" customHeight="1" x14ac:dyDescent="0.45">
      <c r="A113" s="162"/>
      <c r="B113" s="163"/>
      <c r="C113" s="163" t="s">
        <v>5</v>
      </c>
      <c r="D113" s="210">
        <v>4</v>
      </c>
      <c r="E113" s="211">
        <v>9</v>
      </c>
      <c r="F113" s="211">
        <v>10</v>
      </c>
      <c r="G113" s="211">
        <v>77</v>
      </c>
      <c r="H113" s="211">
        <v>2</v>
      </c>
      <c r="I113" s="211">
        <v>0</v>
      </c>
      <c r="J113" s="211">
        <v>102</v>
      </c>
      <c r="K113" s="211">
        <v>23</v>
      </c>
      <c r="L113" s="211">
        <v>77</v>
      </c>
      <c r="M113" s="211">
        <v>2</v>
      </c>
      <c r="N113" s="46">
        <f t="shared" si="22"/>
        <v>3.9215686274509802</v>
      </c>
      <c r="O113" s="47">
        <f t="shared" si="23"/>
        <v>8.8235294117647065</v>
      </c>
      <c r="P113" s="47">
        <f t="shared" si="24"/>
        <v>9.8039215686274517</v>
      </c>
      <c r="Q113" s="47">
        <f t="shared" si="25"/>
        <v>75.490196078431367</v>
      </c>
      <c r="R113" s="47">
        <f t="shared" si="26"/>
        <v>1.9607843137254901</v>
      </c>
      <c r="S113" s="47">
        <f t="shared" si="27"/>
        <v>0</v>
      </c>
      <c r="T113" s="47">
        <f t="shared" si="28"/>
        <v>22.549019607843139</v>
      </c>
      <c r="U113" s="47">
        <f t="shared" si="29"/>
        <v>75.490196078431367</v>
      </c>
      <c r="V113" s="47">
        <f t="shared" si="30"/>
        <v>1.9607843137254901</v>
      </c>
    </row>
    <row r="114" spans="1:22" s="132" customFormat="1" ht="13.2" customHeight="1" x14ac:dyDescent="0.45">
      <c r="A114" s="162"/>
      <c r="B114" s="163"/>
      <c r="C114" s="163" t="s">
        <v>6</v>
      </c>
      <c r="D114" s="210">
        <v>1</v>
      </c>
      <c r="E114" s="211">
        <v>10</v>
      </c>
      <c r="F114" s="211">
        <v>18</v>
      </c>
      <c r="G114" s="211">
        <v>112</v>
      </c>
      <c r="H114" s="211">
        <v>2</v>
      </c>
      <c r="I114" s="211">
        <v>0</v>
      </c>
      <c r="J114" s="211">
        <v>143</v>
      </c>
      <c r="K114" s="211">
        <v>29</v>
      </c>
      <c r="L114" s="211">
        <v>112</v>
      </c>
      <c r="M114" s="211">
        <v>2</v>
      </c>
      <c r="N114" s="46">
        <f t="shared" si="22"/>
        <v>0.69930069930069927</v>
      </c>
      <c r="O114" s="47">
        <f t="shared" si="23"/>
        <v>6.9930069930069934</v>
      </c>
      <c r="P114" s="47">
        <f t="shared" si="24"/>
        <v>12.587412587412588</v>
      </c>
      <c r="Q114" s="47">
        <f t="shared" si="25"/>
        <v>78.32167832167832</v>
      </c>
      <c r="R114" s="47">
        <f t="shared" si="26"/>
        <v>1.3986013986013985</v>
      </c>
      <c r="S114" s="47">
        <f t="shared" si="27"/>
        <v>0</v>
      </c>
      <c r="T114" s="47">
        <f t="shared" si="28"/>
        <v>20.27972027972028</v>
      </c>
      <c r="U114" s="47">
        <f t="shared" si="29"/>
        <v>78.32167832167832</v>
      </c>
      <c r="V114" s="47">
        <f t="shared" si="30"/>
        <v>1.3986013986013985</v>
      </c>
    </row>
    <row r="115" spans="1:22" s="132" customFormat="1" ht="13.2" customHeight="1" x14ac:dyDescent="0.45">
      <c r="A115" s="162"/>
      <c r="B115" s="163"/>
      <c r="C115" s="163" t="s">
        <v>7</v>
      </c>
      <c r="D115" s="210">
        <v>2</v>
      </c>
      <c r="E115" s="211">
        <v>4</v>
      </c>
      <c r="F115" s="211">
        <v>2</v>
      </c>
      <c r="G115" s="211">
        <v>36</v>
      </c>
      <c r="H115" s="211">
        <v>0</v>
      </c>
      <c r="I115" s="211">
        <v>0</v>
      </c>
      <c r="J115" s="211">
        <v>44</v>
      </c>
      <c r="K115" s="211">
        <v>8</v>
      </c>
      <c r="L115" s="211">
        <v>36</v>
      </c>
      <c r="M115" s="211">
        <v>0</v>
      </c>
      <c r="N115" s="46">
        <f t="shared" si="22"/>
        <v>4.5454545454545459</v>
      </c>
      <c r="O115" s="47">
        <f t="shared" si="23"/>
        <v>9.0909090909090917</v>
      </c>
      <c r="P115" s="47">
        <f t="shared" si="24"/>
        <v>4.5454545454545459</v>
      </c>
      <c r="Q115" s="47">
        <f t="shared" si="25"/>
        <v>81.818181818181827</v>
      </c>
      <c r="R115" s="47">
        <f t="shared" si="26"/>
        <v>0</v>
      </c>
      <c r="S115" s="47">
        <f t="shared" si="27"/>
        <v>0</v>
      </c>
      <c r="T115" s="47">
        <f t="shared" si="28"/>
        <v>18.181818181818183</v>
      </c>
      <c r="U115" s="47">
        <f t="shared" si="29"/>
        <v>81.818181818181827</v>
      </c>
      <c r="V115" s="47">
        <f t="shared" si="30"/>
        <v>0</v>
      </c>
    </row>
    <row r="116" spans="1:22" s="132" customFormat="1" ht="13.2" customHeight="1" x14ac:dyDescent="0.45">
      <c r="A116" s="162"/>
      <c r="B116" s="163"/>
      <c r="C116" s="163" t="s">
        <v>8</v>
      </c>
      <c r="D116" s="210">
        <v>0</v>
      </c>
      <c r="E116" s="211">
        <v>12</v>
      </c>
      <c r="F116" s="211">
        <v>15</v>
      </c>
      <c r="G116" s="211">
        <v>159</v>
      </c>
      <c r="H116" s="211">
        <v>4</v>
      </c>
      <c r="I116" s="211">
        <v>0</v>
      </c>
      <c r="J116" s="211">
        <v>190</v>
      </c>
      <c r="K116" s="211">
        <v>27</v>
      </c>
      <c r="L116" s="211">
        <v>159</v>
      </c>
      <c r="M116" s="211">
        <v>4</v>
      </c>
      <c r="N116" s="46">
        <f t="shared" si="22"/>
        <v>0</v>
      </c>
      <c r="O116" s="47">
        <f t="shared" si="23"/>
        <v>6.3157894736842106</v>
      </c>
      <c r="P116" s="47">
        <f t="shared" si="24"/>
        <v>7.8947368421052628</v>
      </c>
      <c r="Q116" s="47">
        <f t="shared" si="25"/>
        <v>83.684210526315795</v>
      </c>
      <c r="R116" s="47">
        <f t="shared" si="26"/>
        <v>2.1052631578947367</v>
      </c>
      <c r="S116" s="47">
        <f t="shared" si="27"/>
        <v>0</v>
      </c>
      <c r="T116" s="47">
        <f t="shared" si="28"/>
        <v>14.210526315789473</v>
      </c>
      <c r="U116" s="47">
        <f t="shared" si="29"/>
        <v>83.684210526315795</v>
      </c>
      <c r="V116" s="47">
        <f t="shared" si="30"/>
        <v>2.1052631578947367</v>
      </c>
    </row>
    <row r="117" spans="1:22" s="132" customFormat="1" ht="13.2" customHeight="1" x14ac:dyDescent="0.45">
      <c r="A117" s="162"/>
      <c r="B117" s="163"/>
      <c r="C117" s="163" t="s">
        <v>9</v>
      </c>
      <c r="D117" s="210">
        <v>7</v>
      </c>
      <c r="E117" s="211">
        <v>12</v>
      </c>
      <c r="F117" s="211">
        <v>7</v>
      </c>
      <c r="G117" s="211">
        <v>100</v>
      </c>
      <c r="H117" s="211">
        <v>0</v>
      </c>
      <c r="I117" s="211">
        <v>0</v>
      </c>
      <c r="J117" s="211">
        <v>126</v>
      </c>
      <c r="K117" s="211">
        <v>26</v>
      </c>
      <c r="L117" s="211">
        <v>100</v>
      </c>
      <c r="M117" s="211">
        <v>0</v>
      </c>
      <c r="N117" s="46">
        <f t="shared" si="22"/>
        <v>5.5555555555555554</v>
      </c>
      <c r="O117" s="47">
        <f t="shared" si="23"/>
        <v>9.5238095238095237</v>
      </c>
      <c r="P117" s="47">
        <f t="shared" si="24"/>
        <v>5.5555555555555554</v>
      </c>
      <c r="Q117" s="47">
        <f t="shared" si="25"/>
        <v>79.365079365079367</v>
      </c>
      <c r="R117" s="47">
        <f t="shared" si="26"/>
        <v>0</v>
      </c>
      <c r="S117" s="47">
        <f t="shared" si="27"/>
        <v>0</v>
      </c>
      <c r="T117" s="47">
        <f t="shared" si="28"/>
        <v>20.634920634920633</v>
      </c>
      <c r="U117" s="47">
        <f t="shared" si="29"/>
        <v>79.365079365079367</v>
      </c>
      <c r="V117" s="47">
        <f t="shared" si="30"/>
        <v>0</v>
      </c>
    </row>
    <row r="118" spans="1:22" s="132" customFormat="1" ht="13.2" customHeight="1" x14ac:dyDescent="0.45">
      <c r="A118" s="162"/>
      <c r="B118" s="163"/>
      <c r="C118" s="163" t="s">
        <v>10</v>
      </c>
      <c r="D118" s="210">
        <v>3</v>
      </c>
      <c r="E118" s="211">
        <v>5</v>
      </c>
      <c r="F118" s="211">
        <v>5</v>
      </c>
      <c r="G118" s="211">
        <v>90</v>
      </c>
      <c r="H118" s="211">
        <v>4</v>
      </c>
      <c r="I118" s="211">
        <v>0</v>
      </c>
      <c r="J118" s="211">
        <v>107</v>
      </c>
      <c r="K118" s="211">
        <v>13</v>
      </c>
      <c r="L118" s="211">
        <v>90</v>
      </c>
      <c r="M118" s="211">
        <v>4</v>
      </c>
      <c r="N118" s="46">
        <f t="shared" si="22"/>
        <v>2.8037383177570092</v>
      </c>
      <c r="O118" s="47">
        <f t="shared" si="23"/>
        <v>4.6728971962616823</v>
      </c>
      <c r="P118" s="47">
        <f t="shared" si="24"/>
        <v>4.6728971962616823</v>
      </c>
      <c r="Q118" s="47">
        <f t="shared" si="25"/>
        <v>84.112149532710276</v>
      </c>
      <c r="R118" s="47">
        <f t="shared" si="26"/>
        <v>3.7383177570093453</v>
      </c>
      <c r="S118" s="47">
        <f t="shared" si="27"/>
        <v>0</v>
      </c>
      <c r="T118" s="47">
        <f t="shared" si="28"/>
        <v>12.149532710280374</v>
      </c>
      <c r="U118" s="47">
        <f t="shared" si="29"/>
        <v>84.112149532710276</v>
      </c>
      <c r="V118" s="47">
        <f t="shared" si="30"/>
        <v>3.7383177570093453</v>
      </c>
    </row>
    <row r="119" spans="1:22" s="132" customFormat="1" ht="13.2" customHeight="1" x14ac:dyDescent="0.45">
      <c r="A119" s="162"/>
      <c r="B119" s="166"/>
      <c r="C119" s="166" t="s">
        <v>1</v>
      </c>
      <c r="D119" s="250">
        <v>33</v>
      </c>
      <c r="E119" s="251">
        <v>97</v>
      </c>
      <c r="F119" s="251">
        <v>105</v>
      </c>
      <c r="G119" s="251">
        <v>1061</v>
      </c>
      <c r="H119" s="251">
        <v>18</v>
      </c>
      <c r="I119" s="251">
        <v>0</v>
      </c>
      <c r="J119" s="251">
        <v>1314</v>
      </c>
      <c r="K119" s="251">
        <v>235</v>
      </c>
      <c r="L119" s="251">
        <v>1061</v>
      </c>
      <c r="M119" s="251">
        <v>18</v>
      </c>
      <c r="N119" s="52">
        <f t="shared" si="22"/>
        <v>2.5114155251141552</v>
      </c>
      <c r="O119" s="53">
        <f t="shared" si="23"/>
        <v>7.3820395738203954</v>
      </c>
      <c r="P119" s="53">
        <f t="shared" si="24"/>
        <v>7.9908675799086755</v>
      </c>
      <c r="Q119" s="53">
        <f t="shared" si="25"/>
        <v>80.745814307458147</v>
      </c>
      <c r="R119" s="53">
        <f t="shared" si="26"/>
        <v>1.3698630136986301</v>
      </c>
      <c r="S119" s="53">
        <f t="shared" si="27"/>
        <v>0</v>
      </c>
      <c r="T119" s="53">
        <f t="shared" si="28"/>
        <v>17.884322678843226</v>
      </c>
      <c r="U119" s="53">
        <f t="shared" si="29"/>
        <v>80.745814307458147</v>
      </c>
      <c r="V119" s="53">
        <f t="shared" si="30"/>
        <v>1.3698630136986301</v>
      </c>
    </row>
    <row r="120" spans="1:22" s="132" customFormat="1" ht="13.2" customHeight="1" x14ac:dyDescent="0.45">
      <c r="A120" s="162"/>
      <c r="B120" s="163" t="s">
        <v>132</v>
      </c>
      <c r="C120" s="163" t="s">
        <v>2</v>
      </c>
      <c r="D120" s="210">
        <v>10</v>
      </c>
      <c r="E120" s="211">
        <v>27</v>
      </c>
      <c r="F120" s="211">
        <v>34</v>
      </c>
      <c r="G120" s="211">
        <v>492</v>
      </c>
      <c r="H120" s="211">
        <v>4</v>
      </c>
      <c r="I120" s="211">
        <v>0</v>
      </c>
      <c r="J120" s="211">
        <v>567</v>
      </c>
      <c r="K120" s="211">
        <v>71</v>
      </c>
      <c r="L120" s="211">
        <v>492</v>
      </c>
      <c r="M120" s="211">
        <v>4</v>
      </c>
      <c r="N120" s="46">
        <f t="shared" si="22"/>
        <v>1.7636684303350969</v>
      </c>
      <c r="O120" s="47">
        <f t="shared" si="23"/>
        <v>4.7619047619047619</v>
      </c>
      <c r="P120" s="47">
        <f t="shared" si="24"/>
        <v>5.996472663139329</v>
      </c>
      <c r="Q120" s="47">
        <f t="shared" si="25"/>
        <v>86.772486772486772</v>
      </c>
      <c r="R120" s="47">
        <f t="shared" si="26"/>
        <v>0.70546737213403876</v>
      </c>
      <c r="S120" s="47">
        <f t="shared" si="27"/>
        <v>0</v>
      </c>
      <c r="T120" s="47">
        <f t="shared" si="28"/>
        <v>12.522045855379188</v>
      </c>
      <c r="U120" s="47">
        <f t="shared" si="29"/>
        <v>86.772486772486772</v>
      </c>
      <c r="V120" s="47">
        <f t="shared" si="30"/>
        <v>0.70546737213403876</v>
      </c>
    </row>
    <row r="121" spans="1:22" s="132" customFormat="1" ht="13.2" customHeight="1" x14ac:dyDescent="0.45">
      <c r="A121" s="162"/>
      <c r="B121" s="163"/>
      <c r="C121" s="163" t="s">
        <v>3</v>
      </c>
      <c r="D121" s="210">
        <v>7</v>
      </c>
      <c r="E121" s="211">
        <v>23</v>
      </c>
      <c r="F121" s="211">
        <v>15</v>
      </c>
      <c r="G121" s="211">
        <v>263</v>
      </c>
      <c r="H121" s="211">
        <v>5</v>
      </c>
      <c r="I121" s="211">
        <v>0</v>
      </c>
      <c r="J121" s="211">
        <v>313</v>
      </c>
      <c r="K121" s="211">
        <v>45</v>
      </c>
      <c r="L121" s="211">
        <v>263</v>
      </c>
      <c r="M121" s="211">
        <v>5</v>
      </c>
      <c r="N121" s="46">
        <f t="shared" si="22"/>
        <v>2.2364217252396164</v>
      </c>
      <c r="O121" s="47">
        <f t="shared" si="23"/>
        <v>7.3482428115015974</v>
      </c>
      <c r="P121" s="47">
        <f t="shared" si="24"/>
        <v>4.7923322683706067</v>
      </c>
      <c r="Q121" s="47">
        <f t="shared" si="25"/>
        <v>84.025559105431313</v>
      </c>
      <c r="R121" s="47">
        <f t="shared" si="26"/>
        <v>1.5974440894568689</v>
      </c>
      <c r="S121" s="47">
        <f t="shared" si="27"/>
        <v>0</v>
      </c>
      <c r="T121" s="47">
        <f t="shared" si="28"/>
        <v>14.376996805111823</v>
      </c>
      <c r="U121" s="47">
        <f t="shared" si="29"/>
        <v>84.025559105431313</v>
      </c>
      <c r="V121" s="47">
        <f t="shared" si="30"/>
        <v>1.5974440894568689</v>
      </c>
    </row>
    <row r="122" spans="1:22" s="132" customFormat="1" ht="13.2" customHeight="1" x14ac:dyDescent="0.45">
      <c r="A122" s="162"/>
      <c r="B122" s="163"/>
      <c r="C122" s="163" t="s">
        <v>4</v>
      </c>
      <c r="D122" s="210">
        <v>4</v>
      </c>
      <c r="E122" s="211">
        <v>8</v>
      </c>
      <c r="F122" s="211">
        <v>14</v>
      </c>
      <c r="G122" s="211">
        <v>222</v>
      </c>
      <c r="H122" s="211">
        <v>3</v>
      </c>
      <c r="I122" s="211">
        <v>0</v>
      </c>
      <c r="J122" s="211">
        <v>251</v>
      </c>
      <c r="K122" s="211">
        <v>26</v>
      </c>
      <c r="L122" s="211">
        <v>222</v>
      </c>
      <c r="M122" s="211">
        <v>3</v>
      </c>
      <c r="N122" s="46">
        <f t="shared" si="22"/>
        <v>1.593625498007968</v>
      </c>
      <c r="O122" s="47">
        <f t="shared" si="23"/>
        <v>3.1872509960159361</v>
      </c>
      <c r="P122" s="47">
        <f t="shared" si="24"/>
        <v>5.5776892430278879</v>
      </c>
      <c r="Q122" s="47">
        <f t="shared" si="25"/>
        <v>88.446215139442231</v>
      </c>
      <c r="R122" s="47">
        <f t="shared" si="26"/>
        <v>1.1952191235059761</v>
      </c>
      <c r="S122" s="47">
        <f t="shared" si="27"/>
        <v>0</v>
      </c>
      <c r="T122" s="47">
        <f t="shared" si="28"/>
        <v>10.358565737051793</v>
      </c>
      <c r="U122" s="47">
        <f t="shared" si="29"/>
        <v>88.446215139442231</v>
      </c>
      <c r="V122" s="47">
        <f t="shared" si="30"/>
        <v>1.1952191235059761</v>
      </c>
    </row>
    <row r="123" spans="1:22" s="132" customFormat="1" ht="13.2" customHeight="1" x14ac:dyDescent="0.45">
      <c r="A123" s="162"/>
      <c r="B123" s="163"/>
      <c r="C123" s="163" t="s">
        <v>5</v>
      </c>
      <c r="D123" s="210">
        <v>4</v>
      </c>
      <c r="E123" s="211">
        <v>11</v>
      </c>
      <c r="F123" s="211">
        <v>12</v>
      </c>
      <c r="G123" s="211">
        <v>139</v>
      </c>
      <c r="H123" s="211">
        <v>3</v>
      </c>
      <c r="I123" s="211">
        <v>0</v>
      </c>
      <c r="J123" s="211">
        <v>169</v>
      </c>
      <c r="K123" s="211">
        <v>27</v>
      </c>
      <c r="L123" s="211">
        <v>139</v>
      </c>
      <c r="M123" s="211">
        <v>3</v>
      </c>
      <c r="N123" s="46">
        <f t="shared" si="22"/>
        <v>2.3668639053254439</v>
      </c>
      <c r="O123" s="47">
        <f t="shared" si="23"/>
        <v>6.5088757396449708</v>
      </c>
      <c r="P123" s="47">
        <f t="shared" si="24"/>
        <v>7.1005917159763312</v>
      </c>
      <c r="Q123" s="47">
        <f t="shared" si="25"/>
        <v>82.248520710059168</v>
      </c>
      <c r="R123" s="47">
        <f t="shared" si="26"/>
        <v>1.7751479289940828</v>
      </c>
      <c r="S123" s="47">
        <f t="shared" si="27"/>
        <v>0</v>
      </c>
      <c r="T123" s="47">
        <f t="shared" si="28"/>
        <v>15.976331360946746</v>
      </c>
      <c r="U123" s="47">
        <f t="shared" si="29"/>
        <v>82.248520710059168</v>
      </c>
      <c r="V123" s="47">
        <f t="shared" si="30"/>
        <v>1.7751479289940828</v>
      </c>
    </row>
    <row r="124" spans="1:22" s="132" customFormat="1" ht="13.2" customHeight="1" x14ac:dyDescent="0.45">
      <c r="A124" s="162"/>
      <c r="B124" s="163"/>
      <c r="C124" s="163" t="s">
        <v>6</v>
      </c>
      <c r="D124" s="210">
        <v>2</v>
      </c>
      <c r="E124" s="211">
        <v>13</v>
      </c>
      <c r="F124" s="211">
        <v>21</v>
      </c>
      <c r="G124" s="211">
        <v>220</v>
      </c>
      <c r="H124" s="211">
        <v>2</v>
      </c>
      <c r="I124" s="211">
        <v>0</v>
      </c>
      <c r="J124" s="211">
        <v>258</v>
      </c>
      <c r="K124" s="211">
        <v>36</v>
      </c>
      <c r="L124" s="211">
        <v>220</v>
      </c>
      <c r="M124" s="211">
        <v>2</v>
      </c>
      <c r="N124" s="46">
        <f t="shared" si="22"/>
        <v>0.77519379844961245</v>
      </c>
      <c r="O124" s="47">
        <f t="shared" si="23"/>
        <v>5.0387596899224807</v>
      </c>
      <c r="P124" s="47">
        <f t="shared" si="24"/>
        <v>8.1395348837209305</v>
      </c>
      <c r="Q124" s="47">
        <f t="shared" si="25"/>
        <v>85.271317829457359</v>
      </c>
      <c r="R124" s="47">
        <f t="shared" si="26"/>
        <v>0.77519379844961245</v>
      </c>
      <c r="S124" s="47">
        <f t="shared" si="27"/>
        <v>0</v>
      </c>
      <c r="T124" s="47">
        <f t="shared" si="28"/>
        <v>13.953488372093023</v>
      </c>
      <c r="U124" s="47">
        <f t="shared" si="29"/>
        <v>85.271317829457359</v>
      </c>
      <c r="V124" s="47">
        <f t="shared" si="30"/>
        <v>0.77519379844961245</v>
      </c>
    </row>
    <row r="125" spans="1:22" s="132" customFormat="1" ht="13.2" customHeight="1" x14ac:dyDescent="0.45">
      <c r="A125" s="162"/>
      <c r="B125" s="163"/>
      <c r="C125" s="163" t="s">
        <v>7</v>
      </c>
      <c r="D125" s="210">
        <v>3</v>
      </c>
      <c r="E125" s="211">
        <v>5</v>
      </c>
      <c r="F125" s="211">
        <v>5</v>
      </c>
      <c r="G125" s="211">
        <v>78</v>
      </c>
      <c r="H125" s="211">
        <v>0</v>
      </c>
      <c r="I125" s="211">
        <v>0</v>
      </c>
      <c r="J125" s="211">
        <v>91</v>
      </c>
      <c r="K125" s="211">
        <v>13</v>
      </c>
      <c r="L125" s="211">
        <v>78</v>
      </c>
      <c r="M125" s="211">
        <v>0</v>
      </c>
      <c r="N125" s="46">
        <f t="shared" si="22"/>
        <v>3.296703296703297</v>
      </c>
      <c r="O125" s="47">
        <f t="shared" si="23"/>
        <v>5.4945054945054945</v>
      </c>
      <c r="P125" s="47">
        <f t="shared" si="24"/>
        <v>5.4945054945054945</v>
      </c>
      <c r="Q125" s="47">
        <f t="shared" si="25"/>
        <v>85.714285714285708</v>
      </c>
      <c r="R125" s="47">
        <f t="shared" si="26"/>
        <v>0</v>
      </c>
      <c r="S125" s="47">
        <f t="shared" si="27"/>
        <v>0</v>
      </c>
      <c r="T125" s="47">
        <f t="shared" si="28"/>
        <v>14.285714285714285</v>
      </c>
      <c r="U125" s="47">
        <f t="shared" si="29"/>
        <v>85.714285714285708</v>
      </c>
      <c r="V125" s="47">
        <f t="shared" si="30"/>
        <v>0</v>
      </c>
    </row>
    <row r="126" spans="1:22" s="132" customFormat="1" ht="13.2" customHeight="1" x14ac:dyDescent="0.45">
      <c r="A126" s="162"/>
      <c r="B126" s="163"/>
      <c r="C126" s="163" t="s">
        <v>8</v>
      </c>
      <c r="D126" s="210">
        <v>1</v>
      </c>
      <c r="E126" s="211">
        <v>15</v>
      </c>
      <c r="F126" s="211">
        <v>22</v>
      </c>
      <c r="G126" s="211">
        <v>310</v>
      </c>
      <c r="H126" s="211">
        <v>4</v>
      </c>
      <c r="I126" s="211">
        <v>1</v>
      </c>
      <c r="J126" s="211">
        <v>353</v>
      </c>
      <c r="K126" s="211">
        <v>38</v>
      </c>
      <c r="L126" s="211">
        <v>310</v>
      </c>
      <c r="M126" s="211">
        <v>5</v>
      </c>
      <c r="N126" s="46">
        <f t="shared" si="22"/>
        <v>0.28328611898016998</v>
      </c>
      <c r="O126" s="47">
        <f t="shared" si="23"/>
        <v>4.2492917847025495</v>
      </c>
      <c r="P126" s="47">
        <f t="shared" si="24"/>
        <v>6.2322946175637393</v>
      </c>
      <c r="Q126" s="47">
        <f t="shared" si="25"/>
        <v>87.818696883852681</v>
      </c>
      <c r="R126" s="47">
        <f t="shared" si="26"/>
        <v>1.1331444759206799</v>
      </c>
      <c r="S126" s="47">
        <f t="shared" si="27"/>
        <v>0.28328611898016998</v>
      </c>
      <c r="T126" s="47">
        <f t="shared" si="28"/>
        <v>10.764872521246458</v>
      </c>
      <c r="U126" s="47">
        <f t="shared" si="29"/>
        <v>87.818696883852681</v>
      </c>
      <c r="V126" s="47">
        <f t="shared" si="30"/>
        <v>1.41643059490085</v>
      </c>
    </row>
    <row r="127" spans="1:22" s="132" customFormat="1" ht="13.2" customHeight="1" x14ac:dyDescent="0.45">
      <c r="A127" s="162"/>
      <c r="B127" s="163"/>
      <c r="C127" s="163" t="s">
        <v>9</v>
      </c>
      <c r="D127" s="210">
        <v>9</v>
      </c>
      <c r="E127" s="211">
        <v>18</v>
      </c>
      <c r="F127" s="211">
        <v>13</v>
      </c>
      <c r="G127" s="211">
        <v>199</v>
      </c>
      <c r="H127" s="211">
        <v>0</v>
      </c>
      <c r="I127" s="211">
        <v>0</v>
      </c>
      <c r="J127" s="211">
        <v>239</v>
      </c>
      <c r="K127" s="211">
        <v>40</v>
      </c>
      <c r="L127" s="211">
        <v>199</v>
      </c>
      <c r="M127" s="211">
        <v>0</v>
      </c>
      <c r="N127" s="46">
        <f t="shared" si="22"/>
        <v>3.7656903765690379</v>
      </c>
      <c r="O127" s="47">
        <f t="shared" si="23"/>
        <v>7.5313807531380759</v>
      </c>
      <c r="P127" s="47">
        <f t="shared" si="24"/>
        <v>5.439330543933055</v>
      </c>
      <c r="Q127" s="47">
        <f t="shared" si="25"/>
        <v>83.26359832635984</v>
      </c>
      <c r="R127" s="47">
        <f t="shared" si="26"/>
        <v>0</v>
      </c>
      <c r="S127" s="47">
        <f t="shared" si="27"/>
        <v>0</v>
      </c>
      <c r="T127" s="47">
        <f t="shared" si="28"/>
        <v>16.736401673640167</v>
      </c>
      <c r="U127" s="47">
        <f t="shared" si="29"/>
        <v>83.26359832635984</v>
      </c>
      <c r="V127" s="47">
        <f t="shared" si="30"/>
        <v>0</v>
      </c>
    </row>
    <row r="128" spans="1:22" s="132" customFormat="1" ht="13.2" customHeight="1" x14ac:dyDescent="0.45">
      <c r="A128" s="162"/>
      <c r="B128" s="163"/>
      <c r="C128" s="163" t="s">
        <v>10</v>
      </c>
      <c r="D128" s="210">
        <v>4</v>
      </c>
      <c r="E128" s="211">
        <v>9</v>
      </c>
      <c r="F128" s="211">
        <v>7</v>
      </c>
      <c r="G128" s="211">
        <v>187</v>
      </c>
      <c r="H128" s="211">
        <v>6</v>
      </c>
      <c r="I128" s="211">
        <v>0</v>
      </c>
      <c r="J128" s="211">
        <v>213</v>
      </c>
      <c r="K128" s="211">
        <v>20</v>
      </c>
      <c r="L128" s="211">
        <v>187</v>
      </c>
      <c r="M128" s="211">
        <v>6</v>
      </c>
      <c r="N128" s="46">
        <f t="shared" si="22"/>
        <v>1.8779342723004695</v>
      </c>
      <c r="O128" s="47">
        <f t="shared" si="23"/>
        <v>4.225352112676056</v>
      </c>
      <c r="P128" s="47">
        <f t="shared" si="24"/>
        <v>3.286384976525822</v>
      </c>
      <c r="Q128" s="47">
        <f t="shared" si="25"/>
        <v>87.793427230046944</v>
      </c>
      <c r="R128" s="47">
        <f t="shared" si="26"/>
        <v>2.8169014084507045</v>
      </c>
      <c r="S128" s="47">
        <f t="shared" si="27"/>
        <v>0</v>
      </c>
      <c r="T128" s="47">
        <f t="shared" si="28"/>
        <v>9.3896713615023462</v>
      </c>
      <c r="U128" s="47">
        <f t="shared" si="29"/>
        <v>87.793427230046944</v>
      </c>
      <c r="V128" s="47">
        <f t="shared" si="30"/>
        <v>2.8169014084507045</v>
      </c>
    </row>
    <row r="129" spans="1:22" s="132" customFormat="1" ht="13.2" customHeight="1" x14ac:dyDescent="0.45">
      <c r="A129" s="162"/>
      <c r="B129" s="167"/>
      <c r="C129" s="167" t="s">
        <v>1</v>
      </c>
      <c r="D129" s="252">
        <v>44</v>
      </c>
      <c r="E129" s="253">
        <v>129</v>
      </c>
      <c r="F129" s="253">
        <v>143</v>
      </c>
      <c r="G129" s="253">
        <v>2110</v>
      </c>
      <c r="H129" s="253">
        <v>27</v>
      </c>
      <c r="I129" s="253">
        <v>1</v>
      </c>
      <c r="J129" s="253">
        <v>2454</v>
      </c>
      <c r="K129" s="253">
        <v>316</v>
      </c>
      <c r="L129" s="253">
        <v>2110</v>
      </c>
      <c r="M129" s="253">
        <v>28</v>
      </c>
      <c r="N129" s="54">
        <f t="shared" si="22"/>
        <v>1.7929910350448246</v>
      </c>
      <c r="O129" s="55">
        <f t="shared" si="23"/>
        <v>5.2567237163814182</v>
      </c>
      <c r="P129" s="55">
        <f t="shared" si="24"/>
        <v>5.8272208638956799</v>
      </c>
      <c r="Q129" s="55">
        <f t="shared" si="25"/>
        <v>85.982070089649554</v>
      </c>
      <c r="R129" s="55">
        <f t="shared" si="26"/>
        <v>1.1002444987775062</v>
      </c>
      <c r="S129" s="55">
        <f t="shared" si="27"/>
        <v>4.0749796251018745E-2</v>
      </c>
      <c r="T129" s="55">
        <f t="shared" si="28"/>
        <v>12.876935615321925</v>
      </c>
      <c r="U129" s="55">
        <f t="shared" si="29"/>
        <v>85.982070089649554</v>
      </c>
      <c r="V129" s="55">
        <f t="shared" si="30"/>
        <v>1.140994295028525</v>
      </c>
    </row>
    <row r="130" spans="1:22" s="132" customFormat="1" ht="13.2" customHeight="1" x14ac:dyDescent="0.45">
      <c r="A130" s="162"/>
      <c r="B130" s="163" t="s">
        <v>17</v>
      </c>
      <c r="C130" s="163" t="s">
        <v>2</v>
      </c>
      <c r="D130" s="210">
        <v>11</v>
      </c>
      <c r="E130" s="211">
        <v>29</v>
      </c>
      <c r="F130" s="211">
        <v>44</v>
      </c>
      <c r="G130" s="211">
        <v>431</v>
      </c>
      <c r="H130" s="211">
        <v>25</v>
      </c>
      <c r="I130" s="211">
        <v>1</v>
      </c>
      <c r="J130" s="211">
        <v>541</v>
      </c>
      <c r="K130" s="211">
        <v>84</v>
      </c>
      <c r="L130" s="211">
        <v>431</v>
      </c>
      <c r="M130" s="211">
        <v>26</v>
      </c>
      <c r="N130" s="46">
        <f t="shared" si="22"/>
        <v>2.033271719038817</v>
      </c>
      <c r="O130" s="47">
        <f t="shared" si="23"/>
        <v>5.360443622920517</v>
      </c>
      <c r="P130" s="47">
        <f t="shared" si="24"/>
        <v>8.1330868761552679</v>
      </c>
      <c r="Q130" s="47">
        <f t="shared" si="25"/>
        <v>79.667282809611834</v>
      </c>
      <c r="R130" s="47">
        <f t="shared" si="26"/>
        <v>4.621072088724584</v>
      </c>
      <c r="S130" s="47">
        <f t="shared" si="27"/>
        <v>0.18484288354898337</v>
      </c>
      <c r="T130" s="47">
        <f t="shared" si="28"/>
        <v>15.526802218114602</v>
      </c>
      <c r="U130" s="47">
        <f t="shared" si="29"/>
        <v>79.667282809611834</v>
      </c>
      <c r="V130" s="47">
        <f t="shared" si="30"/>
        <v>4.805914972273567</v>
      </c>
    </row>
    <row r="131" spans="1:22" s="132" customFormat="1" ht="13.2" customHeight="1" x14ac:dyDescent="0.45">
      <c r="A131" s="162"/>
      <c r="B131" s="163"/>
      <c r="C131" s="163" t="s">
        <v>3</v>
      </c>
      <c r="D131" s="210">
        <v>7</v>
      </c>
      <c r="E131" s="211">
        <v>11</v>
      </c>
      <c r="F131" s="211">
        <v>21</v>
      </c>
      <c r="G131" s="211">
        <v>159</v>
      </c>
      <c r="H131" s="211">
        <v>6</v>
      </c>
      <c r="I131" s="211">
        <v>1</v>
      </c>
      <c r="J131" s="211">
        <v>205</v>
      </c>
      <c r="K131" s="211">
        <v>39</v>
      </c>
      <c r="L131" s="211">
        <v>159</v>
      </c>
      <c r="M131" s="211">
        <v>7</v>
      </c>
      <c r="N131" s="46">
        <f t="shared" si="22"/>
        <v>3.4146341463414638</v>
      </c>
      <c r="O131" s="47">
        <f t="shared" si="23"/>
        <v>5.3658536585365857</v>
      </c>
      <c r="P131" s="47">
        <f t="shared" si="24"/>
        <v>10.24390243902439</v>
      </c>
      <c r="Q131" s="47">
        <f t="shared" si="25"/>
        <v>77.560975609756099</v>
      </c>
      <c r="R131" s="47">
        <f t="shared" si="26"/>
        <v>2.9268292682926833</v>
      </c>
      <c r="S131" s="47">
        <f t="shared" si="27"/>
        <v>0.48780487804878048</v>
      </c>
      <c r="T131" s="47">
        <f t="shared" si="28"/>
        <v>19.024390243902438</v>
      </c>
      <c r="U131" s="47">
        <f t="shared" si="29"/>
        <v>77.560975609756099</v>
      </c>
      <c r="V131" s="47">
        <f t="shared" si="30"/>
        <v>3.4146341463414638</v>
      </c>
    </row>
    <row r="132" spans="1:22" s="132" customFormat="1" ht="13.2" customHeight="1" x14ac:dyDescent="0.45">
      <c r="A132" s="162"/>
      <c r="B132" s="163"/>
      <c r="C132" s="163" t="s">
        <v>4</v>
      </c>
      <c r="D132" s="210">
        <v>7</v>
      </c>
      <c r="E132" s="211">
        <v>13</v>
      </c>
      <c r="F132" s="211">
        <v>11</v>
      </c>
      <c r="G132" s="211">
        <v>157</v>
      </c>
      <c r="H132" s="211">
        <v>4</v>
      </c>
      <c r="I132" s="211">
        <v>1</v>
      </c>
      <c r="J132" s="211">
        <v>193</v>
      </c>
      <c r="K132" s="211">
        <v>31</v>
      </c>
      <c r="L132" s="211">
        <v>157</v>
      </c>
      <c r="M132" s="211">
        <v>5</v>
      </c>
      <c r="N132" s="46">
        <f t="shared" si="22"/>
        <v>3.6269430051813467</v>
      </c>
      <c r="O132" s="47">
        <f t="shared" si="23"/>
        <v>6.7357512953367875</v>
      </c>
      <c r="P132" s="47">
        <f t="shared" si="24"/>
        <v>5.6994818652849739</v>
      </c>
      <c r="Q132" s="47">
        <f t="shared" si="25"/>
        <v>81.347150259067362</v>
      </c>
      <c r="R132" s="47">
        <f t="shared" si="26"/>
        <v>2.0725388601036272</v>
      </c>
      <c r="S132" s="47">
        <f t="shared" si="27"/>
        <v>0.5181347150259068</v>
      </c>
      <c r="T132" s="47">
        <f t="shared" si="28"/>
        <v>16.062176165803109</v>
      </c>
      <c r="U132" s="47">
        <f t="shared" si="29"/>
        <v>81.347150259067362</v>
      </c>
      <c r="V132" s="47">
        <f t="shared" si="30"/>
        <v>2.5906735751295336</v>
      </c>
    </row>
    <row r="133" spans="1:22" s="132" customFormat="1" ht="13.2" customHeight="1" x14ac:dyDescent="0.45">
      <c r="A133" s="162"/>
      <c r="B133" s="163"/>
      <c r="C133" s="163" t="s">
        <v>5</v>
      </c>
      <c r="D133" s="210">
        <v>3</v>
      </c>
      <c r="E133" s="211">
        <v>2</v>
      </c>
      <c r="F133" s="211">
        <v>5</v>
      </c>
      <c r="G133" s="211">
        <v>51</v>
      </c>
      <c r="H133" s="211">
        <v>1</v>
      </c>
      <c r="I133" s="211">
        <v>0</v>
      </c>
      <c r="J133" s="211">
        <v>62</v>
      </c>
      <c r="K133" s="211">
        <v>10</v>
      </c>
      <c r="L133" s="211">
        <v>51</v>
      </c>
      <c r="M133" s="211">
        <v>1</v>
      </c>
      <c r="N133" s="46">
        <f t="shared" si="22"/>
        <v>4.838709677419355</v>
      </c>
      <c r="O133" s="47">
        <f t="shared" si="23"/>
        <v>3.225806451612903</v>
      </c>
      <c r="P133" s="47">
        <f t="shared" si="24"/>
        <v>8.064516129032258</v>
      </c>
      <c r="Q133" s="47">
        <f t="shared" si="25"/>
        <v>82.258064516129039</v>
      </c>
      <c r="R133" s="47">
        <f t="shared" si="26"/>
        <v>1.6129032258064515</v>
      </c>
      <c r="S133" s="47">
        <f t="shared" si="27"/>
        <v>0</v>
      </c>
      <c r="T133" s="47">
        <f t="shared" si="28"/>
        <v>16.129032258064516</v>
      </c>
      <c r="U133" s="47">
        <f t="shared" si="29"/>
        <v>82.258064516129039</v>
      </c>
      <c r="V133" s="47">
        <f t="shared" si="30"/>
        <v>1.6129032258064515</v>
      </c>
    </row>
    <row r="134" spans="1:22" s="132" customFormat="1" ht="13.2" customHeight="1" x14ac:dyDescent="0.45">
      <c r="A134" s="162"/>
      <c r="B134" s="163"/>
      <c r="C134" s="163" t="s">
        <v>6</v>
      </c>
      <c r="D134" s="210">
        <v>2</v>
      </c>
      <c r="E134" s="211">
        <v>17</v>
      </c>
      <c r="F134" s="211">
        <v>9</v>
      </c>
      <c r="G134" s="211">
        <v>156</v>
      </c>
      <c r="H134" s="211">
        <v>1</v>
      </c>
      <c r="I134" s="211">
        <v>0</v>
      </c>
      <c r="J134" s="211">
        <v>185</v>
      </c>
      <c r="K134" s="211">
        <v>28</v>
      </c>
      <c r="L134" s="211">
        <v>156</v>
      </c>
      <c r="M134" s="211">
        <v>1</v>
      </c>
      <c r="N134" s="46">
        <f t="shared" si="22"/>
        <v>1.0810810810810811</v>
      </c>
      <c r="O134" s="47">
        <f t="shared" si="23"/>
        <v>9.1891891891891895</v>
      </c>
      <c r="P134" s="47">
        <f t="shared" si="24"/>
        <v>4.8648648648648649</v>
      </c>
      <c r="Q134" s="47">
        <f t="shared" si="25"/>
        <v>84.324324324324323</v>
      </c>
      <c r="R134" s="47">
        <f t="shared" si="26"/>
        <v>0.54054054054054057</v>
      </c>
      <c r="S134" s="47">
        <f t="shared" si="27"/>
        <v>0</v>
      </c>
      <c r="T134" s="47">
        <f t="shared" si="28"/>
        <v>15.135135135135137</v>
      </c>
      <c r="U134" s="47">
        <f t="shared" si="29"/>
        <v>84.324324324324323</v>
      </c>
      <c r="V134" s="47">
        <f t="shared" si="30"/>
        <v>0.54054054054054057</v>
      </c>
    </row>
    <row r="135" spans="1:22" s="132" customFormat="1" ht="13.2" customHeight="1" x14ac:dyDescent="0.45">
      <c r="A135" s="162"/>
      <c r="B135" s="163"/>
      <c r="C135" s="163" t="s">
        <v>7</v>
      </c>
      <c r="D135" s="210">
        <v>1</v>
      </c>
      <c r="E135" s="211">
        <v>9</v>
      </c>
      <c r="F135" s="211">
        <v>8</v>
      </c>
      <c r="G135" s="211">
        <v>85</v>
      </c>
      <c r="H135" s="211">
        <v>1</v>
      </c>
      <c r="I135" s="211">
        <v>0</v>
      </c>
      <c r="J135" s="211">
        <v>104</v>
      </c>
      <c r="K135" s="211">
        <v>18</v>
      </c>
      <c r="L135" s="211">
        <v>85</v>
      </c>
      <c r="M135" s="211">
        <v>1</v>
      </c>
      <c r="N135" s="46">
        <f t="shared" si="22"/>
        <v>0.96153846153846156</v>
      </c>
      <c r="O135" s="47">
        <f t="shared" si="23"/>
        <v>8.6538461538461533</v>
      </c>
      <c r="P135" s="47">
        <f t="shared" si="24"/>
        <v>7.6923076923076925</v>
      </c>
      <c r="Q135" s="47">
        <f t="shared" si="25"/>
        <v>81.730769230769226</v>
      </c>
      <c r="R135" s="47">
        <f t="shared" si="26"/>
        <v>0.96153846153846156</v>
      </c>
      <c r="S135" s="47">
        <f t="shared" si="27"/>
        <v>0</v>
      </c>
      <c r="T135" s="47">
        <f t="shared" si="28"/>
        <v>17.307692307692307</v>
      </c>
      <c r="U135" s="47">
        <f t="shared" si="29"/>
        <v>81.730769230769226</v>
      </c>
      <c r="V135" s="47">
        <f t="shared" si="30"/>
        <v>0.96153846153846156</v>
      </c>
    </row>
    <row r="136" spans="1:22" s="132" customFormat="1" ht="13.2" customHeight="1" x14ac:dyDescent="0.45">
      <c r="A136" s="162"/>
      <c r="B136" s="163"/>
      <c r="C136" s="163" t="s">
        <v>8</v>
      </c>
      <c r="D136" s="210">
        <v>8</v>
      </c>
      <c r="E136" s="211">
        <v>17</v>
      </c>
      <c r="F136" s="211">
        <v>24</v>
      </c>
      <c r="G136" s="211">
        <v>175</v>
      </c>
      <c r="H136" s="211">
        <v>8</v>
      </c>
      <c r="I136" s="211">
        <v>1</v>
      </c>
      <c r="J136" s="211">
        <v>233</v>
      </c>
      <c r="K136" s="211">
        <v>49</v>
      </c>
      <c r="L136" s="211">
        <v>175</v>
      </c>
      <c r="M136" s="211">
        <v>9</v>
      </c>
      <c r="N136" s="46">
        <f t="shared" si="22"/>
        <v>3.4334763948497855</v>
      </c>
      <c r="O136" s="47">
        <f t="shared" si="23"/>
        <v>7.296137339055794</v>
      </c>
      <c r="P136" s="47">
        <f t="shared" si="24"/>
        <v>10.300429184549357</v>
      </c>
      <c r="Q136" s="47">
        <f t="shared" si="25"/>
        <v>75.107296137339048</v>
      </c>
      <c r="R136" s="47">
        <f t="shared" si="26"/>
        <v>3.4334763948497855</v>
      </c>
      <c r="S136" s="47">
        <f t="shared" si="27"/>
        <v>0.42918454935622319</v>
      </c>
      <c r="T136" s="47">
        <f t="shared" si="28"/>
        <v>21.030042918454935</v>
      </c>
      <c r="U136" s="47">
        <f t="shared" si="29"/>
        <v>75.107296137339048</v>
      </c>
      <c r="V136" s="47">
        <f t="shared" si="30"/>
        <v>3.8626609442060089</v>
      </c>
    </row>
    <row r="137" spans="1:22" s="132" customFormat="1" ht="13.2" customHeight="1" x14ac:dyDescent="0.45">
      <c r="A137" s="162"/>
      <c r="B137" s="163"/>
      <c r="C137" s="163" t="s">
        <v>9</v>
      </c>
      <c r="D137" s="210">
        <v>3</v>
      </c>
      <c r="E137" s="211">
        <v>2</v>
      </c>
      <c r="F137" s="211">
        <v>4</v>
      </c>
      <c r="G137" s="211">
        <v>46</v>
      </c>
      <c r="H137" s="211">
        <v>0</v>
      </c>
      <c r="I137" s="211">
        <v>0</v>
      </c>
      <c r="J137" s="211">
        <v>55</v>
      </c>
      <c r="K137" s="211">
        <v>9</v>
      </c>
      <c r="L137" s="211">
        <v>46</v>
      </c>
      <c r="M137" s="211">
        <v>0</v>
      </c>
      <c r="N137" s="46">
        <f t="shared" si="22"/>
        <v>5.4545454545454541</v>
      </c>
      <c r="O137" s="47">
        <f t="shared" si="23"/>
        <v>3.6363636363636362</v>
      </c>
      <c r="P137" s="47">
        <f t="shared" si="24"/>
        <v>7.2727272727272725</v>
      </c>
      <c r="Q137" s="47">
        <f t="shared" si="25"/>
        <v>83.636363636363626</v>
      </c>
      <c r="R137" s="47">
        <f t="shared" si="26"/>
        <v>0</v>
      </c>
      <c r="S137" s="47">
        <f t="shared" si="27"/>
        <v>0</v>
      </c>
      <c r="T137" s="47">
        <f t="shared" si="28"/>
        <v>16.363636363636363</v>
      </c>
      <c r="U137" s="47">
        <f t="shared" si="29"/>
        <v>83.636363636363626</v>
      </c>
      <c r="V137" s="47">
        <f t="shared" si="30"/>
        <v>0</v>
      </c>
    </row>
    <row r="138" spans="1:22" s="132" customFormat="1" ht="13.2" customHeight="1" x14ac:dyDescent="0.45">
      <c r="A138" s="162"/>
      <c r="B138" s="163"/>
      <c r="C138" s="163" t="s">
        <v>10</v>
      </c>
      <c r="D138" s="210">
        <v>3</v>
      </c>
      <c r="E138" s="211">
        <v>8</v>
      </c>
      <c r="F138" s="211">
        <v>19</v>
      </c>
      <c r="G138" s="211">
        <v>126</v>
      </c>
      <c r="H138" s="211">
        <v>2</v>
      </c>
      <c r="I138" s="211">
        <v>0</v>
      </c>
      <c r="J138" s="211">
        <v>158</v>
      </c>
      <c r="K138" s="211">
        <v>30</v>
      </c>
      <c r="L138" s="211">
        <v>126</v>
      </c>
      <c r="M138" s="211">
        <v>2</v>
      </c>
      <c r="N138" s="46">
        <f t="shared" si="22"/>
        <v>1.89873417721519</v>
      </c>
      <c r="O138" s="47">
        <f t="shared" si="23"/>
        <v>5.0632911392405067</v>
      </c>
      <c r="P138" s="47">
        <f t="shared" si="24"/>
        <v>12.025316455696203</v>
      </c>
      <c r="Q138" s="47">
        <f t="shared" si="25"/>
        <v>79.74683544303798</v>
      </c>
      <c r="R138" s="47">
        <f t="shared" si="26"/>
        <v>1.2658227848101267</v>
      </c>
      <c r="S138" s="47">
        <f t="shared" si="27"/>
        <v>0</v>
      </c>
      <c r="T138" s="47">
        <f t="shared" si="28"/>
        <v>18.9873417721519</v>
      </c>
      <c r="U138" s="47">
        <f t="shared" si="29"/>
        <v>79.74683544303798</v>
      </c>
      <c r="V138" s="47">
        <f t="shared" si="30"/>
        <v>1.2658227848101267</v>
      </c>
    </row>
    <row r="139" spans="1:22" s="132" customFormat="1" ht="13.2" customHeight="1" x14ac:dyDescent="0.45">
      <c r="A139" s="162"/>
      <c r="B139" s="163"/>
      <c r="C139" s="163" t="s">
        <v>1</v>
      </c>
      <c r="D139" s="210">
        <v>45</v>
      </c>
      <c r="E139" s="211">
        <v>108</v>
      </c>
      <c r="F139" s="211">
        <v>145</v>
      </c>
      <c r="G139" s="211">
        <v>1386</v>
      </c>
      <c r="H139" s="211">
        <v>48</v>
      </c>
      <c r="I139" s="211">
        <v>4</v>
      </c>
      <c r="J139" s="211">
        <v>1736</v>
      </c>
      <c r="K139" s="211">
        <v>298</v>
      </c>
      <c r="L139" s="211">
        <v>1386</v>
      </c>
      <c r="M139" s="211">
        <v>52</v>
      </c>
      <c r="N139" s="46">
        <f t="shared" ref="N139:N202" si="41">D139/$J139*100</f>
        <v>2.5921658986175116</v>
      </c>
      <c r="O139" s="47">
        <f t="shared" ref="O139:O202" si="42">E139/$J139*100</f>
        <v>6.2211981566820276</v>
      </c>
      <c r="P139" s="47">
        <f t="shared" ref="P139:P202" si="43">F139/$J139*100</f>
        <v>8.3525345622119822</v>
      </c>
      <c r="Q139" s="47">
        <f t="shared" ref="Q139:Q202" si="44">G139/$J139*100</f>
        <v>79.838709677419345</v>
      </c>
      <c r="R139" s="47">
        <f t="shared" ref="R139:R202" si="45">H139/$J139*100</f>
        <v>2.7649769585253456</v>
      </c>
      <c r="S139" s="47">
        <f t="shared" ref="S139:S202" si="46">I139/$J139*100</f>
        <v>0.2304147465437788</v>
      </c>
      <c r="T139" s="47">
        <f t="shared" ref="T139:T202" si="47">K139/$J139*100</f>
        <v>17.165898617511523</v>
      </c>
      <c r="U139" s="47">
        <f t="shared" ref="U139:U202" si="48">L139/$J139*100</f>
        <v>79.838709677419345</v>
      </c>
      <c r="V139" s="47">
        <f t="shared" ref="V139:V202" si="49">M139/$J139*100</f>
        <v>2.9953917050691241</v>
      </c>
    </row>
    <row r="140" spans="1:22" s="132" customFormat="1" ht="13.2" customHeight="1" x14ac:dyDescent="0.45">
      <c r="A140" s="162"/>
      <c r="B140" s="165" t="s">
        <v>19</v>
      </c>
      <c r="C140" s="165" t="s">
        <v>2</v>
      </c>
      <c r="D140" s="248">
        <v>17</v>
      </c>
      <c r="E140" s="249">
        <v>33</v>
      </c>
      <c r="F140" s="249">
        <v>25</v>
      </c>
      <c r="G140" s="249">
        <v>459</v>
      </c>
      <c r="H140" s="249">
        <v>11</v>
      </c>
      <c r="I140" s="249">
        <v>0</v>
      </c>
      <c r="J140" s="249">
        <v>545</v>
      </c>
      <c r="K140" s="249">
        <v>75</v>
      </c>
      <c r="L140" s="249">
        <v>459</v>
      </c>
      <c r="M140" s="249">
        <v>11</v>
      </c>
      <c r="N140" s="50">
        <f t="shared" si="41"/>
        <v>3.1192660550458715</v>
      </c>
      <c r="O140" s="51">
        <f t="shared" si="42"/>
        <v>6.0550458715596331</v>
      </c>
      <c r="P140" s="51">
        <f t="shared" si="43"/>
        <v>4.5871559633027523</v>
      </c>
      <c r="Q140" s="51">
        <f t="shared" si="44"/>
        <v>84.220183486238525</v>
      </c>
      <c r="R140" s="51">
        <f t="shared" si="45"/>
        <v>2.0183486238532113</v>
      </c>
      <c r="S140" s="51">
        <f t="shared" si="46"/>
        <v>0</v>
      </c>
      <c r="T140" s="51">
        <f t="shared" si="47"/>
        <v>13.761467889908257</v>
      </c>
      <c r="U140" s="51">
        <f t="shared" si="48"/>
        <v>84.220183486238525</v>
      </c>
      <c r="V140" s="51">
        <f t="shared" si="49"/>
        <v>2.0183486238532113</v>
      </c>
    </row>
    <row r="141" spans="1:22" s="132" customFormat="1" ht="13.2" customHeight="1" x14ac:dyDescent="0.45">
      <c r="A141" s="162"/>
      <c r="B141" s="163"/>
      <c r="C141" s="163" t="s">
        <v>3</v>
      </c>
      <c r="D141" s="210">
        <v>5</v>
      </c>
      <c r="E141" s="211">
        <v>8</v>
      </c>
      <c r="F141" s="211">
        <v>15</v>
      </c>
      <c r="G141" s="211">
        <v>190</v>
      </c>
      <c r="H141" s="211">
        <v>4</v>
      </c>
      <c r="I141" s="211">
        <v>0</v>
      </c>
      <c r="J141" s="211">
        <v>222</v>
      </c>
      <c r="K141" s="211">
        <v>28</v>
      </c>
      <c r="L141" s="211">
        <v>190</v>
      </c>
      <c r="M141" s="211">
        <v>4</v>
      </c>
      <c r="N141" s="46">
        <f t="shared" si="41"/>
        <v>2.2522522522522523</v>
      </c>
      <c r="O141" s="47">
        <f t="shared" si="42"/>
        <v>3.6036036036036037</v>
      </c>
      <c r="P141" s="47">
        <f t="shared" si="43"/>
        <v>6.756756756756757</v>
      </c>
      <c r="Q141" s="47">
        <f t="shared" si="44"/>
        <v>85.585585585585591</v>
      </c>
      <c r="R141" s="47">
        <f t="shared" si="45"/>
        <v>1.8018018018018018</v>
      </c>
      <c r="S141" s="47">
        <f t="shared" si="46"/>
        <v>0</v>
      </c>
      <c r="T141" s="47">
        <f t="shared" si="47"/>
        <v>12.612612612612612</v>
      </c>
      <c r="U141" s="47">
        <f t="shared" si="48"/>
        <v>85.585585585585591</v>
      </c>
      <c r="V141" s="47">
        <f t="shared" si="49"/>
        <v>1.8018018018018018</v>
      </c>
    </row>
    <row r="142" spans="1:22" s="132" customFormat="1" ht="13.2" customHeight="1" x14ac:dyDescent="0.45">
      <c r="A142" s="162"/>
      <c r="B142" s="163"/>
      <c r="C142" s="163" t="s">
        <v>4</v>
      </c>
      <c r="D142" s="210">
        <v>5</v>
      </c>
      <c r="E142" s="211">
        <v>7</v>
      </c>
      <c r="F142" s="211">
        <v>18</v>
      </c>
      <c r="G142" s="211">
        <v>203</v>
      </c>
      <c r="H142" s="211">
        <v>6</v>
      </c>
      <c r="I142" s="211">
        <v>0</v>
      </c>
      <c r="J142" s="211">
        <v>239</v>
      </c>
      <c r="K142" s="211">
        <v>30</v>
      </c>
      <c r="L142" s="211">
        <v>203</v>
      </c>
      <c r="M142" s="211">
        <v>6</v>
      </c>
      <c r="N142" s="46">
        <f t="shared" si="41"/>
        <v>2.0920502092050208</v>
      </c>
      <c r="O142" s="47">
        <f t="shared" si="42"/>
        <v>2.9288702928870292</v>
      </c>
      <c r="P142" s="47">
        <f t="shared" si="43"/>
        <v>7.5313807531380759</v>
      </c>
      <c r="Q142" s="47">
        <f t="shared" si="44"/>
        <v>84.937238493723854</v>
      </c>
      <c r="R142" s="47">
        <f t="shared" si="45"/>
        <v>2.510460251046025</v>
      </c>
      <c r="S142" s="47">
        <f t="shared" si="46"/>
        <v>0</v>
      </c>
      <c r="T142" s="47">
        <f t="shared" si="47"/>
        <v>12.552301255230125</v>
      </c>
      <c r="U142" s="47">
        <f t="shared" si="48"/>
        <v>84.937238493723854</v>
      </c>
      <c r="V142" s="47">
        <f t="shared" si="49"/>
        <v>2.510460251046025</v>
      </c>
    </row>
    <row r="143" spans="1:22" s="132" customFormat="1" ht="13.2" customHeight="1" x14ac:dyDescent="0.45">
      <c r="A143" s="162"/>
      <c r="B143" s="163"/>
      <c r="C143" s="163" t="s">
        <v>5</v>
      </c>
      <c r="D143" s="210">
        <v>0</v>
      </c>
      <c r="E143" s="211">
        <v>7</v>
      </c>
      <c r="F143" s="211">
        <v>6</v>
      </c>
      <c r="G143" s="211">
        <v>44</v>
      </c>
      <c r="H143" s="211">
        <v>2</v>
      </c>
      <c r="I143" s="211">
        <v>0</v>
      </c>
      <c r="J143" s="211">
        <v>59</v>
      </c>
      <c r="K143" s="211">
        <v>13</v>
      </c>
      <c r="L143" s="211">
        <v>44</v>
      </c>
      <c r="M143" s="211">
        <v>2</v>
      </c>
      <c r="N143" s="46">
        <f t="shared" si="41"/>
        <v>0</v>
      </c>
      <c r="O143" s="47">
        <f t="shared" si="42"/>
        <v>11.864406779661017</v>
      </c>
      <c r="P143" s="47">
        <f t="shared" si="43"/>
        <v>10.16949152542373</v>
      </c>
      <c r="Q143" s="47">
        <f t="shared" si="44"/>
        <v>74.576271186440678</v>
      </c>
      <c r="R143" s="47">
        <f t="shared" si="45"/>
        <v>3.3898305084745761</v>
      </c>
      <c r="S143" s="47">
        <f t="shared" si="46"/>
        <v>0</v>
      </c>
      <c r="T143" s="47">
        <f t="shared" si="47"/>
        <v>22.033898305084744</v>
      </c>
      <c r="U143" s="47">
        <f t="shared" si="48"/>
        <v>74.576271186440678</v>
      </c>
      <c r="V143" s="47">
        <f t="shared" si="49"/>
        <v>3.3898305084745761</v>
      </c>
    </row>
    <row r="144" spans="1:22" s="132" customFormat="1" ht="13.2" customHeight="1" x14ac:dyDescent="0.45">
      <c r="A144" s="162"/>
      <c r="B144" s="163"/>
      <c r="C144" s="163" t="s">
        <v>6</v>
      </c>
      <c r="D144" s="210">
        <v>3</v>
      </c>
      <c r="E144" s="211">
        <v>12</v>
      </c>
      <c r="F144" s="211">
        <v>11</v>
      </c>
      <c r="G144" s="211">
        <v>166</v>
      </c>
      <c r="H144" s="211">
        <v>2</v>
      </c>
      <c r="I144" s="211">
        <v>1</v>
      </c>
      <c r="J144" s="211">
        <v>195</v>
      </c>
      <c r="K144" s="211">
        <v>26</v>
      </c>
      <c r="L144" s="211">
        <v>166</v>
      </c>
      <c r="M144" s="211">
        <v>3</v>
      </c>
      <c r="N144" s="46">
        <f t="shared" si="41"/>
        <v>1.5384615384615385</v>
      </c>
      <c r="O144" s="47">
        <f t="shared" si="42"/>
        <v>6.1538461538461542</v>
      </c>
      <c r="P144" s="47">
        <f t="shared" si="43"/>
        <v>5.6410256410256414</v>
      </c>
      <c r="Q144" s="47">
        <f t="shared" si="44"/>
        <v>85.128205128205124</v>
      </c>
      <c r="R144" s="47">
        <f t="shared" si="45"/>
        <v>1.0256410256410255</v>
      </c>
      <c r="S144" s="47">
        <f t="shared" si="46"/>
        <v>0.51282051282051277</v>
      </c>
      <c r="T144" s="47">
        <f t="shared" si="47"/>
        <v>13.333333333333334</v>
      </c>
      <c r="U144" s="47">
        <f t="shared" si="48"/>
        <v>85.128205128205124</v>
      </c>
      <c r="V144" s="47">
        <f t="shared" si="49"/>
        <v>1.5384615384615385</v>
      </c>
    </row>
    <row r="145" spans="1:22" s="132" customFormat="1" ht="13.2" customHeight="1" x14ac:dyDescent="0.45">
      <c r="A145" s="162"/>
      <c r="B145" s="163"/>
      <c r="C145" s="163" t="s">
        <v>7</v>
      </c>
      <c r="D145" s="210">
        <v>2</v>
      </c>
      <c r="E145" s="211">
        <v>8</v>
      </c>
      <c r="F145" s="211">
        <v>6</v>
      </c>
      <c r="G145" s="211">
        <v>52</v>
      </c>
      <c r="H145" s="211">
        <v>1</v>
      </c>
      <c r="I145" s="211">
        <v>0</v>
      </c>
      <c r="J145" s="211">
        <v>69</v>
      </c>
      <c r="K145" s="211">
        <v>16</v>
      </c>
      <c r="L145" s="211">
        <v>52</v>
      </c>
      <c r="M145" s="211">
        <v>1</v>
      </c>
      <c r="N145" s="46">
        <f t="shared" si="41"/>
        <v>2.8985507246376812</v>
      </c>
      <c r="O145" s="47">
        <f t="shared" si="42"/>
        <v>11.594202898550725</v>
      </c>
      <c r="P145" s="47">
        <f t="shared" si="43"/>
        <v>8.695652173913043</v>
      </c>
      <c r="Q145" s="47">
        <f t="shared" si="44"/>
        <v>75.362318840579718</v>
      </c>
      <c r="R145" s="47">
        <f t="shared" si="45"/>
        <v>1.4492753623188406</v>
      </c>
      <c r="S145" s="47">
        <f t="shared" si="46"/>
        <v>0</v>
      </c>
      <c r="T145" s="47">
        <f t="shared" si="47"/>
        <v>23.188405797101449</v>
      </c>
      <c r="U145" s="47">
        <f t="shared" si="48"/>
        <v>75.362318840579718</v>
      </c>
      <c r="V145" s="47">
        <f t="shared" si="49"/>
        <v>1.4492753623188406</v>
      </c>
    </row>
    <row r="146" spans="1:22" s="132" customFormat="1" ht="13.2" customHeight="1" x14ac:dyDescent="0.45">
      <c r="A146" s="162"/>
      <c r="B146" s="163"/>
      <c r="C146" s="163" t="s">
        <v>8</v>
      </c>
      <c r="D146" s="210">
        <v>4</v>
      </c>
      <c r="E146" s="211">
        <v>15</v>
      </c>
      <c r="F146" s="211">
        <v>19</v>
      </c>
      <c r="G146" s="211">
        <v>156</v>
      </c>
      <c r="H146" s="211">
        <v>4</v>
      </c>
      <c r="I146" s="211">
        <v>0</v>
      </c>
      <c r="J146" s="211">
        <v>198</v>
      </c>
      <c r="K146" s="211">
        <v>38</v>
      </c>
      <c r="L146" s="211">
        <v>156</v>
      </c>
      <c r="M146" s="211">
        <v>4</v>
      </c>
      <c r="N146" s="46">
        <f t="shared" si="41"/>
        <v>2.0202020202020203</v>
      </c>
      <c r="O146" s="47">
        <f t="shared" si="42"/>
        <v>7.5757575757575761</v>
      </c>
      <c r="P146" s="47">
        <f t="shared" si="43"/>
        <v>9.5959595959595951</v>
      </c>
      <c r="Q146" s="47">
        <f t="shared" si="44"/>
        <v>78.787878787878782</v>
      </c>
      <c r="R146" s="47">
        <f t="shared" si="45"/>
        <v>2.0202020202020203</v>
      </c>
      <c r="S146" s="47">
        <f t="shared" si="46"/>
        <v>0</v>
      </c>
      <c r="T146" s="47">
        <f t="shared" si="47"/>
        <v>19.19191919191919</v>
      </c>
      <c r="U146" s="47">
        <f t="shared" si="48"/>
        <v>78.787878787878782</v>
      </c>
      <c r="V146" s="47">
        <f t="shared" si="49"/>
        <v>2.0202020202020203</v>
      </c>
    </row>
    <row r="147" spans="1:22" s="132" customFormat="1" ht="13.2" customHeight="1" x14ac:dyDescent="0.45">
      <c r="A147" s="162"/>
      <c r="B147" s="163"/>
      <c r="C147" s="163" t="s">
        <v>9</v>
      </c>
      <c r="D147" s="210">
        <v>3</v>
      </c>
      <c r="E147" s="211">
        <v>1</v>
      </c>
      <c r="F147" s="211">
        <v>7</v>
      </c>
      <c r="G147" s="211">
        <v>50</v>
      </c>
      <c r="H147" s="211">
        <v>1</v>
      </c>
      <c r="I147" s="211">
        <v>0</v>
      </c>
      <c r="J147" s="211">
        <v>62</v>
      </c>
      <c r="K147" s="211">
        <v>11</v>
      </c>
      <c r="L147" s="211">
        <v>50</v>
      </c>
      <c r="M147" s="211">
        <v>1</v>
      </c>
      <c r="N147" s="46">
        <f t="shared" si="41"/>
        <v>4.838709677419355</v>
      </c>
      <c r="O147" s="47">
        <f t="shared" si="42"/>
        <v>1.6129032258064515</v>
      </c>
      <c r="P147" s="47">
        <f t="shared" si="43"/>
        <v>11.29032258064516</v>
      </c>
      <c r="Q147" s="47">
        <f t="shared" si="44"/>
        <v>80.645161290322577</v>
      </c>
      <c r="R147" s="47">
        <f t="shared" si="45"/>
        <v>1.6129032258064515</v>
      </c>
      <c r="S147" s="47">
        <f t="shared" si="46"/>
        <v>0</v>
      </c>
      <c r="T147" s="47">
        <f t="shared" si="47"/>
        <v>17.741935483870968</v>
      </c>
      <c r="U147" s="47">
        <f t="shared" si="48"/>
        <v>80.645161290322577</v>
      </c>
      <c r="V147" s="47">
        <f t="shared" si="49"/>
        <v>1.6129032258064515</v>
      </c>
    </row>
    <row r="148" spans="1:22" s="132" customFormat="1" ht="13.2" customHeight="1" x14ac:dyDescent="0.45">
      <c r="A148" s="162"/>
      <c r="B148" s="163"/>
      <c r="C148" s="163" t="s">
        <v>10</v>
      </c>
      <c r="D148" s="210">
        <v>11</v>
      </c>
      <c r="E148" s="211">
        <v>6</v>
      </c>
      <c r="F148" s="211">
        <v>10</v>
      </c>
      <c r="G148" s="211">
        <v>131</v>
      </c>
      <c r="H148" s="211">
        <v>2</v>
      </c>
      <c r="I148" s="211">
        <v>0</v>
      </c>
      <c r="J148" s="211">
        <v>160</v>
      </c>
      <c r="K148" s="211">
        <v>27</v>
      </c>
      <c r="L148" s="211">
        <v>131</v>
      </c>
      <c r="M148" s="211">
        <v>2</v>
      </c>
      <c r="N148" s="46">
        <f t="shared" si="41"/>
        <v>6.8750000000000009</v>
      </c>
      <c r="O148" s="47">
        <f t="shared" si="42"/>
        <v>3.75</v>
      </c>
      <c r="P148" s="47">
        <f t="shared" si="43"/>
        <v>6.25</v>
      </c>
      <c r="Q148" s="47">
        <f t="shared" si="44"/>
        <v>81.875</v>
      </c>
      <c r="R148" s="47">
        <f t="shared" si="45"/>
        <v>1.25</v>
      </c>
      <c r="S148" s="47">
        <f t="shared" si="46"/>
        <v>0</v>
      </c>
      <c r="T148" s="47">
        <f t="shared" si="47"/>
        <v>16.875</v>
      </c>
      <c r="U148" s="47">
        <f t="shared" si="48"/>
        <v>81.875</v>
      </c>
      <c r="V148" s="47">
        <f t="shared" si="49"/>
        <v>1.25</v>
      </c>
    </row>
    <row r="149" spans="1:22" s="132" customFormat="1" ht="13.2" customHeight="1" x14ac:dyDescent="0.45">
      <c r="A149" s="162"/>
      <c r="B149" s="166"/>
      <c r="C149" s="166" t="s">
        <v>1</v>
      </c>
      <c r="D149" s="250">
        <v>50</v>
      </c>
      <c r="E149" s="251">
        <v>97</v>
      </c>
      <c r="F149" s="251">
        <v>117</v>
      </c>
      <c r="G149" s="251">
        <v>1451</v>
      </c>
      <c r="H149" s="251">
        <v>33</v>
      </c>
      <c r="I149" s="251">
        <v>1</v>
      </c>
      <c r="J149" s="251">
        <v>1749</v>
      </c>
      <c r="K149" s="251">
        <v>264</v>
      </c>
      <c r="L149" s="251">
        <v>1451</v>
      </c>
      <c r="M149" s="251">
        <v>34</v>
      </c>
      <c r="N149" s="52">
        <f t="shared" si="41"/>
        <v>2.8587764436821042</v>
      </c>
      <c r="O149" s="53">
        <f t="shared" si="42"/>
        <v>5.5460263007432822</v>
      </c>
      <c r="P149" s="53">
        <f t="shared" si="43"/>
        <v>6.6895368782161233</v>
      </c>
      <c r="Q149" s="53">
        <f t="shared" si="44"/>
        <v>82.961692395654666</v>
      </c>
      <c r="R149" s="53">
        <f t="shared" si="45"/>
        <v>1.8867924528301887</v>
      </c>
      <c r="S149" s="53">
        <f t="shared" si="46"/>
        <v>5.7175528873642079E-2</v>
      </c>
      <c r="T149" s="53">
        <f t="shared" si="47"/>
        <v>15.09433962264151</v>
      </c>
      <c r="U149" s="53">
        <f t="shared" si="48"/>
        <v>82.961692395654666</v>
      </c>
      <c r="V149" s="53">
        <f t="shared" si="49"/>
        <v>1.9439679817038307</v>
      </c>
    </row>
    <row r="150" spans="1:22" s="132" customFormat="1" ht="13.2" customHeight="1" x14ac:dyDescent="0.45">
      <c r="A150" s="162"/>
      <c r="B150" s="163" t="s">
        <v>133</v>
      </c>
      <c r="C150" s="163" t="s">
        <v>2</v>
      </c>
      <c r="D150" s="210">
        <v>28</v>
      </c>
      <c r="E150" s="211">
        <v>62</v>
      </c>
      <c r="F150" s="211">
        <v>69</v>
      </c>
      <c r="G150" s="211">
        <v>890</v>
      </c>
      <c r="H150" s="211">
        <v>36</v>
      </c>
      <c r="I150" s="211">
        <v>1</v>
      </c>
      <c r="J150" s="211">
        <v>1086</v>
      </c>
      <c r="K150" s="211">
        <v>159</v>
      </c>
      <c r="L150" s="211">
        <v>890</v>
      </c>
      <c r="M150" s="211">
        <v>37</v>
      </c>
      <c r="N150" s="46">
        <f t="shared" si="41"/>
        <v>2.5782688766114181</v>
      </c>
      <c r="O150" s="47">
        <f t="shared" si="42"/>
        <v>5.70902394106814</v>
      </c>
      <c r="P150" s="47">
        <f t="shared" si="43"/>
        <v>6.3535911602209953</v>
      </c>
      <c r="Q150" s="47">
        <f t="shared" si="44"/>
        <v>81.952117863720076</v>
      </c>
      <c r="R150" s="47">
        <f t="shared" si="45"/>
        <v>3.3149171270718232</v>
      </c>
      <c r="S150" s="47">
        <f t="shared" si="46"/>
        <v>9.2081031307550645E-2</v>
      </c>
      <c r="T150" s="47">
        <f t="shared" si="47"/>
        <v>14.64088397790055</v>
      </c>
      <c r="U150" s="47">
        <f t="shared" si="48"/>
        <v>81.952117863720076</v>
      </c>
      <c r="V150" s="47">
        <f t="shared" si="49"/>
        <v>3.4069981583793743</v>
      </c>
    </row>
    <row r="151" spans="1:22" s="132" customFormat="1" ht="13.2" customHeight="1" x14ac:dyDescent="0.45">
      <c r="A151" s="162"/>
      <c r="B151" s="163"/>
      <c r="C151" s="163" t="s">
        <v>3</v>
      </c>
      <c r="D151" s="210">
        <v>12</v>
      </c>
      <c r="E151" s="211">
        <v>19</v>
      </c>
      <c r="F151" s="211">
        <v>36</v>
      </c>
      <c r="G151" s="211">
        <v>349</v>
      </c>
      <c r="H151" s="211">
        <v>10</v>
      </c>
      <c r="I151" s="211">
        <v>1</v>
      </c>
      <c r="J151" s="211">
        <v>427</v>
      </c>
      <c r="K151" s="211">
        <v>67</v>
      </c>
      <c r="L151" s="211">
        <v>349</v>
      </c>
      <c r="M151" s="211">
        <v>11</v>
      </c>
      <c r="N151" s="46">
        <f t="shared" si="41"/>
        <v>2.810304449648712</v>
      </c>
      <c r="O151" s="47">
        <f t="shared" si="42"/>
        <v>4.4496487119437944</v>
      </c>
      <c r="P151" s="47">
        <f t="shared" si="43"/>
        <v>8.4309133489461363</v>
      </c>
      <c r="Q151" s="47">
        <f t="shared" si="44"/>
        <v>81.733021077283368</v>
      </c>
      <c r="R151" s="47">
        <f t="shared" si="45"/>
        <v>2.3419203747072603</v>
      </c>
      <c r="S151" s="47">
        <f t="shared" si="46"/>
        <v>0.23419203747072601</v>
      </c>
      <c r="T151" s="47">
        <f t="shared" si="47"/>
        <v>15.690866510538642</v>
      </c>
      <c r="U151" s="47">
        <f t="shared" si="48"/>
        <v>81.733021077283368</v>
      </c>
      <c r="V151" s="47">
        <f t="shared" si="49"/>
        <v>2.5761124121779861</v>
      </c>
    </row>
    <row r="152" spans="1:22" s="132" customFormat="1" ht="13.2" customHeight="1" x14ac:dyDescent="0.45">
      <c r="A152" s="162"/>
      <c r="B152" s="163"/>
      <c r="C152" s="163" t="s">
        <v>4</v>
      </c>
      <c r="D152" s="210">
        <v>12</v>
      </c>
      <c r="E152" s="211">
        <v>20</v>
      </c>
      <c r="F152" s="211">
        <v>29</v>
      </c>
      <c r="G152" s="211">
        <v>360</v>
      </c>
      <c r="H152" s="211">
        <v>10</v>
      </c>
      <c r="I152" s="211">
        <v>1</v>
      </c>
      <c r="J152" s="211">
        <v>432</v>
      </c>
      <c r="K152" s="211">
        <v>61</v>
      </c>
      <c r="L152" s="211">
        <v>360</v>
      </c>
      <c r="M152" s="211">
        <v>11</v>
      </c>
      <c r="N152" s="46">
        <f t="shared" si="41"/>
        <v>2.7777777777777777</v>
      </c>
      <c r="O152" s="47">
        <f t="shared" si="42"/>
        <v>4.6296296296296298</v>
      </c>
      <c r="P152" s="47">
        <f t="shared" si="43"/>
        <v>6.7129629629629637</v>
      </c>
      <c r="Q152" s="47">
        <f t="shared" si="44"/>
        <v>83.333333333333343</v>
      </c>
      <c r="R152" s="47">
        <f t="shared" si="45"/>
        <v>2.3148148148148149</v>
      </c>
      <c r="S152" s="47">
        <f t="shared" si="46"/>
        <v>0.23148148148148145</v>
      </c>
      <c r="T152" s="47">
        <f t="shared" si="47"/>
        <v>14.120370370370368</v>
      </c>
      <c r="U152" s="47">
        <f t="shared" si="48"/>
        <v>83.333333333333343</v>
      </c>
      <c r="V152" s="47">
        <f t="shared" si="49"/>
        <v>2.5462962962962963</v>
      </c>
    </row>
    <row r="153" spans="1:22" s="132" customFormat="1" ht="13.2" customHeight="1" x14ac:dyDescent="0.45">
      <c r="A153" s="162"/>
      <c r="B153" s="163"/>
      <c r="C153" s="163" t="s">
        <v>5</v>
      </c>
      <c r="D153" s="210">
        <v>3</v>
      </c>
      <c r="E153" s="211">
        <v>9</v>
      </c>
      <c r="F153" s="211">
        <v>11</v>
      </c>
      <c r="G153" s="211">
        <v>95</v>
      </c>
      <c r="H153" s="211">
        <v>3</v>
      </c>
      <c r="I153" s="211">
        <v>0</v>
      </c>
      <c r="J153" s="211">
        <v>121</v>
      </c>
      <c r="K153" s="211">
        <v>23</v>
      </c>
      <c r="L153" s="211">
        <v>95</v>
      </c>
      <c r="M153" s="211">
        <v>3</v>
      </c>
      <c r="N153" s="46">
        <f t="shared" si="41"/>
        <v>2.4793388429752068</v>
      </c>
      <c r="O153" s="47">
        <f t="shared" si="42"/>
        <v>7.4380165289256199</v>
      </c>
      <c r="P153" s="47">
        <f t="shared" si="43"/>
        <v>9.0909090909090917</v>
      </c>
      <c r="Q153" s="47">
        <f t="shared" si="44"/>
        <v>78.512396694214885</v>
      </c>
      <c r="R153" s="47">
        <f t="shared" si="45"/>
        <v>2.4793388429752068</v>
      </c>
      <c r="S153" s="47">
        <f t="shared" si="46"/>
        <v>0</v>
      </c>
      <c r="T153" s="47">
        <f t="shared" si="47"/>
        <v>19.008264462809919</v>
      </c>
      <c r="U153" s="47">
        <f t="shared" si="48"/>
        <v>78.512396694214885</v>
      </c>
      <c r="V153" s="47">
        <f t="shared" si="49"/>
        <v>2.4793388429752068</v>
      </c>
    </row>
    <row r="154" spans="1:22" s="132" customFormat="1" ht="13.2" customHeight="1" x14ac:dyDescent="0.45">
      <c r="A154" s="162"/>
      <c r="B154" s="163"/>
      <c r="C154" s="163" t="s">
        <v>6</v>
      </c>
      <c r="D154" s="210">
        <v>5</v>
      </c>
      <c r="E154" s="211">
        <v>29</v>
      </c>
      <c r="F154" s="211">
        <v>20</v>
      </c>
      <c r="G154" s="211">
        <v>322</v>
      </c>
      <c r="H154" s="211">
        <v>3</v>
      </c>
      <c r="I154" s="211">
        <v>1</v>
      </c>
      <c r="J154" s="211">
        <v>380</v>
      </c>
      <c r="K154" s="211">
        <v>54</v>
      </c>
      <c r="L154" s="211">
        <v>322</v>
      </c>
      <c r="M154" s="211">
        <v>4</v>
      </c>
      <c r="N154" s="46">
        <f t="shared" si="41"/>
        <v>1.3157894736842104</v>
      </c>
      <c r="O154" s="47">
        <f t="shared" si="42"/>
        <v>7.6315789473684212</v>
      </c>
      <c r="P154" s="47">
        <f t="shared" si="43"/>
        <v>5.2631578947368416</v>
      </c>
      <c r="Q154" s="47">
        <f t="shared" si="44"/>
        <v>84.73684210526315</v>
      </c>
      <c r="R154" s="47">
        <f t="shared" si="45"/>
        <v>0.78947368421052633</v>
      </c>
      <c r="S154" s="47">
        <f t="shared" si="46"/>
        <v>0.26315789473684209</v>
      </c>
      <c r="T154" s="47">
        <f t="shared" si="47"/>
        <v>14.210526315789473</v>
      </c>
      <c r="U154" s="47">
        <f t="shared" si="48"/>
        <v>84.73684210526315</v>
      </c>
      <c r="V154" s="47">
        <f t="shared" si="49"/>
        <v>1.0526315789473684</v>
      </c>
    </row>
    <row r="155" spans="1:22" s="132" customFormat="1" ht="13.2" customHeight="1" x14ac:dyDescent="0.45">
      <c r="A155" s="162"/>
      <c r="B155" s="163"/>
      <c r="C155" s="163" t="s">
        <v>7</v>
      </c>
      <c r="D155" s="210">
        <v>3</v>
      </c>
      <c r="E155" s="211">
        <v>17</v>
      </c>
      <c r="F155" s="211">
        <v>14</v>
      </c>
      <c r="G155" s="211">
        <v>137</v>
      </c>
      <c r="H155" s="211">
        <v>2</v>
      </c>
      <c r="I155" s="211">
        <v>0</v>
      </c>
      <c r="J155" s="211">
        <v>173</v>
      </c>
      <c r="K155" s="211">
        <v>34</v>
      </c>
      <c r="L155" s="211">
        <v>137</v>
      </c>
      <c r="M155" s="211">
        <v>2</v>
      </c>
      <c r="N155" s="46">
        <f t="shared" si="41"/>
        <v>1.7341040462427744</v>
      </c>
      <c r="O155" s="47">
        <f t="shared" si="42"/>
        <v>9.8265895953757223</v>
      </c>
      <c r="P155" s="47">
        <f t="shared" si="43"/>
        <v>8.0924855491329488</v>
      </c>
      <c r="Q155" s="47">
        <f t="shared" si="44"/>
        <v>79.190751445086704</v>
      </c>
      <c r="R155" s="47">
        <f t="shared" si="45"/>
        <v>1.1560693641618496</v>
      </c>
      <c r="S155" s="47">
        <f t="shared" si="46"/>
        <v>0</v>
      </c>
      <c r="T155" s="47">
        <f t="shared" si="47"/>
        <v>19.653179190751445</v>
      </c>
      <c r="U155" s="47">
        <f t="shared" si="48"/>
        <v>79.190751445086704</v>
      </c>
      <c r="V155" s="47">
        <f t="shared" si="49"/>
        <v>1.1560693641618496</v>
      </c>
    </row>
    <row r="156" spans="1:22" s="132" customFormat="1" ht="13.2" customHeight="1" x14ac:dyDescent="0.45">
      <c r="A156" s="162"/>
      <c r="B156" s="163"/>
      <c r="C156" s="163" t="s">
        <v>8</v>
      </c>
      <c r="D156" s="210">
        <v>12</v>
      </c>
      <c r="E156" s="211">
        <v>32</v>
      </c>
      <c r="F156" s="211">
        <v>43</v>
      </c>
      <c r="G156" s="211">
        <v>331</v>
      </c>
      <c r="H156" s="211">
        <v>12</v>
      </c>
      <c r="I156" s="211">
        <v>1</v>
      </c>
      <c r="J156" s="211">
        <v>431</v>
      </c>
      <c r="K156" s="211">
        <v>87</v>
      </c>
      <c r="L156" s="211">
        <v>331</v>
      </c>
      <c r="M156" s="211">
        <v>13</v>
      </c>
      <c r="N156" s="46">
        <f t="shared" si="41"/>
        <v>2.7842227378190252</v>
      </c>
      <c r="O156" s="47">
        <f t="shared" si="42"/>
        <v>7.4245939675174011</v>
      </c>
      <c r="P156" s="47">
        <f t="shared" si="43"/>
        <v>9.9767981438515072</v>
      </c>
      <c r="Q156" s="47">
        <f t="shared" si="44"/>
        <v>76.798143851508115</v>
      </c>
      <c r="R156" s="47">
        <f t="shared" si="45"/>
        <v>2.7842227378190252</v>
      </c>
      <c r="S156" s="47">
        <f t="shared" si="46"/>
        <v>0.23201856148491878</v>
      </c>
      <c r="T156" s="47">
        <f t="shared" si="47"/>
        <v>20.185614849187935</v>
      </c>
      <c r="U156" s="47">
        <f t="shared" si="48"/>
        <v>76.798143851508115</v>
      </c>
      <c r="V156" s="47">
        <f t="shared" si="49"/>
        <v>3.0162412993039442</v>
      </c>
    </row>
    <row r="157" spans="1:22" s="132" customFormat="1" ht="13.2" customHeight="1" x14ac:dyDescent="0.45">
      <c r="A157" s="162"/>
      <c r="B157" s="163"/>
      <c r="C157" s="163" t="s">
        <v>9</v>
      </c>
      <c r="D157" s="210">
        <v>6</v>
      </c>
      <c r="E157" s="211">
        <v>3</v>
      </c>
      <c r="F157" s="211">
        <v>11</v>
      </c>
      <c r="G157" s="211">
        <v>96</v>
      </c>
      <c r="H157" s="211">
        <v>1</v>
      </c>
      <c r="I157" s="211">
        <v>0</v>
      </c>
      <c r="J157" s="211">
        <v>117</v>
      </c>
      <c r="K157" s="211">
        <v>20</v>
      </c>
      <c r="L157" s="211">
        <v>96</v>
      </c>
      <c r="M157" s="211">
        <v>1</v>
      </c>
      <c r="N157" s="46">
        <f t="shared" si="41"/>
        <v>5.1282051282051277</v>
      </c>
      <c r="O157" s="47">
        <f t="shared" si="42"/>
        <v>2.5641025641025639</v>
      </c>
      <c r="P157" s="47">
        <f t="shared" si="43"/>
        <v>9.4017094017094021</v>
      </c>
      <c r="Q157" s="47">
        <f t="shared" si="44"/>
        <v>82.051282051282044</v>
      </c>
      <c r="R157" s="47">
        <f t="shared" si="45"/>
        <v>0.85470085470085477</v>
      </c>
      <c r="S157" s="47">
        <f t="shared" si="46"/>
        <v>0</v>
      </c>
      <c r="T157" s="47">
        <f t="shared" si="47"/>
        <v>17.094017094017094</v>
      </c>
      <c r="U157" s="47">
        <f t="shared" si="48"/>
        <v>82.051282051282044</v>
      </c>
      <c r="V157" s="47">
        <f t="shared" si="49"/>
        <v>0.85470085470085477</v>
      </c>
    </row>
    <row r="158" spans="1:22" s="132" customFormat="1" ht="13.2" customHeight="1" x14ac:dyDescent="0.45">
      <c r="A158" s="162"/>
      <c r="B158" s="163"/>
      <c r="C158" s="163" t="s">
        <v>10</v>
      </c>
      <c r="D158" s="210">
        <v>14</v>
      </c>
      <c r="E158" s="211">
        <v>14</v>
      </c>
      <c r="F158" s="211">
        <v>29</v>
      </c>
      <c r="G158" s="211">
        <v>257</v>
      </c>
      <c r="H158" s="211">
        <v>4</v>
      </c>
      <c r="I158" s="211">
        <v>0</v>
      </c>
      <c r="J158" s="211">
        <v>318</v>
      </c>
      <c r="K158" s="211">
        <v>57</v>
      </c>
      <c r="L158" s="211">
        <v>257</v>
      </c>
      <c r="M158" s="211">
        <v>4</v>
      </c>
      <c r="N158" s="46">
        <f t="shared" si="41"/>
        <v>4.4025157232704402</v>
      </c>
      <c r="O158" s="47">
        <f t="shared" si="42"/>
        <v>4.4025157232704402</v>
      </c>
      <c r="P158" s="47">
        <f t="shared" si="43"/>
        <v>9.1194968553459113</v>
      </c>
      <c r="Q158" s="47">
        <f t="shared" si="44"/>
        <v>80.817610062893081</v>
      </c>
      <c r="R158" s="47">
        <f t="shared" si="45"/>
        <v>1.257861635220126</v>
      </c>
      <c r="S158" s="47">
        <f t="shared" si="46"/>
        <v>0</v>
      </c>
      <c r="T158" s="47">
        <f t="shared" si="47"/>
        <v>17.924528301886792</v>
      </c>
      <c r="U158" s="47">
        <f t="shared" si="48"/>
        <v>80.817610062893081</v>
      </c>
      <c r="V158" s="47">
        <f t="shared" si="49"/>
        <v>1.257861635220126</v>
      </c>
    </row>
    <row r="159" spans="1:22" s="132" customFormat="1" ht="13.2" customHeight="1" x14ac:dyDescent="0.45">
      <c r="A159" s="162"/>
      <c r="B159" s="163"/>
      <c r="C159" s="163" t="s">
        <v>1</v>
      </c>
      <c r="D159" s="210">
        <v>95</v>
      </c>
      <c r="E159" s="211">
        <v>205</v>
      </c>
      <c r="F159" s="211">
        <v>262</v>
      </c>
      <c r="G159" s="211">
        <v>2837</v>
      </c>
      <c r="H159" s="211">
        <v>81</v>
      </c>
      <c r="I159" s="211">
        <v>5</v>
      </c>
      <c r="J159" s="211">
        <v>3485</v>
      </c>
      <c r="K159" s="211">
        <v>562</v>
      </c>
      <c r="L159" s="211">
        <v>2837</v>
      </c>
      <c r="M159" s="211">
        <v>86</v>
      </c>
      <c r="N159" s="46">
        <f t="shared" si="41"/>
        <v>2.7259684361549499</v>
      </c>
      <c r="O159" s="47">
        <f t="shared" si="42"/>
        <v>5.8823529411764701</v>
      </c>
      <c r="P159" s="47">
        <f t="shared" si="43"/>
        <v>7.5179340028694401</v>
      </c>
      <c r="Q159" s="47">
        <f t="shared" si="44"/>
        <v>81.406025824964132</v>
      </c>
      <c r="R159" s="47">
        <f t="shared" si="45"/>
        <v>2.3242467718794835</v>
      </c>
      <c r="S159" s="47">
        <f t="shared" si="46"/>
        <v>0.14347202295552369</v>
      </c>
      <c r="T159" s="47">
        <f t="shared" si="47"/>
        <v>16.12625538020086</v>
      </c>
      <c r="U159" s="47">
        <f t="shared" si="48"/>
        <v>81.406025824964132</v>
      </c>
      <c r="V159" s="47">
        <f t="shared" si="49"/>
        <v>2.4677187948350072</v>
      </c>
    </row>
    <row r="160" spans="1:22" s="132" customFormat="1" ht="13.2" customHeight="1" x14ac:dyDescent="0.45">
      <c r="A160" s="162"/>
      <c r="B160" s="164" t="s">
        <v>20</v>
      </c>
      <c r="C160" s="164" t="s">
        <v>2</v>
      </c>
      <c r="D160" s="230">
        <v>24</v>
      </c>
      <c r="E160" s="231">
        <v>56</v>
      </c>
      <c r="F160" s="231">
        <v>65</v>
      </c>
      <c r="G160" s="231">
        <v>874</v>
      </c>
      <c r="H160" s="231">
        <v>21</v>
      </c>
      <c r="I160" s="231">
        <v>0</v>
      </c>
      <c r="J160" s="231">
        <v>1040</v>
      </c>
      <c r="K160" s="231">
        <v>145</v>
      </c>
      <c r="L160" s="231">
        <v>874</v>
      </c>
      <c r="M160" s="231">
        <v>21</v>
      </c>
      <c r="N160" s="48">
        <f t="shared" si="41"/>
        <v>2.3076923076923079</v>
      </c>
      <c r="O160" s="49">
        <f t="shared" si="42"/>
        <v>5.384615384615385</v>
      </c>
      <c r="P160" s="49">
        <f t="shared" si="43"/>
        <v>6.25</v>
      </c>
      <c r="Q160" s="49">
        <f t="shared" si="44"/>
        <v>84.038461538461533</v>
      </c>
      <c r="R160" s="49">
        <f t="shared" si="45"/>
        <v>2.0192307692307692</v>
      </c>
      <c r="S160" s="49">
        <f t="shared" si="46"/>
        <v>0</v>
      </c>
      <c r="T160" s="49">
        <f t="shared" si="47"/>
        <v>13.942307692307693</v>
      </c>
      <c r="U160" s="49">
        <f t="shared" si="48"/>
        <v>84.038461538461533</v>
      </c>
      <c r="V160" s="49">
        <f t="shared" si="49"/>
        <v>2.0192307692307692</v>
      </c>
    </row>
    <row r="161" spans="1:22" s="132" customFormat="1" ht="13.2" customHeight="1" x14ac:dyDescent="0.45">
      <c r="A161" s="162"/>
      <c r="B161" s="163"/>
      <c r="C161" s="163" t="s">
        <v>3</v>
      </c>
      <c r="D161" s="210">
        <v>18</v>
      </c>
      <c r="E161" s="211">
        <v>21</v>
      </c>
      <c r="F161" s="211">
        <v>50</v>
      </c>
      <c r="G161" s="211">
        <v>478</v>
      </c>
      <c r="H161" s="211">
        <v>15</v>
      </c>
      <c r="I161" s="211">
        <v>1</v>
      </c>
      <c r="J161" s="211">
        <v>583</v>
      </c>
      <c r="K161" s="211">
        <v>89</v>
      </c>
      <c r="L161" s="211">
        <v>478</v>
      </c>
      <c r="M161" s="211">
        <v>16</v>
      </c>
      <c r="N161" s="46">
        <f t="shared" si="41"/>
        <v>3.0874785591766725</v>
      </c>
      <c r="O161" s="47">
        <f t="shared" si="42"/>
        <v>3.6020583190394513</v>
      </c>
      <c r="P161" s="47">
        <f t="shared" si="43"/>
        <v>8.5763293310463116</v>
      </c>
      <c r="Q161" s="47">
        <f t="shared" si="44"/>
        <v>81.989708404802741</v>
      </c>
      <c r="R161" s="47">
        <f t="shared" si="45"/>
        <v>2.5728987993138936</v>
      </c>
      <c r="S161" s="47">
        <f t="shared" si="46"/>
        <v>0.17152658662092624</v>
      </c>
      <c r="T161" s="47">
        <f t="shared" si="47"/>
        <v>15.265866209262436</v>
      </c>
      <c r="U161" s="47">
        <f t="shared" si="48"/>
        <v>81.989708404802741</v>
      </c>
      <c r="V161" s="47">
        <f t="shared" si="49"/>
        <v>2.7444253859348198</v>
      </c>
    </row>
    <row r="162" spans="1:22" s="132" customFormat="1" ht="13.2" customHeight="1" x14ac:dyDescent="0.45">
      <c r="A162" s="162"/>
      <c r="B162" s="163"/>
      <c r="C162" s="163" t="s">
        <v>4</v>
      </c>
      <c r="D162" s="210">
        <v>10</v>
      </c>
      <c r="E162" s="211">
        <v>21</v>
      </c>
      <c r="F162" s="211">
        <v>28</v>
      </c>
      <c r="G162" s="211">
        <v>305</v>
      </c>
      <c r="H162" s="211">
        <v>6</v>
      </c>
      <c r="I162" s="211">
        <v>0</v>
      </c>
      <c r="J162" s="211">
        <v>370</v>
      </c>
      <c r="K162" s="211">
        <v>59</v>
      </c>
      <c r="L162" s="211">
        <v>305</v>
      </c>
      <c r="M162" s="211">
        <v>6</v>
      </c>
      <c r="N162" s="46">
        <f t="shared" si="41"/>
        <v>2.7027027027027026</v>
      </c>
      <c r="O162" s="47">
        <f t="shared" si="42"/>
        <v>5.6756756756756763</v>
      </c>
      <c r="P162" s="47">
        <f t="shared" si="43"/>
        <v>7.5675675675675684</v>
      </c>
      <c r="Q162" s="47">
        <f t="shared" si="44"/>
        <v>82.432432432432435</v>
      </c>
      <c r="R162" s="47">
        <f t="shared" si="45"/>
        <v>1.6216216216216217</v>
      </c>
      <c r="S162" s="47">
        <f t="shared" si="46"/>
        <v>0</v>
      </c>
      <c r="T162" s="47">
        <f t="shared" si="47"/>
        <v>15.945945945945947</v>
      </c>
      <c r="U162" s="47">
        <f t="shared" si="48"/>
        <v>82.432432432432435</v>
      </c>
      <c r="V162" s="47">
        <f t="shared" si="49"/>
        <v>1.6216216216216217</v>
      </c>
    </row>
    <row r="163" spans="1:22" s="132" customFormat="1" ht="13.2" customHeight="1" x14ac:dyDescent="0.45">
      <c r="A163" s="162"/>
      <c r="B163" s="163"/>
      <c r="C163" s="163" t="s">
        <v>5</v>
      </c>
      <c r="D163" s="210">
        <v>4</v>
      </c>
      <c r="E163" s="211">
        <v>12</v>
      </c>
      <c r="F163" s="211">
        <v>13</v>
      </c>
      <c r="G163" s="211">
        <v>144</v>
      </c>
      <c r="H163" s="211">
        <v>5</v>
      </c>
      <c r="I163" s="211">
        <v>0</v>
      </c>
      <c r="J163" s="211">
        <v>178</v>
      </c>
      <c r="K163" s="211">
        <v>29</v>
      </c>
      <c r="L163" s="211">
        <v>144</v>
      </c>
      <c r="M163" s="211">
        <v>5</v>
      </c>
      <c r="N163" s="46">
        <f t="shared" si="41"/>
        <v>2.2471910112359552</v>
      </c>
      <c r="O163" s="47">
        <f t="shared" si="42"/>
        <v>6.7415730337078648</v>
      </c>
      <c r="P163" s="47">
        <f t="shared" si="43"/>
        <v>7.3033707865168536</v>
      </c>
      <c r="Q163" s="47">
        <f t="shared" si="44"/>
        <v>80.898876404494374</v>
      </c>
      <c r="R163" s="47">
        <f t="shared" si="45"/>
        <v>2.8089887640449436</v>
      </c>
      <c r="S163" s="47">
        <f t="shared" si="46"/>
        <v>0</v>
      </c>
      <c r="T163" s="47">
        <f t="shared" si="47"/>
        <v>16.292134831460675</v>
      </c>
      <c r="U163" s="47">
        <f t="shared" si="48"/>
        <v>80.898876404494374</v>
      </c>
      <c r="V163" s="47">
        <f t="shared" si="49"/>
        <v>2.8089887640449436</v>
      </c>
    </row>
    <row r="164" spans="1:22" s="132" customFormat="1" ht="13.2" customHeight="1" x14ac:dyDescent="0.45">
      <c r="A164" s="162"/>
      <c r="B164" s="163"/>
      <c r="C164" s="163" t="s">
        <v>6</v>
      </c>
      <c r="D164" s="210">
        <v>1</v>
      </c>
      <c r="E164" s="211">
        <v>8</v>
      </c>
      <c r="F164" s="211">
        <v>10</v>
      </c>
      <c r="G164" s="211">
        <v>141</v>
      </c>
      <c r="H164" s="211">
        <v>2</v>
      </c>
      <c r="I164" s="211">
        <v>0</v>
      </c>
      <c r="J164" s="211">
        <v>162</v>
      </c>
      <c r="K164" s="211">
        <v>19</v>
      </c>
      <c r="L164" s="211">
        <v>141</v>
      </c>
      <c r="M164" s="211">
        <v>2</v>
      </c>
      <c r="N164" s="46">
        <f t="shared" si="41"/>
        <v>0.61728395061728392</v>
      </c>
      <c r="O164" s="47">
        <f t="shared" si="42"/>
        <v>4.9382716049382713</v>
      </c>
      <c r="P164" s="47">
        <f t="shared" si="43"/>
        <v>6.1728395061728394</v>
      </c>
      <c r="Q164" s="47">
        <f t="shared" si="44"/>
        <v>87.037037037037038</v>
      </c>
      <c r="R164" s="47">
        <f t="shared" si="45"/>
        <v>1.2345679012345678</v>
      </c>
      <c r="S164" s="47">
        <f t="shared" si="46"/>
        <v>0</v>
      </c>
      <c r="T164" s="47">
        <f t="shared" si="47"/>
        <v>11.728395061728394</v>
      </c>
      <c r="U164" s="47">
        <f t="shared" si="48"/>
        <v>87.037037037037038</v>
      </c>
      <c r="V164" s="47">
        <f t="shared" si="49"/>
        <v>1.2345679012345678</v>
      </c>
    </row>
    <row r="165" spans="1:22" s="132" customFormat="1" ht="13.2" customHeight="1" x14ac:dyDescent="0.45">
      <c r="A165" s="162"/>
      <c r="B165" s="163"/>
      <c r="C165" s="163" t="s">
        <v>7</v>
      </c>
      <c r="D165" s="210">
        <v>3</v>
      </c>
      <c r="E165" s="211">
        <v>4</v>
      </c>
      <c r="F165" s="211">
        <v>9</v>
      </c>
      <c r="G165" s="211">
        <v>84</v>
      </c>
      <c r="H165" s="211">
        <v>1</v>
      </c>
      <c r="I165" s="211">
        <v>1</v>
      </c>
      <c r="J165" s="211">
        <v>102</v>
      </c>
      <c r="K165" s="211">
        <v>16</v>
      </c>
      <c r="L165" s="211">
        <v>84</v>
      </c>
      <c r="M165" s="211">
        <v>2</v>
      </c>
      <c r="N165" s="46">
        <f t="shared" si="41"/>
        <v>2.9411764705882351</v>
      </c>
      <c r="O165" s="47">
        <f t="shared" si="42"/>
        <v>3.9215686274509802</v>
      </c>
      <c r="P165" s="47">
        <f t="shared" si="43"/>
        <v>8.8235294117647065</v>
      </c>
      <c r="Q165" s="47">
        <f t="shared" si="44"/>
        <v>82.35294117647058</v>
      </c>
      <c r="R165" s="47">
        <f t="shared" si="45"/>
        <v>0.98039215686274506</v>
      </c>
      <c r="S165" s="47">
        <f t="shared" si="46"/>
        <v>0.98039215686274506</v>
      </c>
      <c r="T165" s="47">
        <f t="shared" si="47"/>
        <v>15.686274509803921</v>
      </c>
      <c r="U165" s="47">
        <f t="shared" si="48"/>
        <v>82.35294117647058</v>
      </c>
      <c r="V165" s="47">
        <f t="shared" si="49"/>
        <v>1.9607843137254901</v>
      </c>
    </row>
    <row r="166" spans="1:22" s="132" customFormat="1" ht="13.2" customHeight="1" x14ac:dyDescent="0.45">
      <c r="A166" s="162"/>
      <c r="B166" s="163"/>
      <c r="C166" s="163" t="s">
        <v>8</v>
      </c>
      <c r="D166" s="210">
        <v>5</v>
      </c>
      <c r="E166" s="211">
        <v>15</v>
      </c>
      <c r="F166" s="211">
        <v>11</v>
      </c>
      <c r="G166" s="211">
        <v>115</v>
      </c>
      <c r="H166" s="211">
        <v>5</v>
      </c>
      <c r="I166" s="211">
        <v>0</v>
      </c>
      <c r="J166" s="211">
        <v>151</v>
      </c>
      <c r="K166" s="211">
        <v>31</v>
      </c>
      <c r="L166" s="211">
        <v>115</v>
      </c>
      <c r="M166" s="211">
        <v>5</v>
      </c>
      <c r="N166" s="46">
        <f t="shared" si="41"/>
        <v>3.3112582781456954</v>
      </c>
      <c r="O166" s="47">
        <f t="shared" si="42"/>
        <v>9.9337748344370862</v>
      </c>
      <c r="P166" s="47">
        <f t="shared" si="43"/>
        <v>7.2847682119205297</v>
      </c>
      <c r="Q166" s="47">
        <f t="shared" si="44"/>
        <v>76.158940397350989</v>
      </c>
      <c r="R166" s="47">
        <f t="shared" si="45"/>
        <v>3.3112582781456954</v>
      </c>
      <c r="S166" s="47">
        <f t="shared" si="46"/>
        <v>0</v>
      </c>
      <c r="T166" s="47">
        <f t="shared" si="47"/>
        <v>20.52980132450331</v>
      </c>
      <c r="U166" s="47">
        <f t="shared" si="48"/>
        <v>76.158940397350989</v>
      </c>
      <c r="V166" s="47">
        <f t="shared" si="49"/>
        <v>3.3112582781456954</v>
      </c>
    </row>
    <row r="167" spans="1:22" s="132" customFormat="1" ht="13.2" customHeight="1" x14ac:dyDescent="0.45">
      <c r="A167" s="162"/>
      <c r="B167" s="163"/>
      <c r="C167" s="163" t="s">
        <v>9</v>
      </c>
      <c r="D167" s="210">
        <v>7</v>
      </c>
      <c r="E167" s="211">
        <v>18</v>
      </c>
      <c r="F167" s="211">
        <v>16</v>
      </c>
      <c r="G167" s="211">
        <v>131</v>
      </c>
      <c r="H167" s="211">
        <v>3</v>
      </c>
      <c r="I167" s="211">
        <v>1</v>
      </c>
      <c r="J167" s="211">
        <v>176</v>
      </c>
      <c r="K167" s="211">
        <v>41</v>
      </c>
      <c r="L167" s="211">
        <v>131</v>
      </c>
      <c r="M167" s="211">
        <v>4</v>
      </c>
      <c r="N167" s="46">
        <f t="shared" si="41"/>
        <v>3.9772727272727271</v>
      </c>
      <c r="O167" s="47">
        <f t="shared" si="42"/>
        <v>10.227272727272728</v>
      </c>
      <c r="P167" s="47">
        <f t="shared" si="43"/>
        <v>9.0909090909090917</v>
      </c>
      <c r="Q167" s="47">
        <f t="shared" si="44"/>
        <v>74.431818181818173</v>
      </c>
      <c r="R167" s="47">
        <f t="shared" si="45"/>
        <v>1.7045454545454544</v>
      </c>
      <c r="S167" s="47">
        <f t="shared" si="46"/>
        <v>0.56818181818181823</v>
      </c>
      <c r="T167" s="47">
        <f t="shared" si="47"/>
        <v>23.295454545454543</v>
      </c>
      <c r="U167" s="47">
        <f t="shared" si="48"/>
        <v>74.431818181818173</v>
      </c>
      <c r="V167" s="47">
        <f t="shared" si="49"/>
        <v>2.2727272727272729</v>
      </c>
    </row>
    <row r="168" spans="1:22" s="132" customFormat="1" ht="13.2" customHeight="1" x14ac:dyDescent="0.45">
      <c r="A168" s="162"/>
      <c r="B168" s="163"/>
      <c r="C168" s="163" t="s">
        <v>10</v>
      </c>
      <c r="D168" s="210">
        <v>2</v>
      </c>
      <c r="E168" s="211">
        <v>7</v>
      </c>
      <c r="F168" s="211">
        <v>7</v>
      </c>
      <c r="G168" s="211">
        <v>125</v>
      </c>
      <c r="H168" s="211">
        <v>3</v>
      </c>
      <c r="I168" s="211">
        <v>1</v>
      </c>
      <c r="J168" s="211">
        <v>145</v>
      </c>
      <c r="K168" s="211">
        <v>16</v>
      </c>
      <c r="L168" s="211">
        <v>125</v>
      </c>
      <c r="M168" s="211">
        <v>4</v>
      </c>
      <c r="N168" s="46">
        <f t="shared" si="41"/>
        <v>1.3793103448275863</v>
      </c>
      <c r="O168" s="47">
        <f t="shared" si="42"/>
        <v>4.8275862068965516</v>
      </c>
      <c r="P168" s="47">
        <f t="shared" si="43"/>
        <v>4.8275862068965516</v>
      </c>
      <c r="Q168" s="47">
        <f t="shared" si="44"/>
        <v>86.206896551724128</v>
      </c>
      <c r="R168" s="47">
        <f t="shared" si="45"/>
        <v>2.0689655172413794</v>
      </c>
      <c r="S168" s="47">
        <f t="shared" si="46"/>
        <v>0.68965517241379315</v>
      </c>
      <c r="T168" s="47">
        <f t="shared" si="47"/>
        <v>11.03448275862069</v>
      </c>
      <c r="U168" s="47">
        <f t="shared" si="48"/>
        <v>86.206896551724128</v>
      </c>
      <c r="V168" s="47">
        <f t="shared" si="49"/>
        <v>2.7586206896551726</v>
      </c>
    </row>
    <row r="169" spans="1:22" s="132" customFormat="1" ht="13.2" customHeight="1" x14ac:dyDescent="0.45">
      <c r="A169" s="162"/>
      <c r="B169" s="167"/>
      <c r="C169" s="167" t="s">
        <v>1</v>
      </c>
      <c r="D169" s="252">
        <v>74</v>
      </c>
      <c r="E169" s="253">
        <v>162</v>
      </c>
      <c r="F169" s="253">
        <v>209</v>
      </c>
      <c r="G169" s="253">
        <v>2397</v>
      </c>
      <c r="H169" s="253">
        <v>61</v>
      </c>
      <c r="I169" s="253">
        <v>4</v>
      </c>
      <c r="J169" s="253">
        <v>2907</v>
      </c>
      <c r="K169" s="253">
        <v>445</v>
      </c>
      <c r="L169" s="253">
        <v>2397</v>
      </c>
      <c r="M169" s="253">
        <v>65</v>
      </c>
      <c r="N169" s="54">
        <f t="shared" si="41"/>
        <v>2.545579635362917</v>
      </c>
      <c r="O169" s="55">
        <f t="shared" si="42"/>
        <v>5.5727554179566559</v>
      </c>
      <c r="P169" s="55">
        <f t="shared" si="43"/>
        <v>7.18954248366013</v>
      </c>
      <c r="Q169" s="55">
        <f t="shared" si="44"/>
        <v>82.456140350877192</v>
      </c>
      <c r="R169" s="55">
        <f t="shared" si="45"/>
        <v>2.0983832129342965</v>
      </c>
      <c r="S169" s="55">
        <f t="shared" si="46"/>
        <v>0.13759889920880633</v>
      </c>
      <c r="T169" s="55">
        <f t="shared" si="47"/>
        <v>15.307877536979705</v>
      </c>
      <c r="U169" s="55">
        <f t="shared" si="48"/>
        <v>82.456140350877192</v>
      </c>
      <c r="V169" s="55">
        <f t="shared" si="49"/>
        <v>2.2359821121431027</v>
      </c>
    </row>
    <row r="170" spans="1:22" s="132" customFormat="1" ht="13.2" customHeight="1" x14ac:dyDescent="0.45">
      <c r="A170" s="168" t="s">
        <v>165</v>
      </c>
      <c r="B170" s="169" t="s">
        <v>131</v>
      </c>
      <c r="C170" s="169" t="s">
        <v>2</v>
      </c>
      <c r="D170" s="34">
        <f>D200+D230+D240</f>
        <v>21</v>
      </c>
      <c r="E170" s="35">
        <f t="shared" ref="E170:M170" si="50">E200+E230+E240</f>
        <v>91</v>
      </c>
      <c r="F170" s="35">
        <f t="shared" si="50"/>
        <v>124</v>
      </c>
      <c r="G170" s="35">
        <f t="shared" si="50"/>
        <v>2163</v>
      </c>
      <c r="H170" s="35">
        <f t="shared" si="50"/>
        <v>61</v>
      </c>
      <c r="I170" s="35">
        <f t="shared" si="50"/>
        <v>4</v>
      </c>
      <c r="J170" s="35">
        <f t="shared" si="50"/>
        <v>2464</v>
      </c>
      <c r="K170" s="35">
        <f t="shared" si="50"/>
        <v>236</v>
      </c>
      <c r="L170" s="35">
        <f t="shared" si="50"/>
        <v>2163</v>
      </c>
      <c r="M170" s="35">
        <f t="shared" si="50"/>
        <v>65</v>
      </c>
      <c r="N170" s="56">
        <f t="shared" si="41"/>
        <v>0.85227272727272718</v>
      </c>
      <c r="O170" s="57">
        <f t="shared" si="42"/>
        <v>3.6931818181818183</v>
      </c>
      <c r="P170" s="57">
        <f t="shared" si="43"/>
        <v>5.0324675324675328</v>
      </c>
      <c r="Q170" s="57">
        <f t="shared" si="44"/>
        <v>87.784090909090907</v>
      </c>
      <c r="R170" s="57">
        <f t="shared" si="45"/>
        <v>2.4756493506493507</v>
      </c>
      <c r="S170" s="57">
        <f t="shared" si="46"/>
        <v>0.16233766233766234</v>
      </c>
      <c r="T170" s="57">
        <f t="shared" si="47"/>
        <v>9.5779220779220786</v>
      </c>
      <c r="U170" s="57">
        <f t="shared" si="48"/>
        <v>87.784090909090907</v>
      </c>
      <c r="V170" s="57">
        <f t="shared" si="49"/>
        <v>2.6379870129870127</v>
      </c>
    </row>
    <row r="171" spans="1:22" s="132" customFormat="1" ht="13.2" customHeight="1" x14ac:dyDescent="0.45">
      <c r="A171" s="170"/>
      <c r="B171" s="169"/>
      <c r="C171" s="169" t="s">
        <v>3</v>
      </c>
      <c r="D171" s="34">
        <f t="shared" ref="D171:M171" si="51">D201+D231+D241</f>
        <v>15</v>
      </c>
      <c r="E171" s="35">
        <f t="shared" si="51"/>
        <v>45</v>
      </c>
      <c r="F171" s="35">
        <f t="shared" si="51"/>
        <v>66</v>
      </c>
      <c r="G171" s="35">
        <f t="shared" si="51"/>
        <v>962</v>
      </c>
      <c r="H171" s="35">
        <f t="shared" si="51"/>
        <v>16</v>
      </c>
      <c r="I171" s="35">
        <f t="shared" si="51"/>
        <v>1</v>
      </c>
      <c r="J171" s="35">
        <f t="shared" si="51"/>
        <v>1105</v>
      </c>
      <c r="K171" s="35">
        <f t="shared" si="51"/>
        <v>126</v>
      </c>
      <c r="L171" s="35">
        <f t="shared" si="51"/>
        <v>962</v>
      </c>
      <c r="M171" s="35">
        <f t="shared" si="51"/>
        <v>17</v>
      </c>
      <c r="N171" s="56">
        <f t="shared" si="41"/>
        <v>1.3574660633484164</v>
      </c>
      <c r="O171" s="57">
        <f t="shared" si="42"/>
        <v>4.0723981900452486</v>
      </c>
      <c r="P171" s="57">
        <f t="shared" si="43"/>
        <v>5.9728506787330318</v>
      </c>
      <c r="Q171" s="57">
        <f t="shared" si="44"/>
        <v>87.058823529411768</v>
      </c>
      <c r="R171" s="57">
        <f t="shared" si="45"/>
        <v>1.4479638009049773</v>
      </c>
      <c r="S171" s="57">
        <f t="shared" si="46"/>
        <v>9.0497737556561084E-2</v>
      </c>
      <c r="T171" s="57">
        <f t="shared" si="47"/>
        <v>11.402714932126697</v>
      </c>
      <c r="U171" s="57">
        <f t="shared" si="48"/>
        <v>87.058823529411768</v>
      </c>
      <c r="V171" s="57">
        <f t="shared" si="49"/>
        <v>1.5384615384615385</v>
      </c>
    </row>
    <row r="172" spans="1:22" s="132" customFormat="1" ht="13.2" customHeight="1" x14ac:dyDescent="0.45">
      <c r="A172" s="170"/>
      <c r="B172" s="169"/>
      <c r="C172" s="169" t="s">
        <v>4</v>
      </c>
      <c r="D172" s="34">
        <f t="shared" ref="D172:M172" si="52">D202+D232+D242</f>
        <v>11</v>
      </c>
      <c r="E172" s="35">
        <f t="shared" si="52"/>
        <v>36</v>
      </c>
      <c r="F172" s="35">
        <f t="shared" si="52"/>
        <v>52</v>
      </c>
      <c r="G172" s="35">
        <f t="shared" si="52"/>
        <v>775</v>
      </c>
      <c r="H172" s="35">
        <f t="shared" si="52"/>
        <v>22</v>
      </c>
      <c r="I172" s="35">
        <f t="shared" si="52"/>
        <v>1</v>
      </c>
      <c r="J172" s="35">
        <f t="shared" si="52"/>
        <v>897</v>
      </c>
      <c r="K172" s="35">
        <f t="shared" si="52"/>
        <v>99</v>
      </c>
      <c r="L172" s="35">
        <f t="shared" si="52"/>
        <v>775</v>
      </c>
      <c r="M172" s="35">
        <f t="shared" si="52"/>
        <v>23</v>
      </c>
      <c r="N172" s="56">
        <f t="shared" si="41"/>
        <v>1.2263099219620959</v>
      </c>
      <c r="O172" s="57">
        <f t="shared" si="42"/>
        <v>4.0133779264214047</v>
      </c>
      <c r="P172" s="57">
        <f t="shared" si="43"/>
        <v>5.7971014492753623</v>
      </c>
      <c r="Q172" s="57">
        <f t="shared" si="44"/>
        <v>86.399108138238574</v>
      </c>
      <c r="R172" s="57">
        <f t="shared" si="45"/>
        <v>2.4526198439241917</v>
      </c>
      <c r="S172" s="57">
        <f t="shared" si="46"/>
        <v>0.11148272017837235</v>
      </c>
      <c r="T172" s="57">
        <f t="shared" si="47"/>
        <v>11.036789297658862</v>
      </c>
      <c r="U172" s="57">
        <f t="shared" si="48"/>
        <v>86.399108138238574</v>
      </c>
      <c r="V172" s="57">
        <f t="shared" si="49"/>
        <v>2.5641025641025639</v>
      </c>
    </row>
    <row r="173" spans="1:22" s="132" customFormat="1" ht="13.2" customHeight="1" x14ac:dyDescent="0.45">
      <c r="A173" s="170"/>
      <c r="B173" s="169"/>
      <c r="C173" s="169" t="s">
        <v>5</v>
      </c>
      <c r="D173" s="34">
        <f t="shared" ref="D173:M173" si="53">D203+D233+D243</f>
        <v>6</v>
      </c>
      <c r="E173" s="35">
        <f t="shared" si="53"/>
        <v>24</v>
      </c>
      <c r="F173" s="35">
        <f t="shared" si="53"/>
        <v>37</v>
      </c>
      <c r="G173" s="35">
        <f t="shared" si="53"/>
        <v>300</v>
      </c>
      <c r="H173" s="35">
        <f t="shared" si="53"/>
        <v>9</v>
      </c>
      <c r="I173" s="35">
        <f t="shared" si="53"/>
        <v>2</v>
      </c>
      <c r="J173" s="35">
        <f t="shared" si="53"/>
        <v>378</v>
      </c>
      <c r="K173" s="35">
        <f t="shared" si="53"/>
        <v>67</v>
      </c>
      <c r="L173" s="35">
        <f t="shared" si="53"/>
        <v>300</v>
      </c>
      <c r="M173" s="35">
        <f t="shared" si="53"/>
        <v>11</v>
      </c>
      <c r="N173" s="56">
        <f t="shared" si="41"/>
        <v>1.5873015873015872</v>
      </c>
      <c r="O173" s="57">
        <f t="shared" si="42"/>
        <v>6.3492063492063489</v>
      </c>
      <c r="P173" s="57">
        <f t="shared" si="43"/>
        <v>9.7883597883597879</v>
      </c>
      <c r="Q173" s="57">
        <f t="shared" si="44"/>
        <v>79.365079365079367</v>
      </c>
      <c r="R173" s="57">
        <f t="shared" si="45"/>
        <v>2.3809523809523809</v>
      </c>
      <c r="S173" s="57">
        <f t="shared" si="46"/>
        <v>0.52910052910052907</v>
      </c>
      <c r="T173" s="57">
        <f t="shared" si="47"/>
        <v>17.724867724867725</v>
      </c>
      <c r="U173" s="57">
        <f t="shared" si="48"/>
        <v>79.365079365079367</v>
      </c>
      <c r="V173" s="57">
        <f t="shared" si="49"/>
        <v>2.9100529100529098</v>
      </c>
    </row>
    <row r="174" spans="1:22" s="132" customFormat="1" ht="13.2" customHeight="1" x14ac:dyDescent="0.45">
      <c r="A174" s="170"/>
      <c r="B174" s="169"/>
      <c r="C174" s="169" t="s">
        <v>6</v>
      </c>
      <c r="D174" s="34">
        <f t="shared" ref="D174:M174" si="54">D204+D234+D244</f>
        <v>15</v>
      </c>
      <c r="E174" s="35">
        <f t="shared" si="54"/>
        <v>27</v>
      </c>
      <c r="F174" s="35">
        <f t="shared" si="54"/>
        <v>52</v>
      </c>
      <c r="G174" s="35">
        <f t="shared" si="54"/>
        <v>621</v>
      </c>
      <c r="H174" s="35">
        <f t="shared" si="54"/>
        <v>14</v>
      </c>
      <c r="I174" s="35">
        <f t="shared" si="54"/>
        <v>4</v>
      </c>
      <c r="J174" s="35">
        <f t="shared" si="54"/>
        <v>733</v>
      </c>
      <c r="K174" s="35">
        <f t="shared" si="54"/>
        <v>94</v>
      </c>
      <c r="L174" s="35">
        <f t="shared" si="54"/>
        <v>621</v>
      </c>
      <c r="M174" s="35">
        <f t="shared" si="54"/>
        <v>18</v>
      </c>
      <c r="N174" s="56">
        <f t="shared" si="41"/>
        <v>2.0463847203274219</v>
      </c>
      <c r="O174" s="57">
        <f t="shared" si="42"/>
        <v>3.6834924965893587</v>
      </c>
      <c r="P174" s="57">
        <f t="shared" si="43"/>
        <v>7.0941336971350619</v>
      </c>
      <c r="Q174" s="57">
        <f t="shared" si="44"/>
        <v>84.720327421555254</v>
      </c>
      <c r="R174" s="57">
        <f t="shared" si="45"/>
        <v>1.9099590723055935</v>
      </c>
      <c r="S174" s="57">
        <f t="shared" si="46"/>
        <v>0.54570259208731242</v>
      </c>
      <c r="T174" s="57">
        <f t="shared" si="47"/>
        <v>12.824010914051842</v>
      </c>
      <c r="U174" s="57">
        <f t="shared" si="48"/>
        <v>84.720327421555254</v>
      </c>
      <c r="V174" s="57">
        <f t="shared" si="49"/>
        <v>2.4556616643929061</v>
      </c>
    </row>
    <row r="175" spans="1:22" s="132" customFormat="1" ht="13.2" customHeight="1" x14ac:dyDescent="0.45">
      <c r="A175" s="170"/>
      <c r="B175" s="169"/>
      <c r="C175" s="169" t="s">
        <v>7</v>
      </c>
      <c r="D175" s="34">
        <f t="shared" ref="D175:M175" si="55">D205+D235+D245</f>
        <v>2</v>
      </c>
      <c r="E175" s="35">
        <f t="shared" si="55"/>
        <v>16</v>
      </c>
      <c r="F175" s="35">
        <f t="shared" si="55"/>
        <v>17</v>
      </c>
      <c r="G175" s="35">
        <f t="shared" si="55"/>
        <v>310</v>
      </c>
      <c r="H175" s="35">
        <f t="shared" si="55"/>
        <v>11</v>
      </c>
      <c r="I175" s="35">
        <f t="shared" si="55"/>
        <v>0</v>
      </c>
      <c r="J175" s="35">
        <f t="shared" si="55"/>
        <v>356</v>
      </c>
      <c r="K175" s="35">
        <f t="shared" si="55"/>
        <v>35</v>
      </c>
      <c r="L175" s="35">
        <f t="shared" si="55"/>
        <v>310</v>
      </c>
      <c r="M175" s="35">
        <f t="shared" si="55"/>
        <v>11</v>
      </c>
      <c r="N175" s="56">
        <f t="shared" si="41"/>
        <v>0.5617977528089888</v>
      </c>
      <c r="O175" s="57">
        <f t="shared" si="42"/>
        <v>4.4943820224719104</v>
      </c>
      <c r="P175" s="57">
        <f t="shared" si="43"/>
        <v>4.7752808988764039</v>
      </c>
      <c r="Q175" s="57">
        <f t="shared" si="44"/>
        <v>87.078651685393254</v>
      </c>
      <c r="R175" s="57">
        <f t="shared" si="45"/>
        <v>3.089887640449438</v>
      </c>
      <c r="S175" s="57">
        <f t="shared" si="46"/>
        <v>0</v>
      </c>
      <c r="T175" s="57">
        <f t="shared" si="47"/>
        <v>9.8314606741573041</v>
      </c>
      <c r="U175" s="57">
        <f t="shared" si="48"/>
        <v>87.078651685393254</v>
      </c>
      <c r="V175" s="57">
        <f t="shared" si="49"/>
        <v>3.089887640449438</v>
      </c>
    </row>
    <row r="176" spans="1:22" s="132" customFormat="1" ht="13.2" customHeight="1" x14ac:dyDescent="0.45">
      <c r="A176" s="170"/>
      <c r="B176" s="169"/>
      <c r="C176" s="169" t="s">
        <v>8</v>
      </c>
      <c r="D176" s="34">
        <f t="shared" ref="D176:M176" si="56">D206+D236+D246</f>
        <v>14</v>
      </c>
      <c r="E176" s="35">
        <f t="shared" si="56"/>
        <v>37</v>
      </c>
      <c r="F176" s="35">
        <f t="shared" si="56"/>
        <v>68</v>
      </c>
      <c r="G176" s="35">
        <f t="shared" si="56"/>
        <v>735</v>
      </c>
      <c r="H176" s="35">
        <f t="shared" si="56"/>
        <v>23</v>
      </c>
      <c r="I176" s="35">
        <f t="shared" si="56"/>
        <v>1</v>
      </c>
      <c r="J176" s="35">
        <f t="shared" si="56"/>
        <v>878</v>
      </c>
      <c r="K176" s="35">
        <f t="shared" si="56"/>
        <v>119</v>
      </c>
      <c r="L176" s="35">
        <f t="shared" si="56"/>
        <v>735</v>
      </c>
      <c r="M176" s="35">
        <f t="shared" si="56"/>
        <v>24</v>
      </c>
      <c r="N176" s="56">
        <f t="shared" si="41"/>
        <v>1.5945330296127564</v>
      </c>
      <c r="O176" s="57">
        <f t="shared" si="42"/>
        <v>4.214123006833713</v>
      </c>
      <c r="P176" s="57">
        <f t="shared" si="43"/>
        <v>7.7448747152619593</v>
      </c>
      <c r="Q176" s="57">
        <f t="shared" si="44"/>
        <v>83.712984054669704</v>
      </c>
      <c r="R176" s="57">
        <f t="shared" si="45"/>
        <v>2.619589977220957</v>
      </c>
      <c r="S176" s="57">
        <f t="shared" si="46"/>
        <v>0.11389521640091116</v>
      </c>
      <c r="T176" s="57">
        <f t="shared" si="47"/>
        <v>13.553530751708429</v>
      </c>
      <c r="U176" s="57">
        <f t="shared" si="48"/>
        <v>83.712984054669704</v>
      </c>
      <c r="V176" s="57">
        <f t="shared" si="49"/>
        <v>2.7334851936218678</v>
      </c>
    </row>
    <row r="177" spans="1:22" s="132" customFormat="1" ht="13.2" customHeight="1" x14ac:dyDescent="0.45">
      <c r="A177" s="170"/>
      <c r="B177" s="169"/>
      <c r="C177" s="169" t="s">
        <v>9</v>
      </c>
      <c r="D177" s="34">
        <f t="shared" ref="D177:M177" si="57">D207+D237+D247</f>
        <v>8</v>
      </c>
      <c r="E177" s="35">
        <f t="shared" si="57"/>
        <v>35</v>
      </c>
      <c r="F177" s="35">
        <f t="shared" si="57"/>
        <v>30</v>
      </c>
      <c r="G177" s="35">
        <f t="shared" si="57"/>
        <v>409</v>
      </c>
      <c r="H177" s="35">
        <f t="shared" si="57"/>
        <v>10</v>
      </c>
      <c r="I177" s="35">
        <f t="shared" si="57"/>
        <v>1</v>
      </c>
      <c r="J177" s="35">
        <f t="shared" si="57"/>
        <v>493</v>
      </c>
      <c r="K177" s="35">
        <f t="shared" si="57"/>
        <v>73</v>
      </c>
      <c r="L177" s="35">
        <f t="shared" si="57"/>
        <v>409</v>
      </c>
      <c r="M177" s="35">
        <f t="shared" si="57"/>
        <v>11</v>
      </c>
      <c r="N177" s="56">
        <f t="shared" si="41"/>
        <v>1.6227180527383367</v>
      </c>
      <c r="O177" s="57">
        <f t="shared" si="42"/>
        <v>7.0993914807302234</v>
      </c>
      <c r="P177" s="57">
        <f t="shared" si="43"/>
        <v>6.0851926977687629</v>
      </c>
      <c r="Q177" s="57">
        <f t="shared" si="44"/>
        <v>82.961460446247457</v>
      </c>
      <c r="R177" s="57">
        <f t="shared" si="45"/>
        <v>2.028397565922921</v>
      </c>
      <c r="S177" s="57">
        <f t="shared" si="46"/>
        <v>0.20283975659229209</v>
      </c>
      <c r="T177" s="57">
        <f t="shared" si="47"/>
        <v>14.807302231237324</v>
      </c>
      <c r="U177" s="57">
        <f t="shared" si="48"/>
        <v>82.961460446247457</v>
      </c>
      <c r="V177" s="57">
        <f t="shared" si="49"/>
        <v>2.2312373225152129</v>
      </c>
    </row>
    <row r="178" spans="1:22" s="132" customFormat="1" ht="13.2" customHeight="1" x14ac:dyDescent="0.45">
      <c r="A178" s="170"/>
      <c r="B178" s="169"/>
      <c r="C178" s="169" t="s">
        <v>10</v>
      </c>
      <c r="D178" s="34">
        <f t="shared" ref="D178:M178" si="58">D208+D238+D248</f>
        <v>14</v>
      </c>
      <c r="E178" s="35">
        <f t="shared" si="58"/>
        <v>23</v>
      </c>
      <c r="F178" s="35">
        <f t="shared" si="58"/>
        <v>48</v>
      </c>
      <c r="G178" s="35">
        <f t="shared" si="58"/>
        <v>518</v>
      </c>
      <c r="H178" s="35">
        <f t="shared" si="58"/>
        <v>19</v>
      </c>
      <c r="I178" s="35">
        <f t="shared" si="58"/>
        <v>0</v>
      </c>
      <c r="J178" s="35">
        <f t="shared" si="58"/>
        <v>622</v>
      </c>
      <c r="K178" s="35">
        <f t="shared" si="58"/>
        <v>85</v>
      </c>
      <c r="L178" s="35">
        <f t="shared" si="58"/>
        <v>518</v>
      </c>
      <c r="M178" s="35">
        <f t="shared" si="58"/>
        <v>19</v>
      </c>
      <c r="N178" s="56">
        <f t="shared" si="41"/>
        <v>2.2508038585209005</v>
      </c>
      <c r="O178" s="57">
        <f t="shared" si="42"/>
        <v>3.697749196141479</v>
      </c>
      <c r="P178" s="57">
        <f t="shared" si="43"/>
        <v>7.7170418006430879</v>
      </c>
      <c r="Q178" s="57">
        <f t="shared" si="44"/>
        <v>83.279742765273312</v>
      </c>
      <c r="R178" s="57">
        <f t="shared" si="45"/>
        <v>3.054662379421222</v>
      </c>
      <c r="S178" s="57">
        <f t="shared" si="46"/>
        <v>0</v>
      </c>
      <c r="T178" s="57">
        <f t="shared" si="47"/>
        <v>13.665594855305466</v>
      </c>
      <c r="U178" s="57">
        <f t="shared" si="48"/>
        <v>83.279742765273312</v>
      </c>
      <c r="V178" s="57">
        <f t="shared" si="49"/>
        <v>3.054662379421222</v>
      </c>
    </row>
    <row r="179" spans="1:22" s="132" customFormat="1" ht="13.2" customHeight="1" x14ac:dyDescent="0.45">
      <c r="A179" s="170"/>
      <c r="B179" s="169"/>
      <c r="C179" s="169" t="s">
        <v>1</v>
      </c>
      <c r="D179" s="34">
        <f t="shared" ref="D179:M179" si="59">D209+D239+D249</f>
        <v>106</v>
      </c>
      <c r="E179" s="35">
        <f t="shared" si="59"/>
        <v>334</v>
      </c>
      <c r="F179" s="35">
        <f t="shared" si="59"/>
        <v>494</v>
      </c>
      <c r="G179" s="35">
        <f t="shared" si="59"/>
        <v>6793</v>
      </c>
      <c r="H179" s="35">
        <f t="shared" si="59"/>
        <v>185</v>
      </c>
      <c r="I179" s="35">
        <f t="shared" si="59"/>
        <v>14</v>
      </c>
      <c r="J179" s="35">
        <f t="shared" si="59"/>
        <v>7926</v>
      </c>
      <c r="K179" s="35">
        <f t="shared" si="59"/>
        <v>934</v>
      </c>
      <c r="L179" s="35">
        <f t="shared" si="59"/>
        <v>6793</v>
      </c>
      <c r="M179" s="35">
        <f t="shared" si="59"/>
        <v>199</v>
      </c>
      <c r="N179" s="56">
        <f t="shared" si="41"/>
        <v>1.3373706787787032</v>
      </c>
      <c r="O179" s="57">
        <f t="shared" si="42"/>
        <v>4.2139793086045918</v>
      </c>
      <c r="P179" s="57">
        <f t="shared" si="43"/>
        <v>6.2326520312894269</v>
      </c>
      <c r="Q179" s="57">
        <f t="shared" si="44"/>
        <v>85.705273782488007</v>
      </c>
      <c r="R179" s="57">
        <f t="shared" si="45"/>
        <v>2.3340903356043401</v>
      </c>
      <c r="S179" s="57">
        <f t="shared" si="46"/>
        <v>0.17663386323492303</v>
      </c>
      <c r="T179" s="57">
        <f t="shared" si="47"/>
        <v>11.784002018672721</v>
      </c>
      <c r="U179" s="57">
        <f t="shared" si="48"/>
        <v>85.705273782488007</v>
      </c>
      <c r="V179" s="57">
        <f t="shared" si="49"/>
        <v>2.510724198839263</v>
      </c>
    </row>
    <row r="180" spans="1:22" s="132" customFormat="1" ht="13.2" customHeight="1" x14ac:dyDescent="0.45">
      <c r="A180" s="170"/>
      <c r="B180" s="171" t="s">
        <v>11</v>
      </c>
      <c r="C180" s="171" t="s">
        <v>2</v>
      </c>
      <c r="D180" s="228">
        <v>4</v>
      </c>
      <c r="E180" s="229">
        <v>12</v>
      </c>
      <c r="F180" s="229">
        <v>6</v>
      </c>
      <c r="G180" s="229">
        <v>259</v>
      </c>
      <c r="H180" s="229">
        <v>1</v>
      </c>
      <c r="I180" s="229">
        <v>1</v>
      </c>
      <c r="J180" s="229">
        <v>283</v>
      </c>
      <c r="K180" s="229">
        <v>22</v>
      </c>
      <c r="L180" s="229">
        <v>259</v>
      </c>
      <c r="M180" s="229">
        <v>2</v>
      </c>
      <c r="N180" s="58">
        <f t="shared" si="41"/>
        <v>1.4134275618374559</v>
      </c>
      <c r="O180" s="59">
        <f t="shared" si="42"/>
        <v>4.2402826855123674</v>
      </c>
      <c r="P180" s="59">
        <f t="shared" si="43"/>
        <v>2.1201413427561837</v>
      </c>
      <c r="Q180" s="59">
        <f t="shared" si="44"/>
        <v>91.519434628975262</v>
      </c>
      <c r="R180" s="59">
        <f t="shared" si="45"/>
        <v>0.35335689045936397</v>
      </c>
      <c r="S180" s="59">
        <f t="shared" si="46"/>
        <v>0.35335689045936397</v>
      </c>
      <c r="T180" s="59">
        <f t="shared" si="47"/>
        <v>7.7738515901060072</v>
      </c>
      <c r="U180" s="59">
        <f t="shared" si="48"/>
        <v>91.519434628975262</v>
      </c>
      <c r="V180" s="59">
        <f t="shared" si="49"/>
        <v>0.70671378091872794</v>
      </c>
    </row>
    <row r="181" spans="1:22" s="132" customFormat="1" ht="13.2" customHeight="1" x14ac:dyDescent="0.45">
      <c r="A181" s="170"/>
      <c r="B181" s="169"/>
      <c r="C181" s="169" t="s">
        <v>3</v>
      </c>
      <c r="D181" s="212">
        <v>0</v>
      </c>
      <c r="E181" s="213">
        <v>3</v>
      </c>
      <c r="F181" s="213">
        <v>3</v>
      </c>
      <c r="G181" s="213">
        <v>131</v>
      </c>
      <c r="H181" s="213">
        <v>1</v>
      </c>
      <c r="I181" s="213">
        <v>0</v>
      </c>
      <c r="J181" s="213">
        <v>138</v>
      </c>
      <c r="K181" s="213">
        <v>6</v>
      </c>
      <c r="L181" s="213">
        <v>131</v>
      </c>
      <c r="M181" s="213">
        <v>1</v>
      </c>
      <c r="N181" s="56">
        <f t="shared" si="41"/>
        <v>0</v>
      </c>
      <c r="O181" s="57">
        <f t="shared" si="42"/>
        <v>2.1739130434782608</v>
      </c>
      <c r="P181" s="57">
        <f t="shared" si="43"/>
        <v>2.1739130434782608</v>
      </c>
      <c r="Q181" s="57">
        <f t="shared" si="44"/>
        <v>94.927536231884062</v>
      </c>
      <c r="R181" s="57">
        <f t="shared" si="45"/>
        <v>0.72463768115942029</v>
      </c>
      <c r="S181" s="57">
        <f t="shared" si="46"/>
        <v>0</v>
      </c>
      <c r="T181" s="57">
        <f t="shared" si="47"/>
        <v>4.3478260869565215</v>
      </c>
      <c r="U181" s="57">
        <f t="shared" si="48"/>
        <v>94.927536231884062</v>
      </c>
      <c r="V181" s="57">
        <f t="shared" si="49"/>
        <v>0.72463768115942029</v>
      </c>
    </row>
    <row r="182" spans="1:22" s="132" customFormat="1" ht="13.2" customHeight="1" x14ac:dyDescent="0.45">
      <c r="A182" s="170"/>
      <c r="B182" s="169"/>
      <c r="C182" s="169" t="s">
        <v>4</v>
      </c>
      <c r="D182" s="212">
        <v>0</v>
      </c>
      <c r="E182" s="213">
        <v>3</v>
      </c>
      <c r="F182" s="213">
        <v>6</v>
      </c>
      <c r="G182" s="213">
        <v>91</v>
      </c>
      <c r="H182" s="213">
        <v>2</v>
      </c>
      <c r="I182" s="213">
        <v>0</v>
      </c>
      <c r="J182" s="213">
        <v>102</v>
      </c>
      <c r="K182" s="213">
        <v>9</v>
      </c>
      <c r="L182" s="213">
        <v>91</v>
      </c>
      <c r="M182" s="213">
        <v>2</v>
      </c>
      <c r="N182" s="56">
        <f t="shared" si="41"/>
        <v>0</v>
      </c>
      <c r="O182" s="57">
        <f t="shared" si="42"/>
        <v>2.9411764705882351</v>
      </c>
      <c r="P182" s="57">
        <f t="shared" si="43"/>
        <v>5.8823529411764701</v>
      </c>
      <c r="Q182" s="57">
        <f t="shared" si="44"/>
        <v>89.215686274509807</v>
      </c>
      <c r="R182" s="57">
        <f t="shared" si="45"/>
        <v>1.9607843137254901</v>
      </c>
      <c r="S182" s="57">
        <f t="shared" si="46"/>
        <v>0</v>
      </c>
      <c r="T182" s="57">
        <f t="shared" si="47"/>
        <v>8.8235294117647065</v>
      </c>
      <c r="U182" s="57">
        <f t="shared" si="48"/>
        <v>89.215686274509807</v>
      </c>
      <c r="V182" s="57">
        <f t="shared" si="49"/>
        <v>1.9607843137254901</v>
      </c>
    </row>
    <row r="183" spans="1:22" s="132" customFormat="1" ht="13.2" customHeight="1" x14ac:dyDescent="0.45">
      <c r="A183" s="170"/>
      <c r="B183" s="169"/>
      <c r="C183" s="169" t="s">
        <v>5</v>
      </c>
      <c r="D183" s="212">
        <v>0</v>
      </c>
      <c r="E183" s="213">
        <v>3</v>
      </c>
      <c r="F183" s="213">
        <v>10</v>
      </c>
      <c r="G183" s="213">
        <v>64</v>
      </c>
      <c r="H183" s="213">
        <v>0</v>
      </c>
      <c r="I183" s="213">
        <v>1</v>
      </c>
      <c r="J183" s="213">
        <v>78</v>
      </c>
      <c r="K183" s="213">
        <v>13</v>
      </c>
      <c r="L183" s="213">
        <v>64</v>
      </c>
      <c r="M183" s="213">
        <v>1</v>
      </c>
      <c r="N183" s="56">
        <f t="shared" si="41"/>
        <v>0</v>
      </c>
      <c r="O183" s="57">
        <f t="shared" si="42"/>
        <v>3.8461538461538463</v>
      </c>
      <c r="P183" s="57">
        <f t="shared" si="43"/>
        <v>12.820512820512819</v>
      </c>
      <c r="Q183" s="57">
        <f t="shared" si="44"/>
        <v>82.051282051282044</v>
      </c>
      <c r="R183" s="57">
        <f t="shared" si="45"/>
        <v>0</v>
      </c>
      <c r="S183" s="57">
        <f t="shared" si="46"/>
        <v>1.2820512820512819</v>
      </c>
      <c r="T183" s="57">
        <f t="shared" si="47"/>
        <v>16.666666666666664</v>
      </c>
      <c r="U183" s="57">
        <f t="shared" si="48"/>
        <v>82.051282051282044</v>
      </c>
      <c r="V183" s="57">
        <f t="shared" si="49"/>
        <v>1.2820512820512819</v>
      </c>
    </row>
    <row r="184" spans="1:22" s="132" customFormat="1" ht="13.2" customHeight="1" x14ac:dyDescent="0.45">
      <c r="A184" s="170"/>
      <c r="B184" s="169"/>
      <c r="C184" s="169" t="s">
        <v>6</v>
      </c>
      <c r="D184" s="212">
        <v>3</v>
      </c>
      <c r="E184" s="213">
        <v>2</v>
      </c>
      <c r="F184" s="213">
        <v>6</v>
      </c>
      <c r="G184" s="213">
        <v>115</v>
      </c>
      <c r="H184" s="213">
        <v>2</v>
      </c>
      <c r="I184" s="213">
        <v>0</v>
      </c>
      <c r="J184" s="213">
        <v>128</v>
      </c>
      <c r="K184" s="213">
        <v>11</v>
      </c>
      <c r="L184" s="213">
        <v>115</v>
      </c>
      <c r="M184" s="213">
        <v>2</v>
      </c>
      <c r="N184" s="56">
        <f t="shared" si="41"/>
        <v>2.34375</v>
      </c>
      <c r="O184" s="57">
        <f t="shared" si="42"/>
        <v>1.5625</v>
      </c>
      <c r="P184" s="57">
        <f t="shared" si="43"/>
        <v>4.6875</v>
      </c>
      <c r="Q184" s="57">
        <f t="shared" si="44"/>
        <v>89.84375</v>
      </c>
      <c r="R184" s="57">
        <f t="shared" si="45"/>
        <v>1.5625</v>
      </c>
      <c r="S184" s="57">
        <f t="shared" si="46"/>
        <v>0</v>
      </c>
      <c r="T184" s="57">
        <f t="shared" si="47"/>
        <v>8.59375</v>
      </c>
      <c r="U184" s="57">
        <f t="shared" si="48"/>
        <v>89.84375</v>
      </c>
      <c r="V184" s="57">
        <f t="shared" si="49"/>
        <v>1.5625</v>
      </c>
    </row>
    <row r="185" spans="1:22" s="132" customFormat="1" ht="13.2" customHeight="1" x14ac:dyDescent="0.45">
      <c r="A185" s="170"/>
      <c r="B185" s="169"/>
      <c r="C185" s="169" t="s">
        <v>7</v>
      </c>
      <c r="D185" s="212">
        <v>0</v>
      </c>
      <c r="E185" s="213">
        <v>2</v>
      </c>
      <c r="F185" s="213">
        <v>1</v>
      </c>
      <c r="G185" s="213">
        <v>28</v>
      </c>
      <c r="H185" s="213">
        <v>0</v>
      </c>
      <c r="I185" s="213">
        <v>0</v>
      </c>
      <c r="J185" s="213">
        <v>31</v>
      </c>
      <c r="K185" s="213">
        <v>3</v>
      </c>
      <c r="L185" s="213">
        <v>28</v>
      </c>
      <c r="M185" s="213">
        <v>0</v>
      </c>
      <c r="N185" s="56">
        <f t="shared" si="41"/>
        <v>0</v>
      </c>
      <c r="O185" s="57">
        <f t="shared" si="42"/>
        <v>6.4516129032258061</v>
      </c>
      <c r="P185" s="57">
        <f t="shared" si="43"/>
        <v>3.225806451612903</v>
      </c>
      <c r="Q185" s="57">
        <f t="shared" si="44"/>
        <v>90.322580645161281</v>
      </c>
      <c r="R185" s="57">
        <f t="shared" si="45"/>
        <v>0</v>
      </c>
      <c r="S185" s="57">
        <f t="shared" si="46"/>
        <v>0</v>
      </c>
      <c r="T185" s="57">
        <f t="shared" si="47"/>
        <v>9.67741935483871</v>
      </c>
      <c r="U185" s="57">
        <f t="shared" si="48"/>
        <v>90.322580645161281</v>
      </c>
      <c r="V185" s="57">
        <f t="shared" si="49"/>
        <v>0</v>
      </c>
    </row>
    <row r="186" spans="1:22" s="132" customFormat="1" ht="13.2" customHeight="1" x14ac:dyDescent="0.45">
      <c r="A186" s="170"/>
      <c r="B186" s="169"/>
      <c r="C186" s="169" t="s">
        <v>8</v>
      </c>
      <c r="D186" s="212">
        <v>1</v>
      </c>
      <c r="E186" s="213">
        <v>3</v>
      </c>
      <c r="F186" s="213">
        <v>9</v>
      </c>
      <c r="G186" s="213">
        <v>144</v>
      </c>
      <c r="H186" s="213">
        <v>0</v>
      </c>
      <c r="I186" s="213">
        <v>0</v>
      </c>
      <c r="J186" s="213">
        <v>157</v>
      </c>
      <c r="K186" s="213">
        <v>13</v>
      </c>
      <c r="L186" s="213">
        <v>144</v>
      </c>
      <c r="M186" s="213">
        <v>0</v>
      </c>
      <c r="N186" s="56">
        <f t="shared" si="41"/>
        <v>0.63694267515923575</v>
      </c>
      <c r="O186" s="57">
        <f t="shared" si="42"/>
        <v>1.910828025477707</v>
      </c>
      <c r="P186" s="57">
        <f t="shared" si="43"/>
        <v>5.7324840764331215</v>
      </c>
      <c r="Q186" s="57">
        <f t="shared" si="44"/>
        <v>91.719745222929944</v>
      </c>
      <c r="R186" s="57">
        <f t="shared" si="45"/>
        <v>0</v>
      </c>
      <c r="S186" s="57">
        <f t="shared" si="46"/>
        <v>0</v>
      </c>
      <c r="T186" s="57">
        <f t="shared" si="47"/>
        <v>8.2802547770700627</v>
      </c>
      <c r="U186" s="57">
        <f t="shared" si="48"/>
        <v>91.719745222929944</v>
      </c>
      <c r="V186" s="57">
        <f t="shared" si="49"/>
        <v>0</v>
      </c>
    </row>
    <row r="187" spans="1:22" s="132" customFormat="1" ht="13.2" customHeight="1" x14ac:dyDescent="0.45">
      <c r="A187" s="170"/>
      <c r="B187" s="169"/>
      <c r="C187" s="169" t="s">
        <v>9</v>
      </c>
      <c r="D187" s="212">
        <v>1</v>
      </c>
      <c r="E187" s="213">
        <v>6</v>
      </c>
      <c r="F187" s="213">
        <v>5</v>
      </c>
      <c r="G187" s="213">
        <v>90</v>
      </c>
      <c r="H187" s="213">
        <v>0</v>
      </c>
      <c r="I187" s="213">
        <v>0</v>
      </c>
      <c r="J187" s="213">
        <v>102</v>
      </c>
      <c r="K187" s="213">
        <v>12</v>
      </c>
      <c r="L187" s="213">
        <v>90</v>
      </c>
      <c r="M187" s="213">
        <v>0</v>
      </c>
      <c r="N187" s="56">
        <f t="shared" si="41"/>
        <v>0.98039215686274506</v>
      </c>
      <c r="O187" s="57">
        <f t="shared" si="42"/>
        <v>5.8823529411764701</v>
      </c>
      <c r="P187" s="57">
        <f t="shared" si="43"/>
        <v>4.9019607843137258</v>
      </c>
      <c r="Q187" s="57">
        <f t="shared" si="44"/>
        <v>88.235294117647058</v>
      </c>
      <c r="R187" s="57">
        <f t="shared" si="45"/>
        <v>0</v>
      </c>
      <c r="S187" s="57">
        <f t="shared" si="46"/>
        <v>0</v>
      </c>
      <c r="T187" s="57">
        <f t="shared" si="47"/>
        <v>11.76470588235294</v>
      </c>
      <c r="U187" s="57">
        <f t="shared" si="48"/>
        <v>88.235294117647058</v>
      </c>
      <c r="V187" s="57">
        <f t="shared" si="49"/>
        <v>0</v>
      </c>
    </row>
    <row r="188" spans="1:22" s="132" customFormat="1" ht="13.2" customHeight="1" x14ac:dyDescent="0.45">
      <c r="A188" s="170"/>
      <c r="B188" s="169"/>
      <c r="C188" s="169" t="s">
        <v>10</v>
      </c>
      <c r="D188" s="212">
        <v>1</v>
      </c>
      <c r="E188" s="213">
        <v>6</v>
      </c>
      <c r="F188" s="213">
        <v>5</v>
      </c>
      <c r="G188" s="213">
        <v>73</v>
      </c>
      <c r="H188" s="213">
        <v>1</v>
      </c>
      <c r="I188" s="213">
        <v>0</v>
      </c>
      <c r="J188" s="213">
        <v>86</v>
      </c>
      <c r="K188" s="213">
        <v>12</v>
      </c>
      <c r="L188" s="213">
        <v>73</v>
      </c>
      <c r="M188" s="213">
        <v>1</v>
      </c>
      <c r="N188" s="56">
        <f t="shared" si="41"/>
        <v>1.1627906976744187</v>
      </c>
      <c r="O188" s="57">
        <f t="shared" si="42"/>
        <v>6.9767441860465116</v>
      </c>
      <c r="P188" s="57">
        <f t="shared" si="43"/>
        <v>5.8139534883720927</v>
      </c>
      <c r="Q188" s="57">
        <f t="shared" si="44"/>
        <v>84.883720930232556</v>
      </c>
      <c r="R188" s="57">
        <f t="shared" si="45"/>
        <v>1.1627906976744187</v>
      </c>
      <c r="S188" s="57">
        <f t="shared" si="46"/>
        <v>0</v>
      </c>
      <c r="T188" s="57">
        <f t="shared" si="47"/>
        <v>13.953488372093023</v>
      </c>
      <c r="U188" s="57">
        <f t="shared" si="48"/>
        <v>84.883720930232556</v>
      </c>
      <c r="V188" s="57">
        <f t="shared" si="49"/>
        <v>1.1627906976744187</v>
      </c>
    </row>
    <row r="189" spans="1:22" s="132" customFormat="1" ht="13.2" customHeight="1" x14ac:dyDescent="0.45">
      <c r="A189" s="170"/>
      <c r="B189" s="172"/>
      <c r="C189" s="172" t="s">
        <v>1</v>
      </c>
      <c r="D189" s="254">
        <v>10</v>
      </c>
      <c r="E189" s="255">
        <v>40</v>
      </c>
      <c r="F189" s="255">
        <v>51</v>
      </c>
      <c r="G189" s="255">
        <v>995</v>
      </c>
      <c r="H189" s="255">
        <v>7</v>
      </c>
      <c r="I189" s="255">
        <v>2</v>
      </c>
      <c r="J189" s="255">
        <v>1105</v>
      </c>
      <c r="K189" s="255">
        <v>101</v>
      </c>
      <c r="L189" s="255">
        <v>995</v>
      </c>
      <c r="M189" s="255">
        <v>9</v>
      </c>
      <c r="N189" s="60">
        <f t="shared" si="41"/>
        <v>0.90497737556561098</v>
      </c>
      <c r="O189" s="61">
        <f t="shared" si="42"/>
        <v>3.6199095022624439</v>
      </c>
      <c r="P189" s="61">
        <f t="shared" si="43"/>
        <v>4.6153846153846159</v>
      </c>
      <c r="Q189" s="61">
        <f t="shared" si="44"/>
        <v>90.045248868778287</v>
      </c>
      <c r="R189" s="61">
        <f t="shared" si="45"/>
        <v>0.63348416289592757</v>
      </c>
      <c r="S189" s="61">
        <f t="shared" si="46"/>
        <v>0.18099547511312217</v>
      </c>
      <c r="T189" s="61">
        <f t="shared" si="47"/>
        <v>9.1402714932126692</v>
      </c>
      <c r="U189" s="61">
        <f t="shared" si="48"/>
        <v>90.045248868778287</v>
      </c>
      <c r="V189" s="61">
        <f t="shared" si="49"/>
        <v>0.81447963800904988</v>
      </c>
    </row>
    <row r="190" spans="1:22" s="132" customFormat="1" ht="13.2" customHeight="1" x14ac:dyDescent="0.45">
      <c r="A190" s="170"/>
      <c r="B190" s="169" t="s">
        <v>18</v>
      </c>
      <c r="C190" s="169" t="s">
        <v>2</v>
      </c>
      <c r="D190" s="212">
        <v>3</v>
      </c>
      <c r="E190" s="213">
        <v>16</v>
      </c>
      <c r="F190" s="213">
        <v>25</v>
      </c>
      <c r="G190" s="213">
        <v>258</v>
      </c>
      <c r="H190" s="213">
        <v>10</v>
      </c>
      <c r="I190" s="213">
        <v>0</v>
      </c>
      <c r="J190" s="213">
        <v>312</v>
      </c>
      <c r="K190" s="213">
        <v>44</v>
      </c>
      <c r="L190" s="213">
        <v>258</v>
      </c>
      <c r="M190" s="213">
        <v>10</v>
      </c>
      <c r="N190" s="56">
        <f t="shared" si="41"/>
        <v>0.96153846153846156</v>
      </c>
      <c r="O190" s="57">
        <f t="shared" si="42"/>
        <v>5.1282051282051277</v>
      </c>
      <c r="P190" s="57">
        <f t="shared" si="43"/>
        <v>8.0128205128205128</v>
      </c>
      <c r="Q190" s="57">
        <f t="shared" si="44"/>
        <v>82.692307692307693</v>
      </c>
      <c r="R190" s="57">
        <f t="shared" si="45"/>
        <v>3.2051282051282048</v>
      </c>
      <c r="S190" s="57">
        <f t="shared" si="46"/>
        <v>0</v>
      </c>
      <c r="T190" s="57">
        <f t="shared" si="47"/>
        <v>14.102564102564102</v>
      </c>
      <c r="U190" s="57">
        <f t="shared" si="48"/>
        <v>82.692307692307693</v>
      </c>
      <c r="V190" s="57">
        <f t="shared" si="49"/>
        <v>3.2051282051282048</v>
      </c>
    </row>
    <row r="191" spans="1:22" s="132" customFormat="1" ht="13.2" customHeight="1" x14ac:dyDescent="0.45">
      <c r="A191" s="170"/>
      <c r="B191" s="169"/>
      <c r="C191" s="169" t="s">
        <v>3</v>
      </c>
      <c r="D191" s="212">
        <v>3</v>
      </c>
      <c r="E191" s="213">
        <v>3</v>
      </c>
      <c r="F191" s="213">
        <v>14</v>
      </c>
      <c r="G191" s="213">
        <v>127</v>
      </c>
      <c r="H191" s="213">
        <v>4</v>
      </c>
      <c r="I191" s="213">
        <v>0</v>
      </c>
      <c r="J191" s="213">
        <v>151</v>
      </c>
      <c r="K191" s="213">
        <v>20</v>
      </c>
      <c r="L191" s="213">
        <v>127</v>
      </c>
      <c r="M191" s="213">
        <v>4</v>
      </c>
      <c r="N191" s="56">
        <f t="shared" si="41"/>
        <v>1.9867549668874174</v>
      </c>
      <c r="O191" s="57">
        <f t="shared" si="42"/>
        <v>1.9867549668874174</v>
      </c>
      <c r="P191" s="57">
        <f t="shared" si="43"/>
        <v>9.2715231788079464</v>
      </c>
      <c r="Q191" s="57">
        <f t="shared" si="44"/>
        <v>84.105960264900659</v>
      </c>
      <c r="R191" s="57">
        <f t="shared" si="45"/>
        <v>2.6490066225165565</v>
      </c>
      <c r="S191" s="57">
        <f t="shared" si="46"/>
        <v>0</v>
      </c>
      <c r="T191" s="57">
        <f t="shared" si="47"/>
        <v>13.245033112582782</v>
      </c>
      <c r="U191" s="57">
        <f t="shared" si="48"/>
        <v>84.105960264900659</v>
      </c>
      <c r="V191" s="57">
        <f t="shared" si="49"/>
        <v>2.6490066225165565</v>
      </c>
    </row>
    <row r="192" spans="1:22" s="132" customFormat="1" ht="13.2" customHeight="1" x14ac:dyDescent="0.45">
      <c r="A192" s="170"/>
      <c r="B192" s="169"/>
      <c r="C192" s="169" t="s">
        <v>4</v>
      </c>
      <c r="D192" s="212">
        <v>2</v>
      </c>
      <c r="E192" s="213">
        <v>2</v>
      </c>
      <c r="F192" s="213">
        <v>10</v>
      </c>
      <c r="G192" s="213">
        <v>110</v>
      </c>
      <c r="H192" s="213">
        <v>2</v>
      </c>
      <c r="I192" s="213">
        <v>0</v>
      </c>
      <c r="J192" s="213">
        <v>126</v>
      </c>
      <c r="K192" s="213">
        <v>14</v>
      </c>
      <c r="L192" s="213">
        <v>110</v>
      </c>
      <c r="M192" s="213">
        <v>2</v>
      </c>
      <c r="N192" s="56">
        <f t="shared" si="41"/>
        <v>1.5873015873015872</v>
      </c>
      <c r="O192" s="57">
        <f t="shared" si="42"/>
        <v>1.5873015873015872</v>
      </c>
      <c r="P192" s="57">
        <f t="shared" si="43"/>
        <v>7.9365079365079358</v>
      </c>
      <c r="Q192" s="57">
        <f t="shared" si="44"/>
        <v>87.301587301587304</v>
      </c>
      <c r="R192" s="57">
        <f t="shared" si="45"/>
        <v>1.5873015873015872</v>
      </c>
      <c r="S192" s="57">
        <f t="shared" si="46"/>
        <v>0</v>
      </c>
      <c r="T192" s="57">
        <f t="shared" si="47"/>
        <v>11.111111111111111</v>
      </c>
      <c r="U192" s="57">
        <f t="shared" si="48"/>
        <v>87.301587301587304</v>
      </c>
      <c r="V192" s="57">
        <f t="shared" si="49"/>
        <v>1.5873015873015872</v>
      </c>
    </row>
    <row r="193" spans="1:22" s="132" customFormat="1" ht="13.2" customHeight="1" x14ac:dyDescent="0.45">
      <c r="A193" s="170"/>
      <c r="B193" s="169"/>
      <c r="C193" s="169" t="s">
        <v>5</v>
      </c>
      <c r="D193" s="212">
        <v>1</v>
      </c>
      <c r="E193" s="213">
        <v>10</v>
      </c>
      <c r="F193" s="213">
        <v>11</v>
      </c>
      <c r="G193" s="213">
        <v>52</v>
      </c>
      <c r="H193" s="213">
        <v>5</v>
      </c>
      <c r="I193" s="213">
        <v>0</v>
      </c>
      <c r="J193" s="213">
        <v>79</v>
      </c>
      <c r="K193" s="213">
        <v>22</v>
      </c>
      <c r="L193" s="213">
        <v>52</v>
      </c>
      <c r="M193" s="213">
        <v>5</v>
      </c>
      <c r="N193" s="56">
        <f t="shared" si="41"/>
        <v>1.2658227848101267</v>
      </c>
      <c r="O193" s="57">
        <f t="shared" si="42"/>
        <v>12.658227848101266</v>
      </c>
      <c r="P193" s="57">
        <f t="shared" si="43"/>
        <v>13.924050632911392</v>
      </c>
      <c r="Q193" s="57">
        <f t="shared" si="44"/>
        <v>65.822784810126578</v>
      </c>
      <c r="R193" s="57">
        <f t="shared" si="45"/>
        <v>6.3291139240506329</v>
      </c>
      <c r="S193" s="57">
        <f t="shared" si="46"/>
        <v>0</v>
      </c>
      <c r="T193" s="57">
        <f t="shared" si="47"/>
        <v>27.848101265822784</v>
      </c>
      <c r="U193" s="57">
        <f t="shared" si="48"/>
        <v>65.822784810126578</v>
      </c>
      <c r="V193" s="57">
        <f t="shared" si="49"/>
        <v>6.3291139240506329</v>
      </c>
    </row>
    <row r="194" spans="1:22" s="132" customFormat="1" ht="13.2" customHeight="1" x14ac:dyDescent="0.45">
      <c r="A194" s="170"/>
      <c r="B194" s="169"/>
      <c r="C194" s="169" t="s">
        <v>6</v>
      </c>
      <c r="D194" s="212">
        <v>4</v>
      </c>
      <c r="E194" s="213">
        <v>5</v>
      </c>
      <c r="F194" s="213">
        <v>11</v>
      </c>
      <c r="G194" s="213">
        <v>113</v>
      </c>
      <c r="H194" s="213">
        <v>2</v>
      </c>
      <c r="I194" s="213">
        <v>1</v>
      </c>
      <c r="J194" s="213">
        <v>136</v>
      </c>
      <c r="K194" s="213">
        <v>20</v>
      </c>
      <c r="L194" s="213">
        <v>113</v>
      </c>
      <c r="M194" s="213">
        <v>3</v>
      </c>
      <c r="N194" s="56">
        <f t="shared" si="41"/>
        <v>2.9411764705882351</v>
      </c>
      <c r="O194" s="57">
        <f t="shared" si="42"/>
        <v>3.6764705882352944</v>
      </c>
      <c r="P194" s="57">
        <f t="shared" si="43"/>
        <v>8.0882352941176467</v>
      </c>
      <c r="Q194" s="57">
        <f t="shared" si="44"/>
        <v>83.088235294117652</v>
      </c>
      <c r="R194" s="57">
        <f t="shared" si="45"/>
        <v>1.4705882352941175</v>
      </c>
      <c r="S194" s="57">
        <f t="shared" si="46"/>
        <v>0.73529411764705876</v>
      </c>
      <c r="T194" s="57">
        <f t="shared" si="47"/>
        <v>14.705882352941178</v>
      </c>
      <c r="U194" s="57">
        <f t="shared" si="48"/>
        <v>83.088235294117652</v>
      </c>
      <c r="V194" s="57">
        <f t="shared" si="49"/>
        <v>2.2058823529411766</v>
      </c>
    </row>
    <row r="195" spans="1:22" s="132" customFormat="1" ht="13.2" customHeight="1" x14ac:dyDescent="0.45">
      <c r="A195" s="170"/>
      <c r="B195" s="169"/>
      <c r="C195" s="169" t="s">
        <v>7</v>
      </c>
      <c r="D195" s="212">
        <v>0</v>
      </c>
      <c r="E195" s="213">
        <v>1</v>
      </c>
      <c r="F195" s="213">
        <v>4</v>
      </c>
      <c r="G195" s="213">
        <v>41</v>
      </c>
      <c r="H195" s="213">
        <v>2</v>
      </c>
      <c r="I195" s="213">
        <v>0</v>
      </c>
      <c r="J195" s="213">
        <v>48</v>
      </c>
      <c r="K195" s="213">
        <v>5</v>
      </c>
      <c r="L195" s="213">
        <v>41</v>
      </c>
      <c r="M195" s="213">
        <v>2</v>
      </c>
      <c r="N195" s="56">
        <f t="shared" si="41"/>
        <v>0</v>
      </c>
      <c r="O195" s="57">
        <f t="shared" si="42"/>
        <v>2.083333333333333</v>
      </c>
      <c r="P195" s="57">
        <f t="shared" si="43"/>
        <v>8.3333333333333321</v>
      </c>
      <c r="Q195" s="57">
        <f t="shared" si="44"/>
        <v>85.416666666666657</v>
      </c>
      <c r="R195" s="57">
        <f t="shared" si="45"/>
        <v>4.1666666666666661</v>
      </c>
      <c r="S195" s="57">
        <f t="shared" si="46"/>
        <v>0</v>
      </c>
      <c r="T195" s="57">
        <f t="shared" si="47"/>
        <v>10.416666666666668</v>
      </c>
      <c r="U195" s="57">
        <f t="shared" si="48"/>
        <v>85.416666666666657</v>
      </c>
      <c r="V195" s="57">
        <f t="shared" si="49"/>
        <v>4.1666666666666661</v>
      </c>
    </row>
    <row r="196" spans="1:22" s="132" customFormat="1" ht="13.2" customHeight="1" x14ac:dyDescent="0.45">
      <c r="A196" s="170"/>
      <c r="B196" s="169"/>
      <c r="C196" s="169" t="s">
        <v>8</v>
      </c>
      <c r="D196" s="212">
        <v>2</v>
      </c>
      <c r="E196" s="213">
        <v>10</v>
      </c>
      <c r="F196" s="213">
        <v>14</v>
      </c>
      <c r="G196" s="213">
        <v>147</v>
      </c>
      <c r="H196" s="213">
        <v>4</v>
      </c>
      <c r="I196" s="213">
        <v>1</v>
      </c>
      <c r="J196" s="213">
        <v>178</v>
      </c>
      <c r="K196" s="213">
        <v>26</v>
      </c>
      <c r="L196" s="213">
        <v>147</v>
      </c>
      <c r="M196" s="213">
        <v>5</v>
      </c>
      <c r="N196" s="56">
        <f t="shared" si="41"/>
        <v>1.1235955056179776</v>
      </c>
      <c r="O196" s="57">
        <f t="shared" si="42"/>
        <v>5.6179775280898872</v>
      </c>
      <c r="P196" s="57">
        <f t="shared" si="43"/>
        <v>7.8651685393258424</v>
      </c>
      <c r="Q196" s="57">
        <f t="shared" si="44"/>
        <v>82.584269662921344</v>
      </c>
      <c r="R196" s="57">
        <f t="shared" si="45"/>
        <v>2.2471910112359552</v>
      </c>
      <c r="S196" s="57">
        <f t="shared" si="46"/>
        <v>0.5617977528089888</v>
      </c>
      <c r="T196" s="57">
        <f t="shared" si="47"/>
        <v>14.606741573033707</v>
      </c>
      <c r="U196" s="57">
        <f t="shared" si="48"/>
        <v>82.584269662921344</v>
      </c>
      <c r="V196" s="57">
        <f t="shared" si="49"/>
        <v>2.8089887640449436</v>
      </c>
    </row>
    <row r="197" spans="1:22" s="132" customFormat="1" ht="13.2" customHeight="1" x14ac:dyDescent="0.45">
      <c r="A197" s="170"/>
      <c r="B197" s="169"/>
      <c r="C197" s="169" t="s">
        <v>9</v>
      </c>
      <c r="D197" s="212">
        <v>5</v>
      </c>
      <c r="E197" s="213">
        <v>16</v>
      </c>
      <c r="F197" s="213">
        <v>8</v>
      </c>
      <c r="G197" s="213">
        <v>107</v>
      </c>
      <c r="H197" s="213">
        <v>2</v>
      </c>
      <c r="I197" s="213">
        <v>0</v>
      </c>
      <c r="J197" s="213">
        <v>138</v>
      </c>
      <c r="K197" s="213">
        <v>29</v>
      </c>
      <c r="L197" s="213">
        <v>107</v>
      </c>
      <c r="M197" s="213">
        <v>2</v>
      </c>
      <c r="N197" s="56">
        <f t="shared" si="41"/>
        <v>3.6231884057971016</v>
      </c>
      <c r="O197" s="57">
        <f t="shared" si="42"/>
        <v>11.594202898550725</v>
      </c>
      <c r="P197" s="57">
        <f t="shared" si="43"/>
        <v>5.7971014492753623</v>
      </c>
      <c r="Q197" s="57">
        <f t="shared" si="44"/>
        <v>77.536231884057969</v>
      </c>
      <c r="R197" s="57">
        <f t="shared" si="45"/>
        <v>1.4492753623188406</v>
      </c>
      <c r="S197" s="57">
        <f t="shared" si="46"/>
        <v>0</v>
      </c>
      <c r="T197" s="57">
        <f t="shared" si="47"/>
        <v>21.014492753623188</v>
      </c>
      <c r="U197" s="57">
        <f t="shared" si="48"/>
        <v>77.536231884057969</v>
      </c>
      <c r="V197" s="57">
        <f t="shared" si="49"/>
        <v>1.4492753623188406</v>
      </c>
    </row>
    <row r="198" spans="1:22" s="132" customFormat="1" ht="13.2" customHeight="1" x14ac:dyDescent="0.45">
      <c r="A198" s="170"/>
      <c r="B198" s="169"/>
      <c r="C198" s="169" t="s">
        <v>10</v>
      </c>
      <c r="D198" s="212">
        <v>1</v>
      </c>
      <c r="E198" s="213">
        <v>4</v>
      </c>
      <c r="F198" s="213">
        <v>14</v>
      </c>
      <c r="G198" s="213">
        <v>88</v>
      </c>
      <c r="H198" s="213">
        <v>4</v>
      </c>
      <c r="I198" s="213">
        <v>0</v>
      </c>
      <c r="J198" s="213">
        <v>111</v>
      </c>
      <c r="K198" s="213">
        <v>19</v>
      </c>
      <c r="L198" s="213">
        <v>88</v>
      </c>
      <c r="M198" s="213">
        <v>4</v>
      </c>
      <c r="N198" s="56">
        <f t="shared" si="41"/>
        <v>0.90090090090090091</v>
      </c>
      <c r="O198" s="57">
        <f t="shared" si="42"/>
        <v>3.6036036036036037</v>
      </c>
      <c r="P198" s="57">
        <f t="shared" si="43"/>
        <v>12.612612612612612</v>
      </c>
      <c r="Q198" s="57">
        <f t="shared" si="44"/>
        <v>79.27927927927928</v>
      </c>
      <c r="R198" s="57">
        <f t="shared" si="45"/>
        <v>3.6036036036036037</v>
      </c>
      <c r="S198" s="57">
        <f t="shared" si="46"/>
        <v>0</v>
      </c>
      <c r="T198" s="57">
        <f t="shared" si="47"/>
        <v>17.117117117117118</v>
      </c>
      <c r="U198" s="57">
        <f t="shared" si="48"/>
        <v>79.27927927927928</v>
      </c>
      <c r="V198" s="57">
        <f t="shared" si="49"/>
        <v>3.6036036036036037</v>
      </c>
    </row>
    <row r="199" spans="1:22" s="132" customFormat="1" ht="13.2" customHeight="1" x14ac:dyDescent="0.45">
      <c r="A199" s="170"/>
      <c r="B199" s="169"/>
      <c r="C199" s="169" t="s">
        <v>1</v>
      </c>
      <c r="D199" s="212">
        <v>21</v>
      </c>
      <c r="E199" s="213">
        <v>67</v>
      </c>
      <c r="F199" s="213">
        <v>111</v>
      </c>
      <c r="G199" s="213">
        <v>1043</v>
      </c>
      <c r="H199" s="213">
        <v>35</v>
      </c>
      <c r="I199" s="213">
        <v>2</v>
      </c>
      <c r="J199" s="213">
        <v>1279</v>
      </c>
      <c r="K199" s="213">
        <v>199</v>
      </c>
      <c r="L199" s="213">
        <v>1043</v>
      </c>
      <c r="M199" s="213">
        <v>37</v>
      </c>
      <c r="N199" s="56">
        <f t="shared" si="41"/>
        <v>1.6419077404222049</v>
      </c>
      <c r="O199" s="57">
        <f t="shared" si="42"/>
        <v>5.2384675527756057</v>
      </c>
      <c r="P199" s="57">
        <f t="shared" si="43"/>
        <v>8.6786551993745125</v>
      </c>
      <c r="Q199" s="57">
        <f t="shared" si="44"/>
        <v>81.548084440969504</v>
      </c>
      <c r="R199" s="57">
        <f t="shared" si="45"/>
        <v>2.7365129007036746</v>
      </c>
      <c r="S199" s="57">
        <f t="shared" si="46"/>
        <v>0.1563721657544957</v>
      </c>
      <c r="T199" s="57">
        <f t="shared" si="47"/>
        <v>15.559030492572322</v>
      </c>
      <c r="U199" s="57">
        <f t="shared" si="48"/>
        <v>81.548084440969504</v>
      </c>
      <c r="V199" s="57">
        <f t="shared" si="49"/>
        <v>2.8928850664581707</v>
      </c>
    </row>
    <row r="200" spans="1:22" s="132" customFormat="1" ht="13.2" customHeight="1" x14ac:dyDescent="0.45">
      <c r="A200" s="170"/>
      <c r="B200" s="173" t="s">
        <v>132</v>
      </c>
      <c r="C200" s="173" t="s">
        <v>2</v>
      </c>
      <c r="D200" s="256">
        <v>7</v>
      </c>
      <c r="E200" s="257">
        <v>28</v>
      </c>
      <c r="F200" s="257">
        <v>31</v>
      </c>
      <c r="G200" s="257">
        <v>517</v>
      </c>
      <c r="H200" s="257">
        <v>11</v>
      </c>
      <c r="I200" s="257">
        <v>1</v>
      </c>
      <c r="J200" s="257">
        <v>595</v>
      </c>
      <c r="K200" s="257">
        <v>66</v>
      </c>
      <c r="L200" s="257">
        <v>517</v>
      </c>
      <c r="M200" s="257">
        <v>12</v>
      </c>
      <c r="N200" s="62">
        <f t="shared" si="41"/>
        <v>1.1764705882352942</v>
      </c>
      <c r="O200" s="63">
        <f t="shared" si="42"/>
        <v>4.7058823529411766</v>
      </c>
      <c r="P200" s="63">
        <f t="shared" si="43"/>
        <v>5.2100840336134455</v>
      </c>
      <c r="Q200" s="63">
        <f t="shared" si="44"/>
        <v>86.890756302521012</v>
      </c>
      <c r="R200" s="63">
        <f t="shared" si="45"/>
        <v>1.8487394957983194</v>
      </c>
      <c r="S200" s="63">
        <f t="shared" si="46"/>
        <v>0.16806722689075632</v>
      </c>
      <c r="T200" s="63">
        <f t="shared" si="47"/>
        <v>11.092436974789916</v>
      </c>
      <c r="U200" s="63">
        <f t="shared" si="48"/>
        <v>86.890756302521012</v>
      </c>
      <c r="V200" s="63">
        <f t="shared" si="49"/>
        <v>2.0168067226890756</v>
      </c>
    </row>
    <row r="201" spans="1:22" s="132" customFormat="1" ht="13.2" customHeight="1" x14ac:dyDescent="0.45">
      <c r="A201" s="170"/>
      <c r="B201" s="169"/>
      <c r="C201" s="169" t="s">
        <v>3</v>
      </c>
      <c r="D201" s="212">
        <v>3</v>
      </c>
      <c r="E201" s="213">
        <v>6</v>
      </c>
      <c r="F201" s="213">
        <v>17</v>
      </c>
      <c r="G201" s="213">
        <v>258</v>
      </c>
      <c r="H201" s="213">
        <v>5</v>
      </c>
      <c r="I201" s="213">
        <v>0</v>
      </c>
      <c r="J201" s="213">
        <v>289</v>
      </c>
      <c r="K201" s="213">
        <v>26</v>
      </c>
      <c r="L201" s="213">
        <v>258</v>
      </c>
      <c r="M201" s="213">
        <v>5</v>
      </c>
      <c r="N201" s="56">
        <f t="shared" si="41"/>
        <v>1.0380622837370241</v>
      </c>
      <c r="O201" s="57">
        <f t="shared" si="42"/>
        <v>2.0761245674740483</v>
      </c>
      <c r="P201" s="57">
        <f t="shared" si="43"/>
        <v>5.8823529411764701</v>
      </c>
      <c r="Q201" s="57">
        <f t="shared" si="44"/>
        <v>89.273356401384092</v>
      </c>
      <c r="R201" s="57">
        <f t="shared" si="45"/>
        <v>1.7301038062283738</v>
      </c>
      <c r="S201" s="57">
        <f t="shared" si="46"/>
        <v>0</v>
      </c>
      <c r="T201" s="57">
        <f t="shared" si="47"/>
        <v>8.9965397923875443</v>
      </c>
      <c r="U201" s="57">
        <f t="shared" si="48"/>
        <v>89.273356401384092</v>
      </c>
      <c r="V201" s="57">
        <f t="shared" si="49"/>
        <v>1.7301038062283738</v>
      </c>
    </row>
    <row r="202" spans="1:22" s="132" customFormat="1" ht="13.2" customHeight="1" x14ac:dyDescent="0.45">
      <c r="A202" s="170"/>
      <c r="B202" s="169"/>
      <c r="C202" s="169" t="s">
        <v>4</v>
      </c>
      <c r="D202" s="212">
        <v>2</v>
      </c>
      <c r="E202" s="213">
        <v>5</v>
      </c>
      <c r="F202" s="213">
        <v>16</v>
      </c>
      <c r="G202" s="213">
        <v>201</v>
      </c>
      <c r="H202" s="213">
        <v>4</v>
      </c>
      <c r="I202" s="213">
        <v>0</v>
      </c>
      <c r="J202" s="213">
        <v>228</v>
      </c>
      <c r="K202" s="213">
        <v>23</v>
      </c>
      <c r="L202" s="213">
        <v>201</v>
      </c>
      <c r="M202" s="213">
        <v>4</v>
      </c>
      <c r="N202" s="56">
        <f t="shared" si="41"/>
        <v>0.8771929824561403</v>
      </c>
      <c r="O202" s="57">
        <f t="shared" si="42"/>
        <v>2.1929824561403506</v>
      </c>
      <c r="P202" s="57">
        <f t="shared" si="43"/>
        <v>7.0175438596491224</v>
      </c>
      <c r="Q202" s="57">
        <f t="shared" si="44"/>
        <v>88.157894736842096</v>
      </c>
      <c r="R202" s="57">
        <f t="shared" si="45"/>
        <v>1.7543859649122806</v>
      </c>
      <c r="S202" s="57">
        <f t="shared" si="46"/>
        <v>0</v>
      </c>
      <c r="T202" s="57">
        <f t="shared" si="47"/>
        <v>10.087719298245613</v>
      </c>
      <c r="U202" s="57">
        <f t="shared" si="48"/>
        <v>88.157894736842096</v>
      </c>
      <c r="V202" s="57">
        <f t="shared" si="49"/>
        <v>1.7543859649122806</v>
      </c>
    </row>
    <row r="203" spans="1:22" s="132" customFormat="1" ht="13.2" customHeight="1" x14ac:dyDescent="0.45">
      <c r="A203" s="170"/>
      <c r="B203" s="169"/>
      <c r="C203" s="169" t="s">
        <v>5</v>
      </c>
      <c r="D203" s="212">
        <v>1</v>
      </c>
      <c r="E203" s="213">
        <v>13</v>
      </c>
      <c r="F203" s="213">
        <v>21</v>
      </c>
      <c r="G203" s="213">
        <v>116</v>
      </c>
      <c r="H203" s="213">
        <v>5</v>
      </c>
      <c r="I203" s="213">
        <v>1</v>
      </c>
      <c r="J203" s="213">
        <v>157</v>
      </c>
      <c r="K203" s="213">
        <v>35</v>
      </c>
      <c r="L203" s="213">
        <v>116</v>
      </c>
      <c r="M203" s="213">
        <v>6</v>
      </c>
      <c r="N203" s="56">
        <f t="shared" ref="N203:N249" si="60">D203/$J203*100</f>
        <v>0.63694267515923575</v>
      </c>
      <c r="O203" s="57">
        <f t="shared" ref="O203:O249" si="61">E203/$J203*100</f>
        <v>8.2802547770700627</v>
      </c>
      <c r="P203" s="57">
        <f t="shared" ref="P203:P249" si="62">F203/$J203*100</f>
        <v>13.375796178343949</v>
      </c>
      <c r="Q203" s="57">
        <f t="shared" ref="Q203:Q249" si="63">G203/$J203*100</f>
        <v>73.885350318471339</v>
      </c>
      <c r="R203" s="57">
        <f t="shared" ref="R203:R249" si="64">H203/$J203*100</f>
        <v>3.1847133757961785</v>
      </c>
      <c r="S203" s="57">
        <f t="shared" ref="S203:S249" si="65">I203/$J203*100</f>
        <v>0.63694267515923575</v>
      </c>
      <c r="T203" s="57">
        <f t="shared" ref="T203:T249" si="66">K203/$J203*100</f>
        <v>22.29299363057325</v>
      </c>
      <c r="U203" s="57">
        <f t="shared" ref="U203:U249" si="67">L203/$J203*100</f>
        <v>73.885350318471339</v>
      </c>
      <c r="V203" s="57">
        <f t="shared" ref="V203:V249" si="68">M203/$J203*100</f>
        <v>3.8216560509554141</v>
      </c>
    </row>
    <row r="204" spans="1:22" s="132" customFormat="1" ht="13.2" customHeight="1" x14ac:dyDescent="0.45">
      <c r="A204" s="170"/>
      <c r="B204" s="169"/>
      <c r="C204" s="169" t="s">
        <v>6</v>
      </c>
      <c r="D204" s="212">
        <v>7</v>
      </c>
      <c r="E204" s="213">
        <v>7</v>
      </c>
      <c r="F204" s="213">
        <v>17</v>
      </c>
      <c r="G204" s="213">
        <v>228</v>
      </c>
      <c r="H204" s="213">
        <v>4</v>
      </c>
      <c r="I204" s="213">
        <v>1</v>
      </c>
      <c r="J204" s="213">
        <v>264</v>
      </c>
      <c r="K204" s="213">
        <v>31</v>
      </c>
      <c r="L204" s="213">
        <v>228</v>
      </c>
      <c r="M204" s="213">
        <v>5</v>
      </c>
      <c r="N204" s="56">
        <f t="shared" si="60"/>
        <v>2.6515151515151514</v>
      </c>
      <c r="O204" s="57">
        <f t="shared" si="61"/>
        <v>2.6515151515151514</v>
      </c>
      <c r="P204" s="57">
        <f t="shared" si="62"/>
        <v>6.4393939393939394</v>
      </c>
      <c r="Q204" s="57">
        <f t="shared" si="63"/>
        <v>86.36363636363636</v>
      </c>
      <c r="R204" s="57">
        <f t="shared" si="64"/>
        <v>1.5151515151515151</v>
      </c>
      <c r="S204" s="57">
        <f t="shared" si="65"/>
        <v>0.37878787878787878</v>
      </c>
      <c r="T204" s="57">
        <f t="shared" si="66"/>
        <v>11.742424242424242</v>
      </c>
      <c r="U204" s="57">
        <f t="shared" si="67"/>
        <v>86.36363636363636</v>
      </c>
      <c r="V204" s="57">
        <f t="shared" si="68"/>
        <v>1.893939393939394</v>
      </c>
    </row>
    <row r="205" spans="1:22" s="132" customFormat="1" ht="13.2" customHeight="1" x14ac:dyDescent="0.45">
      <c r="A205" s="170"/>
      <c r="B205" s="169"/>
      <c r="C205" s="169" t="s">
        <v>7</v>
      </c>
      <c r="D205" s="212">
        <v>0</v>
      </c>
      <c r="E205" s="213">
        <v>3</v>
      </c>
      <c r="F205" s="213">
        <v>5</v>
      </c>
      <c r="G205" s="213">
        <v>69</v>
      </c>
      <c r="H205" s="213">
        <v>2</v>
      </c>
      <c r="I205" s="213">
        <v>0</v>
      </c>
      <c r="J205" s="213">
        <v>79</v>
      </c>
      <c r="K205" s="213">
        <v>8</v>
      </c>
      <c r="L205" s="213">
        <v>69</v>
      </c>
      <c r="M205" s="213">
        <v>2</v>
      </c>
      <c r="N205" s="56">
        <f t="shared" si="60"/>
        <v>0</v>
      </c>
      <c r="O205" s="57">
        <f t="shared" si="61"/>
        <v>3.79746835443038</v>
      </c>
      <c r="P205" s="57">
        <f t="shared" si="62"/>
        <v>6.3291139240506329</v>
      </c>
      <c r="Q205" s="57">
        <f t="shared" si="63"/>
        <v>87.341772151898738</v>
      </c>
      <c r="R205" s="57">
        <f t="shared" si="64"/>
        <v>2.5316455696202533</v>
      </c>
      <c r="S205" s="57">
        <f t="shared" si="65"/>
        <v>0</v>
      </c>
      <c r="T205" s="57">
        <f t="shared" si="66"/>
        <v>10.126582278481013</v>
      </c>
      <c r="U205" s="57">
        <f t="shared" si="67"/>
        <v>87.341772151898738</v>
      </c>
      <c r="V205" s="57">
        <f t="shared" si="68"/>
        <v>2.5316455696202533</v>
      </c>
    </row>
    <row r="206" spans="1:22" s="132" customFormat="1" ht="13.2" customHeight="1" x14ac:dyDescent="0.45">
      <c r="A206" s="170"/>
      <c r="B206" s="169"/>
      <c r="C206" s="169" t="s">
        <v>8</v>
      </c>
      <c r="D206" s="212">
        <v>3</v>
      </c>
      <c r="E206" s="213">
        <v>13</v>
      </c>
      <c r="F206" s="213">
        <v>23</v>
      </c>
      <c r="G206" s="213">
        <v>291</v>
      </c>
      <c r="H206" s="213">
        <v>4</v>
      </c>
      <c r="I206" s="213">
        <v>1</v>
      </c>
      <c r="J206" s="213">
        <v>335</v>
      </c>
      <c r="K206" s="213">
        <v>39</v>
      </c>
      <c r="L206" s="213">
        <v>291</v>
      </c>
      <c r="M206" s="213">
        <v>5</v>
      </c>
      <c r="N206" s="56">
        <f t="shared" si="60"/>
        <v>0.89552238805970152</v>
      </c>
      <c r="O206" s="57">
        <f t="shared" si="61"/>
        <v>3.8805970149253728</v>
      </c>
      <c r="P206" s="57">
        <f t="shared" si="62"/>
        <v>6.8656716417910451</v>
      </c>
      <c r="Q206" s="57">
        <f t="shared" si="63"/>
        <v>86.865671641791039</v>
      </c>
      <c r="R206" s="57">
        <f t="shared" si="64"/>
        <v>1.1940298507462688</v>
      </c>
      <c r="S206" s="57">
        <f t="shared" si="65"/>
        <v>0.29850746268656719</v>
      </c>
      <c r="T206" s="57">
        <f t="shared" si="66"/>
        <v>11.641791044776118</v>
      </c>
      <c r="U206" s="57">
        <f t="shared" si="67"/>
        <v>86.865671641791039</v>
      </c>
      <c r="V206" s="57">
        <f t="shared" si="68"/>
        <v>1.4925373134328357</v>
      </c>
    </row>
    <row r="207" spans="1:22" s="132" customFormat="1" ht="13.2" customHeight="1" x14ac:dyDescent="0.45">
      <c r="A207" s="170"/>
      <c r="B207" s="169"/>
      <c r="C207" s="169" t="s">
        <v>9</v>
      </c>
      <c r="D207" s="212">
        <v>6</v>
      </c>
      <c r="E207" s="213">
        <v>22</v>
      </c>
      <c r="F207" s="213">
        <v>13</v>
      </c>
      <c r="G207" s="213">
        <v>197</v>
      </c>
      <c r="H207" s="213">
        <v>2</v>
      </c>
      <c r="I207" s="213">
        <v>0</v>
      </c>
      <c r="J207" s="213">
        <v>240</v>
      </c>
      <c r="K207" s="213">
        <v>41</v>
      </c>
      <c r="L207" s="213">
        <v>197</v>
      </c>
      <c r="M207" s="213">
        <v>2</v>
      </c>
      <c r="N207" s="56">
        <f t="shared" si="60"/>
        <v>2.5</v>
      </c>
      <c r="O207" s="57">
        <f t="shared" si="61"/>
        <v>9.1666666666666661</v>
      </c>
      <c r="P207" s="57">
        <f t="shared" si="62"/>
        <v>5.416666666666667</v>
      </c>
      <c r="Q207" s="57">
        <f t="shared" si="63"/>
        <v>82.083333333333329</v>
      </c>
      <c r="R207" s="57">
        <f t="shared" si="64"/>
        <v>0.83333333333333337</v>
      </c>
      <c r="S207" s="57">
        <f t="shared" si="65"/>
        <v>0</v>
      </c>
      <c r="T207" s="57">
        <f t="shared" si="66"/>
        <v>17.083333333333332</v>
      </c>
      <c r="U207" s="57">
        <f t="shared" si="67"/>
        <v>82.083333333333329</v>
      </c>
      <c r="V207" s="57">
        <f t="shared" si="68"/>
        <v>0.83333333333333337</v>
      </c>
    </row>
    <row r="208" spans="1:22" s="132" customFormat="1" ht="13.2" customHeight="1" x14ac:dyDescent="0.45">
      <c r="A208" s="170"/>
      <c r="B208" s="169"/>
      <c r="C208" s="169" t="s">
        <v>10</v>
      </c>
      <c r="D208" s="212">
        <v>2</v>
      </c>
      <c r="E208" s="213">
        <v>10</v>
      </c>
      <c r="F208" s="213">
        <v>19</v>
      </c>
      <c r="G208" s="213">
        <v>161</v>
      </c>
      <c r="H208" s="213">
        <v>5</v>
      </c>
      <c r="I208" s="213">
        <v>0</v>
      </c>
      <c r="J208" s="213">
        <v>197</v>
      </c>
      <c r="K208" s="213">
        <v>31</v>
      </c>
      <c r="L208" s="213">
        <v>161</v>
      </c>
      <c r="M208" s="213">
        <v>5</v>
      </c>
      <c r="N208" s="56">
        <f t="shared" si="60"/>
        <v>1.015228426395939</v>
      </c>
      <c r="O208" s="57">
        <f t="shared" si="61"/>
        <v>5.0761421319796955</v>
      </c>
      <c r="P208" s="57">
        <f t="shared" si="62"/>
        <v>9.6446700507614214</v>
      </c>
      <c r="Q208" s="57">
        <f t="shared" si="63"/>
        <v>81.725888324873097</v>
      </c>
      <c r="R208" s="57">
        <f t="shared" si="64"/>
        <v>2.5380710659898478</v>
      </c>
      <c r="S208" s="57">
        <f t="shared" si="65"/>
        <v>0</v>
      </c>
      <c r="T208" s="57">
        <f t="shared" si="66"/>
        <v>15.736040609137056</v>
      </c>
      <c r="U208" s="57">
        <f t="shared" si="67"/>
        <v>81.725888324873097</v>
      </c>
      <c r="V208" s="57">
        <f t="shared" si="68"/>
        <v>2.5380710659898478</v>
      </c>
    </row>
    <row r="209" spans="1:22" s="132" customFormat="1" ht="13.2" customHeight="1" x14ac:dyDescent="0.45">
      <c r="A209" s="170"/>
      <c r="B209" s="174"/>
      <c r="C209" s="174" t="s">
        <v>1</v>
      </c>
      <c r="D209" s="258">
        <v>31</v>
      </c>
      <c r="E209" s="259">
        <v>107</v>
      </c>
      <c r="F209" s="259">
        <v>162</v>
      </c>
      <c r="G209" s="259">
        <v>2038</v>
      </c>
      <c r="H209" s="259">
        <v>42</v>
      </c>
      <c r="I209" s="259">
        <v>4</v>
      </c>
      <c r="J209" s="259">
        <v>2384</v>
      </c>
      <c r="K209" s="259">
        <v>300</v>
      </c>
      <c r="L209" s="259">
        <v>2038</v>
      </c>
      <c r="M209" s="259">
        <v>46</v>
      </c>
      <c r="N209" s="64">
        <f t="shared" si="60"/>
        <v>1.3003355704697988</v>
      </c>
      <c r="O209" s="65">
        <f t="shared" si="61"/>
        <v>4.4882550335570466</v>
      </c>
      <c r="P209" s="65">
        <f t="shared" si="62"/>
        <v>6.7953020134228188</v>
      </c>
      <c r="Q209" s="65">
        <f t="shared" si="63"/>
        <v>85.486577181208062</v>
      </c>
      <c r="R209" s="65">
        <f t="shared" si="64"/>
        <v>1.761744966442953</v>
      </c>
      <c r="S209" s="65">
        <f t="shared" si="65"/>
        <v>0.16778523489932887</v>
      </c>
      <c r="T209" s="65">
        <f t="shared" si="66"/>
        <v>12.583892617449665</v>
      </c>
      <c r="U209" s="65">
        <f t="shared" si="67"/>
        <v>85.486577181208062</v>
      </c>
      <c r="V209" s="65">
        <f t="shared" si="68"/>
        <v>1.9295302013422819</v>
      </c>
    </row>
    <row r="210" spans="1:22" s="132" customFormat="1" ht="13.2" customHeight="1" x14ac:dyDescent="0.45">
      <c r="A210" s="170"/>
      <c r="B210" s="169" t="s">
        <v>17</v>
      </c>
      <c r="C210" s="169" t="s">
        <v>2</v>
      </c>
      <c r="D210" s="212">
        <v>5</v>
      </c>
      <c r="E210" s="213">
        <v>19</v>
      </c>
      <c r="F210" s="213">
        <v>35</v>
      </c>
      <c r="G210" s="213">
        <v>437</v>
      </c>
      <c r="H210" s="213">
        <v>20</v>
      </c>
      <c r="I210" s="213">
        <v>1</v>
      </c>
      <c r="J210" s="213">
        <v>517</v>
      </c>
      <c r="K210" s="213">
        <v>59</v>
      </c>
      <c r="L210" s="213">
        <v>437</v>
      </c>
      <c r="M210" s="213">
        <v>21</v>
      </c>
      <c r="N210" s="56">
        <f t="shared" si="60"/>
        <v>0.96711798839458418</v>
      </c>
      <c r="O210" s="57">
        <f t="shared" si="61"/>
        <v>3.67504835589942</v>
      </c>
      <c r="P210" s="57">
        <f t="shared" si="62"/>
        <v>6.7698259187620886</v>
      </c>
      <c r="Q210" s="57">
        <f t="shared" si="63"/>
        <v>84.526112185686657</v>
      </c>
      <c r="R210" s="57">
        <f t="shared" si="64"/>
        <v>3.8684719535783367</v>
      </c>
      <c r="S210" s="57">
        <f t="shared" si="65"/>
        <v>0.19342359767891684</v>
      </c>
      <c r="T210" s="57">
        <f t="shared" si="66"/>
        <v>11.411992263056092</v>
      </c>
      <c r="U210" s="57">
        <f t="shared" si="67"/>
        <v>84.526112185686657</v>
      </c>
      <c r="V210" s="57">
        <f t="shared" si="68"/>
        <v>4.061895551257253</v>
      </c>
    </row>
    <row r="211" spans="1:22" s="132" customFormat="1" ht="13.2" customHeight="1" x14ac:dyDescent="0.45">
      <c r="A211" s="170"/>
      <c r="B211" s="169"/>
      <c r="C211" s="169" t="s">
        <v>3</v>
      </c>
      <c r="D211" s="212">
        <v>1</v>
      </c>
      <c r="E211" s="213">
        <v>4</v>
      </c>
      <c r="F211" s="213">
        <v>12</v>
      </c>
      <c r="G211" s="213">
        <v>163</v>
      </c>
      <c r="H211" s="213">
        <v>6</v>
      </c>
      <c r="I211" s="213">
        <v>1</v>
      </c>
      <c r="J211" s="213">
        <v>187</v>
      </c>
      <c r="K211" s="213">
        <v>17</v>
      </c>
      <c r="L211" s="213">
        <v>163</v>
      </c>
      <c r="M211" s="213">
        <v>7</v>
      </c>
      <c r="N211" s="56">
        <f t="shared" si="60"/>
        <v>0.53475935828876997</v>
      </c>
      <c r="O211" s="57">
        <f t="shared" si="61"/>
        <v>2.1390374331550799</v>
      </c>
      <c r="P211" s="57">
        <f t="shared" si="62"/>
        <v>6.4171122994652414</v>
      </c>
      <c r="Q211" s="57">
        <f t="shared" si="63"/>
        <v>87.165775401069524</v>
      </c>
      <c r="R211" s="57">
        <f t="shared" si="64"/>
        <v>3.2085561497326207</v>
      </c>
      <c r="S211" s="57">
        <f t="shared" si="65"/>
        <v>0.53475935828876997</v>
      </c>
      <c r="T211" s="57">
        <f t="shared" si="66"/>
        <v>9.0909090909090917</v>
      </c>
      <c r="U211" s="57">
        <f t="shared" si="67"/>
        <v>87.165775401069524</v>
      </c>
      <c r="V211" s="57">
        <f t="shared" si="68"/>
        <v>3.7433155080213902</v>
      </c>
    </row>
    <row r="212" spans="1:22" s="132" customFormat="1" ht="13.2" customHeight="1" x14ac:dyDescent="0.45">
      <c r="A212" s="170"/>
      <c r="B212" s="169"/>
      <c r="C212" s="169" t="s">
        <v>4</v>
      </c>
      <c r="D212" s="212">
        <v>3</v>
      </c>
      <c r="E212" s="213">
        <v>12</v>
      </c>
      <c r="F212" s="213">
        <v>8</v>
      </c>
      <c r="G212" s="213">
        <v>148</v>
      </c>
      <c r="H212" s="213">
        <v>9</v>
      </c>
      <c r="I212" s="213">
        <v>0</v>
      </c>
      <c r="J212" s="213">
        <v>180</v>
      </c>
      <c r="K212" s="213">
        <v>23</v>
      </c>
      <c r="L212" s="213">
        <v>148</v>
      </c>
      <c r="M212" s="213">
        <v>9</v>
      </c>
      <c r="N212" s="56">
        <f t="shared" si="60"/>
        <v>1.6666666666666667</v>
      </c>
      <c r="O212" s="57">
        <f t="shared" si="61"/>
        <v>6.666666666666667</v>
      </c>
      <c r="P212" s="57">
        <f t="shared" si="62"/>
        <v>4.4444444444444446</v>
      </c>
      <c r="Q212" s="57">
        <f t="shared" si="63"/>
        <v>82.222222222222214</v>
      </c>
      <c r="R212" s="57">
        <f t="shared" si="64"/>
        <v>5</v>
      </c>
      <c r="S212" s="57">
        <f t="shared" si="65"/>
        <v>0</v>
      </c>
      <c r="T212" s="57">
        <f t="shared" si="66"/>
        <v>12.777777777777777</v>
      </c>
      <c r="U212" s="57">
        <f t="shared" si="67"/>
        <v>82.222222222222214</v>
      </c>
      <c r="V212" s="57">
        <f t="shared" si="68"/>
        <v>5</v>
      </c>
    </row>
    <row r="213" spans="1:22" s="132" customFormat="1" ht="13.2" customHeight="1" x14ac:dyDescent="0.45">
      <c r="A213" s="170"/>
      <c r="B213" s="169"/>
      <c r="C213" s="169" t="s">
        <v>5</v>
      </c>
      <c r="D213" s="212">
        <v>2</v>
      </c>
      <c r="E213" s="213">
        <v>4</v>
      </c>
      <c r="F213" s="213">
        <v>6</v>
      </c>
      <c r="G213" s="213">
        <v>41</v>
      </c>
      <c r="H213" s="213">
        <v>2</v>
      </c>
      <c r="I213" s="213">
        <v>0</v>
      </c>
      <c r="J213" s="213">
        <v>55</v>
      </c>
      <c r="K213" s="213">
        <v>12</v>
      </c>
      <c r="L213" s="213">
        <v>41</v>
      </c>
      <c r="M213" s="213">
        <v>2</v>
      </c>
      <c r="N213" s="56">
        <f t="shared" si="60"/>
        <v>3.6363636363636362</v>
      </c>
      <c r="O213" s="57">
        <f t="shared" si="61"/>
        <v>7.2727272727272725</v>
      </c>
      <c r="P213" s="57">
        <f t="shared" si="62"/>
        <v>10.909090909090908</v>
      </c>
      <c r="Q213" s="57">
        <f t="shared" si="63"/>
        <v>74.545454545454547</v>
      </c>
      <c r="R213" s="57">
        <f t="shared" si="64"/>
        <v>3.6363636363636362</v>
      </c>
      <c r="S213" s="57">
        <f t="shared" si="65"/>
        <v>0</v>
      </c>
      <c r="T213" s="57">
        <f t="shared" si="66"/>
        <v>21.818181818181817</v>
      </c>
      <c r="U213" s="57">
        <f t="shared" si="67"/>
        <v>74.545454545454547</v>
      </c>
      <c r="V213" s="57">
        <f t="shared" si="68"/>
        <v>3.6363636363636362</v>
      </c>
    </row>
    <row r="214" spans="1:22" s="132" customFormat="1" ht="13.2" customHeight="1" x14ac:dyDescent="0.45">
      <c r="A214" s="170"/>
      <c r="B214" s="169"/>
      <c r="C214" s="169" t="s">
        <v>6</v>
      </c>
      <c r="D214" s="212">
        <v>2</v>
      </c>
      <c r="E214" s="213">
        <v>4</v>
      </c>
      <c r="F214" s="213">
        <v>19</v>
      </c>
      <c r="G214" s="213">
        <v>138</v>
      </c>
      <c r="H214" s="213">
        <v>4</v>
      </c>
      <c r="I214" s="213">
        <v>2</v>
      </c>
      <c r="J214" s="213">
        <v>169</v>
      </c>
      <c r="K214" s="213">
        <v>25</v>
      </c>
      <c r="L214" s="213">
        <v>138</v>
      </c>
      <c r="M214" s="213">
        <v>6</v>
      </c>
      <c r="N214" s="56">
        <f t="shared" si="60"/>
        <v>1.1834319526627219</v>
      </c>
      <c r="O214" s="57">
        <f t="shared" si="61"/>
        <v>2.3668639053254439</v>
      </c>
      <c r="P214" s="57">
        <f t="shared" si="62"/>
        <v>11.242603550295858</v>
      </c>
      <c r="Q214" s="57">
        <f t="shared" si="63"/>
        <v>81.65680473372781</v>
      </c>
      <c r="R214" s="57">
        <f t="shared" si="64"/>
        <v>2.3668639053254439</v>
      </c>
      <c r="S214" s="57">
        <f t="shared" si="65"/>
        <v>1.1834319526627219</v>
      </c>
      <c r="T214" s="57">
        <f t="shared" si="66"/>
        <v>14.792899408284024</v>
      </c>
      <c r="U214" s="57">
        <f t="shared" si="67"/>
        <v>81.65680473372781</v>
      </c>
      <c r="V214" s="57">
        <f t="shared" si="68"/>
        <v>3.5502958579881656</v>
      </c>
    </row>
    <row r="215" spans="1:22" s="132" customFormat="1" ht="13.2" customHeight="1" x14ac:dyDescent="0.45">
      <c r="A215" s="170"/>
      <c r="B215" s="169"/>
      <c r="C215" s="169" t="s">
        <v>7</v>
      </c>
      <c r="D215" s="212">
        <v>0</v>
      </c>
      <c r="E215" s="213">
        <v>7</v>
      </c>
      <c r="F215" s="213">
        <v>6</v>
      </c>
      <c r="G215" s="213">
        <v>77</v>
      </c>
      <c r="H215" s="213">
        <v>1</v>
      </c>
      <c r="I215" s="213">
        <v>0</v>
      </c>
      <c r="J215" s="213">
        <v>91</v>
      </c>
      <c r="K215" s="213">
        <v>13</v>
      </c>
      <c r="L215" s="213">
        <v>77</v>
      </c>
      <c r="M215" s="213">
        <v>1</v>
      </c>
      <c r="N215" s="56">
        <f t="shared" si="60"/>
        <v>0</v>
      </c>
      <c r="O215" s="57">
        <f t="shared" si="61"/>
        <v>7.6923076923076925</v>
      </c>
      <c r="P215" s="57">
        <f t="shared" si="62"/>
        <v>6.593406593406594</v>
      </c>
      <c r="Q215" s="57">
        <f t="shared" si="63"/>
        <v>84.615384615384613</v>
      </c>
      <c r="R215" s="57">
        <f t="shared" si="64"/>
        <v>1.098901098901099</v>
      </c>
      <c r="S215" s="57">
        <f t="shared" si="65"/>
        <v>0</v>
      </c>
      <c r="T215" s="57">
        <f t="shared" si="66"/>
        <v>14.285714285714285</v>
      </c>
      <c r="U215" s="57">
        <f t="shared" si="67"/>
        <v>84.615384615384613</v>
      </c>
      <c r="V215" s="57">
        <f t="shared" si="68"/>
        <v>1.098901098901099</v>
      </c>
    </row>
    <row r="216" spans="1:22" s="132" customFormat="1" ht="13.2" customHeight="1" x14ac:dyDescent="0.45">
      <c r="A216" s="170"/>
      <c r="B216" s="169"/>
      <c r="C216" s="169" t="s">
        <v>8</v>
      </c>
      <c r="D216" s="212">
        <v>3</v>
      </c>
      <c r="E216" s="213">
        <v>13</v>
      </c>
      <c r="F216" s="213">
        <v>14</v>
      </c>
      <c r="G216" s="213">
        <v>178</v>
      </c>
      <c r="H216" s="213">
        <v>5</v>
      </c>
      <c r="I216" s="213">
        <v>0</v>
      </c>
      <c r="J216" s="213">
        <v>213</v>
      </c>
      <c r="K216" s="213">
        <v>30</v>
      </c>
      <c r="L216" s="213">
        <v>178</v>
      </c>
      <c r="M216" s="213">
        <v>5</v>
      </c>
      <c r="N216" s="56">
        <f t="shared" si="60"/>
        <v>1.4084507042253522</v>
      </c>
      <c r="O216" s="57">
        <f t="shared" si="61"/>
        <v>6.103286384976526</v>
      </c>
      <c r="P216" s="57">
        <f t="shared" si="62"/>
        <v>6.5727699530516439</v>
      </c>
      <c r="Q216" s="57">
        <f t="shared" si="63"/>
        <v>83.568075117370881</v>
      </c>
      <c r="R216" s="57">
        <f t="shared" si="64"/>
        <v>2.3474178403755865</v>
      </c>
      <c r="S216" s="57">
        <f t="shared" si="65"/>
        <v>0</v>
      </c>
      <c r="T216" s="57">
        <f t="shared" si="66"/>
        <v>14.084507042253522</v>
      </c>
      <c r="U216" s="57">
        <f t="shared" si="67"/>
        <v>83.568075117370881</v>
      </c>
      <c r="V216" s="57">
        <f t="shared" si="68"/>
        <v>2.3474178403755865</v>
      </c>
    </row>
    <row r="217" spans="1:22" s="132" customFormat="1" ht="13.2" customHeight="1" x14ac:dyDescent="0.45">
      <c r="A217" s="170"/>
      <c r="B217" s="169"/>
      <c r="C217" s="169" t="s">
        <v>9</v>
      </c>
      <c r="D217" s="212">
        <v>0</v>
      </c>
      <c r="E217" s="213">
        <v>1</v>
      </c>
      <c r="F217" s="213">
        <v>3</v>
      </c>
      <c r="G217" s="213">
        <v>41</v>
      </c>
      <c r="H217" s="213">
        <v>1</v>
      </c>
      <c r="I217" s="213">
        <v>0</v>
      </c>
      <c r="J217" s="213">
        <v>46</v>
      </c>
      <c r="K217" s="213">
        <v>4</v>
      </c>
      <c r="L217" s="213">
        <v>41</v>
      </c>
      <c r="M217" s="213">
        <v>1</v>
      </c>
      <c r="N217" s="56">
        <f t="shared" si="60"/>
        <v>0</v>
      </c>
      <c r="O217" s="57">
        <f t="shared" si="61"/>
        <v>2.1739130434782608</v>
      </c>
      <c r="P217" s="57">
        <f t="shared" si="62"/>
        <v>6.5217391304347823</v>
      </c>
      <c r="Q217" s="57">
        <f t="shared" si="63"/>
        <v>89.130434782608688</v>
      </c>
      <c r="R217" s="57">
        <f t="shared" si="64"/>
        <v>2.1739130434782608</v>
      </c>
      <c r="S217" s="57">
        <f t="shared" si="65"/>
        <v>0</v>
      </c>
      <c r="T217" s="57">
        <f t="shared" si="66"/>
        <v>8.695652173913043</v>
      </c>
      <c r="U217" s="57">
        <f t="shared" si="67"/>
        <v>89.130434782608688</v>
      </c>
      <c r="V217" s="57">
        <f t="shared" si="68"/>
        <v>2.1739130434782608</v>
      </c>
    </row>
    <row r="218" spans="1:22" s="132" customFormat="1" ht="13.2" customHeight="1" x14ac:dyDescent="0.45">
      <c r="A218" s="170"/>
      <c r="B218" s="169"/>
      <c r="C218" s="169" t="s">
        <v>10</v>
      </c>
      <c r="D218" s="212">
        <v>3</v>
      </c>
      <c r="E218" s="213">
        <v>6</v>
      </c>
      <c r="F218" s="213">
        <v>12</v>
      </c>
      <c r="G218" s="213">
        <v>121</v>
      </c>
      <c r="H218" s="213">
        <v>5</v>
      </c>
      <c r="I218" s="213">
        <v>0</v>
      </c>
      <c r="J218" s="213">
        <v>147</v>
      </c>
      <c r="K218" s="213">
        <v>21</v>
      </c>
      <c r="L218" s="213">
        <v>121</v>
      </c>
      <c r="M218" s="213">
        <v>5</v>
      </c>
      <c r="N218" s="56">
        <f t="shared" si="60"/>
        <v>2.0408163265306123</v>
      </c>
      <c r="O218" s="57">
        <f t="shared" si="61"/>
        <v>4.0816326530612246</v>
      </c>
      <c r="P218" s="57">
        <f t="shared" si="62"/>
        <v>8.1632653061224492</v>
      </c>
      <c r="Q218" s="57">
        <f t="shared" si="63"/>
        <v>82.312925170068027</v>
      </c>
      <c r="R218" s="57">
        <f t="shared" si="64"/>
        <v>3.4013605442176873</v>
      </c>
      <c r="S218" s="57">
        <f t="shared" si="65"/>
        <v>0</v>
      </c>
      <c r="T218" s="57">
        <f t="shared" si="66"/>
        <v>14.285714285714285</v>
      </c>
      <c r="U218" s="57">
        <f t="shared" si="67"/>
        <v>82.312925170068027</v>
      </c>
      <c r="V218" s="57">
        <f t="shared" si="68"/>
        <v>3.4013605442176873</v>
      </c>
    </row>
    <row r="219" spans="1:22" s="132" customFormat="1" ht="13.2" customHeight="1" x14ac:dyDescent="0.45">
      <c r="A219" s="170"/>
      <c r="B219" s="169"/>
      <c r="C219" s="169" t="s">
        <v>1</v>
      </c>
      <c r="D219" s="212">
        <v>19</v>
      </c>
      <c r="E219" s="213">
        <v>70</v>
      </c>
      <c r="F219" s="213">
        <v>115</v>
      </c>
      <c r="G219" s="213">
        <v>1344</v>
      </c>
      <c r="H219" s="213">
        <v>53</v>
      </c>
      <c r="I219" s="213">
        <v>4</v>
      </c>
      <c r="J219" s="213">
        <v>1605</v>
      </c>
      <c r="K219" s="213">
        <v>204</v>
      </c>
      <c r="L219" s="213">
        <v>1344</v>
      </c>
      <c r="M219" s="213">
        <v>57</v>
      </c>
      <c r="N219" s="56">
        <f t="shared" si="60"/>
        <v>1.1838006230529596</v>
      </c>
      <c r="O219" s="57">
        <f t="shared" si="61"/>
        <v>4.361370716510903</v>
      </c>
      <c r="P219" s="57">
        <f t="shared" si="62"/>
        <v>7.1651090342679122</v>
      </c>
      <c r="Q219" s="57">
        <f t="shared" si="63"/>
        <v>83.738317757009355</v>
      </c>
      <c r="R219" s="57">
        <f t="shared" si="64"/>
        <v>3.3021806853582554</v>
      </c>
      <c r="S219" s="57">
        <f t="shared" si="65"/>
        <v>0.24922118380062305</v>
      </c>
      <c r="T219" s="57">
        <f t="shared" si="66"/>
        <v>12.710280373831775</v>
      </c>
      <c r="U219" s="57">
        <f t="shared" si="67"/>
        <v>83.738317757009355</v>
      </c>
      <c r="V219" s="57">
        <f t="shared" si="68"/>
        <v>3.5514018691588789</v>
      </c>
    </row>
    <row r="220" spans="1:22" s="132" customFormat="1" ht="13.2" customHeight="1" x14ac:dyDescent="0.45">
      <c r="A220" s="170"/>
      <c r="B220" s="173" t="s">
        <v>19</v>
      </c>
      <c r="C220" s="173" t="s">
        <v>2</v>
      </c>
      <c r="D220" s="256">
        <v>2</v>
      </c>
      <c r="E220" s="257">
        <v>18</v>
      </c>
      <c r="F220" s="257">
        <v>21</v>
      </c>
      <c r="G220" s="257">
        <v>495</v>
      </c>
      <c r="H220" s="257">
        <v>12</v>
      </c>
      <c r="I220" s="257">
        <v>0</v>
      </c>
      <c r="J220" s="257">
        <v>548</v>
      </c>
      <c r="K220" s="257">
        <v>41</v>
      </c>
      <c r="L220" s="257">
        <v>495</v>
      </c>
      <c r="M220" s="257">
        <v>12</v>
      </c>
      <c r="N220" s="62">
        <f t="shared" si="60"/>
        <v>0.36496350364963503</v>
      </c>
      <c r="O220" s="63">
        <f t="shared" si="61"/>
        <v>3.2846715328467155</v>
      </c>
      <c r="P220" s="63">
        <f t="shared" si="62"/>
        <v>3.832116788321168</v>
      </c>
      <c r="Q220" s="63">
        <f t="shared" si="63"/>
        <v>90.328467153284677</v>
      </c>
      <c r="R220" s="63">
        <f t="shared" si="64"/>
        <v>2.1897810218978102</v>
      </c>
      <c r="S220" s="63">
        <f t="shared" si="65"/>
        <v>0</v>
      </c>
      <c r="T220" s="63">
        <f t="shared" si="66"/>
        <v>7.4817518248175192</v>
      </c>
      <c r="U220" s="63">
        <f t="shared" si="67"/>
        <v>90.328467153284677</v>
      </c>
      <c r="V220" s="63">
        <f t="shared" si="68"/>
        <v>2.1897810218978102</v>
      </c>
    </row>
    <row r="221" spans="1:22" s="132" customFormat="1" ht="13.2" customHeight="1" x14ac:dyDescent="0.45">
      <c r="A221" s="170"/>
      <c r="B221" s="169"/>
      <c r="C221" s="169" t="s">
        <v>3</v>
      </c>
      <c r="D221" s="212">
        <v>2</v>
      </c>
      <c r="E221" s="213">
        <v>10</v>
      </c>
      <c r="F221" s="213">
        <v>6</v>
      </c>
      <c r="G221" s="213">
        <v>156</v>
      </c>
      <c r="H221" s="213">
        <v>2</v>
      </c>
      <c r="I221" s="213">
        <v>0</v>
      </c>
      <c r="J221" s="213">
        <v>176</v>
      </c>
      <c r="K221" s="213">
        <v>18</v>
      </c>
      <c r="L221" s="213">
        <v>156</v>
      </c>
      <c r="M221" s="213">
        <v>2</v>
      </c>
      <c r="N221" s="56">
        <f t="shared" si="60"/>
        <v>1.1363636363636365</v>
      </c>
      <c r="O221" s="57">
        <f t="shared" si="61"/>
        <v>5.6818181818181817</v>
      </c>
      <c r="P221" s="57">
        <f t="shared" si="62"/>
        <v>3.4090909090909087</v>
      </c>
      <c r="Q221" s="57">
        <f t="shared" si="63"/>
        <v>88.63636363636364</v>
      </c>
      <c r="R221" s="57">
        <f t="shared" si="64"/>
        <v>1.1363636363636365</v>
      </c>
      <c r="S221" s="57">
        <f t="shared" si="65"/>
        <v>0</v>
      </c>
      <c r="T221" s="57">
        <f t="shared" si="66"/>
        <v>10.227272727272728</v>
      </c>
      <c r="U221" s="57">
        <f t="shared" si="67"/>
        <v>88.63636363636364</v>
      </c>
      <c r="V221" s="57">
        <f t="shared" si="68"/>
        <v>1.1363636363636365</v>
      </c>
    </row>
    <row r="222" spans="1:22" s="132" customFormat="1" ht="13.2" customHeight="1" x14ac:dyDescent="0.45">
      <c r="A222" s="170"/>
      <c r="B222" s="169"/>
      <c r="C222" s="169" t="s">
        <v>4</v>
      </c>
      <c r="D222" s="212">
        <v>1</v>
      </c>
      <c r="E222" s="213">
        <v>7</v>
      </c>
      <c r="F222" s="213">
        <v>16</v>
      </c>
      <c r="G222" s="213">
        <v>163</v>
      </c>
      <c r="H222" s="213">
        <v>0</v>
      </c>
      <c r="I222" s="213">
        <v>1</v>
      </c>
      <c r="J222" s="213">
        <v>188</v>
      </c>
      <c r="K222" s="213">
        <v>24</v>
      </c>
      <c r="L222" s="213">
        <v>163</v>
      </c>
      <c r="M222" s="213">
        <v>1</v>
      </c>
      <c r="N222" s="56">
        <f t="shared" si="60"/>
        <v>0.53191489361702127</v>
      </c>
      <c r="O222" s="57">
        <f t="shared" si="61"/>
        <v>3.7234042553191489</v>
      </c>
      <c r="P222" s="57">
        <f t="shared" si="62"/>
        <v>8.5106382978723403</v>
      </c>
      <c r="Q222" s="57">
        <f t="shared" si="63"/>
        <v>86.702127659574472</v>
      </c>
      <c r="R222" s="57">
        <f t="shared" si="64"/>
        <v>0</v>
      </c>
      <c r="S222" s="57">
        <f t="shared" si="65"/>
        <v>0.53191489361702127</v>
      </c>
      <c r="T222" s="57">
        <f t="shared" si="66"/>
        <v>12.76595744680851</v>
      </c>
      <c r="U222" s="57">
        <f t="shared" si="67"/>
        <v>86.702127659574472</v>
      </c>
      <c r="V222" s="57">
        <f t="shared" si="68"/>
        <v>0.53191489361702127</v>
      </c>
    </row>
    <row r="223" spans="1:22" s="132" customFormat="1" ht="13.2" customHeight="1" x14ac:dyDescent="0.45">
      <c r="A223" s="170"/>
      <c r="B223" s="169"/>
      <c r="C223" s="169" t="s">
        <v>5</v>
      </c>
      <c r="D223" s="212">
        <v>2</v>
      </c>
      <c r="E223" s="213">
        <v>4</v>
      </c>
      <c r="F223" s="213">
        <v>2</v>
      </c>
      <c r="G223" s="213">
        <v>40</v>
      </c>
      <c r="H223" s="213">
        <v>1</v>
      </c>
      <c r="I223" s="213">
        <v>1</v>
      </c>
      <c r="J223" s="213">
        <v>50</v>
      </c>
      <c r="K223" s="213">
        <v>8</v>
      </c>
      <c r="L223" s="213">
        <v>40</v>
      </c>
      <c r="M223" s="213">
        <v>2</v>
      </c>
      <c r="N223" s="56">
        <f t="shared" si="60"/>
        <v>4</v>
      </c>
      <c r="O223" s="57">
        <f t="shared" si="61"/>
        <v>8</v>
      </c>
      <c r="P223" s="57">
        <f t="shared" si="62"/>
        <v>4</v>
      </c>
      <c r="Q223" s="57">
        <f t="shared" si="63"/>
        <v>80</v>
      </c>
      <c r="R223" s="57">
        <f t="shared" si="64"/>
        <v>2</v>
      </c>
      <c r="S223" s="57">
        <f t="shared" si="65"/>
        <v>2</v>
      </c>
      <c r="T223" s="57">
        <f t="shared" si="66"/>
        <v>16</v>
      </c>
      <c r="U223" s="57">
        <f t="shared" si="67"/>
        <v>80</v>
      </c>
      <c r="V223" s="57">
        <f t="shared" si="68"/>
        <v>4</v>
      </c>
    </row>
    <row r="224" spans="1:22" s="132" customFormat="1" ht="13.2" customHeight="1" x14ac:dyDescent="0.45">
      <c r="A224" s="170"/>
      <c r="B224" s="169"/>
      <c r="C224" s="169" t="s">
        <v>6</v>
      </c>
      <c r="D224" s="212">
        <v>1</v>
      </c>
      <c r="E224" s="213">
        <v>5</v>
      </c>
      <c r="F224" s="213">
        <v>9</v>
      </c>
      <c r="G224" s="213">
        <v>134</v>
      </c>
      <c r="H224" s="213">
        <v>3</v>
      </c>
      <c r="I224" s="213">
        <v>0</v>
      </c>
      <c r="J224" s="213">
        <v>152</v>
      </c>
      <c r="K224" s="213">
        <v>15</v>
      </c>
      <c r="L224" s="213">
        <v>134</v>
      </c>
      <c r="M224" s="213">
        <v>3</v>
      </c>
      <c r="N224" s="56">
        <f t="shared" si="60"/>
        <v>0.6578947368421052</v>
      </c>
      <c r="O224" s="57">
        <f t="shared" si="61"/>
        <v>3.2894736842105261</v>
      </c>
      <c r="P224" s="57">
        <f t="shared" si="62"/>
        <v>5.9210526315789469</v>
      </c>
      <c r="Q224" s="57">
        <f t="shared" si="63"/>
        <v>88.157894736842096</v>
      </c>
      <c r="R224" s="57">
        <f t="shared" si="64"/>
        <v>1.9736842105263157</v>
      </c>
      <c r="S224" s="57">
        <f t="shared" si="65"/>
        <v>0</v>
      </c>
      <c r="T224" s="57">
        <f t="shared" si="66"/>
        <v>9.8684210526315788</v>
      </c>
      <c r="U224" s="57">
        <f t="shared" si="67"/>
        <v>88.157894736842096</v>
      </c>
      <c r="V224" s="57">
        <f t="shared" si="68"/>
        <v>1.9736842105263157</v>
      </c>
    </row>
    <row r="225" spans="1:22" s="132" customFormat="1" ht="13.2" customHeight="1" x14ac:dyDescent="0.45">
      <c r="A225" s="170"/>
      <c r="B225" s="169"/>
      <c r="C225" s="169" t="s">
        <v>7</v>
      </c>
      <c r="D225" s="212">
        <v>2</v>
      </c>
      <c r="E225" s="213">
        <v>4</v>
      </c>
      <c r="F225" s="213">
        <v>2</v>
      </c>
      <c r="G225" s="213">
        <v>78</v>
      </c>
      <c r="H225" s="213">
        <v>1</v>
      </c>
      <c r="I225" s="213">
        <v>0</v>
      </c>
      <c r="J225" s="213">
        <v>87</v>
      </c>
      <c r="K225" s="213">
        <v>8</v>
      </c>
      <c r="L225" s="213">
        <v>78</v>
      </c>
      <c r="M225" s="213">
        <v>1</v>
      </c>
      <c r="N225" s="56">
        <f t="shared" si="60"/>
        <v>2.2988505747126435</v>
      </c>
      <c r="O225" s="57">
        <f t="shared" si="61"/>
        <v>4.5977011494252871</v>
      </c>
      <c r="P225" s="57">
        <f t="shared" si="62"/>
        <v>2.2988505747126435</v>
      </c>
      <c r="Q225" s="57">
        <f t="shared" si="63"/>
        <v>89.65517241379311</v>
      </c>
      <c r="R225" s="57">
        <f t="shared" si="64"/>
        <v>1.1494252873563218</v>
      </c>
      <c r="S225" s="57">
        <f t="shared" si="65"/>
        <v>0</v>
      </c>
      <c r="T225" s="57">
        <f t="shared" si="66"/>
        <v>9.1954022988505741</v>
      </c>
      <c r="U225" s="57">
        <f t="shared" si="67"/>
        <v>89.65517241379311</v>
      </c>
      <c r="V225" s="57">
        <f t="shared" si="68"/>
        <v>1.1494252873563218</v>
      </c>
    </row>
    <row r="226" spans="1:22" s="132" customFormat="1" ht="13.2" customHeight="1" x14ac:dyDescent="0.45">
      <c r="A226" s="170"/>
      <c r="B226" s="169"/>
      <c r="C226" s="169" t="s">
        <v>8</v>
      </c>
      <c r="D226" s="212">
        <v>5</v>
      </c>
      <c r="E226" s="213">
        <v>4</v>
      </c>
      <c r="F226" s="213">
        <v>18</v>
      </c>
      <c r="G226" s="213">
        <v>163</v>
      </c>
      <c r="H226" s="213">
        <v>10</v>
      </c>
      <c r="I226" s="213">
        <v>0</v>
      </c>
      <c r="J226" s="213">
        <v>200</v>
      </c>
      <c r="K226" s="213">
        <v>27</v>
      </c>
      <c r="L226" s="213">
        <v>163</v>
      </c>
      <c r="M226" s="213">
        <v>10</v>
      </c>
      <c r="N226" s="56">
        <f t="shared" si="60"/>
        <v>2.5</v>
      </c>
      <c r="O226" s="57">
        <f t="shared" si="61"/>
        <v>2</v>
      </c>
      <c r="P226" s="57">
        <f t="shared" si="62"/>
        <v>9</v>
      </c>
      <c r="Q226" s="57">
        <f t="shared" si="63"/>
        <v>81.5</v>
      </c>
      <c r="R226" s="57">
        <f t="shared" si="64"/>
        <v>5</v>
      </c>
      <c r="S226" s="57">
        <f t="shared" si="65"/>
        <v>0</v>
      </c>
      <c r="T226" s="57">
        <f t="shared" si="66"/>
        <v>13.5</v>
      </c>
      <c r="U226" s="57">
        <f t="shared" si="67"/>
        <v>81.5</v>
      </c>
      <c r="V226" s="57">
        <f t="shared" si="68"/>
        <v>5</v>
      </c>
    </row>
    <row r="227" spans="1:22" s="132" customFormat="1" ht="13.2" customHeight="1" x14ac:dyDescent="0.45">
      <c r="A227" s="170"/>
      <c r="B227" s="169"/>
      <c r="C227" s="169" t="s">
        <v>9</v>
      </c>
      <c r="D227" s="212">
        <v>1</v>
      </c>
      <c r="E227" s="213">
        <v>3</v>
      </c>
      <c r="F227" s="213">
        <v>6</v>
      </c>
      <c r="G227" s="213">
        <v>45</v>
      </c>
      <c r="H227" s="213">
        <v>0</v>
      </c>
      <c r="I227" s="213">
        <v>0</v>
      </c>
      <c r="J227" s="213">
        <v>55</v>
      </c>
      <c r="K227" s="213">
        <v>10</v>
      </c>
      <c r="L227" s="213">
        <v>45</v>
      </c>
      <c r="M227" s="213">
        <v>0</v>
      </c>
      <c r="N227" s="56">
        <f t="shared" si="60"/>
        <v>1.8181818181818181</v>
      </c>
      <c r="O227" s="57">
        <f t="shared" si="61"/>
        <v>5.4545454545454541</v>
      </c>
      <c r="P227" s="57">
        <f t="shared" si="62"/>
        <v>10.909090909090908</v>
      </c>
      <c r="Q227" s="57">
        <f t="shared" si="63"/>
        <v>81.818181818181827</v>
      </c>
      <c r="R227" s="57">
        <f t="shared" si="64"/>
        <v>0</v>
      </c>
      <c r="S227" s="57">
        <f t="shared" si="65"/>
        <v>0</v>
      </c>
      <c r="T227" s="57">
        <f t="shared" si="66"/>
        <v>18.181818181818183</v>
      </c>
      <c r="U227" s="57">
        <f t="shared" si="67"/>
        <v>81.818181818181827</v>
      </c>
      <c r="V227" s="57">
        <f t="shared" si="68"/>
        <v>0</v>
      </c>
    </row>
    <row r="228" spans="1:22" s="132" customFormat="1" ht="13.2" customHeight="1" x14ac:dyDescent="0.45">
      <c r="A228" s="170"/>
      <c r="B228" s="169"/>
      <c r="C228" s="169" t="s">
        <v>10</v>
      </c>
      <c r="D228" s="212">
        <v>4</v>
      </c>
      <c r="E228" s="213">
        <v>4</v>
      </c>
      <c r="F228" s="213">
        <v>8</v>
      </c>
      <c r="G228" s="213">
        <v>127</v>
      </c>
      <c r="H228" s="213">
        <v>6</v>
      </c>
      <c r="I228" s="213">
        <v>0</v>
      </c>
      <c r="J228" s="213">
        <v>149</v>
      </c>
      <c r="K228" s="213">
        <v>16</v>
      </c>
      <c r="L228" s="213">
        <v>127</v>
      </c>
      <c r="M228" s="213">
        <v>6</v>
      </c>
      <c r="N228" s="56">
        <f t="shared" si="60"/>
        <v>2.6845637583892619</v>
      </c>
      <c r="O228" s="57">
        <f t="shared" si="61"/>
        <v>2.6845637583892619</v>
      </c>
      <c r="P228" s="57">
        <f t="shared" si="62"/>
        <v>5.3691275167785237</v>
      </c>
      <c r="Q228" s="57">
        <f t="shared" si="63"/>
        <v>85.234899328859058</v>
      </c>
      <c r="R228" s="57">
        <f t="shared" si="64"/>
        <v>4.0268456375838921</v>
      </c>
      <c r="S228" s="57">
        <f t="shared" si="65"/>
        <v>0</v>
      </c>
      <c r="T228" s="57">
        <f t="shared" si="66"/>
        <v>10.738255033557047</v>
      </c>
      <c r="U228" s="57">
        <f t="shared" si="67"/>
        <v>85.234899328859058</v>
      </c>
      <c r="V228" s="57">
        <f t="shared" si="68"/>
        <v>4.0268456375838921</v>
      </c>
    </row>
    <row r="229" spans="1:22" s="132" customFormat="1" ht="13.2" customHeight="1" x14ac:dyDescent="0.45">
      <c r="A229" s="170"/>
      <c r="B229" s="172"/>
      <c r="C229" s="172" t="s">
        <v>1</v>
      </c>
      <c r="D229" s="254">
        <v>20</v>
      </c>
      <c r="E229" s="255">
        <v>59</v>
      </c>
      <c r="F229" s="255">
        <v>88</v>
      </c>
      <c r="G229" s="255">
        <v>1401</v>
      </c>
      <c r="H229" s="255">
        <v>35</v>
      </c>
      <c r="I229" s="255">
        <v>2</v>
      </c>
      <c r="J229" s="255">
        <v>1605</v>
      </c>
      <c r="K229" s="255">
        <v>167</v>
      </c>
      <c r="L229" s="255">
        <v>1401</v>
      </c>
      <c r="M229" s="255">
        <v>37</v>
      </c>
      <c r="N229" s="60">
        <f t="shared" si="60"/>
        <v>1.2461059190031152</v>
      </c>
      <c r="O229" s="61">
        <f t="shared" si="61"/>
        <v>3.67601246105919</v>
      </c>
      <c r="P229" s="61">
        <f t="shared" si="62"/>
        <v>5.4828660436137069</v>
      </c>
      <c r="Q229" s="61">
        <f t="shared" si="63"/>
        <v>87.289719626168221</v>
      </c>
      <c r="R229" s="61">
        <f t="shared" si="64"/>
        <v>2.1806853582554515</v>
      </c>
      <c r="S229" s="61">
        <f t="shared" si="65"/>
        <v>0.12461059190031153</v>
      </c>
      <c r="T229" s="61">
        <f t="shared" si="66"/>
        <v>10.404984423676012</v>
      </c>
      <c r="U229" s="61">
        <f t="shared" si="67"/>
        <v>87.289719626168221</v>
      </c>
      <c r="V229" s="61">
        <f t="shared" si="68"/>
        <v>2.3052959501557635</v>
      </c>
    </row>
    <row r="230" spans="1:22" s="132" customFormat="1" ht="13.2" customHeight="1" x14ac:dyDescent="0.45">
      <c r="A230" s="170"/>
      <c r="B230" s="169" t="s">
        <v>133</v>
      </c>
      <c r="C230" s="169" t="s">
        <v>2</v>
      </c>
      <c r="D230" s="212">
        <v>7</v>
      </c>
      <c r="E230" s="213">
        <v>37</v>
      </c>
      <c r="F230" s="213">
        <v>56</v>
      </c>
      <c r="G230" s="213">
        <v>932</v>
      </c>
      <c r="H230" s="213">
        <v>32</v>
      </c>
      <c r="I230" s="213">
        <v>1</v>
      </c>
      <c r="J230" s="213">
        <v>1065</v>
      </c>
      <c r="K230" s="213">
        <v>100</v>
      </c>
      <c r="L230" s="213">
        <v>932</v>
      </c>
      <c r="M230" s="213">
        <v>33</v>
      </c>
      <c r="N230" s="56">
        <f t="shared" si="60"/>
        <v>0.65727699530516426</v>
      </c>
      <c r="O230" s="57">
        <f t="shared" si="61"/>
        <v>3.4741784037558685</v>
      </c>
      <c r="P230" s="57">
        <f t="shared" si="62"/>
        <v>5.2582159624413141</v>
      </c>
      <c r="Q230" s="57">
        <f t="shared" si="63"/>
        <v>87.511737089201887</v>
      </c>
      <c r="R230" s="57">
        <f t="shared" si="64"/>
        <v>3.004694835680751</v>
      </c>
      <c r="S230" s="57">
        <f t="shared" si="65"/>
        <v>9.3896713615023469E-2</v>
      </c>
      <c r="T230" s="57">
        <f t="shared" si="66"/>
        <v>9.3896713615023462</v>
      </c>
      <c r="U230" s="57">
        <f t="shared" si="67"/>
        <v>87.511737089201887</v>
      </c>
      <c r="V230" s="57">
        <f t="shared" si="68"/>
        <v>3.0985915492957745</v>
      </c>
    </row>
    <row r="231" spans="1:22" s="132" customFormat="1" ht="13.2" customHeight="1" x14ac:dyDescent="0.45">
      <c r="A231" s="170"/>
      <c r="B231" s="169"/>
      <c r="C231" s="169" t="s">
        <v>3</v>
      </c>
      <c r="D231" s="212">
        <v>3</v>
      </c>
      <c r="E231" s="213">
        <v>14</v>
      </c>
      <c r="F231" s="213">
        <v>18</v>
      </c>
      <c r="G231" s="213">
        <v>319</v>
      </c>
      <c r="H231" s="213">
        <v>8</v>
      </c>
      <c r="I231" s="213">
        <v>1</v>
      </c>
      <c r="J231" s="213">
        <v>363</v>
      </c>
      <c r="K231" s="213">
        <v>35</v>
      </c>
      <c r="L231" s="213">
        <v>319</v>
      </c>
      <c r="M231" s="213">
        <v>9</v>
      </c>
      <c r="N231" s="56">
        <f t="shared" si="60"/>
        <v>0.82644628099173556</v>
      </c>
      <c r="O231" s="57">
        <f t="shared" si="61"/>
        <v>3.8567493112947657</v>
      </c>
      <c r="P231" s="57">
        <f t="shared" si="62"/>
        <v>4.9586776859504136</v>
      </c>
      <c r="Q231" s="57">
        <f t="shared" si="63"/>
        <v>87.878787878787875</v>
      </c>
      <c r="R231" s="57">
        <f t="shared" si="64"/>
        <v>2.2038567493112948</v>
      </c>
      <c r="S231" s="57">
        <f t="shared" si="65"/>
        <v>0.27548209366391185</v>
      </c>
      <c r="T231" s="57">
        <f t="shared" si="66"/>
        <v>9.6418732782369148</v>
      </c>
      <c r="U231" s="57">
        <f t="shared" si="67"/>
        <v>87.878787878787875</v>
      </c>
      <c r="V231" s="57">
        <f t="shared" si="68"/>
        <v>2.4793388429752068</v>
      </c>
    </row>
    <row r="232" spans="1:22" s="132" customFormat="1" ht="13.2" customHeight="1" x14ac:dyDescent="0.45">
      <c r="A232" s="170"/>
      <c r="B232" s="169"/>
      <c r="C232" s="169" t="s">
        <v>4</v>
      </c>
      <c r="D232" s="212">
        <v>4</v>
      </c>
      <c r="E232" s="213">
        <v>19</v>
      </c>
      <c r="F232" s="213">
        <v>24</v>
      </c>
      <c r="G232" s="213">
        <v>311</v>
      </c>
      <c r="H232" s="213">
        <v>9</v>
      </c>
      <c r="I232" s="213">
        <v>1</v>
      </c>
      <c r="J232" s="213">
        <v>368</v>
      </c>
      <c r="K232" s="213">
        <v>47</v>
      </c>
      <c r="L232" s="213">
        <v>311</v>
      </c>
      <c r="M232" s="213">
        <v>10</v>
      </c>
      <c r="N232" s="56">
        <f t="shared" si="60"/>
        <v>1.0869565217391304</v>
      </c>
      <c r="O232" s="57">
        <f t="shared" si="61"/>
        <v>5.1630434782608692</v>
      </c>
      <c r="P232" s="57">
        <f t="shared" si="62"/>
        <v>6.5217391304347823</v>
      </c>
      <c r="Q232" s="57">
        <f t="shared" si="63"/>
        <v>84.510869565217391</v>
      </c>
      <c r="R232" s="57">
        <f t="shared" si="64"/>
        <v>2.4456521739130435</v>
      </c>
      <c r="S232" s="57">
        <f t="shared" si="65"/>
        <v>0.27173913043478259</v>
      </c>
      <c r="T232" s="57">
        <f t="shared" si="66"/>
        <v>12.771739130434783</v>
      </c>
      <c r="U232" s="57">
        <f t="shared" si="67"/>
        <v>84.510869565217391</v>
      </c>
      <c r="V232" s="57">
        <f t="shared" si="68"/>
        <v>2.7173913043478262</v>
      </c>
    </row>
    <row r="233" spans="1:22" s="132" customFormat="1" ht="13.2" customHeight="1" x14ac:dyDescent="0.45">
      <c r="A233" s="170"/>
      <c r="B233" s="169"/>
      <c r="C233" s="169" t="s">
        <v>5</v>
      </c>
      <c r="D233" s="212">
        <v>4</v>
      </c>
      <c r="E233" s="213">
        <v>8</v>
      </c>
      <c r="F233" s="213">
        <v>8</v>
      </c>
      <c r="G233" s="213">
        <v>81</v>
      </c>
      <c r="H233" s="213">
        <v>3</v>
      </c>
      <c r="I233" s="213">
        <v>1</v>
      </c>
      <c r="J233" s="213">
        <v>105</v>
      </c>
      <c r="K233" s="213">
        <v>20</v>
      </c>
      <c r="L233" s="213">
        <v>81</v>
      </c>
      <c r="M233" s="213">
        <v>4</v>
      </c>
      <c r="N233" s="56">
        <f t="shared" si="60"/>
        <v>3.8095238095238098</v>
      </c>
      <c r="O233" s="57">
        <f t="shared" si="61"/>
        <v>7.6190476190476195</v>
      </c>
      <c r="P233" s="57">
        <f t="shared" si="62"/>
        <v>7.6190476190476195</v>
      </c>
      <c r="Q233" s="57">
        <f t="shared" si="63"/>
        <v>77.142857142857153</v>
      </c>
      <c r="R233" s="57">
        <f t="shared" si="64"/>
        <v>2.8571428571428572</v>
      </c>
      <c r="S233" s="57">
        <f t="shared" si="65"/>
        <v>0.95238095238095244</v>
      </c>
      <c r="T233" s="57">
        <f t="shared" si="66"/>
        <v>19.047619047619047</v>
      </c>
      <c r="U233" s="57">
        <f t="shared" si="67"/>
        <v>77.142857142857153</v>
      </c>
      <c r="V233" s="57">
        <f t="shared" si="68"/>
        <v>3.8095238095238098</v>
      </c>
    </row>
    <row r="234" spans="1:22" s="132" customFormat="1" ht="13.2" customHeight="1" x14ac:dyDescent="0.45">
      <c r="A234" s="170"/>
      <c r="B234" s="169"/>
      <c r="C234" s="169" t="s">
        <v>6</v>
      </c>
      <c r="D234" s="212">
        <v>3</v>
      </c>
      <c r="E234" s="213">
        <v>9</v>
      </c>
      <c r="F234" s="213">
        <v>28</v>
      </c>
      <c r="G234" s="213">
        <v>272</v>
      </c>
      <c r="H234" s="213">
        <v>7</v>
      </c>
      <c r="I234" s="213">
        <v>2</v>
      </c>
      <c r="J234" s="213">
        <v>321</v>
      </c>
      <c r="K234" s="213">
        <v>40</v>
      </c>
      <c r="L234" s="213">
        <v>272</v>
      </c>
      <c r="M234" s="213">
        <v>9</v>
      </c>
      <c r="N234" s="56">
        <f t="shared" si="60"/>
        <v>0.93457943925233633</v>
      </c>
      <c r="O234" s="57">
        <f t="shared" si="61"/>
        <v>2.8037383177570092</v>
      </c>
      <c r="P234" s="57">
        <f t="shared" si="62"/>
        <v>8.722741433021806</v>
      </c>
      <c r="Q234" s="57">
        <f t="shared" si="63"/>
        <v>84.73520249221184</v>
      </c>
      <c r="R234" s="57">
        <f t="shared" si="64"/>
        <v>2.1806853582554515</v>
      </c>
      <c r="S234" s="57">
        <f t="shared" si="65"/>
        <v>0.62305295950155759</v>
      </c>
      <c r="T234" s="57">
        <f t="shared" si="66"/>
        <v>12.461059190031152</v>
      </c>
      <c r="U234" s="57">
        <f t="shared" si="67"/>
        <v>84.73520249221184</v>
      </c>
      <c r="V234" s="57">
        <f t="shared" si="68"/>
        <v>2.8037383177570092</v>
      </c>
    </row>
    <row r="235" spans="1:22" s="132" customFormat="1" ht="13.2" customHeight="1" x14ac:dyDescent="0.45">
      <c r="A235" s="170"/>
      <c r="B235" s="169"/>
      <c r="C235" s="169" t="s">
        <v>7</v>
      </c>
      <c r="D235" s="212">
        <v>2</v>
      </c>
      <c r="E235" s="213">
        <v>11</v>
      </c>
      <c r="F235" s="213">
        <v>8</v>
      </c>
      <c r="G235" s="213">
        <v>155</v>
      </c>
      <c r="H235" s="213">
        <v>2</v>
      </c>
      <c r="I235" s="213">
        <v>0</v>
      </c>
      <c r="J235" s="213">
        <v>178</v>
      </c>
      <c r="K235" s="213">
        <v>21</v>
      </c>
      <c r="L235" s="213">
        <v>155</v>
      </c>
      <c r="M235" s="213">
        <v>2</v>
      </c>
      <c r="N235" s="56">
        <f t="shared" si="60"/>
        <v>1.1235955056179776</v>
      </c>
      <c r="O235" s="57">
        <f t="shared" si="61"/>
        <v>6.179775280898876</v>
      </c>
      <c r="P235" s="57">
        <f t="shared" si="62"/>
        <v>4.4943820224719104</v>
      </c>
      <c r="Q235" s="57">
        <f t="shared" si="63"/>
        <v>87.078651685393254</v>
      </c>
      <c r="R235" s="57">
        <f t="shared" si="64"/>
        <v>1.1235955056179776</v>
      </c>
      <c r="S235" s="57">
        <f t="shared" si="65"/>
        <v>0</v>
      </c>
      <c r="T235" s="57">
        <f t="shared" si="66"/>
        <v>11.797752808988763</v>
      </c>
      <c r="U235" s="57">
        <f t="shared" si="67"/>
        <v>87.078651685393254</v>
      </c>
      <c r="V235" s="57">
        <f t="shared" si="68"/>
        <v>1.1235955056179776</v>
      </c>
    </row>
    <row r="236" spans="1:22" s="132" customFormat="1" ht="13.2" customHeight="1" x14ac:dyDescent="0.45">
      <c r="A236" s="170"/>
      <c r="B236" s="169"/>
      <c r="C236" s="169" t="s">
        <v>8</v>
      </c>
      <c r="D236" s="212">
        <v>8</v>
      </c>
      <c r="E236" s="213">
        <v>17</v>
      </c>
      <c r="F236" s="213">
        <v>32</v>
      </c>
      <c r="G236" s="213">
        <v>341</v>
      </c>
      <c r="H236" s="213">
        <v>15</v>
      </c>
      <c r="I236" s="213">
        <v>0</v>
      </c>
      <c r="J236" s="213">
        <v>413</v>
      </c>
      <c r="K236" s="213">
        <v>57</v>
      </c>
      <c r="L236" s="213">
        <v>341</v>
      </c>
      <c r="M236" s="213">
        <v>15</v>
      </c>
      <c r="N236" s="56">
        <f t="shared" si="60"/>
        <v>1.937046004842615</v>
      </c>
      <c r="O236" s="57">
        <f t="shared" si="61"/>
        <v>4.1162227602905572</v>
      </c>
      <c r="P236" s="57">
        <f t="shared" si="62"/>
        <v>7.7481840193704601</v>
      </c>
      <c r="Q236" s="57">
        <f t="shared" si="63"/>
        <v>82.566585956416461</v>
      </c>
      <c r="R236" s="57">
        <f t="shared" si="64"/>
        <v>3.6319612590799029</v>
      </c>
      <c r="S236" s="57">
        <f t="shared" si="65"/>
        <v>0</v>
      </c>
      <c r="T236" s="57">
        <f t="shared" si="66"/>
        <v>13.801452784503631</v>
      </c>
      <c r="U236" s="57">
        <f t="shared" si="67"/>
        <v>82.566585956416461</v>
      </c>
      <c r="V236" s="57">
        <f t="shared" si="68"/>
        <v>3.6319612590799029</v>
      </c>
    </row>
    <row r="237" spans="1:22" s="132" customFormat="1" ht="13.2" customHeight="1" x14ac:dyDescent="0.45">
      <c r="A237" s="170"/>
      <c r="B237" s="169"/>
      <c r="C237" s="169" t="s">
        <v>9</v>
      </c>
      <c r="D237" s="212">
        <v>1</v>
      </c>
      <c r="E237" s="213">
        <v>4</v>
      </c>
      <c r="F237" s="213">
        <v>9</v>
      </c>
      <c r="G237" s="213">
        <v>86</v>
      </c>
      <c r="H237" s="213">
        <v>1</v>
      </c>
      <c r="I237" s="213">
        <v>0</v>
      </c>
      <c r="J237" s="213">
        <v>101</v>
      </c>
      <c r="K237" s="213">
        <v>14</v>
      </c>
      <c r="L237" s="213">
        <v>86</v>
      </c>
      <c r="M237" s="213">
        <v>1</v>
      </c>
      <c r="N237" s="56">
        <f t="shared" si="60"/>
        <v>0.99009900990099009</v>
      </c>
      <c r="O237" s="57">
        <f t="shared" si="61"/>
        <v>3.9603960396039604</v>
      </c>
      <c r="P237" s="57">
        <f t="shared" si="62"/>
        <v>8.9108910891089099</v>
      </c>
      <c r="Q237" s="57">
        <f t="shared" si="63"/>
        <v>85.148514851485146</v>
      </c>
      <c r="R237" s="57">
        <f t="shared" si="64"/>
        <v>0.99009900990099009</v>
      </c>
      <c r="S237" s="57">
        <f t="shared" si="65"/>
        <v>0</v>
      </c>
      <c r="T237" s="57">
        <f t="shared" si="66"/>
        <v>13.861386138613863</v>
      </c>
      <c r="U237" s="57">
        <f t="shared" si="67"/>
        <v>85.148514851485146</v>
      </c>
      <c r="V237" s="57">
        <f t="shared" si="68"/>
        <v>0.99009900990099009</v>
      </c>
    </row>
    <row r="238" spans="1:22" s="132" customFormat="1" ht="13.2" customHeight="1" x14ac:dyDescent="0.45">
      <c r="A238" s="170"/>
      <c r="B238" s="169"/>
      <c r="C238" s="169" t="s">
        <v>10</v>
      </c>
      <c r="D238" s="212">
        <v>7</v>
      </c>
      <c r="E238" s="213">
        <v>10</v>
      </c>
      <c r="F238" s="213">
        <v>20</v>
      </c>
      <c r="G238" s="213">
        <v>248</v>
      </c>
      <c r="H238" s="213">
        <v>11</v>
      </c>
      <c r="I238" s="213">
        <v>0</v>
      </c>
      <c r="J238" s="213">
        <v>296</v>
      </c>
      <c r="K238" s="213">
        <v>37</v>
      </c>
      <c r="L238" s="213">
        <v>248</v>
      </c>
      <c r="M238" s="213">
        <v>11</v>
      </c>
      <c r="N238" s="56">
        <f t="shared" si="60"/>
        <v>2.3648648648648649</v>
      </c>
      <c r="O238" s="57">
        <f t="shared" si="61"/>
        <v>3.3783783783783785</v>
      </c>
      <c r="P238" s="57">
        <f t="shared" si="62"/>
        <v>6.756756756756757</v>
      </c>
      <c r="Q238" s="57">
        <f t="shared" si="63"/>
        <v>83.78378378378379</v>
      </c>
      <c r="R238" s="57">
        <f t="shared" si="64"/>
        <v>3.7162162162162162</v>
      </c>
      <c r="S238" s="57">
        <f t="shared" si="65"/>
        <v>0</v>
      </c>
      <c r="T238" s="57">
        <f t="shared" si="66"/>
        <v>12.5</v>
      </c>
      <c r="U238" s="57">
        <f t="shared" si="67"/>
        <v>83.78378378378379</v>
      </c>
      <c r="V238" s="57">
        <f t="shared" si="68"/>
        <v>3.7162162162162162</v>
      </c>
    </row>
    <row r="239" spans="1:22" s="132" customFormat="1" ht="13.2" customHeight="1" x14ac:dyDescent="0.45">
      <c r="A239" s="170"/>
      <c r="B239" s="169"/>
      <c r="C239" s="169" t="s">
        <v>1</v>
      </c>
      <c r="D239" s="212">
        <v>39</v>
      </c>
      <c r="E239" s="213">
        <v>129</v>
      </c>
      <c r="F239" s="213">
        <v>203</v>
      </c>
      <c r="G239" s="213">
        <v>2745</v>
      </c>
      <c r="H239" s="213">
        <v>88</v>
      </c>
      <c r="I239" s="213">
        <v>6</v>
      </c>
      <c r="J239" s="213">
        <v>3210</v>
      </c>
      <c r="K239" s="213">
        <v>371</v>
      </c>
      <c r="L239" s="213">
        <v>2745</v>
      </c>
      <c r="M239" s="213">
        <v>94</v>
      </c>
      <c r="N239" s="56">
        <f t="shared" si="60"/>
        <v>1.2149532710280373</v>
      </c>
      <c r="O239" s="57">
        <f t="shared" si="61"/>
        <v>4.018691588785047</v>
      </c>
      <c r="P239" s="57">
        <f t="shared" si="62"/>
        <v>6.32398753894081</v>
      </c>
      <c r="Q239" s="57">
        <f t="shared" si="63"/>
        <v>85.514018691588788</v>
      </c>
      <c r="R239" s="57">
        <f t="shared" si="64"/>
        <v>2.7414330218068534</v>
      </c>
      <c r="S239" s="57">
        <f t="shared" si="65"/>
        <v>0.18691588785046731</v>
      </c>
      <c r="T239" s="57">
        <f t="shared" si="66"/>
        <v>11.557632398753894</v>
      </c>
      <c r="U239" s="57">
        <f t="shared" si="67"/>
        <v>85.514018691588788</v>
      </c>
      <c r="V239" s="57">
        <f t="shared" si="68"/>
        <v>2.9283489096573208</v>
      </c>
    </row>
    <row r="240" spans="1:22" s="132" customFormat="1" ht="13.2" customHeight="1" x14ac:dyDescent="0.45">
      <c r="A240" s="170"/>
      <c r="B240" s="171" t="s">
        <v>20</v>
      </c>
      <c r="C240" s="171" t="s">
        <v>2</v>
      </c>
      <c r="D240" s="228">
        <v>7</v>
      </c>
      <c r="E240" s="229">
        <v>26</v>
      </c>
      <c r="F240" s="229">
        <v>37</v>
      </c>
      <c r="G240" s="229">
        <v>714</v>
      </c>
      <c r="H240" s="229">
        <v>18</v>
      </c>
      <c r="I240" s="229">
        <v>2</v>
      </c>
      <c r="J240" s="229">
        <v>804</v>
      </c>
      <c r="K240" s="229">
        <v>70</v>
      </c>
      <c r="L240" s="229">
        <v>714</v>
      </c>
      <c r="M240" s="229">
        <v>20</v>
      </c>
      <c r="N240" s="58">
        <f t="shared" si="60"/>
        <v>0.87064676616915426</v>
      </c>
      <c r="O240" s="59">
        <f t="shared" si="61"/>
        <v>3.233830845771144</v>
      </c>
      <c r="P240" s="59">
        <f t="shared" si="62"/>
        <v>4.6019900497512438</v>
      </c>
      <c r="Q240" s="59">
        <f t="shared" si="63"/>
        <v>88.805970149253739</v>
      </c>
      <c r="R240" s="59">
        <f t="shared" si="64"/>
        <v>2.2388059701492535</v>
      </c>
      <c r="S240" s="59">
        <f t="shared" si="65"/>
        <v>0.24875621890547264</v>
      </c>
      <c r="T240" s="59">
        <f t="shared" si="66"/>
        <v>8.7064676616915424</v>
      </c>
      <c r="U240" s="59">
        <f t="shared" si="67"/>
        <v>88.805970149253739</v>
      </c>
      <c r="V240" s="59">
        <f t="shared" si="68"/>
        <v>2.4875621890547266</v>
      </c>
    </row>
    <row r="241" spans="1:22" s="132" customFormat="1" ht="13.2" customHeight="1" x14ac:dyDescent="0.45">
      <c r="A241" s="170"/>
      <c r="B241" s="169"/>
      <c r="C241" s="169" t="s">
        <v>3</v>
      </c>
      <c r="D241" s="212">
        <v>9</v>
      </c>
      <c r="E241" s="213">
        <v>25</v>
      </c>
      <c r="F241" s="213">
        <v>31</v>
      </c>
      <c r="G241" s="213">
        <v>385</v>
      </c>
      <c r="H241" s="213">
        <v>3</v>
      </c>
      <c r="I241" s="213">
        <v>0</v>
      </c>
      <c r="J241" s="213">
        <v>453</v>
      </c>
      <c r="K241" s="213">
        <v>65</v>
      </c>
      <c r="L241" s="213">
        <v>385</v>
      </c>
      <c r="M241" s="213">
        <v>3</v>
      </c>
      <c r="N241" s="56">
        <f t="shared" si="60"/>
        <v>1.9867549668874174</v>
      </c>
      <c r="O241" s="57">
        <f t="shared" si="61"/>
        <v>5.518763796909492</v>
      </c>
      <c r="P241" s="57">
        <f t="shared" si="62"/>
        <v>6.8432671081677707</v>
      </c>
      <c r="Q241" s="57">
        <f t="shared" si="63"/>
        <v>84.988962472406186</v>
      </c>
      <c r="R241" s="57">
        <f t="shared" si="64"/>
        <v>0.66225165562913912</v>
      </c>
      <c r="S241" s="57">
        <f t="shared" si="65"/>
        <v>0</v>
      </c>
      <c r="T241" s="57">
        <f t="shared" si="66"/>
        <v>14.348785871964681</v>
      </c>
      <c r="U241" s="57">
        <f t="shared" si="67"/>
        <v>84.988962472406186</v>
      </c>
      <c r="V241" s="57">
        <f t="shared" si="68"/>
        <v>0.66225165562913912</v>
      </c>
    </row>
    <row r="242" spans="1:22" s="132" customFormat="1" ht="13.2" customHeight="1" x14ac:dyDescent="0.45">
      <c r="A242" s="170"/>
      <c r="B242" s="169"/>
      <c r="C242" s="169" t="s">
        <v>4</v>
      </c>
      <c r="D242" s="212">
        <v>5</v>
      </c>
      <c r="E242" s="213">
        <v>12</v>
      </c>
      <c r="F242" s="213">
        <v>12</v>
      </c>
      <c r="G242" s="213">
        <v>263</v>
      </c>
      <c r="H242" s="213">
        <v>9</v>
      </c>
      <c r="I242" s="213">
        <v>0</v>
      </c>
      <c r="J242" s="213">
        <v>301</v>
      </c>
      <c r="K242" s="213">
        <v>29</v>
      </c>
      <c r="L242" s="213">
        <v>263</v>
      </c>
      <c r="M242" s="213">
        <v>9</v>
      </c>
      <c r="N242" s="56">
        <f t="shared" si="60"/>
        <v>1.6611295681063125</v>
      </c>
      <c r="O242" s="57">
        <f t="shared" si="61"/>
        <v>3.9867109634551494</v>
      </c>
      <c r="P242" s="57">
        <f t="shared" si="62"/>
        <v>3.9867109634551494</v>
      </c>
      <c r="Q242" s="57">
        <f t="shared" si="63"/>
        <v>87.375415282392026</v>
      </c>
      <c r="R242" s="57">
        <f t="shared" si="64"/>
        <v>2.9900332225913622</v>
      </c>
      <c r="S242" s="57">
        <f t="shared" si="65"/>
        <v>0</v>
      </c>
      <c r="T242" s="57">
        <f t="shared" si="66"/>
        <v>9.6345514950166127</v>
      </c>
      <c r="U242" s="57">
        <f t="shared" si="67"/>
        <v>87.375415282392026</v>
      </c>
      <c r="V242" s="57">
        <f t="shared" si="68"/>
        <v>2.9900332225913622</v>
      </c>
    </row>
    <row r="243" spans="1:22" s="132" customFormat="1" ht="13.2" customHeight="1" x14ac:dyDescent="0.45">
      <c r="A243" s="170"/>
      <c r="B243" s="169"/>
      <c r="C243" s="169" t="s">
        <v>5</v>
      </c>
      <c r="D243" s="212">
        <v>1</v>
      </c>
      <c r="E243" s="213">
        <v>3</v>
      </c>
      <c r="F243" s="213">
        <v>8</v>
      </c>
      <c r="G243" s="213">
        <v>103</v>
      </c>
      <c r="H243" s="213">
        <v>1</v>
      </c>
      <c r="I243" s="213">
        <v>0</v>
      </c>
      <c r="J243" s="213">
        <v>116</v>
      </c>
      <c r="K243" s="213">
        <v>12</v>
      </c>
      <c r="L243" s="213">
        <v>103</v>
      </c>
      <c r="M243" s="213">
        <v>1</v>
      </c>
      <c r="N243" s="56">
        <f t="shared" si="60"/>
        <v>0.86206896551724133</v>
      </c>
      <c r="O243" s="57">
        <f t="shared" si="61"/>
        <v>2.5862068965517242</v>
      </c>
      <c r="P243" s="57">
        <f t="shared" si="62"/>
        <v>6.8965517241379306</v>
      </c>
      <c r="Q243" s="57">
        <f t="shared" si="63"/>
        <v>88.793103448275872</v>
      </c>
      <c r="R243" s="57">
        <f t="shared" si="64"/>
        <v>0.86206896551724133</v>
      </c>
      <c r="S243" s="57">
        <f t="shared" si="65"/>
        <v>0</v>
      </c>
      <c r="T243" s="57">
        <f t="shared" si="66"/>
        <v>10.344827586206897</v>
      </c>
      <c r="U243" s="57">
        <f t="shared" si="67"/>
        <v>88.793103448275872</v>
      </c>
      <c r="V243" s="57">
        <f t="shared" si="68"/>
        <v>0.86206896551724133</v>
      </c>
    </row>
    <row r="244" spans="1:22" s="132" customFormat="1" ht="13.2" customHeight="1" x14ac:dyDescent="0.45">
      <c r="A244" s="170"/>
      <c r="B244" s="169"/>
      <c r="C244" s="169" t="s">
        <v>6</v>
      </c>
      <c r="D244" s="212">
        <v>5</v>
      </c>
      <c r="E244" s="213">
        <v>11</v>
      </c>
      <c r="F244" s="213">
        <v>7</v>
      </c>
      <c r="G244" s="213">
        <v>121</v>
      </c>
      <c r="H244" s="213">
        <v>3</v>
      </c>
      <c r="I244" s="213">
        <v>1</v>
      </c>
      <c r="J244" s="213">
        <v>148</v>
      </c>
      <c r="K244" s="213">
        <v>23</v>
      </c>
      <c r="L244" s="213">
        <v>121</v>
      </c>
      <c r="M244" s="213">
        <v>4</v>
      </c>
      <c r="N244" s="56">
        <f t="shared" si="60"/>
        <v>3.3783783783783785</v>
      </c>
      <c r="O244" s="57">
        <f t="shared" si="61"/>
        <v>7.4324324324324325</v>
      </c>
      <c r="P244" s="57">
        <f t="shared" si="62"/>
        <v>4.7297297297297298</v>
      </c>
      <c r="Q244" s="57">
        <f t="shared" si="63"/>
        <v>81.756756756756758</v>
      </c>
      <c r="R244" s="57">
        <f t="shared" si="64"/>
        <v>2.0270270270270272</v>
      </c>
      <c r="S244" s="57">
        <f t="shared" si="65"/>
        <v>0.67567567567567566</v>
      </c>
      <c r="T244" s="57">
        <f t="shared" si="66"/>
        <v>15.54054054054054</v>
      </c>
      <c r="U244" s="57">
        <f t="shared" si="67"/>
        <v>81.756756756756758</v>
      </c>
      <c r="V244" s="57">
        <f t="shared" si="68"/>
        <v>2.7027027027027026</v>
      </c>
    </row>
    <row r="245" spans="1:22" s="132" customFormat="1" ht="13.2" customHeight="1" x14ac:dyDescent="0.45">
      <c r="A245" s="170"/>
      <c r="B245" s="169"/>
      <c r="C245" s="169" t="s">
        <v>7</v>
      </c>
      <c r="D245" s="212">
        <v>0</v>
      </c>
      <c r="E245" s="213">
        <v>2</v>
      </c>
      <c r="F245" s="213">
        <v>4</v>
      </c>
      <c r="G245" s="213">
        <v>86</v>
      </c>
      <c r="H245" s="213">
        <v>7</v>
      </c>
      <c r="I245" s="213">
        <v>0</v>
      </c>
      <c r="J245" s="213">
        <v>99</v>
      </c>
      <c r="K245" s="213">
        <v>6</v>
      </c>
      <c r="L245" s="213">
        <v>86</v>
      </c>
      <c r="M245" s="213">
        <v>7</v>
      </c>
      <c r="N245" s="56">
        <f t="shared" si="60"/>
        <v>0</v>
      </c>
      <c r="O245" s="57">
        <f t="shared" si="61"/>
        <v>2.0202020202020203</v>
      </c>
      <c r="P245" s="57">
        <f t="shared" si="62"/>
        <v>4.0404040404040407</v>
      </c>
      <c r="Q245" s="57">
        <f t="shared" si="63"/>
        <v>86.868686868686879</v>
      </c>
      <c r="R245" s="57">
        <f t="shared" si="64"/>
        <v>7.0707070707070701</v>
      </c>
      <c r="S245" s="57">
        <f t="shared" si="65"/>
        <v>0</v>
      </c>
      <c r="T245" s="57">
        <f t="shared" si="66"/>
        <v>6.0606060606060606</v>
      </c>
      <c r="U245" s="57">
        <f t="shared" si="67"/>
        <v>86.868686868686879</v>
      </c>
      <c r="V245" s="57">
        <f t="shared" si="68"/>
        <v>7.0707070707070701</v>
      </c>
    </row>
    <row r="246" spans="1:22" s="132" customFormat="1" ht="13.2" customHeight="1" x14ac:dyDescent="0.45">
      <c r="A246" s="170"/>
      <c r="B246" s="169"/>
      <c r="C246" s="169" t="s">
        <v>8</v>
      </c>
      <c r="D246" s="212">
        <v>3</v>
      </c>
      <c r="E246" s="213">
        <v>7</v>
      </c>
      <c r="F246" s="213">
        <v>13</v>
      </c>
      <c r="G246" s="213">
        <v>103</v>
      </c>
      <c r="H246" s="213">
        <v>4</v>
      </c>
      <c r="I246" s="213">
        <v>0</v>
      </c>
      <c r="J246" s="213">
        <v>130</v>
      </c>
      <c r="K246" s="213">
        <v>23</v>
      </c>
      <c r="L246" s="213">
        <v>103</v>
      </c>
      <c r="M246" s="213">
        <v>4</v>
      </c>
      <c r="N246" s="56">
        <f t="shared" si="60"/>
        <v>2.3076923076923079</v>
      </c>
      <c r="O246" s="57">
        <f t="shared" si="61"/>
        <v>5.384615384615385</v>
      </c>
      <c r="P246" s="57">
        <f t="shared" si="62"/>
        <v>10</v>
      </c>
      <c r="Q246" s="57">
        <f t="shared" si="63"/>
        <v>79.230769230769226</v>
      </c>
      <c r="R246" s="57">
        <f t="shared" si="64"/>
        <v>3.0769230769230771</v>
      </c>
      <c r="S246" s="57">
        <f t="shared" si="65"/>
        <v>0</v>
      </c>
      <c r="T246" s="57">
        <f t="shared" si="66"/>
        <v>17.692307692307693</v>
      </c>
      <c r="U246" s="57">
        <f t="shared" si="67"/>
        <v>79.230769230769226</v>
      </c>
      <c r="V246" s="57">
        <f t="shared" si="68"/>
        <v>3.0769230769230771</v>
      </c>
    </row>
    <row r="247" spans="1:22" s="132" customFormat="1" ht="13.2" customHeight="1" x14ac:dyDescent="0.45">
      <c r="A247" s="170"/>
      <c r="B247" s="169"/>
      <c r="C247" s="169" t="s">
        <v>9</v>
      </c>
      <c r="D247" s="212">
        <v>1</v>
      </c>
      <c r="E247" s="213">
        <v>9</v>
      </c>
      <c r="F247" s="213">
        <v>8</v>
      </c>
      <c r="G247" s="213">
        <v>126</v>
      </c>
      <c r="H247" s="213">
        <v>7</v>
      </c>
      <c r="I247" s="213">
        <v>1</v>
      </c>
      <c r="J247" s="213">
        <v>152</v>
      </c>
      <c r="K247" s="213">
        <v>18</v>
      </c>
      <c r="L247" s="213">
        <v>126</v>
      </c>
      <c r="M247" s="213">
        <v>8</v>
      </c>
      <c r="N247" s="56">
        <f t="shared" si="60"/>
        <v>0.6578947368421052</v>
      </c>
      <c r="O247" s="57">
        <f t="shared" si="61"/>
        <v>5.9210526315789469</v>
      </c>
      <c r="P247" s="57">
        <f t="shared" si="62"/>
        <v>5.2631578947368416</v>
      </c>
      <c r="Q247" s="57">
        <f t="shared" si="63"/>
        <v>82.89473684210526</v>
      </c>
      <c r="R247" s="57">
        <f t="shared" si="64"/>
        <v>4.6052631578947363</v>
      </c>
      <c r="S247" s="57">
        <f t="shared" si="65"/>
        <v>0.6578947368421052</v>
      </c>
      <c r="T247" s="57">
        <f t="shared" si="66"/>
        <v>11.842105263157894</v>
      </c>
      <c r="U247" s="57">
        <f t="shared" si="67"/>
        <v>82.89473684210526</v>
      </c>
      <c r="V247" s="57">
        <f t="shared" si="68"/>
        <v>5.2631578947368416</v>
      </c>
    </row>
    <row r="248" spans="1:22" s="132" customFormat="1" ht="13.2" customHeight="1" x14ac:dyDescent="0.45">
      <c r="A248" s="170"/>
      <c r="B248" s="169"/>
      <c r="C248" s="169" t="s">
        <v>10</v>
      </c>
      <c r="D248" s="212">
        <v>5</v>
      </c>
      <c r="E248" s="213">
        <v>3</v>
      </c>
      <c r="F248" s="213">
        <v>9</v>
      </c>
      <c r="G248" s="213">
        <v>109</v>
      </c>
      <c r="H248" s="213">
        <v>3</v>
      </c>
      <c r="I248" s="213">
        <v>0</v>
      </c>
      <c r="J248" s="213">
        <v>129</v>
      </c>
      <c r="K248" s="213">
        <v>17</v>
      </c>
      <c r="L248" s="213">
        <v>109</v>
      </c>
      <c r="M248" s="213">
        <v>3</v>
      </c>
      <c r="N248" s="56">
        <f t="shared" si="60"/>
        <v>3.8759689922480618</v>
      </c>
      <c r="O248" s="57">
        <f t="shared" si="61"/>
        <v>2.3255813953488373</v>
      </c>
      <c r="P248" s="57">
        <f t="shared" si="62"/>
        <v>6.9767441860465116</v>
      </c>
      <c r="Q248" s="57">
        <f t="shared" si="63"/>
        <v>84.496124031007753</v>
      </c>
      <c r="R248" s="57">
        <f t="shared" si="64"/>
        <v>2.3255813953488373</v>
      </c>
      <c r="S248" s="57">
        <f t="shared" si="65"/>
        <v>0</v>
      </c>
      <c r="T248" s="57">
        <f t="shared" si="66"/>
        <v>13.178294573643413</v>
      </c>
      <c r="U248" s="57">
        <f t="shared" si="67"/>
        <v>84.496124031007753</v>
      </c>
      <c r="V248" s="57">
        <f t="shared" si="68"/>
        <v>2.3255813953488373</v>
      </c>
    </row>
    <row r="249" spans="1:22" s="132" customFormat="1" ht="13.2" customHeight="1" x14ac:dyDescent="0.45">
      <c r="A249" s="175"/>
      <c r="B249" s="174"/>
      <c r="C249" s="174" t="s">
        <v>1</v>
      </c>
      <c r="D249" s="258">
        <v>36</v>
      </c>
      <c r="E249" s="259">
        <v>98</v>
      </c>
      <c r="F249" s="259">
        <v>129</v>
      </c>
      <c r="G249" s="259">
        <v>2010</v>
      </c>
      <c r="H249" s="259">
        <v>55</v>
      </c>
      <c r="I249" s="259">
        <v>4</v>
      </c>
      <c r="J249" s="259">
        <v>2332</v>
      </c>
      <c r="K249" s="259">
        <v>263</v>
      </c>
      <c r="L249" s="259">
        <v>2010</v>
      </c>
      <c r="M249" s="259">
        <v>59</v>
      </c>
      <c r="N249" s="64">
        <f t="shared" si="60"/>
        <v>1.5437392795883362</v>
      </c>
      <c r="O249" s="65">
        <f t="shared" si="61"/>
        <v>4.2024013722126927</v>
      </c>
      <c r="P249" s="65">
        <f t="shared" si="62"/>
        <v>5.5317324185248715</v>
      </c>
      <c r="Q249" s="65">
        <f t="shared" si="63"/>
        <v>86.192109777015432</v>
      </c>
      <c r="R249" s="65">
        <f t="shared" si="64"/>
        <v>2.358490566037736</v>
      </c>
      <c r="S249" s="65">
        <f t="shared" si="65"/>
        <v>0.17152658662092624</v>
      </c>
      <c r="T249" s="65">
        <f t="shared" si="66"/>
        <v>11.277873070325899</v>
      </c>
      <c r="U249" s="65">
        <f t="shared" si="67"/>
        <v>86.192109777015432</v>
      </c>
      <c r="V249" s="65">
        <f t="shared" si="68"/>
        <v>2.5300171526586621</v>
      </c>
    </row>
  </sheetData>
  <sheetProtection sheet="1" objects="1" scenarios="1"/>
  <phoneticPr fontId="1"/>
  <pageMargins left="0.7" right="0.7" top="0.75" bottom="0.75" header="0.3" footer="0.3"/>
  <pageSetup paperSize="9" scale="40" fitToHeight="0" orientation="portrait" r:id="rId1"/>
  <rowBreaks count="2" manualBreakCount="2">
    <brk id="89" max="21" man="1"/>
    <brk id="169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24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2"/>
  <cols>
    <col min="1" max="1" width="9.69921875" style="176" customWidth="1"/>
    <col min="2" max="2" width="15.296875" style="176" customWidth="1"/>
    <col min="3" max="16384" width="8.796875" style="176"/>
  </cols>
  <sheetData>
    <row r="1" spans="1:16384" s="149" customFormat="1" ht="16.2" customHeight="1" x14ac:dyDescent="0.45">
      <c r="A1" s="132" t="s">
        <v>172</v>
      </c>
      <c r="B1" s="132" t="s">
        <v>0</v>
      </c>
    </row>
    <row r="2" spans="1:16384" ht="16.2" customHeight="1" x14ac:dyDescent="0.2">
      <c r="A2" s="132" t="s">
        <v>72</v>
      </c>
    </row>
    <row r="3" spans="1:16384" ht="6" customHeight="1" x14ac:dyDescent="0.2"/>
    <row r="4" spans="1:16384" ht="13.8" customHeight="1" x14ac:dyDescent="0.2">
      <c r="A4" s="151" t="s">
        <v>128</v>
      </c>
      <c r="B4" s="132" t="s">
        <v>129</v>
      </c>
      <c r="C4" s="151"/>
      <c r="D4" s="132"/>
      <c r="E4" s="151"/>
      <c r="F4" s="132"/>
      <c r="G4" s="151"/>
      <c r="H4" s="132"/>
      <c r="I4" s="151"/>
      <c r="J4" s="132"/>
      <c r="K4" s="151"/>
      <c r="L4" s="132"/>
      <c r="M4" s="151"/>
      <c r="N4" s="132"/>
      <c r="O4" s="151"/>
      <c r="P4" s="132"/>
      <c r="Q4" s="151"/>
      <c r="R4" s="132"/>
      <c r="S4" s="151"/>
      <c r="T4" s="132"/>
      <c r="U4" s="151"/>
      <c r="V4" s="132"/>
      <c r="W4" s="151"/>
      <c r="X4" s="132"/>
      <c r="Y4" s="151"/>
      <c r="Z4" s="132"/>
      <c r="AA4" s="151"/>
      <c r="AB4" s="132"/>
      <c r="AC4" s="151"/>
      <c r="AD4" s="132"/>
      <c r="AE4" s="151"/>
      <c r="AF4" s="132"/>
      <c r="AG4" s="151"/>
      <c r="AH4" s="132"/>
      <c r="AI4" s="151"/>
      <c r="AJ4" s="132"/>
      <c r="AK4" s="151"/>
      <c r="AL4" s="132"/>
      <c r="AM4" s="151"/>
      <c r="AN4" s="132"/>
      <c r="AO4" s="151"/>
      <c r="AP4" s="132"/>
      <c r="AQ4" s="151"/>
      <c r="AR4" s="132"/>
      <c r="AS4" s="151"/>
      <c r="AT4" s="132"/>
      <c r="AU4" s="151"/>
      <c r="AV4" s="132"/>
      <c r="AW4" s="151"/>
      <c r="AX4" s="132"/>
      <c r="AY4" s="151"/>
      <c r="AZ4" s="132"/>
      <c r="BA4" s="151"/>
      <c r="BB4" s="132"/>
      <c r="BC4" s="151"/>
      <c r="BD4" s="132"/>
      <c r="BE4" s="151"/>
      <c r="BF4" s="132"/>
      <c r="BG4" s="151"/>
      <c r="BH4" s="132"/>
      <c r="BI4" s="151"/>
      <c r="BJ4" s="132"/>
      <c r="BK4" s="151"/>
      <c r="BL4" s="132"/>
      <c r="BM4" s="151"/>
      <c r="BN4" s="132"/>
      <c r="BO4" s="151"/>
      <c r="BP4" s="132"/>
      <c r="BQ4" s="151"/>
      <c r="BR4" s="132"/>
      <c r="BS4" s="151"/>
      <c r="BT4" s="132"/>
      <c r="BU4" s="151"/>
      <c r="BV4" s="132"/>
      <c r="BW4" s="151"/>
      <c r="BX4" s="132"/>
      <c r="BY4" s="151"/>
      <c r="BZ4" s="132"/>
      <c r="CA4" s="151"/>
      <c r="CB4" s="132"/>
      <c r="CC4" s="151"/>
      <c r="CD4" s="132"/>
      <c r="CE4" s="151"/>
      <c r="CF4" s="132"/>
      <c r="CG4" s="151"/>
      <c r="CH4" s="132"/>
      <c r="CI4" s="151"/>
      <c r="CJ4" s="132"/>
      <c r="CK4" s="151"/>
      <c r="CL4" s="132"/>
      <c r="CM4" s="151"/>
      <c r="CN4" s="132"/>
      <c r="CO4" s="151"/>
      <c r="CP4" s="132"/>
      <c r="CQ4" s="151"/>
      <c r="CR4" s="132"/>
      <c r="CS4" s="151"/>
      <c r="CT4" s="132"/>
      <c r="CU4" s="151"/>
      <c r="CV4" s="132"/>
      <c r="CW4" s="151"/>
      <c r="CX4" s="132"/>
      <c r="CY4" s="151"/>
      <c r="CZ4" s="132"/>
      <c r="DA4" s="151"/>
      <c r="DB4" s="132"/>
      <c r="DC4" s="151"/>
      <c r="DD4" s="132"/>
      <c r="DE4" s="151"/>
      <c r="DF4" s="132"/>
      <c r="DG4" s="151"/>
      <c r="DH4" s="132"/>
      <c r="DI4" s="151"/>
      <c r="DJ4" s="132"/>
      <c r="DK4" s="151"/>
      <c r="DL4" s="132"/>
      <c r="DM4" s="151"/>
      <c r="DN4" s="132"/>
      <c r="DO4" s="151"/>
      <c r="DP4" s="132"/>
      <c r="DQ4" s="151"/>
      <c r="DR4" s="132"/>
      <c r="DS4" s="151"/>
      <c r="DT4" s="132"/>
      <c r="DU4" s="151"/>
      <c r="DV4" s="132"/>
      <c r="DW4" s="151"/>
      <c r="DX4" s="132"/>
      <c r="DY4" s="151"/>
      <c r="DZ4" s="132"/>
      <c r="EA4" s="151"/>
      <c r="EB4" s="132"/>
      <c r="EC4" s="151"/>
      <c r="ED4" s="132"/>
      <c r="EE4" s="151"/>
      <c r="EF4" s="132"/>
      <c r="EG4" s="151"/>
      <c r="EH4" s="132"/>
      <c r="EI4" s="151"/>
      <c r="EJ4" s="132"/>
      <c r="EK4" s="151"/>
      <c r="EL4" s="132"/>
      <c r="EM4" s="151"/>
      <c r="EN4" s="132"/>
      <c r="EO4" s="151"/>
      <c r="EP4" s="132"/>
      <c r="EQ4" s="151"/>
      <c r="ER4" s="132"/>
      <c r="ES4" s="151"/>
      <c r="ET4" s="132"/>
      <c r="EU4" s="151"/>
      <c r="EV4" s="132"/>
      <c r="EW4" s="151"/>
      <c r="EX4" s="132"/>
      <c r="EY4" s="151"/>
      <c r="EZ4" s="132"/>
      <c r="FA4" s="151"/>
      <c r="FB4" s="132"/>
      <c r="FC4" s="151"/>
      <c r="FD4" s="132"/>
      <c r="FE4" s="151"/>
      <c r="FF4" s="132"/>
      <c r="FG4" s="151"/>
      <c r="FH4" s="132"/>
      <c r="FI4" s="151"/>
      <c r="FJ4" s="132"/>
      <c r="FK4" s="151"/>
      <c r="FL4" s="132"/>
      <c r="FM4" s="151"/>
      <c r="FN4" s="132"/>
      <c r="FO4" s="151"/>
      <c r="FP4" s="132"/>
      <c r="FQ4" s="151"/>
      <c r="FR4" s="132"/>
      <c r="FS4" s="151"/>
      <c r="FT4" s="132"/>
      <c r="FU4" s="151"/>
      <c r="FV4" s="132"/>
      <c r="FW4" s="151"/>
      <c r="FX4" s="132"/>
      <c r="FY4" s="151"/>
      <c r="FZ4" s="132"/>
      <c r="GA4" s="151"/>
      <c r="GB4" s="132"/>
      <c r="GC4" s="151"/>
      <c r="GD4" s="132"/>
      <c r="GE4" s="151"/>
      <c r="GF4" s="132"/>
      <c r="GG4" s="151"/>
      <c r="GH4" s="132"/>
      <c r="GI4" s="151"/>
      <c r="GJ4" s="132"/>
      <c r="GK4" s="151"/>
      <c r="GL4" s="132"/>
      <c r="GM4" s="151"/>
      <c r="GN4" s="132"/>
      <c r="GO4" s="151"/>
      <c r="GP4" s="132"/>
      <c r="GQ4" s="151"/>
      <c r="GR4" s="132"/>
      <c r="GS4" s="151"/>
      <c r="GT4" s="132"/>
      <c r="GU4" s="151"/>
      <c r="GV4" s="132"/>
      <c r="GW4" s="151"/>
      <c r="GX4" s="132"/>
      <c r="GY4" s="151"/>
      <c r="GZ4" s="132"/>
      <c r="HA4" s="151"/>
      <c r="HB4" s="132"/>
      <c r="HC4" s="151"/>
      <c r="HD4" s="132"/>
      <c r="HE4" s="151"/>
      <c r="HF4" s="132"/>
      <c r="HG4" s="151"/>
      <c r="HH4" s="132"/>
      <c r="HI4" s="151"/>
      <c r="HJ4" s="132"/>
      <c r="HK4" s="151"/>
      <c r="HL4" s="132"/>
      <c r="HM4" s="151"/>
      <c r="HN4" s="132"/>
      <c r="HO4" s="151"/>
      <c r="HP4" s="132"/>
      <c r="HQ4" s="151"/>
      <c r="HR4" s="132"/>
      <c r="HS4" s="151"/>
      <c r="HT4" s="132"/>
      <c r="HU4" s="151"/>
      <c r="HV4" s="132"/>
      <c r="HW4" s="151"/>
      <c r="HX4" s="132"/>
      <c r="HY4" s="151"/>
      <c r="HZ4" s="132"/>
      <c r="IA4" s="151"/>
      <c r="IB4" s="132"/>
      <c r="IC4" s="151"/>
      <c r="ID4" s="132"/>
      <c r="IE4" s="151"/>
      <c r="IF4" s="132"/>
      <c r="IG4" s="151"/>
      <c r="IH4" s="132"/>
      <c r="II4" s="151"/>
      <c r="IJ4" s="132"/>
      <c r="IK4" s="151"/>
      <c r="IL4" s="132"/>
      <c r="IM4" s="151"/>
      <c r="IN4" s="132"/>
      <c r="IO4" s="151"/>
      <c r="IP4" s="132"/>
      <c r="IQ4" s="151"/>
      <c r="IR4" s="132"/>
      <c r="IS4" s="151"/>
      <c r="IT4" s="132"/>
      <c r="IU4" s="151"/>
      <c r="IV4" s="132"/>
      <c r="IW4" s="151"/>
      <c r="IX4" s="132"/>
      <c r="IY4" s="151"/>
      <c r="IZ4" s="132"/>
      <c r="JA4" s="151"/>
      <c r="JB4" s="132"/>
      <c r="JC4" s="151"/>
      <c r="JD4" s="132"/>
      <c r="JE4" s="151"/>
      <c r="JF4" s="132"/>
      <c r="JG4" s="151"/>
      <c r="JH4" s="132"/>
      <c r="JI4" s="151"/>
      <c r="JJ4" s="132"/>
      <c r="JK4" s="151"/>
      <c r="JL4" s="132"/>
      <c r="JM4" s="151"/>
      <c r="JN4" s="132"/>
      <c r="JO4" s="151"/>
      <c r="JP4" s="132"/>
      <c r="JQ4" s="151"/>
      <c r="JR4" s="132"/>
      <c r="JS4" s="151"/>
      <c r="JT4" s="132"/>
      <c r="JU4" s="151"/>
      <c r="JV4" s="132"/>
      <c r="JW4" s="151"/>
      <c r="JX4" s="132"/>
      <c r="JY4" s="151"/>
      <c r="JZ4" s="132"/>
      <c r="KA4" s="151"/>
      <c r="KB4" s="132"/>
      <c r="KC4" s="151"/>
      <c r="KD4" s="132"/>
      <c r="KE4" s="151"/>
      <c r="KF4" s="132"/>
      <c r="KG4" s="151"/>
      <c r="KH4" s="132"/>
      <c r="KI4" s="151"/>
      <c r="KJ4" s="132"/>
      <c r="KK4" s="151"/>
      <c r="KL4" s="132"/>
      <c r="KM4" s="151"/>
      <c r="KN4" s="132"/>
      <c r="KO4" s="151"/>
      <c r="KP4" s="132"/>
      <c r="KQ4" s="151"/>
      <c r="KR4" s="132"/>
      <c r="KS4" s="151"/>
      <c r="KT4" s="132"/>
      <c r="KU4" s="151"/>
      <c r="KV4" s="132"/>
      <c r="KW4" s="151"/>
      <c r="KX4" s="132"/>
      <c r="KY4" s="151"/>
      <c r="KZ4" s="132"/>
      <c r="LA4" s="151"/>
      <c r="LB4" s="132"/>
      <c r="LC4" s="151"/>
      <c r="LD4" s="132"/>
      <c r="LE4" s="151"/>
      <c r="LF4" s="132"/>
      <c r="LG4" s="151"/>
      <c r="LH4" s="132"/>
      <c r="LI4" s="151"/>
      <c r="LJ4" s="132"/>
      <c r="LK4" s="151"/>
      <c r="LL4" s="132"/>
      <c r="LM4" s="151"/>
      <c r="LN4" s="132"/>
      <c r="LO4" s="151"/>
      <c r="LP4" s="132"/>
      <c r="LQ4" s="151"/>
      <c r="LR4" s="132"/>
      <c r="LS4" s="151"/>
      <c r="LT4" s="132"/>
      <c r="LU4" s="151"/>
      <c r="LV4" s="132"/>
      <c r="LW4" s="151"/>
      <c r="LX4" s="132"/>
      <c r="LY4" s="151"/>
      <c r="LZ4" s="132"/>
      <c r="MA4" s="151"/>
      <c r="MB4" s="132"/>
      <c r="MC4" s="151"/>
      <c r="MD4" s="132"/>
      <c r="ME4" s="151"/>
      <c r="MF4" s="132"/>
      <c r="MG4" s="151"/>
      <c r="MH4" s="132"/>
      <c r="MI4" s="151"/>
      <c r="MJ4" s="132"/>
      <c r="MK4" s="151"/>
      <c r="ML4" s="132"/>
      <c r="MM4" s="151"/>
      <c r="MN4" s="132"/>
      <c r="MO4" s="151"/>
      <c r="MP4" s="132"/>
      <c r="MQ4" s="151"/>
      <c r="MR4" s="132"/>
      <c r="MS4" s="151"/>
      <c r="MT4" s="132"/>
      <c r="MU4" s="151"/>
      <c r="MV4" s="132"/>
      <c r="MW4" s="151"/>
      <c r="MX4" s="132"/>
      <c r="MY4" s="151"/>
      <c r="MZ4" s="132"/>
      <c r="NA4" s="151"/>
      <c r="NB4" s="132"/>
      <c r="NC4" s="151"/>
      <c r="ND4" s="132"/>
      <c r="NE4" s="151"/>
      <c r="NF4" s="132"/>
      <c r="NG4" s="151"/>
      <c r="NH4" s="132"/>
      <c r="NI4" s="151"/>
      <c r="NJ4" s="132"/>
      <c r="NK4" s="151"/>
      <c r="NL4" s="132"/>
      <c r="NM4" s="151"/>
      <c r="NN4" s="132"/>
      <c r="NO4" s="151"/>
      <c r="NP4" s="132"/>
      <c r="NQ4" s="151"/>
      <c r="NR4" s="132"/>
      <c r="NS4" s="151"/>
      <c r="NT4" s="132"/>
      <c r="NU4" s="151"/>
      <c r="NV4" s="132"/>
      <c r="NW4" s="151"/>
      <c r="NX4" s="132"/>
      <c r="NY4" s="151"/>
      <c r="NZ4" s="132"/>
      <c r="OA4" s="151"/>
      <c r="OB4" s="132"/>
      <c r="OC4" s="151"/>
      <c r="OD4" s="132"/>
      <c r="OE4" s="151"/>
      <c r="OF4" s="132"/>
      <c r="OG4" s="151"/>
      <c r="OH4" s="132"/>
      <c r="OI4" s="151"/>
      <c r="OJ4" s="132"/>
      <c r="OK4" s="151"/>
      <c r="OL4" s="132"/>
      <c r="OM4" s="151"/>
      <c r="ON4" s="132"/>
      <c r="OO4" s="151"/>
      <c r="OP4" s="132"/>
      <c r="OQ4" s="151"/>
      <c r="OR4" s="132"/>
      <c r="OS4" s="151"/>
      <c r="OT4" s="132"/>
      <c r="OU4" s="151"/>
      <c r="OV4" s="132"/>
      <c r="OW4" s="151"/>
      <c r="OX4" s="132"/>
      <c r="OY4" s="151"/>
      <c r="OZ4" s="132"/>
      <c r="PA4" s="151"/>
      <c r="PB4" s="132"/>
      <c r="PC4" s="151"/>
      <c r="PD4" s="132"/>
      <c r="PE4" s="151"/>
      <c r="PF4" s="132"/>
      <c r="PG4" s="151"/>
      <c r="PH4" s="132"/>
      <c r="PI4" s="151"/>
      <c r="PJ4" s="132"/>
      <c r="PK4" s="151"/>
      <c r="PL4" s="132"/>
      <c r="PM4" s="151"/>
      <c r="PN4" s="132"/>
      <c r="PO4" s="151"/>
      <c r="PP4" s="132"/>
      <c r="PQ4" s="151"/>
      <c r="PR4" s="132"/>
      <c r="PS4" s="151"/>
      <c r="PT4" s="132"/>
      <c r="PU4" s="151"/>
      <c r="PV4" s="132"/>
      <c r="PW4" s="151"/>
      <c r="PX4" s="132"/>
      <c r="PY4" s="151"/>
      <c r="PZ4" s="132"/>
      <c r="QA4" s="151"/>
      <c r="QB4" s="132"/>
      <c r="QC4" s="151"/>
      <c r="QD4" s="132"/>
      <c r="QE4" s="151"/>
      <c r="QF4" s="132"/>
      <c r="QG4" s="151"/>
      <c r="QH4" s="132"/>
      <c r="QI4" s="151"/>
      <c r="QJ4" s="132"/>
      <c r="QK4" s="151"/>
      <c r="QL4" s="132"/>
      <c r="QM4" s="151"/>
      <c r="QN4" s="132"/>
      <c r="QO4" s="151"/>
      <c r="QP4" s="132"/>
      <c r="QQ4" s="151"/>
      <c r="QR4" s="132"/>
      <c r="QS4" s="151"/>
      <c r="QT4" s="132"/>
      <c r="QU4" s="151"/>
      <c r="QV4" s="132"/>
      <c r="QW4" s="151"/>
      <c r="QX4" s="132"/>
      <c r="QY4" s="151"/>
      <c r="QZ4" s="132"/>
      <c r="RA4" s="151"/>
      <c r="RB4" s="132"/>
      <c r="RC4" s="151"/>
      <c r="RD4" s="132"/>
      <c r="RE4" s="151"/>
      <c r="RF4" s="132"/>
      <c r="RG4" s="151"/>
      <c r="RH4" s="132"/>
      <c r="RI4" s="151"/>
      <c r="RJ4" s="132"/>
      <c r="RK4" s="151"/>
      <c r="RL4" s="132"/>
      <c r="RM4" s="151"/>
      <c r="RN4" s="132"/>
      <c r="RO4" s="151"/>
      <c r="RP4" s="132"/>
      <c r="RQ4" s="151"/>
      <c r="RR4" s="132"/>
      <c r="RS4" s="151"/>
      <c r="RT4" s="132"/>
      <c r="RU4" s="151"/>
      <c r="RV4" s="132"/>
      <c r="RW4" s="151"/>
      <c r="RX4" s="132"/>
      <c r="RY4" s="151"/>
      <c r="RZ4" s="132"/>
      <c r="SA4" s="151"/>
      <c r="SB4" s="132"/>
      <c r="SC4" s="151"/>
      <c r="SD4" s="132"/>
      <c r="SE4" s="151"/>
      <c r="SF4" s="132"/>
      <c r="SG4" s="151"/>
      <c r="SH4" s="132"/>
      <c r="SI4" s="151"/>
      <c r="SJ4" s="132"/>
      <c r="SK4" s="151"/>
      <c r="SL4" s="132"/>
      <c r="SM4" s="151"/>
      <c r="SN4" s="132"/>
      <c r="SO4" s="151"/>
      <c r="SP4" s="132"/>
      <c r="SQ4" s="151"/>
      <c r="SR4" s="132"/>
      <c r="SS4" s="151"/>
      <c r="ST4" s="132"/>
      <c r="SU4" s="151"/>
      <c r="SV4" s="132"/>
      <c r="SW4" s="151"/>
      <c r="SX4" s="132"/>
      <c r="SY4" s="151"/>
      <c r="SZ4" s="132"/>
      <c r="TA4" s="151"/>
      <c r="TB4" s="132"/>
      <c r="TC4" s="151"/>
      <c r="TD4" s="132"/>
      <c r="TE4" s="151"/>
      <c r="TF4" s="132"/>
      <c r="TG4" s="151"/>
      <c r="TH4" s="132"/>
      <c r="TI4" s="151"/>
      <c r="TJ4" s="132"/>
      <c r="TK4" s="151"/>
      <c r="TL4" s="132"/>
      <c r="TM4" s="151"/>
      <c r="TN4" s="132"/>
      <c r="TO4" s="151"/>
      <c r="TP4" s="132"/>
      <c r="TQ4" s="151"/>
      <c r="TR4" s="132"/>
      <c r="TS4" s="151"/>
      <c r="TT4" s="132"/>
      <c r="TU4" s="151"/>
      <c r="TV4" s="132"/>
      <c r="TW4" s="151"/>
      <c r="TX4" s="132"/>
      <c r="TY4" s="151"/>
      <c r="TZ4" s="132"/>
      <c r="UA4" s="151"/>
      <c r="UB4" s="132"/>
      <c r="UC4" s="151"/>
      <c r="UD4" s="132"/>
      <c r="UE4" s="151"/>
      <c r="UF4" s="132"/>
      <c r="UG4" s="151"/>
      <c r="UH4" s="132"/>
      <c r="UI4" s="151"/>
      <c r="UJ4" s="132"/>
      <c r="UK4" s="151"/>
      <c r="UL4" s="132"/>
      <c r="UM4" s="151"/>
      <c r="UN4" s="132"/>
      <c r="UO4" s="151"/>
      <c r="UP4" s="132"/>
      <c r="UQ4" s="151"/>
      <c r="UR4" s="132"/>
      <c r="US4" s="151"/>
      <c r="UT4" s="132"/>
      <c r="UU4" s="151"/>
      <c r="UV4" s="132"/>
      <c r="UW4" s="151"/>
      <c r="UX4" s="132"/>
      <c r="UY4" s="151"/>
      <c r="UZ4" s="132"/>
      <c r="VA4" s="151"/>
      <c r="VB4" s="132"/>
      <c r="VC4" s="151"/>
      <c r="VD4" s="132"/>
      <c r="VE4" s="151"/>
      <c r="VF4" s="132"/>
      <c r="VG4" s="151"/>
      <c r="VH4" s="132"/>
      <c r="VI4" s="151"/>
      <c r="VJ4" s="132"/>
      <c r="VK4" s="151"/>
      <c r="VL4" s="132"/>
      <c r="VM4" s="151"/>
      <c r="VN4" s="132"/>
      <c r="VO4" s="151"/>
      <c r="VP4" s="132"/>
      <c r="VQ4" s="151"/>
      <c r="VR4" s="132"/>
      <c r="VS4" s="151"/>
      <c r="VT4" s="132"/>
      <c r="VU4" s="151"/>
      <c r="VV4" s="132"/>
      <c r="VW4" s="151"/>
      <c r="VX4" s="132"/>
      <c r="VY4" s="151"/>
      <c r="VZ4" s="132"/>
      <c r="WA4" s="151"/>
      <c r="WB4" s="132"/>
      <c r="WC4" s="151"/>
      <c r="WD4" s="132"/>
      <c r="WE4" s="151"/>
      <c r="WF4" s="132"/>
      <c r="WG4" s="151"/>
      <c r="WH4" s="132"/>
      <c r="WI4" s="151"/>
      <c r="WJ4" s="132"/>
      <c r="WK4" s="151"/>
      <c r="WL4" s="132"/>
      <c r="WM4" s="151"/>
      <c r="WN4" s="132"/>
      <c r="WO4" s="151"/>
      <c r="WP4" s="132"/>
      <c r="WQ4" s="151"/>
      <c r="WR4" s="132"/>
      <c r="WS4" s="151"/>
      <c r="WT4" s="132"/>
      <c r="WU4" s="151"/>
      <c r="WV4" s="132"/>
      <c r="WW4" s="151"/>
      <c r="WX4" s="132"/>
      <c r="WY4" s="151"/>
      <c r="WZ4" s="132"/>
      <c r="XA4" s="151"/>
      <c r="XB4" s="132"/>
      <c r="XC4" s="151"/>
      <c r="XD4" s="132"/>
      <c r="XE4" s="151"/>
      <c r="XF4" s="132"/>
      <c r="XG4" s="151"/>
      <c r="XH4" s="132"/>
      <c r="XI4" s="151"/>
      <c r="XJ4" s="132"/>
      <c r="XK4" s="151"/>
      <c r="XL4" s="132"/>
      <c r="XM4" s="151"/>
      <c r="XN4" s="132"/>
      <c r="XO4" s="151"/>
      <c r="XP4" s="132"/>
      <c r="XQ4" s="151"/>
      <c r="XR4" s="132"/>
      <c r="XS4" s="151"/>
      <c r="XT4" s="132"/>
      <c r="XU4" s="151"/>
      <c r="XV4" s="132"/>
      <c r="XW4" s="151"/>
      <c r="XX4" s="132"/>
      <c r="XY4" s="151"/>
      <c r="XZ4" s="132"/>
      <c r="YA4" s="151"/>
      <c r="YB4" s="132"/>
      <c r="YC4" s="151"/>
      <c r="YD4" s="132"/>
      <c r="YE4" s="151"/>
      <c r="YF4" s="132"/>
      <c r="YG4" s="151"/>
      <c r="YH4" s="132"/>
      <c r="YI4" s="151"/>
      <c r="YJ4" s="132"/>
      <c r="YK4" s="151"/>
      <c r="YL4" s="132"/>
      <c r="YM4" s="151"/>
      <c r="YN4" s="132"/>
      <c r="YO4" s="151"/>
      <c r="YP4" s="132"/>
      <c r="YQ4" s="151"/>
      <c r="YR4" s="132"/>
      <c r="YS4" s="151"/>
      <c r="YT4" s="132"/>
      <c r="YU4" s="151"/>
      <c r="YV4" s="132"/>
      <c r="YW4" s="151"/>
      <c r="YX4" s="132"/>
      <c r="YY4" s="151"/>
      <c r="YZ4" s="132"/>
      <c r="ZA4" s="151"/>
      <c r="ZB4" s="132"/>
      <c r="ZC4" s="151"/>
      <c r="ZD4" s="132"/>
      <c r="ZE4" s="151"/>
      <c r="ZF4" s="132"/>
      <c r="ZG4" s="151"/>
      <c r="ZH4" s="132"/>
      <c r="ZI4" s="151"/>
      <c r="ZJ4" s="132"/>
      <c r="ZK4" s="151"/>
      <c r="ZL4" s="132"/>
      <c r="ZM4" s="151"/>
      <c r="ZN4" s="132"/>
      <c r="ZO4" s="151"/>
      <c r="ZP4" s="132"/>
      <c r="ZQ4" s="151"/>
      <c r="ZR4" s="132"/>
      <c r="ZS4" s="151"/>
      <c r="ZT4" s="132"/>
      <c r="ZU4" s="151"/>
      <c r="ZV4" s="132"/>
      <c r="ZW4" s="151"/>
      <c r="ZX4" s="132"/>
      <c r="ZY4" s="151"/>
      <c r="ZZ4" s="132"/>
      <c r="AAA4" s="151"/>
      <c r="AAB4" s="132"/>
      <c r="AAC4" s="151"/>
      <c r="AAD4" s="132"/>
      <c r="AAE4" s="151"/>
      <c r="AAF4" s="132"/>
      <c r="AAG4" s="151"/>
      <c r="AAH4" s="132"/>
      <c r="AAI4" s="151"/>
      <c r="AAJ4" s="132"/>
      <c r="AAK4" s="151"/>
      <c r="AAL4" s="132"/>
      <c r="AAM4" s="151"/>
      <c r="AAN4" s="132"/>
      <c r="AAO4" s="151"/>
      <c r="AAP4" s="132"/>
      <c r="AAQ4" s="151"/>
      <c r="AAR4" s="132"/>
      <c r="AAS4" s="151"/>
      <c r="AAT4" s="132"/>
      <c r="AAU4" s="151"/>
      <c r="AAV4" s="132"/>
      <c r="AAW4" s="151"/>
      <c r="AAX4" s="132"/>
      <c r="AAY4" s="151"/>
      <c r="AAZ4" s="132"/>
      <c r="ABA4" s="151"/>
      <c r="ABB4" s="132"/>
      <c r="ABC4" s="151"/>
      <c r="ABD4" s="132"/>
      <c r="ABE4" s="151"/>
      <c r="ABF4" s="132"/>
      <c r="ABG4" s="151"/>
      <c r="ABH4" s="132"/>
      <c r="ABI4" s="151"/>
      <c r="ABJ4" s="132"/>
      <c r="ABK4" s="151"/>
      <c r="ABL4" s="132"/>
      <c r="ABM4" s="151"/>
      <c r="ABN4" s="132"/>
      <c r="ABO4" s="151"/>
      <c r="ABP4" s="132"/>
      <c r="ABQ4" s="151"/>
      <c r="ABR4" s="132"/>
      <c r="ABS4" s="151"/>
      <c r="ABT4" s="132"/>
      <c r="ABU4" s="151"/>
      <c r="ABV4" s="132"/>
      <c r="ABW4" s="151"/>
      <c r="ABX4" s="132"/>
      <c r="ABY4" s="151"/>
      <c r="ABZ4" s="132"/>
      <c r="ACA4" s="151"/>
      <c r="ACB4" s="132"/>
      <c r="ACC4" s="151"/>
      <c r="ACD4" s="132"/>
      <c r="ACE4" s="151"/>
      <c r="ACF4" s="132"/>
      <c r="ACG4" s="151"/>
      <c r="ACH4" s="132"/>
      <c r="ACI4" s="151"/>
      <c r="ACJ4" s="132"/>
      <c r="ACK4" s="151"/>
      <c r="ACL4" s="132"/>
      <c r="ACM4" s="151"/>
      <c r="ACN4" s="132"/>
      <c r="ACO4" s="151"/>
      <c r="ACP4" s="132"/>
      <c r="ACQ4" s="151"/>
      <c r="ACR4" s="132"/>
      <c r="ACS4" s="151"/>
      <c r="ACT4" s="132"/>
      <c r="ACU4" s="151"/>
      <c r="ACV4" s="132"/>
      <c r="ACW4" s="151"/>
      <c r="ACX4" s="132"/>
      <c r="ACY4" s="151"/>
      <c r="ACZ4" s="132"/>
      <c r="ADA4" s="151"/>
      <c r="ADB4" s="132"/>
      <c r="ADC4" s="151"/>
      <c r="ADD4" s="132"/>
      <c r="ADE4" s="151"/>
      <c r="ADF4" s="132"/>
      <c r="ADG4" s="151"/>
      <c r="ADH4" s="132"/>
      <c r="ADI4" s="151"/>
      <c r="ADJ4" s="132"/>
      <c r="ADK4" s="151"/>
      <c r="ADL4" s="132"/>
      <c r="ADM4" s="151"/>
      <c r="ADN4" s="132"/>
      <c r="ADO4" s="151"/>
      <c r="ADP4" s="132"/>
      <c r="ADQ4" s="151"/>
      <c r="ADR4" s="132"/>
      <c r="ADS4" s="151"/>
      <c r="ADT4" s="132"/>
      <c r="ADU4" s="151"/>
      <c r="ADV4" s="132"/>
      <c r="ADW4" s="151"/>
      <c r="ADX4" s="132"/>
      <c r="ADY4" s="151"/>
      <c r="ADZ4" s="132"/>
      <c r="AEA4" s="151"/>
      <c r="AEB4" s="132"/>
      <c r="AEC4" s="151"/>
      <c r="AED4" s="132"/>
      <c r="AEE4" s="151"/>
      <c r="AEF4" s="132"/>
      <c r="AEG4" s="151"/>
      <c r="AEH4" s="132"/>
      <c r="AEI4" s="151"/>
      <c r="AEJ4" s="132"/>
      <c r="AEK4" s="151"/>
      <c r="AEL4" s="132"/>
      <c r="AEM4" s="151"/>
      <c r="AEN4" s="132"/>
      <c r="AEO4" s="151"/>
      <c r="AEP4" s="132"/>
      <c r="AEQ4" s="151"/>
      <c r="AER4" s="132"/>
      <c r="AES4" s="151"/>
      <c r="AET4" s="132"/>
      <c r="AEU4" s="151"/>
      <c r="AEV4" s="132"/>
      <c r="AEW4" s="151"/>
      <c r="AEX4" s="132"/>
      <c r="AEY4" s="151"/>
      <c r="AEZ4" s="132"/>
      <c r="AFA4" s="151"/>
      <c r="AFB4" s="132"/>
      <c r="AFC4" s="151"/>
      <c r="AFD4" s="132"/>
      <c r="AFE4" s="151"/>
      <c r="AFF4" s="132"/>
      <c r="AFG4" s="151"/>
      <c r="AFH4" s="132"/>
      <c r="AFI4" s="151"/>
      <c r="AFJ4" s="132"/>
      <c r="AFK4" s="151"/>
      <c r="AFL4" s="132"/>
      <c r="AFM4" s="151"/>
      <c r="AFN4" s="132"/>
      <c r="AFO4" s="151"/>
      <c r="AFP4" s="132"/>
      <c r="AFQ4" s="151"/>
      <c r="AFR4" s="132"/>
      <c r="AFS4" s="151"/>
      <c r="AFT4" s="132"/>
      <c r="AFU4" s="151"/>
      <c r="AFV4" s="132"/>
      <c r="AFW4" s="151"/>
      <c r="AFX4" s="132"/>
      <c r="AFY4" s="151"/>
      <c r="AFZ4" s="132"/>
      <c r="AGA4" s="151"/>
      <c r="AGB4" s="132"/>
      <c r="AGC4" s="151"/>
      <c r="AGD4" s="132"/>
      <c r="AGE4" s="151"/>
      <c r="AGF4" s="132"/>
      <c r="AGG4" s="151"/>
      <c r="AGH4" s="132"/>
      <c r="AGI4" s="151"/>
      <c r="AGJ4" s="132"/>
      <c r="AGK4" s="151"/>
      <c r="AGL4" s="132"/>
      <c r="AGM4" s="151"/>
      <c r="AGN4" s="132"/>
      <c r="AGO4" s="151"/>
      <c r="AGP4" s="132"/>
      <c r="AGQ4" s="151"/>
      <c r="AGR4" s="132"/>
      <c r="AGS4" s="151"/>
      <c r="AGT4" s="132"/>
      <c r="AGU4" s="151"/>
      <c r="AGV4" s="132"/>
      <c r="AGW4" s="151"/>
      <c r="AGX4" s="132"/>
      <c r="AGY4" s="151"/>
      <c r="AGZ4" s="132"/>
      <c r="AHA4" s="151"/>
      <c r="AHB4" s="132"/>
      <c r="AHC4" s="151"/>
      <c r="AHD4" s="132"/>
      <c r="AHE4" s="151"/>
      <c r="AHF4" s="132"/>
      <c r="AHG4" s="151"/>
      <c r="AHH4" s="132"/>
      <c r="AHI4" s="151"/>
      <c r="AHJ4" s="132"/>
      <c r="AHK4" s="151"/>
      <c r="AHL4" s="132"/>
      <c r="AHM4" s="151"/>
      <c r="AHN4" s="132"/>
      <c r="AHO4" s="151"/>
      <c r="AHP4" s="132"/>
      <c r="AHQ4" s="151"/>
      <c r="AHR4" s="132"/>
      <c r="AHS4" s="151"/>
      <c r="AHT4" s="132"/>
      <c r="AHU4" s="151"/>
      <c r="AHV4" s="132"/>
      <c r="AHW4" s="151"/>
      <c r="AHX4" s="132"/>
      <c r="AHY4" s="151"/>
      <c r="AHZ4" s="132"/>
      <c r="AIA4" s="151"/>
      <c r="AIB4" s="132"/>
      <c r="AIC4" s="151"/>
      <c r="AID4" s="132"/>
      <c r="AIE4" s="151"/>
      <c r="AIF4" s="132"/>
      <c r="AIG4" s="151"/>
      <c r="AIH4" s="132"/>
      <c r="AII4" s="151"/>
      <c r="AIJ4" s="132"/>
      <c r="AIK4" s="151"/>
      <c r="AIL4" s="132"/>
      <c r="AIM4" s="151"/>
      <c r="AIN4" s="132"/>
      <c r="AIO4" s="151"/>
      <c r="AIP4" s="132"/>
      <c r="AIQ4" s="151"/>
      <c r="AIR4" s="132"/>
      <c r="AIS4" s="151"/>
      <c r="AIT4" s="132"/>
      <c r="AIU4" s="151"/>
      <c r="AIV4" s="132"/>
      <c r="AIW4" s="151"/>
      <c r="AIX4" s="132"/>
      <c r="AIY4" s="151"/>
      <c r="AIZ4" s="132"/>
      <c r="AJA4" s="151"/>
      <c r="AJB4" s="132"/>
      <c r="AJC4" s="151"/>
      <c r="AJD4" s="132"/>
      <c r="AJE4" s="151"/>
      <c r="AJF4" s="132"/>
      <c r="AJG4" s="151"/>
      <c r="AJH4" s="132"/>
      <c r="AJI4" s="151"/>
      <c r="AJJ4" s="132"/>
      <c r="AJK4" s="151"/>
      <c r="AJL4" s="132"/>
      <c r="AJM4" s="151"/>
      <c r="AJN4" s="132"/>
      <c r="AJO4" s="151"/>
      <c r="AJP4" s="132"/>
      <c r="AJQ4" s="151"/>
      <c r="AJR4" s="132"/>
      <c r="AJS4" s="151"/>
      <c r="AJT4" s="132"/>
      <c r="AJU4" s="151"/>
      <c r="AJV4" s="132"/>
      <c r="AJW4" s="151"/>
      <c r="AJX4" s="132"/>
      <c r="AJY4" s="151"/>
      <c r="AJZ4" s="132"/>
      <c r="AKA4" s="151"/>
      <c r="AKB4" s="132"/>
      <c r="AKC4" s="151"/>
      <c r="AKD4" s="132"/>
      <c r="AKE4" s="151"/>
      <c r="AKF4" s="132"/>
      <c r="AKG4" s="151"/>
      <c r="AKH4" s="132"/>
      <c r="AKI4" s="151"/>
      <c r="AKJ4" s="132"/>
      <c r="AKK4" s="151"/>
      <c r="AKL4" s="132"/>
      <c r="AKM4" s="151"/>
      <c r="AKN4" s="132"/>
      <c r="AKO4" s="151"/>
      <c r="AKP4" s="132"/>
      <c r="AKQ4" s="151"/>
      <c r="AKR4" s="132"/>
      <c r="AKS4" s="151"/>
      <c r="AKT4" s="132"/>
      <c r="AKU4" s="151"/>
      <c r="AKV4" s="132"/>
      <c r="AKW4" s="151"/>
      <c r="AKX4" s="132"/>
      <c r="AKY4" s="151"/>
      <c r="AKZ4" s="132"/>
      <c r="ALA4" s="151"/>
      <c r="ALB4" s="132"/>
      <c r="ALC4" s="151"/>
      <c r="ALD4" s="132"/>
      <c r="ALE4" s="151"/>
      <c r="ALF4" s="132"/>
      <c r="ALG4" s="151"/>
      <c r="ALH4" s="132"/>
      <c r="ALI4" s="151"/>
      <c r="ALJ4" s="132"/>
      <c r="ALK4" s="151"/>
      <c r="ALL4" s="132"/>
      <c r="ALM4" s="151"/>
      <c r="ALN4" s="132"/>
      <c r="ALO4" s="151"/>
      <c r="ALP4" s="132"/>
      <c r="ALQ4" s="151"/>
      <c r="ALR4" s="132"/>
      <c r="ALS4" s="151"/>
      <c r="ALT4" s="132"/>
      <c r="ALU4" s="151"/>
      <c r="ALV4" s="132"/>
      <c r="ALW4" s="151"/>
      <c r="ALX4" s="132"/>
      <c r="ALY4" s="151"/>
      <c r="ALZ4" s="132"/>
      <c r="AMA4" s="151"/>
      <c r="AMB4" s="132"/>
      <c r="AMC4" s="151"/>
      <c r="AMD4" s="132"/>
      <c r="AME4" s="151"/>
      <c r="AMF4" s="132"/>
      <c r="AMG4" s="151"/>
      <c r="AMH4" s="132"/>
      <c r="AMI4" s="151"/>
      <c r="AMJ4" s="132"/>
      <c r="AMK4" s="151"/>
      <c r="AML4" s="132"/>
      <c r="AMM4" s="151"/>
      <c r="AMN4" s="132"/>
      <c r="AMO4" s="151"/>
      <c r="AMP4" s="132"/>
      <c r="AMQ4" s="151"/>
      <c r="AMR4" s="132"/>
      <c r="AMS4" s="151"/>
      <c r="AMT4" s="132"/>
      <c r="AMU4" s="151"/>
      <c r="AMV4" s="132"/>
      <c r="AMW4" s="151"/>
      <c r="AMX4" s="132"/>
      <c r="AMY4" s="151"/>
      <c r="AMZ4" s="132"/>
      <c r="ANA4" s="151"/>
      <c r="ANB4" s="132"/>
      <c r="ANC4" s="151"/>
      <c r="AND4" s="132"/>
      <c r="ANE4" s="151"/>
      <c r="ANF4" s="132"/>
      <c r="ANG4" s="151"/>
      <c r="ANH4" s="132"/>
      <c r="ANI4" s="151"/>
      <c r="ANJ4" s="132"/>
      <c r="ANK4" s="151"/>
      <c r="ANL4" s="132"/>
      <c r="ANM4" s="151"/>
      <c r="ANN4" s="132"/>
      <c r="ANO4" s="151"/>
      <c r="ANP4" s="132"/>
      <c r="ANQ4" s="151"/>
      <c r="ANR4" s="132"/>
      <c r="ANS4" s="151"/>
      <c r="ANT4" s="132"/>
      <c r="ANU4" s="151"/>
      <c r="ANV4" s="132"/>
      <c r="ANW4" s="151"/>
      <c r="ANX4" s="132"/>
      <c r="ANY4" s="151"/>
      <c r="ANZ4" s="132"/>
      <c r="AOA4" s="151"/>
      <c r="AOB4" s="132"/>
      <c r="AOC4" s="151"/>
      <c r="AOD4" s="132"/>
      <c r="AOE4" s="151"/>
      <c r="AOF4" s="132"/>
      <c r="AOG4" s="151"/>
      <c r="AOH4" s="132"/>
      <c r="AOI4" s="151"/>
      <c r="AOJ4" s="132"/>
      <c r="AOK4" s="151"/>
      <c r="AOL4" s="132"/>
      <c r="AOM4" s="151"/>
      <c r="AON4" s="132"/>
      <c r="AOO4" s="151"/>
      <c r="AOP4" s="132"/>
      <c r="AOQ4" s="151"/>
      <c r="AOR4" s="132"/>
      <c r="AOS4" s="151"/>
      <c r="AOT4" s="132"/>
      <c r="AOU4" s="151"/>
      <c r="AOV4" s="132"/>
      <c r="AOW4" s="151"/>
      <c r="AOX4" s="132"/>
      <c r="AOY4" s="151"/>
      <c r="AOZ4" s="132"/>
      <c r="APA4" s="151"/>
      <c r="APB4" s="132"/>
      <c r="APC4" s="151"/>
      <c r="APD4" s="132"/>
      <c r="APE4" s="151"/>
      <c r="APF4" s="132"/>
      <c r="APG4" s="151"/>
      <c r="APH4" s="132"/>
      <c r="API4" s="151"/>
      <c r="APJ4" s="132"/>
      <c r="APK4" s="151"/>
      <c r="APL4" s="132"/>
      <c r="APM4" s="151"/>
      <c r="APN4" s="132"/>
      <c r="APO4" s="151"/>
      <c r="APP4" s="132"/>
      <c r="APQ4" s="151"/>
      <c r="APR4" s="132"/>
      <c r="APS4" s="151"/>
      <c r="APT4" s="132"/>
      <c r="APU4" s="151"/>
      <c r="APV4" s="132"/>
      <c r="APW4" s="151"/>
      <c r="APX4" s="132"/>
      <c r="APY4" s="151"/>
      <c r="APZ4" s="132"/>
      <c r="AQA4" s="151"/>
      <c r="AQB4" s="132"/>
      <c r="AQC4" s="151"/>
      <c r="AQD4" s="132"/>
      <c r="AQE4" s="151"/>
      <c r="AQF4" s="132"/>
      <c r="AQG4" s="151"/>
      <c r="AQH4" s="132"/>
      <c r="AQI4" s="151"/>
      <c r="AQJ4" s="132"/>
      <c r="AQK4" s="151"/>
      <c r="AQL4" s="132"/>
      <c r="AQM4" s="151"/>
      <c r="AQN4" s="132"/>
      <c r="AQO4" s="151"/>
      <c r="AQP4" s="132"/>
      <c r="AQQ4" s="151"/>
      <c r="AQR4" s="132"/>
      <c r="AQS4" s="151"/>
      <c r="AQT4" s="132"/>
      <c r="AQU4" s="151"/>
      <c r="AQV4" s="132"/>
      <c r="AQW4" s="151"/>
      <c r="AQX4" s="132"/>
      <c r="AQY4" s="151"/>
      <c r="AQZ4" s="132"/>
      <c r="ARA4" s="151"/>
      <c r="ARB4" s="132"/>
      <c r="ARC4" s="151"/>
      <c r="ARD4" s="132"/>
      <c r="ARE4" s="151"/>
      <c r="ARF4" s="132"/>
      <c r="ARG4" s="151"/>
      <c r="ARH4" s="132"/>
      <c r="ARI4" s="151"/>
      <c r="ARJ4" s="132"/>
      <c r="ARK4" s="151"/>
      <c r="ARL4" s="132"/>
      <c r="ARM4" s="151"/>
      <c r="ARN4" s="132"/>
      <c r="ARO4" s="151"/>
      <c r="ARP4" s="132"/>
      <c r="ARQ4" s="151"/>
      <c r="ARR4" s="132"/>
      <c r="ARS4" s="151"/>
      <c r="ART4" s="132"/>
      <c r="ARU4" s="151"/>
      <c r="ARV4" s="132"/>
      <c r="ARW4" s="151"/>
      <c r="ARX4" s="132"/>
      <c r="ARY4" s="151"/>
      <c r="ARZ4" s="132"/>
      <c r="ASA4" s="151"/>
      <c r="ASB4" s="132"/>
      <c r="ASC4" s="151"/>
      <c r="ASD4" s="132"/>
      <c r="ASE4" s="151"/>
      <c r="ASF4" s="132"/>
      <c r="ASG4" s="151"/>
      <c r="ASH4" s="132"/>
      <c r="ASI4" s="151"/>
      <c r="ASJ4" s="132"/>
      <c r="ASK4" s="151"/>
      <c r="ASL4" s="132"/>
      <c r="ASM4" s="151"/>
      <c r="ASN4" s="132"/>
      <c r="ASO4" s="151"/>
      <c r="ASP4" s="132"/>
      <c r="ASQ4" s="151"/>
      <c r="ASR4" s="132"/>
      <c r="ASS4" s="151"/>
      <c r="AST4" s="132"/>
      <c r="ASU4" s="151"/>
      <c r="ASV4" s="132"/>
      <c r="ASW4" s="151"/>
      <c r="ASX4" s="132"/>
      <c r="ASY4" s="151"/>
      <c r="ASZ4" s="132"/>
      <c r="ATA4" s="151"/>
      <c r="ATB4" s="132"/>
      <c r="ATC4" s="151"/>
      <c r="ATD4" s="132"/>
      <c r="ATE4" s="151"/>
      <c r="ATF4" s="132"/>
      <c r="ATG4" s="151"/>
      <c r="ATH4" s="132"/>
      <c r="ATI4" s="151"/>
      <c r="ATJ4" s="132"/>
      <c r="ATK4" s="151"/>
      <c r="ATL4" s="132"/>
      <c r="ATM4" s="151"/>
      <c r="ATN4" s="132"/>
      <c r="ATO4" s="151"/>
      <c r="ATP4" s="132"/>
      <c r="ATQ4" s="151"/>
      <c r="ATR4" s="132"/>
      <c r="ATS4" s="151"/>
      <c r="ATT4" s="132"/>
      <c r="ATU4" s="151"/>
      <c r="ATV4" s="132"/>
      <c r="ATW4" s="151"/>
      <c r="ATX4" s="132"/>
      <c r="ATY4" s="151"/>
      <c r="ATZ4" s="132"/>
      <c r="AUA4" s="151"/>
      <c r="AUB4" s="132"/>
      <c r="AUC4" s="151"/>
      <c r="AUD4" s="132"/>
      <c r="AUE4" s="151"/>
      <c r="AUF4" s="132"/>
      <c r="AUG4" s="151"/>
      <c r="AUH4" s="132"/>
      <c r="AUI4" s="151"/>
      <c r="AUJ4" s="132"/>
      <c r="AUK4" s="151"/>
      <c r="AUL4" s="132"/>
      <c r="AUM4" s="151"/>
      <c r="AUN4" s="132"/>
      <c r="AUO4" s="151"/>
      <c r="AUP4" s="132"/>
      <c r="AUQ4" s="151"/>
      <c r="AUR4" s="132"/>
      <c r="AUS4" s="151"/>
      <c r="AUT4" s="132"/>
      <c r="AUU4" s="151"/>
      <c r="AUV4" s="132"/>
      <c r="AUW4" s="151"/>
      <c r="AUX4" s="132"/>
      <c r="AUY4" s="151"/>
      <c r="AUZ4" s="132"/>
      <c r="AVA4" s="151"/>
      <c r="AVB4" s="132"/>
      <c r="AVC4" s="151"/>
      <c r="AVD4" s="132"/>
      <c r="AVE4" s="151"/>
      <c r="AVF4" s="132"/>
      <c r="AVG4" s="151"/>
      <c r="AVH4" s="132"/>
      <c r="AVI4" s="151"/>
      <c r="AVJ4" s="132"/>
      <c r="AVK4" s="151"/>
      <c r="AVL4" s="132"/>
      <c r="AVM4" s="151"/>
      <c r="AVN4" s="132"/>
      <c r="AVO4" s="151"/>
      <c r="AVP4" s="132"/>
      <c r="AVQ4" s="151"/>
      <c r="AVR4" s="132"/>
      <c r="AVS4" s="151"/>
      <c r="AVT4" s="132"/>
      <c r="AVU4" s="151"/>
      <c r="AVV4" s="132"/>
      <c r="AVW4" s="151"/>
      <c r="AVX4" s="132"/>
      <c r="AVY4" s="151"/>
      <c r="AVZ4" s="132"/>
      <c r="AWA4" s="151"/>
      <c r="AWB4" s="132"/>
      <c r="AWC4" s="151"/>
      <c r="AWD4" s="132"/>
      <c r="AWE4" s="151"/>
      <c r="AWF4" s="132"/>
      <c r="AWG4" s="151"/>
      <c r="AWH4" s="132"/>
      <c r="AWI4" s="151"/>
      <c r="AWJ4" s="132"/>
      <c r="AWK4" s="151"/>
      <c r="AWL4" s="132"/>
      <c r="AWM4" s="151"/>
      <c r="AWN4" s="132"/>
      <c r="AWO4" s="151"/>
      <c r="AWP4" s="132"/>
      <c r="AWQ4" s="151"/>
      <c r="AWR4" s="132"/>
      <c r="AWS4" s="151"/>
      <c r="AWT4" s="132"/>
      <c r="AWU4" s="151"/>
      <c r="AWV4" s="132"/>
      <c r="AWW4" s="151"/>
      <c r="AWX4" s="132"/>
      <c r="AWY4" s="151"/>
      <c r="AWZ4" s="132"/>
      <c r="AXA4" s="151"/>
      <c r="AXB4" s="132"/>
      <c r="AXC4" s="151"/>
      <c r="AXD4" s="132"/>
      <c r="AXE4" s="151"/>
      <c r="AXF4" s="132"/>
      <c r="AXG4" s="151"/>
      <c r="AXH4" s="132"/>
      <c r="AXI4" s="151"/>
      <c r="AXJ4" s="132"/>
      <c r="AXK4" s="151"/>
      <c r="AXL4" s="132"/>
      <c r="AXM4" s="151"/>
      <c r="AXN4" s="132"/>
      <c r="AXO4" s="151"/>
      <c r="AXP4" s="132"/>
      <c r="AXQ4" s="151"/>
      <c r="AXR4" s="132"/>
      <c r="AXS4" s="151"/>
      <c r="AXT4" s="132"/>
      <c r="AXU4" s="151"/>
      <c r="AXV4" s="132"/>
      <c r="AXW4" s="151"/>
      <c r="AXX4" s="132"/>
      <c r="AXY4" s="151"/>
      <c r="AXZ4" s="132"/>
      <c r="AYA4" s="151"/>
      <c r="AYB4" s="132"/>
      <c r="AYC4" s="151"/>
      <c r="AYD4" s="132"/>
      <c r="AYE4" s="151"/>
      <c r="AYF4" s="132"/>
      <c r="AYG4" s="151"/>
      <c r="AYH4" s="132"/>
      <c r="AYI4" s="151"/>
      <c r="AYJ4" s="132"/>
      <c r="AYK4" s="151"/>
      <c r="AYL4" s="132"/>
      <c r="AYM4" s="151"/>
      <c r="AYN4" s="132"/>
      <c r="AYO4" s="151"/>
      <c r="AYP4" s="132"/>
      <c r="AYQ4" s="151"/>
      <c r="AYR4" s="132"/>
      <c r="AYS4" s="151"/>
      <c r="AYT4" s="132"/>
      <c r="AYU4" s="151"/>
      <c r="AYV4" s="132"/>
      <c r="AYW4" s="151"/>
      <c r="AYX4" s="132"/>
      <c r="AYY4" s="151"/>
      <c r="AYZ4" s="132"/>
      <c r="AZA4" s="151"/>
      <c r="AZB4" s="132"/>
      <c r="AZC4" s="151"/>
      <c r="AZD4" s="132"/>
      <c r="AZE4" s="151"/>
      <c r="AZF4" s="132"/>
      <c r="AZG4" s="151"/>
      <c r="AZH4" s="132"/>
      <c r="AZI4" s="151"/>
      <c r="AZJ4" s="132"/>
      <c r="AZK4" s="151"/>
      <c r="AZL4" s="132"/>
      <c r="AZM4" s="151"/>
      <c r="AZN4" s="132"/>
      <c r="AZO4" s="151"/>
      <c r="AZP4" s="132"/>
      <c r="AZQ4" s="151"/>
      <c r="AZR4" s="132"/>
      <c r="AZS4" s="151"/>
      <c r="AZT4" s="132"/>
      <c r="AZU4" s="151"/>
      <c r="AZV4" s="132"/>
      <c r="AZW4" s="151"/>
      <c r="AZX4" s="132"/>
      <c r="AZY4" s="151"/>
      <c r="AZZ4" s="132"/>
      <c r="BAA4" s="151"/>
      <c r="BAB4" s="132"/>
      <c r="BAC4" s="151"/>
      <c r="BAD4" s="132"/>
      <c r="BAE4" s="151"/>
      <c r="BAF4" s="132"/>
      <c r="BAG4" s="151"/>
      <c r="BAH4" s="132"/>
      <c r="BAI4" s="151"/>
      <c r="BAJ4" s="132"/>
      <c r="BAK4" s="151"/>
      <c r="BAL4" s="132"/>
      <c r="BAM4" s="151"/>
      <c r="BAN4" s="132"/>
      <c r="BAO4" s="151"/>
      <c r="BAP4" s="132"/>
      <c r="BAQ4" s="151"/>
      <c r="BAR4" s="132"/>
      <c r="BAS4" s="151"/>
      <c r="BAT4" s="132"/>
      <c r="BAU4" s="151"/>
      <c r="BAV4" s="132"/>
      <c r="BAW4" s="151"/>
      <c r="BAX4" s="132"/>
      <c r="BAY4" s="151"/>
      <c r="BAZ4" s="132"/>
      <c r="BBA4" s="151"/>
      <c r="BBB4" s="132"/>
      <c r="BBC4" s="151"/>
      <c r="BBD4" s="132"/>
      <c r="BBE4" s="151"/>
      <c r="BBF4" s="132"/>
      <c r="BBG4" s="151"/>
      <c r="BBH4" s="132"/>
      <c r="BBI4" s="151"/>
      <c r="BBJ4" s="132"/>
      <c r="BBK4" s="151"/>
      <c r="BBL4" s="132"/>
      <c r="BBM4" s="151"/>
      <c r="BBN4" s="132"/>
      <c r="BBO4" s="151"/>
      <c r="BBP4" s="132"/>
      <c r="BBQ4" s="151"/>
      <c r="BBR4" s="132"/>
      <c r="BBS4" s="151"/>
      <c r="BBT4" s="132"/>
      <c r="BBU4" s="151"/>
      <c r="BBV4" s="132"/>
      <c r="BBW4" s="151"/>
      <c r="BBX4" s="132"/>
      <c r="BBY4" s="151"/>
      <c r="BBZ4" s="132"/>
      <c r="BCA4" s="151"/>
      <c r="BCB4" s="132"/>
      <c r="BCC4" s="151"/>
      <c r="BCD4" s="132"/>
      <c r="BCE4" s="151"/>
      <c r="BCF4" s="132"/>
      <c r="BCG4" s="151"/>
      <c r="BCH4" s="132"/>
      <c r="BCI4" s="151"/>
      <c r="BCJ4" s="132"/>
      <c r="BCK4" s="151"/>
      <c r="BCL4" s="132"/>
      <c r="BCM4" s="151"/>
      <c r="BCN4" s="132"/>
      <c r="BCO4" s="151"/>
      <c r="BCP4" s="132"/>
      <c r="BCQ4" s="151"/>
      <c r="BCR4" s="132"/>
      <c r="BCS4" s="151"/>
      <c r="BCT4" s="132"/>
      <c r="BCU4" s="151"/>
      <c r="BCV4" s="132"/>
      <c r="BCW4" s="151"/>
      <c r="BCX4" s="132"/>
      <c r="BCY4" s="151"/>
      <c r="BCZ4" s="132"/>
      <c r="BDA4" s="151"/>
      <c r="BDB4" s="132"/>
      <c r="BDC4" s="151"/>
      <c r="BDD4" s="132"/>
      <c r="BDE4" s="151"/>
      <c r="BDF4" s="132"/>
      <c r="BDG4" s="151"/>
      <c r="BDH4" s="132"/>
      <c r="BDI4" s="151"/>
      <c r="BDJ4" s="132"/>
      <c r="BDK4" s="151"/>
      <c r="BDL4" s="132"/>
      <c r="BDM4" s="151"/>
      <c r="BDN4" s="132"/>
      <c r="BDO4" s="151"/>
      <c r="BDP4" s="132"/>
      <c r="BDQ4" s="151"/>
      <c r="BDR4" s="132"/>
      <c r="BDS4" s="151"/>
      <c r="BDT4" s="132"/>
      <c r="BDU4" s="151"/>
      <c r="BDV4" s="132"/>
      <c r="BDW4" s="151"/>
      <c r="BDX4" s="132"/>
      <c r="BDY4" s="151"/>
      <c r="BDZ4" s="132"/>
      <c r="BEA4" s="151"/>
      <c r="BEB4" s="132"/>
      <c r="BEC4" s="151"/>
      <c r="BED4" s="132"/>
      <c r="BEE4" s="151"/>
      <c r="BEF4" s="132"/>
      <c r="BEG4" s="151"/>
      <c r="BEH4" s="132"/>
      <c r="BEI4" s="151"/>
      <c r="BEJ4" s="132"/>
      <c r="BEK4" s="151"/>
      <c r="BEL4" s="132"/>
      <c r="BEM4" s="151"/>
      <c r="BEN4" s="132"/>
      <c r="BEO4" s="151"/>
      <c r="BEP4" s="132"/>
      <c r="BEQ4" s="151"/>
      <c r="BER4" s="132"/>
      <c r="BES4" s="151"/>
      <c r="BET4" s="132"/>
      <c r="BEU4" s="151"/>
      <c r="BEV4" s="132"/>
      <c r="BEW4" s="151"/>
      <c r="BEX4" s="132"/>
      <c r="BEY4" s="151"/>
      <c r="BEZ4" s="132"/>
      <c r="BFA4" s="151"/>
      <c r="BFB4" s="132"/>
      <c r="BFC4" s="151"/>
      <c r="BFD4" s="132"/>
      <c r="BFE4" s="151"/>
      <c r="BFF4" s="132"/>
      <c r="BFG4" s="151"/>
      <c r="BFH4" s="132"/>
      <c r="BFI4" s="151"/>
      <c r="BFJ4" s="132"/>
      <c r="BFK4" s="151"/>
      <c r="BFL4" s="132"/>
      <c r="BFM4" s="151"/>
      <c r="BFN4" s="132"/>
      <c r="BFO4" s="151"/>
      <c r="BFP4" s="132"/>
      <c r="BFQ4" s="151"/>
      <c r="BFR4" s="132"/>
      <c r="BFS4" s="151"/>
      <c r="BFT4" s="132"/>
      <c r="BFU4" s="151"/>
      <c r="BFV4" s="132"/>
      <c r="BFW4" s="151"/>
      <c r="BFX4" s="132"/>
      <c r="BFY4" s="151"/>
      <c r="BFZ4" s="132"/>
      <c r="BGA4" s="151"/>
      <c r="BGB4" s="132"/>
      <c r="BGC4" s="151"/>
      <c r="BGD4" s="132"/>
      <c r="BGE4" s="151"/>
      <c r="BGF4" s="132"/>
      <c r="BGG4" s="151"/>
      <c r="BGH4" s="132"/>
      <c r="BGI4" s="151"/>
      <c r="BGJ4" s="132"/>
      <c r="BGK4" s="151"/>
      <c r="BGL4" s="132"/>
      <c r="BGM4" s="151"/>
      <c r="BGN4" s="132"/>
      <c r="BGO4" s="151"/>
      <c r="BGP4" s="132"/>
      <c r="BGQ4" s="151"/>
      <c r="BGR4" s="132"/>
      <c r="BGS4" s="151"/>
      <c r="BGT4" s="132"/>
      <c r="BGU4" s="151"/>
      <c r="BGV4" s="132"/>
      <c r="BGW4" s="151"/>
      <c r="BGX4" s="132"/>
      <c r="BGY4" s="151"/>
      <c r="BGZ4" s="132"/>
      <c r="BHA4" s="151"/>
      <c r="BHB4" s="132"/>
      <c r="BHC4" s="151"/>
      <c r="BHD4" s="132"/>
      <c r="BHE4" s="151"/>
      <c r="BHF4" s="132"/>
      <c r="BHG4" s="151"/>
      <c r="BHH4" s="132"/>
      <c r="BHI4" s="151"/>
      <c r="BHJ4" s="132"/>
      <c r="BHK4" s="151"/>
      <c r="BHL4" s="132"/>
      <c r="BHM4" s="151"/>
      <c r="BHN4" s="132"/>
      <c r="BHO4" s="151"/>
      <c r="BHP4" s="132"/>
      <c r="BHQ4" s="151"/>
      <c r="BHR4" s="132"/>
      <c r="BHS4" s="151"/>
      <c r="BHT4" s="132"/>
      <c r="BHU4" s="151"/>
      <c r="BHV4" s="132"/>
      <c r="BHW4" s="151"/>
      <c r="BHX4" s="132"/>
      <c r="BHY4" s="151"/>
      <c r="BHZ4" s="132"/>
      <c r="BIA4" s="151"/>
      <c r="BIB4" s="132"/>
      <c r="BIC4" s="151"/>
      <c r="BID4" s="132"/>
      <c r="BIE4" s="151"/>
      <c r="BIF4" s="132"/>
      <c r="BIG4" s="151"/>
      <c r="BIH4" s="132"/>
      <c r="BII4" s="151"/>
      <c r="BIJ4" s="132"/>
      <c r="BIK4" s="151"/>
      <c r="BIL4" s="132"/>
      <c r="BIM4" s="151"/>
      <c r="BIN4" s="132"/>
      <c r="BIO4" s="151"/>
      <c r="BIP4" s="132"/>
      <c r="BIQ4" s="151"/>
      <c r="BIR4" s="132"/>
      <c r="BIS4" s="151"/>
      <c r="BIT4" s="132"/>
      <c r="BIU4" s="151"/>
      <c r="BIV4" s="132"/>
      <c r="BIW4" s="151"/>
      <c r="BIX4" s="132"/>
      <c r="BIY4" s="151"/>
      <c r="BIZ4" s="132"/>
      <c r="BJA4" s="151"/>
      <c r="BJB4" s="132"/>
      <c r="BJC4" s="151"/>
      <c r="BJD4" s="132"/>
      <c r="BJE4" s="151"/>
      <c r="BJF4" s="132"/>
      <c r="BJG4" s="151"/>
      <c r="BJH4" s="132"/>
      <c r="BJI4" s="151"/>
      <c r="BJJ4" s="132"/>
      <c r="BJK4" s="151"/>
      <c r="BJL4" s="132"/>
      <c r="BJM4" s="151"/>
      <c r="BJN4" s="132"/>
      <c r="BJO4" s="151"/>
      <c r="BJP4" s="132"/>
      <c r="BJQ4" s="151"/>
      <c r="BJR4" s="132"/>
      <c r="BJS4" s="151"/>
      <c r="BJT4" s="132"/>
      <c r="BJU4" s="151"/>
      <c r="BJV4" s="132"/>
      <c r="BJW4" s="151"/>
      <c r="BJX4" s="132"/>
      <c r="BJY4" s="151"/>
      <c r="BJZ4" s="132"/>
      <c r="BKA4" s="151"/>
      <c r="BKB4" s="132"/>
      <c r="BKC4" s="151"/>
      <c r="BKD4" s="132"/>
      <c r="BKE4" s="151"/>
      <c r="BKF4" s="132"/>
      <c r="BKG4" s="151"/>
      <c r="BKH4" s="132"/>
      <c r="BKI4" s="151"/>
      <c r="BKJ4" s="132"/>
      <c r="BKK4" s="151"/>
      <c r="BKL4" s="132"/>
      <c r="BKM4" s="151"/>
      <c r="BKN4" s="132"/>
      <c r="BKO4" s="151"/>
      <c r="BKP4" s="132"/>
      <c r="BKQ4" s="151"/>
      <c r="BKR4" s="132"/>
      <c r="BKS4" s="151"/>
      <c r="BKT4" s="132"/>
      <c r="BKU4" s="151"/>
      <c r="BKV4" s="132"/>
      <c r="BKW4" s="151"/>
      <c r="BKX4" s="132"/>
      <c r="BKY4" s="151"/>
      <c r="BKZ4" s="132"/>
      <c r="BLA4" s="151"/>
      <c r="BLB4" s="132"/>
      <c r="BLC4" s="151"/>
      <c r="BLD4" s="132"/>
      <c r="BLE4" s="151"/>
      <c r="BLF4" s="132"/>
      <c r="BLG4" s="151"/>
      <c r="BLH4" s="132"/>
      <c r="BLI4" s="151"/>
      <c r="BLJ4" s="132"/>
      <c r="BLK4" s="151"/>
      <c r="BLL4" s="132"/>
      <c r="BLM4" s="151"/>
      <c r="BLN4" s="132"/>
      <c r="BLO4" s="151"/>
      <c r="BLP4" s="132"/>
      <c r="BLQ4" s="151"/>
      <c r="BLR4" s="132"/>
      <c r="BLS4" s="151"/>
      <c r="BLT4" s="132"/>
      <c r="BLU4" s="151"/>
      <c r="BLV4" s="132"/>
      <c r="BLW4" s="151"/>
      <c r="BLX4" s="132"/>
      <c r="BLY4" s="151"/>
      <c r="BLZ4" s="132"/>
      <c r="BMA4" s="151"/>
      <c r="BMB4" s="132"/>
      <c r="BMC4" s="151"/>
      <c r="BMD4" s="132"/>
      <c r="BME4" s="151"/>
      <c r="BMF4" s="132"/>
      <c r="BMG4" s="151"/>
      <c r="BMH4" s="132"/>
      <c r="BMI4" s="151"/>
      <c r="BMJ4" s="132"/>
      <c r="BMK4" s="151"/>
      <c r="BML4" s="132"/>
      <c r="BMM4" s="151"/>
      <c r="BMN4" s="132"/>
      <c r="BMO4" s="151"/>
      <c r="BMP4" s="132"/>
      <c r="BMQ4" s="151"/>
      <c r="BMR4" s="132"/>
      <c r="BMS4" s="151"/>
      <c r="BMT4" s="132"/>
      <c r="BMU4" s="151"/>
      <c r="BMV4" s="132"/>
      <c r="BMW4" s="151"/>
      <c r="BMX4" s="132"/>
      <c r="BMY4" s="151"/>
      <c r="BMZ4" s="132"/>
      <c r="BNA4" s="151"/>
      <c r="BNB4" s="132"/>
      <c r="BNC4" s="151"/>
      <c r="BND4" s="132"/>
      <c r="BNE4" s="151"/>
      <c r="BNF4" s="132"/>
      <c r="BNG4" s="151"/>
      <c r="BNH4" s="132"/>
      <c r="BNI4" s="151"/>
      <c r="BNJ4" s="132"/>
      <c r="BNK4" s="151"/>
      <c r="BNL4" s="132"/>
      <c r="BNM4" s="151"/>
      <c r="BNN4" s="132"/>
      <c r="BNO4" s="151"/>
      <c r="BNP4" s="132"/>
      <c r="BNQ4" s="151"/>
      <c r="BNR4" s="132"/>
      <c r="BNS4" s="151"/>
      <c r="BNT4" s="132"/>
      <c r="BNU4" s="151"/>
      <c r="BNV4" s="132"/>
      <c r="BNW4" s="151"/>
      <c r="BNX4" s="132"/>
      <c r="BNY4" s="151"/>
      <c r="BNZ4" s="132"/>
      <c r="BOA4" s="151"/>
      <c r="BOB4" s="132"/>
      <c r="BOC4" s="151"/>
      <c r="BOD4" s="132"/>
      <c r="BOE4" s="151"/>
      <c r="BOF4" s="132"/>
      <c r="BOG4" s="151"/>
      <c r="BOH4" s="132"/>
      <c r="BOI4" s="151"/>
      <c r="BOJ4" s="132"/>
      <c r="BOK4" s="151"/>
      <c r="BOL4" s="132"/>
      <c r="BOM4" s="151"/>
      <c r="BON4" s="132"/>
      <c r="BOO4" s="151"/>
      <c r="BOP4" s="132"/>
      <c r="BOQ4" s="151"/>
      <c r="BOR4" s="132"/>
      <c r="BOS4" s="151"/>
      <c r="BOT4" s="132"/>
      <c r="BOU4" s="151"/>
      <c r="BOV4" s="132"/>
      <c r="BOW4" s="151"/>
      <c r="BOX4" s="132"/>
      <c r="BOY4" s="151"/>
      <c r="BOZ4" s="132"/>
      <c r="BPA4" s="151"/>
      <c r="BPB4" s="132"/>
      <c r="BPC4" s="151"/>
      <c r="BPD4" s="132"/>
      <c r="BPE4" s="151"/>
      <c r="BPF4" s="132"/>
      <c r="BPG4" s="151"/>
      <c r="BPH4" s="132"/>
      <c r="BPI4" s="151"/>
      <c r="BPJ4" s="132"/>
      <c r="BPK4" s="151"/>
      <c r="BPL4" s="132"/>
      <c r="BPM4" s="151"/>
      <c r="BPN4" s="132"/>
      <c r="BPO4" s="151"/>
      <c r="BPP4" s="132"/>
      <c r="BPQ4" s="151"/>
      <c r="BPR4" s="132"/>
      <c r="BPS4" s="151"/>
      <c r="BPT4" s="132"/>
      <c r="BPU4" s="151"/>
      <c r="BPV4" s="132"/>
      <c r="BPW4" s="151"/>
      <c r="BPX4" s="132"/>
      <c r="BPY4" s="151"/>
      <c r="BPZ4" s="132"/>
      <c r="BQA4" s="151"/>
      <c r="BQB4" s="132"/>
      <c r="BQC4" s="151"/>
      <c r="BQD4" s="132"/>
      <c r="BQE4" s="151"/>
      <c r="BQF4" s="132"/>
      <c r="BQG4" s="151"/>
      <c r="BQH4" s="132"/>
      <c r="BQI4" s="151"/>
      <c r="BQJ4" s="132"/>
      <c r="BQK4" s="151"/>
      <c r="BQL4" s="132"/>
      <c r="BQM4" s="151"/>
      <c r="BQN4" s="132"/>
      <c r="BQO4" s="151"/>
      <c r="BQP4" s="132"/>
      <c r="BQQ4" s="151"/>
      <c r="BQR4" s="132"/>
      <c r="BQS4" s="151"/>
      <c r="BQT4" s="132"/>
      <c r="BQU4" s="151"/>
      <c r="BQV4" s="132"/>
      <c r="BQW4" s="151"/>
      <c r="BQX4" s="132"/>
      <c r="BQY4" s="151"/>
      <c r="BQZ4" s="132"/>
      <c r="BRA4" s="151"/>
      <c r="BRB4" s="132"/>
      <c r="BRC4" s="151"/>
      <c r="BRD4" s="132"/>
      <c r="BRE4" s="151"/>
      <c r="BRF4" s="132"/>
      <c r="BRG4" s="151"/>
      <c r="BRH4" s="132"/>
      <c r="BRI4" s="151"/>
      <c r="BRJ4" s="132"/>
      <c r="BRK4" s="151"/>
      <c r="BRL4" s="132"/>
      <c r="BRM4" s="151"/>
      <c r="BRN4" s="132"/>
      <c r="BRO4" s="151"/>
      <c r="BRP4" s="132"/>
      <c r="BRQ4" s="151"/>
      <c r="BRR4" s="132"/>
      <c r="BRS4" s="151"/>
      <c r="BRT4" s="132"/>
      <c r="BRU4" s="151"/>
      <c r="BRV4" s="132"/>
      <c r="BRW4" s="151"/>
      <c r="BRX4" s="132"/>
      <c r="BRY4" s="151"/>
      <c r="BRZ4" s="132"/>
      <c r="BSA4" s="151"/>
      <c r="BSB4" s="132"/>
      <c r="BSC4" s="151"/>
      <c r="BSD4" s="132"/>
      <c r="BSE4" s="151"/>
      <c r="BSF4" s="132"/>
      <c r="BSG4" s="151"/>
      <c r="BSH4" s="132"/>
      <c r="BSI4" s="151"/>
      <c r="BSJ4" s="132"/>
      <c r="BSK4" s="151"/>
      <c r="BSL4" s="132"/>
      <c r="BSM4" s="151"/>
      <c r="BSN4" s="132"/>
      <c r="BSO4" s="151"/>
      <c r="BSP4" s="132"/>
      <c r="BSQ4" s="151"/>
      <c r="BSR4" s="132"/>
      <c r="BSS4" s="151"/>
      <c r="BST4" s="132"/>
      <c r="BSU4" s="151"/>
      <c r="BSV4" s="132"/>
      <c r="BSW4" s="151"/>
      <c r="BSX4" s="132"/>
      <c r="BSY4" s="151"/>
      <c r="BSZ4" s="132"/>
      <c r="BTA4" s="151"/>
      <c r="BTB4" s="132"/>
      <c r="BTC4" s="151"/>
      <c r="BTD4" s="132"/>
      <c r="BTE4" s="151"/>
      <c r="BTF4" s="132"/>
      <c r="BTG4" s="151"/>
      <c r="BTH4" s="132"/>
      <c r="BTI4" s="151"/>
      <c r="BTJ4" s="132"/>
      <c r="BTK4" s="151"/>
      <c r="BTL4" s="132"/>
      <c r="BTM4" s="151"/>
      <c r="BTN4" s="132"/>
      <c r="BTO4" s="151"/>
      <c r="BTP4" s="132"/>
      <c r="BTQ4" s="151"/>
      <c r="BTR4" s="132"/>
      <c r="BTS4" s="151"/>
      <c r="BTT4" s="132"/>
      <c r="BTU4" s="151"/>
      <c r="BTV4" s="132"/>
      <c r="BTW4" s="151"/>
      <c r="BTX4" s="132"/>
      <c r="BTY4" s="151"/>
      <c r="BTZ4" s="132"/>
      <c r="BUA4" s="151"/>
      <c r="BUB4" s="132"/>
      <c r="BUC4" s="151"/>
      <c r="BUD4" s="132"/>
      <c r="BUE4" s="151"/>
      <c r="BUF4" s="132"/>
      <c r="BUG4" s="151"/>
      <c r="BUH4" s="132"/>
      <c r="BUI4" s="151"/>
      <c r="BUJ4" s="132"/>
      <c r="BUK4" s="151"/>
      <c r="BUL4" s="132"/>
      <c r="BUM4" s="151"/>
      <c r="BUN4" s="132"/>
      <c r="BUO4" s="151"/>
      <c r="BUP4" s="132"/>
      <c r="BUQ4" s="151"/>
      <c r="BUR4" s="132"/>
      <c r="BUS4" s="151"/>
      <c r="BUT4" s="132"/>
      <c r="BUU4" s="151"/>
      <c r="BUV4" s="132"/>
      <c r="BUW4" s="151"/>
      <c r="BUX4" s="132"/>
      <c r="BUY4" s="151"/>
      <c r="BUZ4" s="132"/>
      <c r="BVA4" s="151"/>
      <c r="BVB4" s="132"/>
      <c r="BVC4" s="151"/>
      <c r="BVD4" s="132"/>
      <c r="BVE4" s="151"/>
      <c r="BVF4" s="132"/>
      <c r="BVG4" s="151"/>
      <c r="BVH4" s="132"/>
      <c r="BVI4" s="151"/>
      <c r="BVJ4" s="132"/>
      <c r="BVK4" s="151"/>
      <c r="BVL4" s="132"/>
      <c r="BVM4" s="151"/>
      <c r="BVN4" s="132"/>
      <c r="BVO4" s="151"/>
      <c r="BVP4" s="132"/>
      <c r="BVQ4" s="151"/>
      <c r="BVR4" s="132"/>
      <c r="BVS4" s="151"/>
      <c r="BVT4" s="132"/>
      <c r="BVU4" s="151"/>
      <c r="BVV4" s="132"/>
      <c r="BVW4" s="151"/>
      <c r="BVX4" s="132"/>
      <c r="BVY4" s="151"/>
      <c r="BVZ4" s="132"/>
      <c r="BWA4" s="151"/>
      <c r="BWB4" s="132"/>
      <c r="BWC4" s="151"/>
      <c r="BWD4" s="132"/>
      <c r="BWE4" s="151"/>
      <c r="BWF4" s="132"/>
      <c r="BWG4" s="151"/>
      <c r="BWH4" s="132"/>
      <c r="BWI4" s="151"/>
      <c r="BWJ4" s="132"/>
      <c r="BWK4" s="151"/>
      <c r="BWL4" s="132"/>
      <c r="BWM4" s="151"/>
      <c r="BWN4" s="132"/>
      <c r="BWO4" s="151"/>
      <c r="BWP4" s="132"/>
      <c r="BWQ4" s="151"/>
      <c r="BWR4" s="132"/>
      <c r="BWS4" s="151"/>
      <c r="BWT4" s="132"/>
      <c r="BWU4" s="151"/>
      <c r="BWV4" s="132"/>
      <c r="BWW4" s="151"/>
      <c r="BWX4" s="132"/>
      <c r="BWY4" s="151"/>
      <c r="BWZ4" s="132"/>
      <c r="BXA4" s="151"/>
      <c r="BXB4" s="132"/>
      <c r="BXC4" s="151"/>
      <c r="BXD4" s="132"/>
      <c r="BXE4" s="151"/>
      <c r="BXF4" s="132"/>
      <c r="BXG4" s="151"/>
      <c r="BXH4" s="132"/>
      <c r="BXI4" s="151"/>
      <c r="BXJ4" s="132"/>
      <c r="BXK4" s="151"/>
      <c r="BXL4" s="132"/>
      <c r="BXM4" s="151"/>
      <c r="BXN4" s="132"/>
      <c r="BXO4" s="151"/>
      <c r="BXP4" s="132"/>
      <c r="BXQ4" s="151"/>
      <c r="BXR4" s="132"/>
      <c r="BXS4" s="151"/>
      <c r="BXT4" s="132"/>
      <c r="BXU4" s="151"/>
      <c r="BXV4" s="132"/>
      <c r="BXW4" s="151"/>
      <c r="BXX4" s="132"/>
      <c r="BXY4" s="151"/>
      <c r="BXZ4" s="132"/>
      <c r="BYA4" s="151"/>
      <c r="BYB4" s="132"/>
      <c r="BYC4" s="151"/>
      <c r="BYD4" s="132"/>
      <c r="BYE4" s="151"/>
      <c r="BYF4" s="132"/>
      <c r="BYG4" s="151"/>
      <c r="BYH4" s="132"/>
      <c r="BYI4" s="151"/>
      <c r="BYJ4" s="132"/>
      <c r="BYK4" s="151"/>
      <c r="BYL4" s="132"/>
      <c r="BYM4" s="151"/>
      <c r="BYN4" s="132"/>
      <c r="BYO4" s="151"/>
      <c r="BYP4" s="132"/>
      <c r="BYQ4" s="151"/>
      <c r="BYR4" s="132"/>
      <c r="BYS4" s="151"/>
      <c r="BYT4" s="132"/>
      <c r="BYU4" s="151"/>
      <c r="BYV4" s="132"/>
      <c r="BYW4" s="151"/>
      <c r="BYX4" s="132"/>
      <c r="BYY4" s="151"/>
      <c r="BYZ4" s="132"/>
      <c r="BZA4" s="151"/>
      <c r="BZB4" s="132"/>
      <c r="BZC4" s="151"/>
      <c r="BZD4" s="132"/>
      <c r="BZE4" s="151"/>
      <c r="BZF4" s="132"/>
      <c r="BZG4" s="151"/>
      <c r="BZH4" s="132"/>
      <c r="BZI4" s="151"/>
      <c r="BZJ4" s="132"/>
      <c r="BZK4" s="151"/>
      <c r="BZL4" s="132"/>
      <c r="BZM4" s="151"/>
      <c r="BZN4" s="132"/>
      <c r="BZO4" s="151"/>
      <c r="BZP4" s="132"/>
      <c r="BZQ4" s="151"/>
      <c r="BZR4" s="132"/>
      <c r="BZS4" s="151"/>
      <c r="BZT4" s="132"/>
      <c r="BZU4" s="151"/>
      <c r="BZV4" s="132"/>
      <c r="BZW4" s="151"/>
      <c r="BZX4" s="132"/>
      <c r="BZY4" s="151"/>
      <c r="BZZ4" s="132"/>
      <c r="CAA4" s="151"/>
      <c r="CAB4" s="132"/>
      <c r="CAC4" s="151"/>
      <c r="CAD4" s="132"/>
      <c r="CAE4" s="151"/>
      <c r="CAF4" s="132"/>
      <c r="CAG4" s="151"/>
      <c r="CAH4" s="132"/>
      <c r="CAI4" s="151"/>
      <c r="CAJ4" s="132"/>
      <c r="CAK4" s="151"/>
      <c r="CAL4" s="132"/>
      <c r="CAM4" s="151"/>
      <c r="CAN4" s="132"/>
      <c r="CAO4" s="151"/>
      <c r="CAP4" s="132"/>
      <c r="CAQ4" s="151"/>
      <c r="CAR4" s="132"/>
      <c r="CAS4" s="151"/>
      <c r="CAT4" s="132"/>
      <c r="CAU4" s="151"/>
      <c r="CAV4" s="132"/>
      <c r="CAW4" s="151"/>
      <c r="CAX4" s="132"/>
      <c r="CAY4" s="151"/>
      <c r="CAZ4" s="132"/>
      <c r="CBA4" s="151"/>
      <c r="CBB4" s="132"/>
      <c r="CBC4" s="151"/>
      <c r="CBD4" s="132"/>
      <c r="CBE4" s="151"/>
      <c r="CBF4" s="132"/>
      <c r="CBG4" s="151"/>
      <c r="CBH4" s="132"/>
      <c r="CBI4" s="151"/>
      <c r="CBJ4" s="132"/>
      <c r="CBK4" s="151"/>
      <c r="CBL4" s="132"/>
      <c r="CBM4" s="151"/>
      <c r="CBN4" s="132"/>
      <c r="CBO4" s="151"/>
      <c r="CBP4" s="132"/>
      <c r="CBQ4" s="151"/>
      <c r="CBR4" s="132"/>
      <c r="CBS4" s="151"/>
      <c r="CBT4" s="132"/>
      <c r="CBU4" s="151"/>
      <c r="CBV4" s="132"/>
      <c r="CBW4" s="151"/>
      <c r="CBX4" s="132"/>
      <c r="CBY4" s="151"/>
      <c r="CBZ4" s="132"/>
      <c r="CCA4" s="151"/>
      <c r="CCB4" s="132"/>
      <c r="CCC4" s="151"/>
      <c r="CCD4" s="132"/>
      <c r="CCE4" s="151"/>
      <c r="CCF4" s="132"/>
      <c r="CCG4" s="151"/>
      <c r="CCH4" s="132"/>
      <c r="CCI4" s="151"/>
      <c r="CCJ4" s="132"/>
      <c r="CCK4" s="151"/>
      <c r="CCL4" s="132"/>
      <c r="CCM4" s="151"/>
      <c r="CCN4" s="132"/>
      <c r="CCO4" s="151"/>
      <c r="CCP4" s="132"/>
      <c r="CCQ4" s="151"/>
      <c r="CCR4" s="132"/>
      <c r="CCS4" s="151"/>
      <c r="CCT4" s="132"/>
      <c r="CCU4" s="151"/>
      <c r="CCV4" s="132"/>
      <c r="CCW4" s="151"/>
      <c r="CCX4" s="132"/>
      <c r="CCY4" s="151"/>
      <c r="CCZ4" s="132"/>
      <c r="CDA4" s="151"/>
      <c r="CDB4" s="132"/>
      <c r="CDC4" s="151"/>
      <c r="CDD4" s="132"/>
      <c r="CDE4" s="151"/>
      <c r="CDF4" s="132"/>
      <c r="CDG4" s="151"/>
      <c r="CDH4" s="132"/>
      <c r="CDI4" s="151"/>
      <c r="CDJ4" s="132"/>
      <c r="CDK4" s="151"/>
      <c r="CDL4" s="132"/>
      <c r="CDM4" s="151"/>
      <c r="CDN4" s="132"/>
      <c r="CDO4" s="151"/>
      <c r="CDP4" s="132"/>
      <c r="CDQ4" s="151"/>
      <c r="CDR4" s="132"/>
      <c r="CDS4" s="151"/>
      <c r="CDT4" s="132"/>
      <c r="CDU4" s="151"/>
      <c r="CDV4" s="132"/>
      <c r="CDW4" s="151"/>
      <c r="CDX4" s="132"/>
      <c r="CDY4" s="151"/>
      <c r="CDZ4" s="132"/>
      <c r="CEA4" s="151"/>
      <c r="CEB4" s="132"/>
      <c r="CEC4" s="151"/>
      <c r="CED4" s="132"/>
      <c r="CEE4" s="151"/>
      <c r="CEF4" s="132"/>
      <c r="CEG4" s="151"/>
      <c r="CEH4" s="132"/>
      <c r="CEI4" s="151"/>
      <c r="CEJ4" s="132"/>
      <c r="CEK4" s="151"/>
      <c r="CEL4" s="132"/>
      <c r="CEM4" s="151"/>
      <c r="CEN4" s="132"/>
      <c r="CEO4" s="151"/>
      <c r="CEP4" s="132"/>
      <c r="CEQ4" s="151"/>
      <c r="CER4" s="132"/>
      <c r="CES4" s="151"/>
      <c r="CET4" s="132"/>
      <c r="CEU4" s="151"/>
      <c r="CEV4" s="132"/>
      <c r="CEW4" s="151"/>
      <c r="CEX4" s="132"/>
      <c r="CEY4" s="151"/>
      <c r="CEZ4" s="132"/>
      <c r="CFA4" s="151"/>
      <c r="CFB4" s="132"/>
      <c r="CFC4" s="151"/>
      <c r="CFD4" s="132"/>
      <c r="CFE4" s="151"/>
      <c r="CFF4" s="132"/>
      <c r="CFG4" s="151"/>
      <c r="CFH4" s="132"/>
      <c r="CFI4" s="151"/>
      <c r="CFJ4" s="132"/>
      <c r="CFK4" s="151"/>
      <c r="CFL4" s="132"/>
      <c r="CFM4" s="151"/>
      <c r="CFN4" s="132"/>
      <c r="CFO4" s="151"/>
      <c r="CFP4" s="132"/>
      <c r="CFQ4" s="151"/>
      <c r="CFR4" s="132"/>
      <c r="CFS4" s="151"/>
      <c r="CFT4" s="132"/>
      <c r="CFU4" s="151"/>
      <c r="CFV4" s="132"/>
      <c r="CFW4" s="151"/>
      <c r="CFX4" s="132"/>
      <c r="CFY4" s="151"/>
      <c r="CFZ4" s="132"/>
      <c r="CGA4" s="151"/>
      <c r="CGB4" s="132"/>
      <c r="CGC4" s="151"/>
      <c r="CGD4" s="132"/>
      <c r="CGE4" s="151"/>
      <c r="CGF4" s="132"/>
      <c r="CGG4" s="151"/>
      <c r="CGH4" s="132"/>
      <c r="CGI4" s="151"/>
      <c r="CGJ4" s="132"/>
      <c r="CGK4" s="151"/>
      <c r="CGL4" s="132"/>
      <c r="CGM4" s="151"/>
      <c r="CGN4" s="132"/>
      <c r="CGO4" s="151"/>
      <c r="CGP4" s="132"/>
      <c r="CGQ4" s="151"/>
      <c r="CGR4" s="132"/>
      <c r="CGS4" s="151"/>
      <c r="CGT4" s="132"/>
      <c r="CGU4" s="151"/>
      <c r="CGV4" s="132"/>
      <c r="CGW4" s="151"/>
      <c r="CGX4" s="132"/>
      <c r="CGY4" s="151"/>
      <c r="CGZ4" s="132"/>
      <c r="CHA4" s="151"/>
      <c r="CHB4" s="132"/>
      <c r="CHC4" s="151"/>
      <c r="CHD4" s="132"/>
      <c r="CHE4" s="151"/>
      <c r="CHF4" s="132"/>
      <c r="CHG4" s="151"/>
      <c r="CHH4" s="132"/>
      <c r="CHI4" s="151"/>
      <c r="CHJ4" s="132"/>
      <c r="CHK4" s="151"/>
      <c r="CHL4" s="132"/>
      <c r="CHM4" s="151"/>
      <c r="CHN4" s="132"/>
      <c r="CHO4" s="151"/>
      <c r="CHP4" s="132"/>
      <c r="CHQ4" s="151"/>
      <c r="CHR4" s="132"/>
      <c r="CHS4" s="151"/>
      <c r="CHT4" s="132"/>
      <c r="CHU4" s="151"/>
      <c r="CHV4" s="132"/>
      <c r="CHW4" s="151"/>
      <c r="CHX4" s="132"/>
      <c r="CHY4" s="151"/>
      <c r="CHZ4" s="132"/>
      <c r="CIA4" s="151"/>
      <c r="CIB4" s="132"/>
      <c r="CIC4" s="151"/>
      <c r="CID4" s="132"/>
      <c r="CIE4" s="151"/>
      <c r="CIF4" s="132"/>
      <c r="CIG4" s="151"/>
      <c r="CIH4" s="132"/>
      <c r="CII4" s="151"/>
      <c r="CIJ4" s="132"/>
      <c r="CIK4" s="151"/>
      <c r="CIL4" s="132"/>
      <c r="CIM4" s="151"/>
      <c r="CIN4" s="132"/>
      <c r="CIO4" s="151"/>
      <c r="CIP4" s="132"/>
      <c r="CIQ4" s="151"/>
      <c r="CIR4" s="132"/>
      <c r="CIS4" s="151"/>
      <c r="CIT4" s="132"/>
      <c r="CIU4" s="151"/>
      <c r="CIV4" s="132"/>
      <c r="CIW4" s="151"/>
      <c r="CIX4" s="132"/>
      <c r="CIY4" s="151"/>
      <c r="CIZ4" s="132"/>
      <c r="CJA4" s="151"/>
      <c r="CJB4" s="132"/>
      <c r="CJC4" s="151"/>
      <c r="CJD4" s="132"/>
      <c r="CJE4" s="151"/>
      <c r="CJF4" s="132"/>
      <c r="CJG4" s="151"/>
      <c r="CJH4" s="132"/>
      <c r="CJI4" s="151"/>
      <c r="CJJ4" s="132"/>
      <c r="CJK4" s="151"/>
      <c r="CJL4" s="132"/>
      <c r="CJM4" s="151"/>
      <c r="CJN4" s="132"/>
      <c r="CJO4" s="151"/>
      <c r="CJP4" s="132"/>
      <c r="CJQ4" s="151"/>
      <c r="CJR4" s="132"/>
      <c r="CJS4" s="151"/>
      <c r="CJT4" s="132"/>
      <c r="CJU4" s="151"/>
      <c r="CJV4" s="132"/>
      <c r="CJW4" s="151"/>
      <c r="CJX4" s="132"/>
      <c r="CJY4" s="151"/>
      <c r="CJZ4" s="132"/>
      <c r="CKA4" s="151"/>
      <c r="CKB4" s="132"/>
      <c r="CKC4" s="151"/>
      <c r="CKD4" s="132"/>
      <c r="CKE4" s="151"/>
      <c r="CKF4" s="132"/>
      <c r="CKG4" s="151"/>
      <c r="CKH4" s="132"/>
      <c r="CKI4" s="151"/>
      <c r="CKJ4" s="132"/>
      <c r="CKK4" s="151"/>
      <c r="CKL4" s="132"/>
      <c r="CKM4" s="151"/>
      <c r="CKN4" s="132"/>
      <c r="CKO4" s="151"/>
      <c r="CKP4" s="132"/>
      <c r="CKQ4" s="151"/>
      <c r="CKR4" s="132"/>
      <c r="CKS4" s="151"/>
      <c r="CKT4" s="132"/>
      <c r="CKU4" s="151"/>
      <c r="CKV4" s="132"/>
      <c r="CKW4" s="151"/>
      <c r="CKX4" s="132"/>
      <c r="CKY4" s="151"/>
      <c r="CKZ4" s="132"/>
      <c r="CLA4" s="151"/>
      <c r="CLB4" s="132"/>
      <c r="CLC4" s="151"/>
      <c r="CLD4" s="132"/>
      <c r="CLE4" s="151"/>
      <c r="CLF4" s="132"/>
      <c r="CLG4" s="151"/>
      <c r="CLH4" s="132"/>
      <c r="CLI4" s="151"/>
      <c r="CLJ4" s="132"/>
      <c r="CLK4" s="151"/>
      <c r="CLL4" s="132"/>
      <c r="CLM4" s="151"/>
      <c r="CLN4" s="132"/>
      <c r="CLO4" s="151"/>
      <c r="CLP4" s="132"/>
      <c r="CLQ4" s="151"/>
      <c r="CLR4" s="132"/>
      <c r="CLS4" s="151"/>
      <c r="CLT4" s="132"/>
      <c r="CLU4" s="151"/>
      <c r="CLV4" s="132"/>
      <c r="CLW4" s="151"/>
      <c r="CLX4" s="132"/>
      <c r="CLY4" s="151"/>
      <c r="CLZ4" s="132"/>
      <c r="CMA4" s="151"/>
      <c r="CMB4" s="132"/>
      <c r="CMC4" s="151"/>
      <c r="CMD4" s="132"/>
      <c r="CME4" s="151"/>
      <c r="CMF4" s="132"/>
      <c r="CMG4" s="151"/>
      <c r="CMH4" s="132"/>
      <c r="CMI4" s="151"/>
      <c r="CMJ4" s="132"/>
      <c r="CMK4" s="151"/>
      <c r="CML4" s="132"/>
      <c r="CMM4" s="151"/>
      <c r="CMN4" s="132"/>
      <c r="CMO4" s="151"/>
      <c r="CMP4" s="132"/>
      <c r="CMQ4" s="151"/>
      <c r="CMR4" s="132"/>
      <c r="CMS4" s="151"/>
      <c r="CMT4" s="132"/>
      <c r="CMU4" s="151"/>
      <c r="CMV4" s="132"/>
      <c r="CMW4" s="151"/>
      <c r="CMX4" s="132"/>
      <c r="CMY4" s="151"/>
      <c r="CMZ4" s="132"/>
      <c r="CNA4" s="151"/>
      <c r="CNB4" s="132"/>
      <c r="CNC4" s="151"/>
      <c r="CND4" s="132"/>
      <c r="CNE4" s="151"/>
      <c r="CNF4" s="132"/>
      <c r="CNG4" s="151"/>
      <c r="CNH4" s="132"/>
      <c r="CNI4" s="151"/>
      <c r="CNJ4" s="132"/>
      <c r="CNK4" s="151"/>
      <c r="CNL4" s="132"/>
      <c r="CNM4" s="151"/>
      <c r="CNN4" s="132"/>
      <c r="CNO4" s="151"/>
      <c r="CNP4" s="132"/>
      <c r="CNQ4" s="151"/>
      <c r="CNR4" s="132"/>
      <c r="CNS4" s="151"/>
      <c r="CNT4" s="132"/>
      <c r="CNU4" s="151"/>
      <c r="CNV4" s="132"/>
      <c r="CNW4" s="151"/>
      <c r="CNX4" s="132"/>
      <c r="CNY4" s="151"/>
      <c r="CNZ4" s="132"/>
      <c r="COA4" s="151"/>
      <c r="COB4" s="132"/>
      <c r="COC4" s="151"/>
      <c r="COD4" s="132"/>
      <c r="COE4" s="151"/>
      <c r="COF4" s="132"/>
      <c r="COG4" s="151"/>
      <c r="COH4" s="132"/>
      <c r="COI4" s="151"/>
      <c r="COJ4" s="132"/>
      <c r="COK4" s="151"/>
      <c r="COL4" s="132"/>
      <c r="COM4" s="151"/>
      <c r="CON4" s="132"/>
      <c r="COO4" s="151"/>
      <c r="COP4" s="132"/>
      <c r="COQ4" s="151"/>
      <c r="COR4" s="132"/>
      <c r="COS4" s="151"/>
      <c r="COT4" s="132"/>
      <c r="COU4" s="151"/>
      <c r="COV4" s="132"/>
      <c r="COW4" s="151"/>
      <c r="COX4" s="132"/>
      <c r="COY4" s="151"/>
      <c r="COZ4" s="132"/>
      <c r="CPA4" s="151"/>
      <c r="CPB4" s="132"/>
      <c r="CPC4" s="151"/>
      <c r="CPD4" s="132"/>
      <c r="CPE4" s="151"/>
      <c r="CPF4" s="132"/>
      <c r="CPG4" s="151"/>
      <c r="CPH4" s="132"/>
      <c r="CPI4" s="151"/>
      <c r="CPJ4" s="132"/>
      <c r="CPK4" s="151"/>
      <c r="CPL4" s="132"/>
      <c r="CPM4" s="151"/>
      <c r="CPN4" s="132"/>
      <c r="CPO4" s="151"/>
      <c r="CPP4" s="132"/>
      <c r="CPQ4" s="151"/>
      <c r="CPR4" s="132"/>
      <c r="CPS4" s="151"/>
      <c r="CPT4" s="132"/>
      <c r="CPU4" s="151"/>
      <c r="CPV4" s="132"/>
      <c r="CPW4" s="151"/>
      <c r="CPX4" s="132"/>
      <c r="CPY4" s="151"/>
      <c r="CPZ4" s="132"/>
      <c r="CQA4" s="151"/>
      <c r="CQB4" s="132"/>
      <c r="CQC4" s="151"/>
      <c r="CQD4" s="132"/>
      <c r="CQE4" s="151"/>
      <c r="CQF4" s="132"/>
      <c r="CQG4" s="151"/>
      <c r="CQH4" s="132"/>
      <c r="CQI4" s="151"/>
      <c r="CQJ4" s="132"/>
      <c r="CQK4" s="151"/>
      <c r="CQL4" s="132"/>
      <c r="CQM4" s="151"/>
      <c r="CQN4" s="132"/>
      <c r="CQO4" s="151"/>
      <c r="CQP4" s="132"/>
      <c r="CQQ4" s="151"/>
      <c r="CQR4" s="132"/>
      <c r="CQS4" s="151"/>
      <c r="CQT4" s="132"/>
      <c r="CQU4" s="151"/>
      <c r="CQV4" s="132"/>
      <c r="CQW4" s="151"/>
      <c r="CQX4" s="132"/>
      <c r="CQY4" s="151"/>
      <c r="CQZ4" s="132"/>
      <c r="CRA4" s="151"/>
      <c r="CRB4" s="132"/>
      <c r="CRC4" s="151"/>
      <c r="CRD4" s="132"/>
      <c r="CRE4" s="151"/>
      <c r="CRF4" s="132"/>
      <c r="CRG4" s="151"/>
      <c r="CRH4" s="132"/>
      <c r="CRI4" s="151"/>
      <c r="CRJ4" s="132"/>
      <c r="CRK4" s="151"/>
      <c r="CRL4" s="132"/>
      <c r="CRM4" s="151"/>
      <c r="CRN4" s="132"/>
      <c r="CRO4" s="151"/>
      <c r="CRP4" s="132"/>
      <c r="CRQ4" s="151"/>
      <c r="CRR4" s="132"/>
      <c r="CRS4" s="151"/>
      <c r="CRT4" s="132"/>
      <c r="CRU4" s="151"/>
      <c r="CRV4" s="132"/>
      <c r="CRW4" s="151"/>
      <c r="CRX4" s="132"/>
      <c r="CRY4" s="151"/>
      <c r="CRZ4" s="132"/>
      <c r="CSA4" s="151"/>
      <c r="CSB4" s="132"/>
      <c r="CSC4" s="151"/>
      <c r="CSD4" s="132"/>
      <c r="CSE4" s="151"/>
      <c r="CSF4" s="132"/>
      <c r="CSG4" s="151"/>
      <c r="CSH4" s="132"/>
      <c r="CSI4" s="151"/>
      <c r="CSJ4" s="132"/>
      <c r="CSK4" s="151"/>
      <c r="CSL4" s="132"/>
      <c r="CSM4" s="151"/>
      <c r="CSN4" s="132"/>
      <c r="CSO4" s="151"/>
      <c r="CSP4" s="132"/>
      <c r="CSQ4" s="151"/>
      <c r="CSR4" s="132"/>
      <c r="CSS4" s="151"/>
      <c r="CST4" s="132"/>
      <c r="CSU4" s="151"/>
      <c r="CSV4" s="132"/>
      <c r="CSW4" s="151"/>
      <c r="CSX4" s="132"/>
      <c r="CSY4" s="151"/>
      <c r="CSZ4" s="132"/>
      <c r="CTA4" s="151"/>
      <c r="CTB4" s="132"/>
      <c r="CTC4" s="151"/>
      <c r="CTD4" s="132"/>
      <c r="CTE4" s="151"/>
      <c r="CTF4" s="132"/>
      <c r="CTG4" s="151"/>
      <c r="CTH4" s="132"/>
      <c r="CTI4" s="151"/>
      <c r="CTJ4" s="132"/>
      <c r="CTK4" s="151"/>
      <c r="CTL4" s="132"/>
      <c r="CTM4" s="151"/>
      <c r="CTN4" s="132"/>
      <c r="CTO4" s="151"/>
      <c r="CTP4" s="132"/>
      <c r="CTQ4" s="151"/>
      <c r="CTR4" s="132"/>
      <c r="CTS4" s="151"/>
      <c r="CTT4" s="132"/>
      <c r="CTU4" s="151"/>
      <c r="CTV4" s="132"/>
      <c r="CTW4" s="151"/>
      <c r="CTX4" s="132"/>
      <c r="CTY4" s="151"/>
      <c r="CTZ4" s="132"/>
      <c r="CUA4" s="151"/>
      <c r="CUB4" s="132"/>
      <c r="CUC4" s="151"/>
      <c r="CUD4" s="132"/>
      <c r="CUE4" s="151"/>
      <c r="CUF4" s="132"/>
      <c r="CUG4" s="151"/>
      <c r="CUH4" s="132"/>
      <c r="CUI4" s="151"/>
      <c r="CUJ4" s="132"/>
      <c r="CUK4" s="151"/>
      <c r="CUL4" s="132"/>
      <c r="CUM4" s="151"/>
      <c r="CUN4" s="132"/>
      <c r="CUO4" s="151"/>
      <c r="CUP4" s="132"/>
      <c r="CUQ4" s="151"/>
      <c r="CUR4" s="132"/>
      <c r="CUS4" s="151"/>
      <c r="CUT4" s="132"/>
      <c r="CUU4" s="151"/>
      <c r="CUV4" s="132"/>
      <c r="CUW4" s="151"/>
      <c r="CUX4" s="132"/>
      <c r="CUY4" s="151"/>
      <c r="CUZ4" s="132"/>
      <c r="CVA4" s="151"/>
      <c r="CVB4" s="132"/>
      <c r="CVC4" s="151"/>
      <c r="CVD4" s="132"/>
      <c r="CVE4" s="151"/>
      <c r="CVF4" s="132"/>
      <c r="CVG4" s="151"/>
      <c r="CVH4" s="132"/>
      <c r="CVI4" s="151"/>
      <c r="CVJ4" s="132"/>
      <c r="CVK4" s="151"/>
      <c r="CVL4" s="132"/>
      <c r="CVM4" s="151"/>
      <c r="CVN4" s="132"/>
      <c r="CVO4" s="151"/>
      <c r="CVP4" s="132"/>
      <c r="CVQ4" s="151"/>
      <c r="CVR4" s="132"/>
      <c r="CVS4" s="151"/>
      <c r="CVT4" s="132"/>
      <c r="CVU4" s="151"/>
      <c r="CVV4" s="132"/>
      <c r="CVW4" s="151"/>
      <c r="CVX4" s="132"/>
      <c r="CVY4" s="151"/>
      <c r="CVZ4" s="132"/>
      <c r="CWA4" s="151"/>
      <c r="CWB4" s="132"/>
      <c r="CWC4" s="151"/>
      <c r="CWD4" s="132"/>
      <c r="CWE4" s="151"/>
      <c r="CWF4" s="132"/>
      <c r="CWG4" s="151"/>
      <c r="CWH4" s="132"/>
      <c r="CWI4" s="151"/>
      <c r="CWJ4" s="132"/>
      <c r="CWK4" s="151"/>
      <c r="CWL4" s="132"/>
      <c r="CWM4" s="151"/>
      <c r="CWN4" s="132"/>
      <c r="CWO4" s="151"/>
      <c r="CWP4" s="132"/>
      <c r="CWQ4" s="151"/>
      <c r="CWR4" s="132"/>
      <c r="CWS4" s="151"/>
      <c r="CWT4" s="132"/>
      <c r="CWU4" s="151"/>
      <c r="CWV4" s="132"/>
      <c r="CWW4" s="151"/>
      <c r="CWX4" s="132"/>
      <c r="CWY4" s="151"/>
      <c r="CWZ4" s="132"/>
      <c r="CXA4" s="151"/>
      <c r="CXB4" s="132"/>
      <c r="CXC4" s="151"/>
      <c r="CXD4" s="132"/>
      <c r="CXE4" s="151"/>
      <c r="CXF4" s="132"/>
      <c r="CXG4" s="151"/>
      <c r="CXH4" s="132"/>
      <c r="CXI4" s="151"/>
      <c r="CXJ4" s="132"/>
      <c r="CXK4" s="151"/>
      <c r="CXL4" s="132"/>
      <c r="CXM4" s="151"/>
      <c r="CXN4" s="132"/>
      <c r="CXO4" s="151"/>
      <c r="CXP4" s="132"/>
      <c r="CXQ4" s="151"/>
      <c r="CXR4" s="132"/>
      <c r="CXS4" s="151"/>
      <c r="CXT4" s="132"/>
      <c r="CXU4" s="151"/>
      <c r="CXV4" s="132"/>
      <c r="CXW4" s="151"/>
      <c r="CXX4" s="132"/>
      <c r="CXY4" s="151"/>
      <c r="CXZ4" s="132"/>
      <c r="CYA4" s="151"/>
      <c r="CYB4" s="132"/>
      <c r="CYC4" s="151"/>
      <c r="CYD4" s="132"/>
      <c r="CYE4" s="151"/>
      <c r="CYF4" s="132"/>
      <c r="CYG4" s="151"/>
      <c r="CYH4" s="132"/>
      <c r="CYI4" s="151"/>
      <c r="CYJ4" s="132"/>
      <c r="CYK4" s="151"/>
      <c r="CYL4" s="132"/>
      <c r="CYM4" s="151"/>
      <c r="CYN4" s="132"/>
      <c r="CYO4" s="151"/>
      <c r="CYP4" s="132"/>
      <c r="CYQ4" s="151"/>
      <c r="CYR4" s="132"/>
      <c r="CYS4" s="151"/>
      <c r="CYT4" s="132"/>
      <c r="CYU4" s="151"/>
      <c r="CYV4" s="132"/>
      <c r="CYW4" s="151"/>
      <c r="CYX4" s="132"/>
      <c r="CYY4" s="151"/>
      <c r="CYZ4" s="132"/>
      <c r="CZA4" s="151"/>
      <c r="CZB4" s="132"/>
      <c r="CZC4" s="151"/>
      <c r="CZD4" s="132"/>
      <c r="CZE4" s="151"/>
      <c r="CZF4" s="132"/>
      <c r="CZG4" s="151"/>
      <c r="CZH4" s="132"/>
      <c r="CZI4" s="151"/>
      <c r="CZJ4" s="132"/>
      <c r="CZK4" s="151"/>
      <c r="CZL4" s="132"/>
      <c r="CZM4" s="151"/>
      <c r="CZN4" s="132"/>
      <c r="CZO4" s="151"/>
      <c r="CZP4" s="132"/>
      <c r="CZQ4" s="151"/>
      <c r="CZR4" s="132"/>
      <c r="CZS4" s="151"/>
      <c r="CZT4" s="132"/>
      <c r="CZU4" s="151"/>
      <c r="CZV4" s="132"/>
      <c r="CZW4" s="151"/>
      <c r="CZX4" s="132"/>
      <c r="CZY4" s="151"/>
      <c r="CZZ4" s="132"/>
      <c r="DAA4" s="151"/>
      <c r="DAB4" s="132"/>
      <c r="DAC4" s="151"/>
      <c r="DAD4" s="132"/>
      <c r="DAE4" s="151"/>
      <c r="DAF4" s="132"/>
      <c r="DAG4" s="151"/>
      <c r="DAH4" s="132"/>
      <c r="DAI4" s="151"/>
      <c r="DAJ4" s="132"/>
      <c r="DAK4" s="151"/>
      <c r="DAL4" s="132"/>
      <c r="DAM4" s="151"/>
      <c r="DAN4" s="132"/>
      <c r="DAO4" s="151"/>
      <c r="DAP4" s="132"/>
      <c r="DAQ4" s="151"/>
      <c r="DAR4" s="132"/>
      <c r="DAS4" s="151"/>
      <c r="DAT4" s="132"/>
      <c r="DAU4" s="151"/>
      <c r="DAV4" s="132"/>
      <c r="DAW4" s="151"/>
      <c r="DAX4" s="132"/>
      <c r="DAY4" s="151"/>
      <c r="DAZ4" s="132"/>
      <c r="DBA4" s="151"/>
      <c r="DBB4" s="132"/>
      <c r="DBC4" s="151"/>
      <c r="DBD4" s="132"/>
      <c r="DBE4" s="151"/>
      <c r="DBF4" s="132"/>
      <c r="DBG4" s="151"/>
      <c r="DBH4" s="132"/>
      <c r="DBI4" s="151"/>
      <c r="DBJ4" s="132"/>
      <c r="DBK4" s="151"/>
      <c r="DBL4" s="132"/>
      <c r="DBM4" s="151"/>
      <c r="DBN4" s="132"/>
      <c r="DBO4" s="151"/>
      <c r="DBP4" s="132"/>
      <c r="DBQ4" s="151"/>
      <c r="DBR4" s="132"/>
      <c r="DBS4" s="151"/>
      <c r="DBT4" s="132"/>
      <c r="DBU4" s="151"/>
      <c r="DBV4" s="132"/>
      <c r="DBW4" s="151"/>
      <c r="DBX4" s="132"/>
      <c r="DBY4" s="151"/>
      <c r="DBZ4" s="132"/>
      <c r="DCA4" s="151"/>
      <c r="DCB4" s="132"/>
      <c r="DCC4" s="151"/>
      <c r="DCD4" s="132"/>
      <c r="DCE4" s="151"/>
      <c r="DCF4" s="132"/>
      <c r="DCG4" s="151"/>
      <c r="DCH4" s="132"/>
      <c r="DCI4" s="151"/>
      <c r="DCJ4" s="132"/>
      <c r="DCK4" s="151"/>
      <c r="DCL4" s="132"/>
      <c r="DCM4" s="151"/>
      <c r="DCN4" s="132"/>
      <c r="DCO4" s="151"/>
      <c r="DCP4" s="132"/>
      <c r="DCQ4" s="151"/>
      <c r="DCR4" s="132"/>
      <c r="DCS4" s="151"/>
      <c r="DCT4" s="132"/>
      <c r="DCU4" s="151"/>
      <c r="DCV4" s="132"/>
      <c r="DCW4" s="151"/>
      <c r="DCX4" s="132"/>
      <c r="DCY4" s="151"/>
      <c r="DCZ4" s="132"/>
      <c r="DDA4" s="151"/>
      <c r="DDB4" s="132"/>
      <c r="DDC4" s="151"/>
      <c r="DDD4" s="132"/>
      <c r="DDE4" s="151"/>
      <c r="DDF4" s="132"/>
      <c r="DDG4" s="151"/>
      <c r="DDH4" s="132"/>
      <c r="DDI4" s="151"/>
      <c r="DDJ4" s="132"/>
      <c r="DDK4" s="151"/>
      <c r="DDL4" s="132"/>
      <c r="DDM4" s="151"/>
      <c r="DDN4" s="132"/>
      <c r="DDO4" s="151"/>
      <c r="DDP4" s="132"/>
      <c r="DDQ4" s="151"/>
      <c r="DDR4" s="132"/>
      <c r="DDS4" s="151"/>
      <c r="DDT4" s="132"/>
      <c r="DDU4" s="151"/>
      <c r="DDV4" s="132"/>
      <c r="DDW4" s="151"/>
      <c r="DDX4" s="132"/>
      <c r="DDY4" s="151"/>
      <c r="DDZ4" s="132"/>
      <c r="DEA4" s="151"/>
      <c r="DEB4" s="132"/>
      <c r="DEC4" s="151"/>
      <c r="DED4" s="132"/>
      <c r="DEE4" s="151"/>
      <c r="DEF4" s="132"/>
      <c r="DEG4" s="151"/>
      <c r="DEH4" s="132"/>
      <c r="DEI4" s="151"/>
      <c r="DEJ4" s="132"/>
      <c r="DEK4" s="151"/>
      <c r="DEL4" s="132"/>
      <c r="DEM4" s="151"/>
      <c r="DEN4" s="132"/>
      <c r="DEO4" s="151"/>
      <c r="DEP4" s="132"/>
      <c r="DEQ4" s="151"/>
      <c r="DER4" s="132"/>
      <c r="DES4" s="151"/>
      <c r="DET4" s="132"/>
      <c r="DEU4" s="151"/>
      <c r="DEV4" s="132"/>
      <c r="DEW4" s="151"/>
      <c r="DEX4" s="132"/>
      <c r="DEY4" s="151"/>
      <c r="DEZ4" s="132"/>
      <c r="DFA4" s="151"/>
      <c r="DFB4" s="132"/>
      <c r="DFC4" s="151"/>
      <c r="DFD4" s="132"/>
      <c r="DFE4" s="151"/>
      <c r="DFF4" s="132"/>
      <c r="DFG4" s="151"/>
      <c r="DFH4" s="132"/>
      <c r="DFI4" s="151"/>
      <c r="DFJ4" s="132"/>
      <c r="DFK4" s="151"/>
      <c r="DFL4" s="132"/>
      <c r="DFM4" s="151"/>
      <c r="DFN4" s="132"/>
      <c r="DFO4" s="151"/>
      <c r="DFP4" s="132"/>
      <c r="DFQ4" s="151"/>
      <c r="DFR4" s="132"/>
      <c r="DFS4" s="151"/>
      <c r="DFT4" s="132"/>
      <c r="DFU4" s="151"/>
      <c r="DFV4" s="132"/>
      <c r="DFW4" s="151"/>
      <c r="DFX4" s="132"/>
      <c r="DFY4" s="151"/>
      <c r="DFZ4" s="132"/>
      <c r="DGA4" s="151"/>
      <c r="DGB4" s="132"/>
      <c r="DGC4" s="151"/>
      <c r="DGD4" s="132"/>
      <c r="DGE4" s="151"/>
      <c r="DGF4" s="132"/>
      <c r="DGG4" s="151"/>
      <c r="DGH4" s="132"/>
      <c r="DGI4" s="151"/>
      <c r="DGJ4" s="132"/>
      <c r="DGK4" s="151"/>
      <c r="DGL4" s="132"/>
      <c r="DGM4" s="151"/>
      <c r="DGN4" s="132"/>
      <c r="DGO4" s="151"/>
      <c r="DGP4" s="132"/>
      <c r="DGQ4" s="151"/>
      <c r="DGR4" s="132"/>
      <c r="DGS4" s="151"/>
      <c r="DGT4" s="132"/>
      <c r="DGU4" s="151"/>
      <c r="DGV4" s="132"/>
      <c r="DGW4" s="151"/>
      <c r="DGX4" s="132"/>
      <c r="DGY4" s="151"/>
      <c r="DGZ4" s="132"/>
      <c r="DHA4" s="151"/>
      <c r="DHB4" s="132"/>
      <c r="DHC4" s="151"/>
      <c r="DHD4" s="132"/>
      <c r="DHE4" s="151"/>
      <c r="DHF4" s="132"/>
      <c r="DHG4" s="151"/>
      <c r="DHH4" s="132"/>
      <c r="DHI4" s="151"/>
      <c r="DHJ4" s="132"/>
      <c r="DHK4" s="151"/>
      <c r="DHL4" s="132"/>
      <c r="DHM4" s="151"/>
      <c r="DHN4" s="132"/>
      <c r="DHO4" s="151"/>
      <c r="DHP4" s="132"/>
      <c r="DHQ4" s="151"/>
      <c r="DHR4" s="132"/>
      <c r="DHS4" s="151"/>
      <c r="DHT4" s="132"/>
      <c r="DHU4" s="151"/>
      <c r="DHV4" s="132"/>
      <c r="DHW4" s="151"/>
      <c r="DHX4" s="132"/>
      <c r="DHY4" s="151"/>
      <c r="DHZ4" s="132"/>
      <c r="DIA4" s="151"/>
      <c r="DIB4" s="132"/>
      <c r="DIC4" s="151"/>
      <c r="DID4" s="132"/>
      <c r="DIE4" s="151"/>
      <c r="DIF4" s="132"/>
      <c r="DIG4" s="151"/>
      <c r="DIH4" s="132"/>
      <c r="DII4" s="151"/>
      <c r="DIJ4" s="132"/>
      <c r="DIK4" s="151"/>
      <c r="DIL4" s="132"/>
      <c r="DIM4" s="151"/>
      <c r="DIN4" s="132"/>
      <c r="DIO4" s="151"/>
      <c r="DIP4" s="132"/>
      <c r="DIQ4" s="151"/>
      <c r="DIR4" s="132"/>
      <c r="DIS4" s="151"/>
      <c r="DIT4" s="132"/>
      <c r="DIU4" s="151"/>
      <c r="DIV4" s="132"/>
      <c r="DIW4" s="151"/>
      <c r="DIX4" s="132"/>
      <c r="DIY4" s="151"/>
      <c r="DIZ4" s="132"/>
      <c r="DJA4" s="151"/>
      <c r="DJB4" s="132"/>
      <c r="DJC4" s="151"/>
      <c r="DJD4" s="132"/>
      <c r="DJE4" s="151"/>
      <c r="DJF4" s="132"/>
      <c r="DJG4" s="151"/>
      <c r="DJH4" s="132"/>
      <c r="DJI4" s="151"/>
      <c r="DJJ4" s="132"/>
      <c r="DJK4" s="151"/>
      <c r="DJL4" s="132"/>
      <c r="DJM4" s="151"/>
      <c r="DJN4" s="132"/>
      <c r="DJO4" s="151"/>
      <c r="DJP4" s="132"/>
      <c r="DJQ4" s="151"/>
      <c r="DJR4" s="132"/>
      <c r="DJS4" s="151"/>
      <c r="DJT4" s="132"/>
      <c r="DJU4" s="151"/>
      <c r="DJV4" s="132"/>
      <c r="DJW4" s="151"/>
      <c r="DJX4" s="132"/>
      <c r="DJY4" s="151"/>
      <c r="DJZ4" s="132"/>
      <c r="DKA4" s="151"/>
      <c r="DKB4" s="132"/>
      <c r="DKC4" s="151"/>
      <c r="DKD4" s="132"/>
      <c r="DKE4" s="151"/>
      <c r="DKF4" s="132"/>
      <c r="DKG4" s="151"/>
      <c r="DKH4" s="132"/>
      <c r="DKI4" s="151"/>
      <c r="DKJ4" s="132"/>
      <c r="DKK4" s="151"/>
      <c r="DKL4" s="132"/>
      <c r="DKM4" s="151"/>
      <c r="DKN4" s="132"/>
      <c r="DKO4" s="151"/>
      <c r="DKP4" s="132"/>
      <c r="DKQ4" s="151"/>
      <c r="DKR4" s="132"/>
      <c r="DKS4" s="151"/>
      <c r="DKT4" s="132"/>
      <c r="DKU4" s="151"/>
      <c r="DKV4" s="132"/>
      <c r="DKW4" s="151"/>
      <c r="DKX4" s="132"/>
      <c r="DKY4" s="151"/>
      <c r="DKZ4" s="132"/>
      <c r="DLA4" s="151"/>
      <c r="DLB4" s="132"/>
      <c r="DLC4" s="151"/>
      <c r="DLD4" s="132"/>
      <c r="DLE4" s="151"/>
      <c r="DLF4" s="132"/>
      <c r="DLG4" s="151"/>
      <c r="DLH4" s="132"/>
      <c r="DLI4" s="151"/>
      <c r="DLJ4" s="132"/>
      <c r="DLK4" s="151"/>
      <c r="DLL4" s="132"/>
      <c r="DLM4" s="151"/>
      <c r="DLN4" s="132"/>
      <c r="DLO4" s="151"/>
      <c r="DLP4" s="132"/>
      <c r="DLQ4" s="151"/>
      <c r="DLR4" s="132"/>
      <c r="DLS4" s="151"/>
      <c r="DLT4" s="132"/>
      <c r="DLU4" s="151"/>
      <c r="DLV4" s="132"/>
      <c r="DLW4" s="151"/>
      <c r="DLX4" s="132"/>
      <c r="DLY4" s="151"/>
      <c r="DLZ4" s="132"/>
      <c r="DMA4" s="151"/>
      <c r="DMB4" s="132"/>
      <c r="DMC4" s="151"/>
      <c r="DMD4" s="132"/>
      <c r="DME4" s="151"/>
      <c r="DMF4" s="132"/>
      <c r="DMG4" s="151"/>
      <c r="DMH4" s="132"/>
      <c r="DMI4" s="151"/>
      <c r="DMJ4" s="132"/>
      <c r="DMK4" s="151"/>
      <c r="DML4" s="132"/>
      <c r="DMM4" s="151"/>
      <c r="DMN4" s="132"/>
      <c r="DMO4" s="151"/>
      <c r="DMP4" s="132"/>
      <c r="DMQ4" s="151"/>
      <c r="DMR4" s="132"/>
      <c r="DMS4" s="151"/>
      <c r="DMT4" s="132"/>
      <c r="DMU4" s="151"/>
      <c r="DMV4" s="132"/>
      <c r="DMW4" s="151"/>
      <c r="DMX4" s="132"/>
      <c r="DMY4" s="151"/>
      <c r="DMZ4" s="132"/>
      <c r="DNA4" s="151"/>
      <c r="DNB4" s="132"/>
      <c r="DNC4" s="151"/>
      <c r="DND4" s="132"/>
      <c r="DNE4" s="151"/>
      <c r="DNF4" s="132"/>
      <c r="DNG4" s="151"/>
      <c r="DNH4" s="132"/>
      <c r="DNI4" s="151"/>
      <c r="DNJ4" s="132"/>
      <c r="DNK4" s="151"/>
      <c r="DNL4" s="132"/>
      <c r="DNM4" s="151"/>
      <c r="DNN4" s="132"/>
      <c r="DNO4" s="151"/>
      <c r="DNP4" s="132"/>
      <c r="DNQ4" s="151"/>
      <c r="DNR4" s="132"/>
      <c r="DNS4" s="151"/>
      <c r="DNT4" s="132"/>
      <c r="DNU4" s="151"/>
      <c r="DNV4" s="132"/>
      <c r="DNW4" s="151"/>
      <c r="DNX4" s="132"/>
      <c r="DNY4" s="151"/>
      <c r="DNZ4" s="132"/>
      <c r="DOA4" s="151"/>
      <c r="DOB4" s="132"/>
      <c r="DOC4" s="151"/>
      <c r="DOD4" s="132"/>
      <c r="DOE4" s="151"/>
      <c r="DOF4" s="132"/>
      <c r="DOG4" s="151"/>
      <c r="DOH4" s="132"/>
      <c r="DOI4" s="151"/>
      <c r="DOJ4" s="132"/>
      <c r="DOK4" s="151"/>
      <c r="DOL4" s="132"/>
      <c r="DOM4" s="151"/>
      <c r="DON4" s="132"/>
      <c r="DOO4" s="151"/>
      <c r="DOP4" s="132"/>
      <c r="DOQ4" s="151"/>
      <c r="DOR4" s="132"/>
      <c r="DOS4" s="151"/>
      <c r="DOT4" s="132"/>
      <c r="DOU4" s="151"/>
      <c r="DOV4" s="132"/>
      <c r="DOW4" s="151"/>
      <c r="DOX4" s="132"/>
      <c r="DOY4" s="151"/>
      <c r="DOZ4" s="132"/>
      <c r="DPA4" s="151"/>
      <c r="DPB4" s="132"/>
      <c r="DPC4" s="151"/>
      <c r="DPD4" s="132"/>
      <c r="DPE4" s="151"/>
      <c r="DPF4" s="132"/>
      <c r="DPG4" s="151"/>
      <c r="DPH4" s="132"/>
      <c r="DPI4" s="151"/>
      <c r="DPJ4" s="132"/>
      <c r="DPK4" s="151"/>
      <c r="DPL4" s="132"/>
      <c r="DPM4" s="151"/>
      <c r="DPN4" s="132"/>
      <c r="DPO4" s="151"/>
      <c r="DPP4" s="132"/>
      <c r="DPQ4" s="151"/>
      <c r="DPR4" s="132"/>
      <c r="DPS4" s="151"/>
      <c r="DPT4" s="132"/>
      <c r="DPU4" s="151"/>
      <c r="DPV4" s="132"/>
      <c r="DPW4" s="151"/>
      <c r="DPX4" s="132"/>
      <c r="DPY4" s="151"/>
      <c r="DPZ4" s="132"/>
      <c r="DQA4" s="151"/>
      <c r="DQB4" s="132"/>
      <c r="DQC4" s="151"/>
      <c r="DQD4" s="132"/>
      <c r="DQE4" s="151"/>
      <c r="DQF4" s="132"/>
      <c r="DQG4" s="151"/>
      <c r="DQH4" s="132"/>
      <c r="DQI4" s="151"/>
      <c r="DQJ4" s="132"/>
      <c r="DQK4" s="151"/>
      <c r="DQL4" s="132"/>
      <c r="DQM4" s="151"/>
      <c r="DQN4" s="132"/>
      <c r="DQO4" s="151"/>
      <c r="DQP4" s="132"/>
      <c r="DQQ4" s="151"/>
      <c r="DQR4" s="132"/>
      <c r="DQS4" s="151"/>
      <c r="DQT4" s="132"/>
      <c r="DQU4" s="151"/>
      <c r="DQV4" s="132"/>
      <c r="DQW4" s="151"/>
      <c r="DQX4" s="132"/>
      <c r="DQY4" s="151"/>
      <c r="DQZ4" s="132"/>
      <c r="DRA4" s="151"/>
      <c r="DRB4" s="132"/>
      <c r="DRC4" s="151"/>
      <c r="DRD4" s="132"/>
      <c r="DRE4" s="151"/>
      <c r="DRF4" s="132"/>
      <c r="DRG4" s="151"/>
      <c r="DRH4" s="132"/>
      <c r="DRI4" s="151"/>
      <c r="DRJ4" s="132"/>
      <c r="DRK4" s="151"/>
      <c r="DRL4" s="132"/>
      <c r="DRM4" s="151"/>
      <c r="DRN4" s="132"/>
      <c r="DRO4" s="151"/>
      <c r="DRP4" s="132"/>
      <c r="DRQ4" s="151"/>
      <c r="DRR4" s="132"/>
      <c r="DRS4" s="151"/>
      <c r="DRT4" s="132"/>
      <c r="DRU4" s="151"/>
      <c r="DRV4" s="132"/>
      <c r="DRW4" s="151"/>
      <c r="DRX4" s="132"/>
      <c r="DRY4" s="151"/>
      <c r="DRZ4" s="132"/>
      <c r="DSA4" s="151"/>
      <c r="DSB4" s="132"/>
      <c r="DSC4" s="151"/>
      <c r="DSD4" s="132"/>
      <c r="DSE4" s="151"/>
      <c r="DSF4" s="132"/>
      <c r="DSG4" s="151"/>
      <c r="DSH4" s="132"/>
      <c r="DSI4" s="151"/>
      <c r="DSJ4" s="132"/>
      <c r="DSK4" s="151"/>
      <c r="DSL4" s="132"/>
      <c r="DSM4" s="151"/>
      <c r="DSN4" s="132"/>
      <c r="DSO4" s="151"/>
      <c r="DSP4" s="132"/>
      <c r="DSQ4" s="151"/>
      <c r="DSR4" s="132"/>
      <c r="DSS4" s="151"/>
      <c r="DST4" s="132"/>
      <c r="DSU4" s="151"/>
      <c r="DSV4" s="132"/>
      <c r="DSW4" s="151"/>
      <c r="DSX4" s="132"/>
      <c r="DSY4" s="151"/>
      <c r="DSZ4" s="132"/>
      <c r="DTA4" s="151"/>
      <c r="DTB4" s="132"/>
      <c r="DTC4" s="151"/>
      <c r="DTD4" s="132"/>
      <c r="DTE4" s="151"/>
      <c r="DTF4" s="132"/>
      <c r="DTG4" s="151"/>
      <c r="DTH4" s="132"/>
      <c r="DTI4" s="151"/>
      <c r="DTJ4" s="132"/>
      <c r="DTK4" s="151"/>
      <c r="DTL4" s="132"/>
      <c r="DTM4" s="151"/>
      <c r="DTN4" s="132"/>
      <c r="DTO4" s="151"/>
      <c r="DTP4" s="132"/>
      <c r="DTQ4" s="151"/>
      <c r="DTR4" s="132"/>
      <c r="DTS4" s="151"/>
      <c r="DTT4" s="132"/>
      <c r="DTU4" s="151"/>
      <c r="DTV4" s="132"/>
      <c r="DTW4" s="151"/>
      <c r="DTX4" s="132"/>
      <c r="DTY4" s="151"/>
      <c r="DTZ4" s="132"/>
      <c r="DUA4" s="151"/>
      <c r="DUB4" s="132"/>
      <c r="DUC4" s="151"/>
      <c r="DUD4" s="132"/>
      <c r="DUE4" s="151"/>
      <c r="DUF4" s="132"/>
      <c r="DUG4" s="151"/>
      <c r="DUH4" s="132"/>
      <c r="DUI4" s="151"/>
      <c r="DUJ4" s="132"/>
      <c r="DUK4" s="151"/>
      <c r="DUL4" s="132"/>
      <c r="DUM4" s="151"/>
      <c r="DUN4" s="132"/>
      <c r="DUO4" s="151"/>
      <c r="DUP4" s="132"/>
      <c r="DUQ4" s="151"/>
      <c r="DUR4" s="132"/>
      <c r="DUS4" s="151"/>
      <c r="DUT4" s="132"/>
      <c r="DUU4" s="151"/>
      <c r="DUV4" s="132"/>
      <c r="DUW4" s="151"/>
      <c r="DUX4" s="132"/>
      <c r="DUY4" s="151"/>
      <c r="DUZ4" s="132"/>
      <c r="DVA4" s="151"/>
      <c r="DVB4" s="132"/>
      <c r="DVC4" s="151"/>
      <c r="DVD4" s="132"/>
      <c r="DVE4" s="151"/>
      <c r="DVF4" s="132"/>
      <c r="DVG4" s="151"/>
      <c r="DVH4" s="132"/>
      <c r="DVI4" s="151"/>
      <c r="DVJ4" s="132"/>
      <c r="DVK4" s="151"/>
      <c r="DVL4" s="132"/>
      <c r="DVM4" s="151"/>
      <c r="DVN4" s="132"/>
      <c r="DVO4" s="151"/>
      <c r="DVP4" s="132"/>
      <c r="DVQ4" s="151"/>
      <c r="DVR4" s="132"/>
      <c r="DVS4" s="151"/>
      <c r="DVT4" s="132"/>
      <c r="DVU4" s="151"/>
      <c r="DVV4" s="132"/>
      <c r="DVW4" s="151"/>
      <c r="DVX4" s="132"/>
      <c r="DVY4" s="151"/>
      <c r="DVZ4" s="132"/>
      <c r="DWA4" s="151"/>
      <c r="DWB4" s="132"/>
      <c r="DWC4" s="151"/>
      <c r="DWD4" s="132"/>
      <c r="DWE4" s="151"/>
      <c r="DWF4" s="132"/>
      <c r="DWG4" s="151"/>
      <c r="DWH4" s="132"/>
      <c r="DWI4" s="151"/>
      <c r="DWJ4" s="132"/>
      <c r="DWK4" s="151"/>
      <c r="DWL4" s="132"/>
      <c r="DWM4" s="151"/>
      <c r="DWN4" s="132"/>
      <c r="DWO4" s="151"/>
      <c r="DWP4" s="132"/>
      <c r="DWQ4" s="151"/>
      <c r="DWR4" s="132"/>
      <c r="DWS4" s="151"/>
      <c r="DWT4" s="132"/>
      <c r="DWU4" s="151"/>
      <c r="DWV4" s="132"/>
      <c r="DWW4" s="151"/>
      <c r="DWX4" s="132"/>
      <c r="DWY4" s="151"/>
      <c r="DWZ4" s="132"/>
      <c r="DXA4" s="151"/>
      <c r="DXB4" s="132"/>
      <c r="DXC4" s="151"/>
      <c r="DXD4" s="132"/>
      <c r="DXE4" s="151"/>
      <c r="DXF4" s="132"/>
      <c r="DXG4" s="151"/>
      <c r="DXH4" s="132"/>
      <c r="DXI4" s="151"/>
      <c r="DXJ4" s="132"/>
      <c r="DXK4" s="151"/>
      <c r="DXL4" s="132"/>
      <c r="DXM4" s="151"/>
      <c r="DXN4" s="132"/>
      <c r="DXO4" s="151"/>
      <c r="DXP4" s="132"/>
      <c r="DXQ4" s="151"/>
      <c r="DXR4" s="132"/>
      <c r="DXS4" s="151"/>
      <c r="DXT4" s="132"/>
      <c r="DXU4" s="151"/>
      <c r="DXV4" s="132"/>
      <c r="DXW4" s="151"/>
      <c r="DXX4" s="132"/>
      <c r="DXY4" s="151"/>
      <c r="DXZ4" s="132"/>
      <c r="DYA4" s="151"/>
      <c r="DYB4" s="132"/>
      <c r="DYC4" s="151"/>
      <c r="DYD4" s="132"/>
      <c r="DYE4" s="151"/>
      <c r="DYF4" s="132"/>
      <c r="DYG4" s="151"/>
      <c r="DYH4" s="132"/>
      <c r="DYI4" s="151"/>
      <c r="DYJ4" s="132"/>
      <c r="DYK4" s="151"/>
      <c r="DYL4" s="132"/>
      <c r="DYM4" s="151"/>
      <c r="DYN4" s="132"/>
      <c r="DYO4" s="151"/>
      <c r="DYP4" s="132"/>
      <c r="DYQ4" s="151"/>
      <c r="DYR4" s="132"/>
      <c r="DYS4" s="151"/>
      <c r="DYT4" s="132"/>
      <c r="DYU4" s="151"/>
      <c r="DYV4" s="132"/>
      <c r="DYW4" s="151"/>
      <c r="DYX4" s="132"/>
      <c r="DYY4" s="151"/>
      <c r="DYZ4" s="132"/>
      <c r="DZA4" s="151"/>
      <c r="DZB4" s="132"/>
      <c r="DZC4" s="151"/>
      <c r="DZD4" s="132"/>
      <c r="DZE4" s="151"/>
      <c r="DZF4" s="132"/>
      <c r="DZG4" s="151"/>
      <c r="DZH4" s="132"/>
      <c r="DZI4" s="151"/>
      <c r="DZJ4" s="132"/>
      <c r="DZK4" s="151"/>
      <c r="DZL4" s="132"/>
      <c r="DZM4" s="151"/>
      <c r="DZN4" s="132"/>
      <c r="DZO4" s="151"/>
      <c r="DZP4" s="132"/>
      <c r="DZQ4" s="151"/>
      <c r="DZR4" s="132"/>
      <c r="DZS4" s="151"/>
      <c r="DZT4" s="132"/>
      <c r="DZU4" s="151"/>
      <c r="DZV4" s="132"/>
      <c r="DZW4" s="151"/>
      <c r="DZX4" s="132"/>
      <c r="DZY4" s="151"/>
      <c r="DZZ4" s="132"/>
      <c r="EAA4" s="151"/>
      <c r="EAB4" s="132"/>
      <c r="EAC4" s="151"/>
      <c r="EAD4" s="132"/>
      <c r="EAE4" s="151"/>
      <c r="EAF4" s="132"/>
      <c r="EAG4" s="151"/>
      <c r="EAH4" s="132"/>
      <c r="EAI4" s="151"/>
      <c r="EAJ4" s="132"/>
      <c r="EAK4" s="151"/>
      <c r="EAL4" s="132"/>
      <c r="EAM4" s="151"/>
      <c r="EAN4" s="132"/>
      <c r="EAO4" s="151"/>
      <c r="EAP4" s="132"/>
      <c r="EAQ4" s="151"/>
      <c r="EAR4" s="132"/>
      <c r="EAS4" s="151"/>
      <c r="EAT4" s="132"/>
      <c r="EAU4" s="151"/>
      <c r="EAV4" s="132"/>
      <c r="EAW4" s="151"/>
      <c r="EAX4" s="132"/>
      <c r="EAY4" s="151"/>
      <c r="EAZ4" s="132"/>
      <c r="EBA4" s="151"/>
      <c r="EBB4" s="132"/>
      <c r="EBC4" s="151"/>
      <c r="EBD4" s="132"/>
      <c r="EBE4" s="151"/>
      <c r="EBF4" s="132"/>
      <c r="EBG4" s="151"/>
      <c r="EBH4" s="132"/>
      <c r="EBI4" s="151"/>
      <c r="EBJ4" s="132"/>
      <c r="EBK4" s="151"/>
      <c r="EBL4" s="132"/>
      <c r="EBM4" s="151"/>
      <c r="EBN4" s="132"/>
      <c r="EBO4" s="151"/>
      <c r="EBP4" s="132"/>
      <c r="EBQ4" s="151"/>
      <c r="EBR4" s="132"/>
      <c r="EBS4" s="151"/>
      <c r="EBT4" s="132"/>
      <c r="EBU4" s="151"/>
      <c r="EBV4" s="132"/>
      <c r="EBW4" s="151"/>
      <c r="EBX4" s="132"/>
      <c r="EBY4" s="151"/>
      <c r="EBZ4" s="132"/>
      <c r="ECA4" s="151"/>
      <c r="ECB4" s="132"/>
      <c r="ECC4" s="151"/>
      <c r="ECD4" s="132"/>
      <c r="ECE4" s="151"/>
      <c r="ECF4" s="132"/>
      <c r="ECG4" s="151"/>
      <c r="ECH4" s="132"/>
      <c r="ECI4" s="151"/>
      <c r="ECJ4" s="132"/>
      <c r="ECK4" s="151"/>
      <c r="ECL4" s="132"/>
      <c r="ECM4" s="151"/>
      <c r="ECN4" s="132"/>
      <c r="ECO4" s="151"/>
      <c r="ECP4" s="132"/>
      <c r="ECQ4" s="151"/>
      <c r="ECR4" s="132"/>
      <c r="ECS4" s="151"/>
      <c r="ECT4" s="132"/>
      <c r="ECU4" s="151"/>
      <c r="ECV4" s="132"/>
      <c r="ECW4" s="151"/>
      <c r="ECX4" s="132"/>
      <c r="ECY4" s="151"/>
      <c r="ECZ4" s="132"/>
      <c r="EDA4" s="151"/>
      <c r="EDB4" s="132"/>
      <c r="EDC4" s="151"/>
      <c r="EDD4" s="132"/>
      <c r="EDE4" s="151"/>
      <c r="EDF4" s="132"/>
      <c r="EDG4" s="151"/>
      <c r="EDH4" s="132"/>
      <c r="EDI4" s="151"/>
      <c r="EDJ4" s="132"/>
      <c r="EDK4" s="151"/>
      <c r="EDL4" s="132"/>
      <c r="EDM4" s="151"/>
      <c r="EDN4" s="132"/>
      <c r="EDO4" s="151"/>
      <c r="EDP4" s="132"/>
      <c r="EDQ4" s="151"/>
      <c r="EDR4" s="132"/>
      <c r="EDS4" s="151"/>
      <c r="EDT4" s="132"/>
      <c r="EDU4" s="151"/>
      <c r="EDV4" s="132"/>
      <c r="EDW4" s="151"/>
      <c r="EDX4" s="132"/>
      <c r="EDY4" s="151"/>
      <c r="EDZ4" s="132"/>
      <c r="EEA4" s="151"/>
      <c r="EEB4" s="132"/>
      <c r="EEC4" s="151"/>
      <c r="EED4" s="132"/>
      <c r="EEE4" s="151"/>
      <c r="EEF4" s="132"/>
      <c r="EEG4" s="151"/>
      <c r="EEH4" s="132"/>
      <c r="EEI4" s="151"/>
      <c r="EEJ4" s="132"/>
      <c r="EEK4" s="151"/>
      <c r="EEL4" s="132"/>
      <c r="EEM4" s="151"/>
      <c r="EEN4" s="132"/>
      <c r="EEO4" s="151"/>
      <c r="EEP4" s="132"/>
      <c r="EEQ4" s="151"/>
      <c r="EER4" s="132"/>
      <c r="EES4" s="151"/>
      <c r="EET4" s="132"/>
      <c r="EEU4" s="151"/>
      <c r="EEV4" s="132"/>
      <c r="EEW4" s="151"/>
      <c r="EEX4" s="132"/>
      <c r="EEY4" s="151"/>
      <c r="EEZ4" s="132"/>
      <c r="EFA4" s="151"/>
      <c r="EFB4" s="132"/>
      <c r="EFC4" s="151"/>
      <c r="EFD4" s="132"/>
      <c r="EFE4" s="151"/>
      <c r="EFF4" s="132"/>
      <c r="EFG4" s="151"/>
      <c r="EFH4" s="132"/>
      <c r="EFI4" s="151"/>
      <c r="EFJ4" s="132"/>
      <c r="EFK4" s="151"/>
      <c r="EFL4" s="132"/>
      <c r="EFM4" s="151"/>
      <c r="EFN4" s="132"/>
      <c r="EFO4" s="151"/>
      <c r="EFP4" s="132"/>
      <c r="EFQ4" s="151"/>
      <c r="EFR4" s="132"/>
      <c r="EFS4" s="151"/>
      <c r="EFT4" s="132"/>
      <c r="EFU4" s="151"/>
      <c r="EFV4" s="132"/>
      <c r="EFW4" s="151"/>
      <c r="EFX4" s="132"/>
      <c r="EFY4" s="151"/>
      <c r="EFZ4" s="132"/>
      <c r="EGA4" s="151"/>
      <c r="EGB4" s="132"/>
      <c r="EGC4" s="151"/>
      <c r="EGD4" s="132"/>
      <c r="EGE4" s="151"/>
      <c r="EGF4" s="132"/>
      <c r="EGG4" s="151"/>
      <c r="EGH4" s="132"/>
      <c r="EGI4" s="151"/>
      <c r="EGJ4" s="132"/>
      <c r="EGK4" s="151"/>
      <c r="EGL4" s="132"/>
      <c r="EGM4" s="151"/>
      <c r="EGN4" s="132"/>
      <c r="EGO4" s="151"/>
      <c r="EGP4" s="132"/>
      <c r="EGQ4" s="151"/>
      <c r="EGR4" s="132"/>
      <c r="EGS4" s="151"/>
      <c r="EGT4" s="132"/>
      <c r="EGU4" s="151"/>
      <c r="EGV4" s="132"/>
      <c r="EGW4" s="151"/>
      <c r="EGX4" s="132"/>
      <c r="EGY4" s="151"/>
      <c r="EGZ4" s="132"/>
      <c r="EHA4" s="151"/>
      <c r="EHB4" s="132"/>
      <c r="EHC4" s="151"/>
      <c r="EHD4" s="132"/>
      <c r="EHE4" s="151"/>
      <c r="EHF4" s="132"/>
      <c r="EHG4" s="151"/>
      <c r="EHH4" s="132"/>
      <c r="EHI4" s="151"/>
      <c r="EHJ4" s="132"/>
      <c r="EHK4" s="151"/>
      <c r="EHL4" s="132"/>
      <c r="EHM4" s="151"/>
      <c r="EHN4" s="132"/>
      <c r="EHO4" s="151"/>
      <c r="EHP4" s="132"/>
      <c r="EHQ4" s="151"/>
      <c r="EHR4" s="132"/>
      <c r="EHS4" s="151"/>
      <c r="EHT4" s="132"/>
      <c r="EHU4" s="151"/>
      <c r="EHV4" s="132"/>
      <c r="EHW4" s="151"/>
      <c r="EHX4" s="132"/>
      <c r="EHY4" s="151"/>
      <c r="EHZ4" s="132"/>
      <c r="EIA4" s="151"/>
      <c r="EIB4" s="132"/>
      <c r="EIC4" s="151"/>
      <c r="EID4" s="132"/>
      <c r="EIE4" s="151"/>
      <c r="EIF4" s="132"/>
      <c r="EIG4" s="151"/>
      <c r="EIH4" s="132"/>
      <c r="EII4" s="151"/>
      <c r="EIJ4" s="132"/>
      <c r="EIK4" s="151"/>
      <c r="EIL4" s="132"/>
      <c r="EIM4" s="151"/>
      <c r="EIN4" s="132"/>
      <c r="EIO4" s="151"/>
      <c r="EIP4" s="132"/>
      <c r="EIQ4" s="151"/>
      <c r="EIR4" s="132"/>
      <c r="EIS4" s="151"/>
      <c r="EIT4" s="132"/>
      <c r="EIU4" s="151"/>
      <c r="EIV4" s="132"/>
      <c r="EIW4" s="151"/>
      <c r="EIX4" s="132"/>
      <c r="EIY4" s="151"/>
      <c r="EIZ4" s="132"/>
      <c r="EJA4" s="151"/>
      <c r="EJB4" s="132"/>
      <c r="EJC4" s="151"/>
      <c r="EJD4" s="132"/>
      <c r="EJE4" s="151"/>
      <c r="EJF4" s="132"/>
      <c r="EJG4" s="151"/>
      <c r="EJH4" s="132"/>
      <c r="EJI4" s="151"/>
      <c r="EJJ4" s="132"/>
      <c r="EJK4" s="151"/>
      <c r="EJL4" s="132"/>
      <c r="EJM4" s="151"/>
      <c r="EJN4" s="132"/>
      <c r="EJO4" s="151"/>
      <c r="EJP4" s="132"/>
      <c r="EJQ4" s="151"/>
      <c r="EJR4" s="132"/>
      <c r="EJS4" s="151"/>
      <c r="EJT4" s="132"/>
      <c r="EJU4" s="151"/>
      <c r="EJV4" s="132"/>
      <c r="EJW4" s="151"/>
      <c r="EJX4" s="132"/>
      <c r="EJY4" s="151"/>
      <c r="EJZ4" s="132"/>
      <c r="EKA4" s="151"/>
      <c r="EKB4" s="132"/>
      <c r="EKC4" s="151"/>
      <c r="EKD4" s="132"/>
      <c r="EKE4" s="151"/>
      <c r="EKF4" s="132"/>
      <c r="EKG4" s="151"/>
      <c r="EKH4" s="132"/>
      <c r="EKI4" s="151"/>
      <c r="EKJ4" s="132"/>
      <c r="EKK4" s="151"/>
      <c r="EKL4" s="132"/>
      <c r="EKM4" s="151"/>
      <c r="EKN4" s="132"/>
      <c r="EKO4" s="151"/>
      <c r="EKP4" s="132"/>
      <c r="EKQ4" s="151"/>
      <c r="EKR4" s="132"/>
      <c r="EKS4" s="151"/>
      <c r="EKT4" s="132"/>
      <c r="EKU4" s="151"/>
      <c r="EKV4" s="132"/>
      <c r="EKW4" s="151"/>
      <c r="EKX4" s="132"/>
      <c r="EKY4" s="151"/>
      <c r="EKZ4" s="132"/>
      <c r="ELA4" s="151"/>
      <c r="ELB4" s="132"/>
      <c r="ELC4" s="151"/>
      <c r="ELD4" s="132"/>
      <c r="ELE4" s="151"/>
      <c r="ELF4" s="132"/>
      <c r="ELG4" s="151"/>
      <c r="ELH4" s="132"/>
      <c r="ELI4" s="151"/>
      <c r="ELJ4" s="132"/>
      <c r="ELK4" s="151"/>
      <c r="ELL4" s="132"/>
      <c r="ELM4" s="151"/>
      <c r="ELN4" s="132"/>
      <c r="ELO4" s="151"/>
      <c r="ELP4" s="132"/>
      <c r="ELQ4" s="151"/>
      <c r="ELR4" s="132"/>
      <c r="ELS4" s="151"/>
      <c r="ELT4" s="132"/>
      <c r="ELU4" s="151"/>
      <c r="ELV4" s="132"/>
      <c r="ELW4" s="151"/>
      <c r="ELX4" s="132"/>
      <c r="ELY4" s="151"/>
      <c r="ELZ4" s="132"/>
      <c r="EMA4" s="151"/>
      <c r="EMB4" s="132"/>
      <c r="EMC4" s="151"/>
      <c r="EMD4" s="132"/>
      <c r="EME4" s="151"/>
      <c r="EMF4" s="132"/>
      <c r="EMG4" s="151"/>
      <c r="EMH4" s="132"/>
      <c r="EMI4" s="151"/>
      <c r="EMJ4" s="132"/>
      <c r="EMK4" s="151"/>
      <c r="EML4" s="132"/>
      <c r="EMM4" s="151"/>
      <c r="EMN4" s="132"/>
      <c r="EMO4" s="151"/>
      <c r="EMP4" s="132"/>
      <c r="EMQ4" s="151"/>
      <c r="EMR4" s="132"/>
      <c r="EMS4" s="151"/>
      <c r="EMT4" s="132"/>
      <c r="EMU4" s="151"/>
      <c r="EMV4" s="132"/>
      <c r="EMW4" s="151"/>
      <c r="EMX4" s="132"/>
      <c r="EMY4" s="151"/>
      <c r="EMZ4" s="132"/>
      <c r="ENA4" s="151"/>
      <c r="ENB4" s="132"/>
      <c r="ENC4" s="151"/>
      <c r="END4" s="132"/>
      <c r="ENE4" s="151"/>
      <c r="ENF4" s="132"/>
      <c r="ENG4" s="151"/>
      <c r="ENH4" s="132"/>
      <c r="ENI4" s="151"/>
      <c r="ENJ4" s="132"/>
      <c r="ENK4" s="151"/>
      <c r="ENL4" s="132"/>
      <c r="ENM4" s="151"/>
      <c r="ENN4" s="132"/>
      <c r="ENO4" s="151"/>
      <c r="ENP4" s="132"/>
      <c r="ENQ4" s="151"/>
      <c r="ENR4" s="132"/>
      <c r="ENS4" s="151"/>
      <c r="ENT4" s="132"/>
      <c r="ENU4" s="151"/>
      <c r="ENV4" s="132"/>
      <c r="ENW4" s="151"/>
      <c r="ENX4" s="132"/>
      <c r="ENY4" s="151"/>
      <c r="ENZ4" s="132"/>
      <c r="EOA4" s="151"/>
      <c r="EOB4" s="132"/>
      <c r="EOC4" s="151"/>
      <c r="EOD4" s="132"/>
      <c r="EOE4" s="151"/>
      <c r="EOF4" s="132"/>
      <c r="EOG4" s="151"/>
      <c r="EOH4" s="132"/>
      <c r="EOI4" s="151"/>
      <c r="EOJ4" s="132"/>
      <c r="EOK4" s="151"/>
      <c r="EOL4" s="132"/>
      <c r="EOM4" s="151"/>
      <c r="EON4" s="132"/>
      <c r="EOO4" s="151"/>
      <c r="EOP4" s="132"/>
      <c r="EOQ4" s="151"/>
      <c r="EOR4" s="132"/>
      <c r="EOS4" s="151"/>
      <c r="EOT4" s="132"/>
      <c r="EOU4" s="151"/>
      <c r="EOV4" s="132"/>
      <c r="EOW4" s="151"/>
      <c r="EOX4" s="132"/>
      <c r="EOY4" s="151"/>
      <c r="EOZ4" s="132"/>
      <c r="EPA4" s="151"/>
      <c r="EPB4" s="132"/>
      <c r="EPC4" s="151"/>
      <c r="EPD4" s="132"/>
      <c r="EPE4" s="151"/>
      <c r="EPF4" s="132"/>
      <c r="EPG4" s="151"/>
      <c r="EPH4" s="132"/>
      <c r="EPI4" s="151"/>
      <c r="EPJ4" s="132"/>
      <c r="EPK4" s="151"/>
      <c r="EPL4" s="132"/>
      <c r="EPM4" s="151"/>
      <c r="EPN4" s="132"/>
      <c r="EPO4" s="151"/>
      <c r="EPP4" s="132"/>
      <c r="EPQ4" s="151"/>
      <c r="EPR4" s="132"/>
      <c r="EPS4" s="151"/>
      <c r="EPT4" s="132"/>
      <c r="EPU4" s="151"/>
      <c r="EPV4" s="132"/>
      <c r="EPW4" s="151"/>
      <c r="EPX4" s="132"/>
      <c r="EPY4" s="151"/>
      <c r="EPZ4" s="132"/>
      <c r="EQA4" s="151"/>
      <c r="EQB4" s="132"/>
      <c r="EQC4" s="151"/>
      <c r="EQD4" s="132"/>
      <c r="EQE4" s="151"/>
      <c r="EQF4" s="132"/>
      <c r="EQG4" s="151"/>
      <c r="EQH4" s="132"/>
      <c r="EQI4" s="151"/>
      <c r="EQJ4" s="132"/>
      <c r="EQK4" s="151"/>
      <c r="EQL4" s="132"/>
      <c r="EQM4" s="151"/>
      <c r="EQN4" s="132"/>
      <c r="EQO4" s="151"/>
      <c r="EQP4" s="132"/>
      <c r="EQQ4" s="151"/>
      <c r="EQR4" s="132"/>
      <c r="EQS4" s="151"/>
      <c r="EQT4" s="132"/>
      <c r="EQU4" s="151"/>
      <c r="EQV4" s="132"/>
      <c r="EQW4" s="151"/>
      <c r="EQX4" s="132"/>
      <c r="EQY4" s="151"/>
      <c r="EQZ4" s="132"/>
      <c r="ERA4" s="151"/>
      <c r="ERB4" s="132"/>
      <c r="ERC4" s="151"/>
      <c r="ERD4" s="132"/>
      <c r="ERE4" s="151"/>
      <c r="ERF4" s="132"/>
      <c r="ERG4" s="151"/>
      <c r="ERH4" s="132"/>
      <c r="ERI4" s="151"/>
      <c r="ERJ4" s="132"/>
      <c r="ERK4" s="151"/>
      <c r="ERL4" s="132"/>
      <c r="ERM4" s="151"/>
      <c r="ERN4" s="132"/>
      <c r="ERO4" s="151"/>
      <c r="ERP4" s="132"/>
      <c r="ERQ4" s="151"/>
      <c r="ERR4" s="132"/>
      <c r="ERS4" s="151"/>
      <c r="ERT4" s="132"/>
      <c r="ERU4" s="151"/>
      <c r="ERV4" s="132"/>
      <c r="ERW4" s="151"/>
      <c r="ERX4" s="132"/>
      <c r="ERY4" s="151"/>
      <c r="ERZ4" s="132"/>
      <c r="ESA4" s="151"/>
      <c r="ESB4" s="132"/>
      <c r="ESC4" s="151"/>
      <c r="ESD4" s="132"/>
      <c r="ESE4" s="151"/>
      <c r="ESF4" s="132"/>
      <c r="ESG4" s="151"/>
      <c r="ESH4" s="132"/>
      <c r="ESI4" s="151"/>
      <c r="ESJ4" s="132"/>
      <c r="ESK4" s="151"/>
      <c r="ESL4" s="132"/>
      <c r="ESM4" s="151"/>
      <c r="ESN4" s="132"/>
      <c r="ESO4" s="151"/>
      <c r="ESP4" s="132"/>
      <c r="ESQ4" s="151"/>
      <c r="ESR4" s="132"/>
      <c r="ESS4" s="151"/>
      <c r="EST4" s="132"/>
      <c r="ESU4" s="151"/>
      <c r="ESV4" s="132"/>
      <c r="ESW4" s="151"/>
      <c r="ESX4" s="132"/>
      <c r="ESY4" s="151"/>
      <c r="ESZ4" s="132"/>
      <c r="ETA4" s="151"/>
      <c r="ETB4" s="132"/>
      <c r="ETC4" s="151"/>
      <c r="ETD4" s="132"/>
      <c r="ETE4" s="151"/>
      <c r="ETF4" s="132"/>
      <c r="ETG4" s="151"/>
      <c r="ETH4" s="132"/>
      <c r="ETI4" s="151"/>
      <c r="ETJ4" s="132"/>
      <c r="ETK4" s="151"/>
      <c r="ETL4" s="132"/>
      <c r="ETM4" s="151"/>
      <c r="ETN4" s="132"/>
      <c r="ETO4" s="151"/>
      <c r="ETP4" s="132"/>
      <c r="ETQ4" s="151"/>
      <c r="ETR4" s="132"/>
      <c r="ETS4" s="151"/>
      <c r="ETT4" s="132"/>
      <c r="ETU4" s="151"/>
      <c r="ETV4" s="132"/>
      <c r="ETW4" s="151"/>
      <c r="ETX4" s="132"/>
      <c r="ETY4" s="151"/>
      <c r="ETZ4" s="132"/>
      <c r="EUA4" s="151"/>
      <c r="EUB4" s="132"/>
      <c r="EUC4" s="151"/>
      <c r="EUD4" s="132"/>
      <c r="EUE4" s="151"/>
      <c r="EUF4" s="132"/>
      <c r="EUG4" s="151"/>
      <c r="EUH4" s="132"/>
      <c r="EUI4" s="151"/>
      <c r="EUJ4" s="132"/>
      <c r="EUK4" s="151"/>
      <c r="EUL4" s="132"/>
      <c r="EUM4" s="151"/>
      <c r="EUN4" s="132"/>
      <c r="EUO4" s="151"/>
      <c r="EUP4" s="132"/>
      <c r="EUQ4" s="151"/>
      <c r="EUR4" s="132"/>
      <c r="EUS4" s="151"/>
      <c r="EUT4" s="132"/>
      <c r="EUU4" s="151"/>
      <c r="EUV4" s="132"/>
      <c r="EUW4" s="151"/>
      <c r="EUX4" s="132"/>
      <c r="EUY4" s="151"/>
      <c r="EUZ4" s="132"/>
      <c r="EVA4" s="151"/>
      <c r="EVB4" s="132"/>
      <c r="EVC4" s="151"/>
      <c r="EVD4" s="132"/>
      <c r="EVE4" s="151"/>
      <c r="EVF4" s="132"/>
      <c r="EVG4" s="151"/>
      <c r="EVH4" s="132"/>
      <c r="EVI4" s="151"/>
      <c r="EVJ4" s="132"/>
      <c r="EVK4" s="151"/>
      <c r="EVL4" s="132"/>
      <c r="EVM4" s="151"/>
      <c r="EVN4" s="132"/>
      <c r="EVO4" s="151"/>
      <c r="EVP4" s="132"/>
      <c r="EVQ4" s="151"/>
      <c r="EVR4" s="132"/>
      <c r="EVS4" s="151"/>
      <c r="EVT4" s="132"/>
      <c r="EVU4" s="151"/>
      <c r="EVV4" s="132"/>
      <c r="EVW4" s="151"/>
      <c r="EVX4" s="132"/>
      <c r="EVY4" s="151"/>
      <c r="EVZ4" s="132"/>
      <c r="EWA4" s="151"/>
      <c r="EWB4" s="132"/>
      <c r="EWC4" s="151"/>
      <c r="EWD4" s="132"/>
      <c r="EWE4" s="151"/>
      <c r="EWF4" s="132"/>
      <c r="EWG4" s="151"/>
      <c r="EWH4" s="132"/>
      <c r="EWI4" s="151"/>
      <c r="EWJ4" s="132"/>
      <c r="EWK4" s="151"/>
      <c r="EWL4" s="132"/>
      <c r="EWM4" s="151"/>
      <c r="EWN4" s="132"/>
      <c r="EWO4" s="151"/>
      <c r="EWP4" s="132"/>
      <c r="EWQ4" s="151"/>
      <c r="EWR4" s="132"/>
      <c r="EWS4" s="151"/>
      <c r="EWT4" s="132"/>
      <c r="EWU4" s="151"/>
      <c r="EWV4" s="132"/>
      <c r="EWW4" s="151"/>
      <c r="EWX4" s="132"/>
      <c r="EWY4" s="151"/>
      <c r="EWZ4" s="132"/>
      <c r="EXA4" s="151"/>
      <c r="EXB4" s="132"/>
      <c r="EXC4" s="151"/>
      <c r="EXD4" s="132"/>
      <c r="EXE4" s="151"/>
      <c r="EXF4" s="132"/>
      <c r="EXG4" s="151"/>
      <c r="EXH4" s="132"/>
      <c r="EXI4" s="151"/>
      <c r="EXJ4" s="132"/>
      <c r="EXK4" s="151"/>
      <c r="EXL4" s="132"/>
      <c r="EXM4" s="151"/>
      <c r="EXN4" s="132"/>
      <c r="EXO4" s="151"/>
      <c r="EXP4" s="132"/>
      <c r="EXQ4" s="151"/>
      <c r="EXR4" s="132"/>
      <c r="EXS4" s="151"/>
      <c r="EXT4" s="132"/>
      <c r="EXU4" s="151"/>
      <c r="EXV4" s="132"/>
      <c r="EXW4" s="151"/>
      <c r="EXX4" s="132"/>
      <c r="EXY4" s="151"/>
      <c r="EXZ4" s="132"/>
      <c r="EYA4" s="151"/>
      <c r="EYB4" s="132"/>
      <c r="EYC4" s="151"/>
      <c r="EYD4" s="132"/>
      <c r="EYE4" s="151"/>
      <c r="EYF4" s="132"/>
      <c r="EYG4" s="151"/>
      <c r="EYH4" s="132"/>
      <c r="EYI4" s="151"/>
      <c r="EYJ4" s="132"/>
      <c r="EYK4" s="151"/>
      <c r="EYL4" s="132"/>
      <c r="EYM4" s="151"/>
      <c r="EYN4" s="132"/>
      <c r="EYO4" s="151"/>
      <c r="EYP4" s="132"/>
      <c r="EYQ4" s="151"/>
      <c r="EYR4" s="132"/>
      <c r="EYS4" s="151"/>
      <c r="EYT4" s="132"/>
      <c r="EYU4" s="151"/>
      <c r="EYV4" s="132"/>
      <c r="EYW4" s="151"/>
      <c r="EYX4" s="132"/>
      <c r="EYY4" s="151"/>
      <c r="EYZ4" s="132"/>
      <c r="EZA4" s="151"/>
      <c r="EZB4" s="132"/>
      <c r="EZC4" s="151"/>
      <c r="EZD4" s="132"/>
      <c r="EZE4" s="151"/>
      <c r="EZF4" s="132"/>
      <c r="EZG4" s="151"/>
      <c r="EZH4" s="132"/>
      <c r="EZI4" s="151"/>
      <c r="EZJ4" s="132"/>
      <c r="EZK4" s="151"/>
      <c r="EZL4" s="132"/>
      <c r="EZM4" s="151"/>
      <c r="EZN4" s="132"/>
      <c r="EZO4" s="151"/>
      <c r="EZP4" s="132"/>
      <c r="EZQ4" s="151"/>
      <c r="EZR4" s="132"/>
      <c r="EZS4" s="151"/>
      <c r="EZT4" s="132"/>
      <c r="EZU4" s="151"/>
      <c r="EZV4" s="132"/>
      <c r="EZW4" s="151"/>
      <c r="EZX4" s="132"/>
      <c r="EZY4" s="151"/>
      <c r="EZZ4" s="132"/>
      <c r="FAA4" s="151"/>
      <c r="FAB4" s="132"/>
      <c r="FAC4" s="151"/>
      <c r="FAD4" s="132"/>
      <c r="FAE4" s="151"/>
      <c r="FAF4" s="132"/>
      <c r="FAG4" s="151"/>
      <c r="FAH4" s="132"/>
      <c r="FAI4" s="151"/>
      <c r="FAJ4" s="132"/>
      <c r="FAK4" s="151"/>
      <c r="FAL4" s="132"/>
      <c r="FAM4" s="151"/>
      <c r="FAN4" s="132"/>
      <c r="FAO4" s="151"/>
      <c r="FAP4" s="132"/>
      <c r="FAQ4" s="151"/>
      <c r="FAR4" s="132"/>
      <c r="FAS4" s="151"/>
      <c r="FAT4" s="132"/>
      <c r="FAU4" s="151"/>
      <c r="FAV4" s="132"/>
      <c r="FAW4" s="151"/>
      <c r="FAX4" s="132"/>
      <c r="FAY4" s="151"/>
      <c r="FAZ4" s="132"/>
      <c r="FBA4" s="151"/>
      <c r="FBB4" s="132"/>
      <c r="FBC4" s="151"/>
      <c r="FBD4" s="132"/>
      <c r="FBE4" s="151"/>
      <c r="FBF4" s="132"/>
      <c r="FBG4" s="151"/>
      <c r="FBH4" s="132"/>
      <c r="FBI4" s="151"/>
      <c r="FBJ4" s="132"/>
      <c r="FBK4" s="151"/>
      <c r="FBL4" s="132"/>
      <c r="FBM4" s="151"/>
      <c r="FBN4" s="132"/>
      <c r="FBO4" s="151"/>
      <c r="FBP4" s="132"/>
      <c r="FBQ4" s="151"/>
      <c r="FBR4" s="132"/>
      <c r="FBS4" s="151"/>
      <c r="FBT4" s="132"/>
      <c r="FBU4" s="151"/>
      <c r="FBV4" s="132"/>
      <c r="FBW4" s="151"/>
      <c r="FBX4" s="132"/>
      <c r="FBY4" s="151"/>
      <c r="FBZ4" s="132"/>
      <c r="FCA4" s="151"/>
      <c r="FCB4" s="132"/>
      <c r="FCC4" s="151"/>
      <c r="FCD4" s="132"/>
      <c r="FCE4" s="151"/>
      <c r="FCF4" s="132"/>
      <c r="FCG4" s="151"/>
      <c r="FCH4" s="132"/>
      <c r="FCI4" s="151"/>
      <c r="FCJ4" s="132"/>
      <c r="FCK4" s="151"/>
      <c r="FCL4" s="132"/>
      <c r="FCM4" s="151"/>
      <c r="FCN4" s="132"/>
      <c r="FCO4" s="151"/>
      <c r="FCP4" s="132"/>
      <c r="FCQ4" s="151"/>
      <c r="FCR4" s="132"/>
      <c r="FCS4" s="151"/>
      <c r="FCT4" s="132"/>
      <c r="FCU4" s="151"/>
      <c r="FCV4" s="132"/>
      <c r="FCW4" s="151"/>
      <c r="FCX4" s="132"/>
      <c r="FCY4" s="151"/>
      <c r="FCZ4" s="132"/>
      <c r="FDA4" s="151"/>
      <c r="FDB4" s="132"/>
      <c r="FDC4" s="151"/>
      <c r="FDD4" s="132"/>
      <c r="FDE4" s="151"/>
      <c r="FDF4" s="132"/>
      <c r="FDG4" s="151"/>
      <c r="FDH4" s="132"/>
      <c r="FDI4" s="151"/>
      <c r="FDJ4" s="132"/>
      <c r="FDK4" s="151"/>
      <c r="FDL4" s="132"/>
      <c r="FDM4" s="151"/>
      <c r="FDN4" s="132"/>
      <c r="FDO4" s="151"/>
      <c r="FDP4" s="132"/>
      <c r="FDQ4" s="151"/>
      <c r="FDR4" s="132"/>
      <c r="FDS4" s="151"/>
      <c r="FDT4" s="132"/>
      <c r="FDU4" s="151"/>
      <c r="FDV4" s="132"/>
      <c r="FDW4" s="151"/>
      <c r="FDX4" s="132"/>
      <c r="FDY4" s="151"/>
      <c r="FDZ4" s="132"/>
      <c r="FEA4" s="151"/>
      <c r="FEB4" s="132"/>
      <c r="FEC4" s="151"/>
      <c r="FED4" s="132"/>
      <c r="FEE4" s="151"/>
      <c r="FEF4" s="132"/>
      <c r="FEG4" s="151"/>
      <c r="FEH4" s="132"/>
      <c r="FEI4" s="151"/>
      <c r="FEJ4" s="132"/>
      <c r="FEK4" s="151"/>
      <c r="FEL4" s="132"/>
      <c r="FEM4" s="151"/>
      <c r="FEN4" s="132"/>
      <c r="FEO4" s="151"/>
      <c r="FEP4" s="132"/>
      <c r="FEQ4" s="151"/>
      <c r="FER4" s="132"/>
      <c r="FES4" s="151"/>
      <c r="FET4" s="132"/>
      <c r="FEU4" s="151"/>
      <c r="FEV4" s="132"/>
      <c r="FEW4" s="151"/>
      <c r="FEX4" s="132"/>
      <c r="FEY4" s="151"/>
      <c r="FEZ4" s="132"/>
      <c r="FFA4" s="151"/>
      <c r="FFB4" s="132"/>
      <c r="FFC4" s="151"/>
      <c r="FFD4" s="132"/>
      <c r="FFE4" s="151"/>
      <c r="FFF4" s="132"/>
      <c r="FFG4" s="151"/>
      <c r="FFH4" s="132"/>
      <c r="FFI4" s="151"/>
      <c r="FFJ4" s="132"/>
      <c r="FFK4" s="151"/>
      <c r="FFL4" s="132"/>
      <c r="FFM4" s="151"/>
      <c r="FFN4" s="132"/>
      <c r="FFO4" s="151"/>
      <c r="FFP4" s="132"/>
      <c r="FFQ4" s="151"/>
      <c r="FFR4" s="132"/>
      <c r="FFS4" s="151"/>
      <c r="FFT4" s="132"/>
      <c r="FFU4" s="151"/>
      <c r="FFV4" s="132"/>
      <c r="FFW4" s="151"/>
      <c r="FFX4" s="132"/>
      <c r="FFY4" s="151"/>
      <c r="FFZ4" s="132"/>
      <c r="FGA4" s="151"/>
      <c r="FGB4" s="132"/>
      <c r="FGC4" s="151"/>
      <c r="FGD4" s="132"/>
      <c r="FGE4" s="151"/>
      <c r="FGF4" s="132"/>
      <c r="FGG4" s="151"/>
      <c r="FGH4" s="132"/>
      <c r="FGI4" s="151"/>
      <c r="FGJ4" s="132"/>
      <c r="FGK4" s="151"/>
      <c r="FGL4" s="132"/>
      <c r="FGM4" s="151"/>
      <c r="FGN4" s="132"/>
      <c r="FGO4" s="151"/>
      <c r="FGP4" s="132"/>
      <c r="FGQ4" s="151"/>
      <c r="FGR4" s="132"/>
      <c r="FGS4" s="151"/>
      <c r="FGT4" s="132"/>
      <c r="FGU4" s="151"/>
      <c r="FGV4" s="132"/>
      <c r="FGW4" s="151"/>
      <c r="FGX4" s="132"/>
      <c r="FGY4" s="151"/>
      <c r="FGZ4" s="132"/>
      <c r="FHA4" s="151"/>
      <c r="FHB4" s="132"/>
      <c r="FHC4" s="151"/>
      <c r="FHD4" s="132"/>
      <c r="FHE4" s="151"/>
      <c r="FHF4" s="132"/>
      <c r="FHG4" s="151"/>
      <c r="FHH4" s="132"/>
      <c r="FHI4" s="151"/>
      <c r="FHJ4" s="132"/>
      <c r="FHK4" s="151"/>
      <c r="FHL4" s="132"/>
      <c r="FHM4" s="151"/>
      <c r="FHN4" s="132"/>
      <c r="FHO4" s="151"/>
      <c r="FHP4" s="132"/>
      <c r="FHQ4" s="151"/>
      <c r="FHR4" s="132"/>
      <c r="FHS4" s="151"/>
      <c r="FHT4" s="132"/>
      <c r="FHU4" s="151"/>
      <c r="FHV4" s="132"/>
      <c r="FHW4" s="151"/>
      <c r="FHX4" s="132"/>
      <c r="FHY4" s="151"/>
      <c r="FHZ4" s="132"/>
      <c r="FIA4" s="151"/>
      <c r="FIB4" s="132"/>
      <c r="FIC4" s="151"/>
      <c r="FID4" s="132"/>
      <c r="FIE4" s="151"/>
      <c r="FIF4" s="132"/>
      <c r="FIG4" s="151"/>
      <c r="FIH4" s="132"/>
      <c r="FII4" s="151"/>
      <c r="FIJ4" s="132"/>
      <c r="FIK4" s="151"/>
      <c r="FIL4" s="132"/>
      <c r="FIM4" s="151"/>
      <c r="FIN4" s="132"/>
      <c r="FIO4" s="151"/>
      <c r="FIP4" s="132"/>
      <c r="FIQ4" s="151"/>
      <c r="FIR4" s="132"/>
      <c r="FIS4" s="151"/>
      <c r="FIT4" s="132"/>
      <c r="FIU4" s="151"/>
      <c r="FIV4" s="132"/>
      <c r="FIW4" s="151"/>
      <c r="FIX4" s="132"/>
      <c r="FIY4" s="151"/>
      <c r="FIZ4" s="132"/>
      <c r="FJA4" s="151"/>
      <c r="FJB4" s="132"/>
      <c r="FJC4" s="151"/>
      <c r="FJD4" s="132"/>
      <c r="FJE4" s="151"/>
      <c r="FJF4" s="132"/>
      <c r="FJG4" s="151"/>
      <c r="FJH4" s="132"/>
      <c r="FJI4" s="151"/>
      <c r="FJJ4" s="132"/>
      <c r="FJK4" s="151"/>
      <c r="FJL4" s="132"/>
      <c r="FJM4" s="151"/>
      <c r="FJN4" s="132"/>
      <c r="FJO4" s="151"/>
      <c r="FJP4" s="132"/>
      <c r="FJQ4" s="151"/>
      <c r="FJR4" s="132"/>
      <c r="FJS4" s="151"/>
      <c r="FJT4" s="132"/>
      <c r="FJU4" s="151"/>
      <c r="FJV4" s="132"/>
      <c r="FJW4" s="151"/>
      <c r="FJX4" s="132"/>
      <c r="FJY4" s="151"/>
      <c r="FJZ4" s="132"/>
      <c r="FKA4" s="151"/>
      <c r="FKB4" s="132"/>
      <c r="FKC4" s="151"/>
      <c r="FKD4" s="132"/>
      <c r="FKE4" s="151"/>
      <c r="FKF4" s="132"/>
      <c r="FKG4" s="151"/>
      <c r="FKH4" s="132"/>
      <c r="FKI4" s="151"/>
      <c r="FKJ4" s="132"/>
      <c r="FKK4" s="151"/>
      <c r="FKL4" s="132"/>
      <c r="FKM4" s="151"/>
      <c r="FKN4" s="132"/>
      <c r="FKO4" s="151"/>
      <c r="FKP4" s="132"/>
      <c r="FKQ4" s="151"/>
      <c r="FKR4" s="132"/>
      <c r="FKS4" s="151"/>
      <c r="FKT4" s="132"/>
      <c r="FKU4" s="151"/>
      <c r="FKV4" s="132"/>
      <c r="FKW4" s="151"/>
      <c r="FKX4" s="132"/>
      <c r="FKY4" s="151"/>
      <c r="FKZ4" s="132"/>
      <c r="FLA4" s="151"/>
      <c r="FLB4" s="132"/>
      <c r="FLC4" s="151"/>
      <c r="FLD4" s="132"/>
      <c r="FLE4" s="151"/>
      <c r="FLF4" s="132"/>
      <c r="FLG4" s="151"/>
      <c r="FLH4" s="132"/>
      <c r="FLI4" s="151"/>
      <c r="FLJ4" s="132"/>
      <c r="FLK4" s="151"/>
      <c r="FLL4" s="132"/>
      <c r="FLM4" s="151"/>
      <c r="FLN4" s="132"/>
      <c r="FLO4" s="151"/>
      <c r="FLP4" s="132"/>
      <c r="FLQ4" s="151"/>
      <c r="FLR4" s="132"/>
      <c r="FLS4" s="151"/>
      <c r="FLT4" s="132"/>
      <c r="FLU4" s="151"/>
      <c r="FLV4" s="132"/>
      <c r="FLW4" s="151"/>
      <c r="FLX4" s="132"/>
      <c r="FLY4" s="151"/>
      <c r="FLZ4" s="132"/>
      <c r="FMA4" s="151"/>
      <c r="FMB4" s="132"/>
      <c r="FMC4" s="151"/>
      <c r="FMD4" s="132"/>
      <c r="FME4" s="151"/>
      <c r="FMF4" s="132"/>
      <c r="FMG4" s="151"/>
      <c r="FMH4" s="132"/>
      <c r="FMI4" s="151"/>
      <c r="FMJ4" s="132"/>
      <c r="FMK4" s="151"/>
      <c r="FML4" s="132"/>
      <c r="FMM4" s="151"/>
      <c r="FMN4" s="132"/>
      <c r="FMO4" s="151"/>
      <c r="FMP4" s="132"/>
      <c r="FMQ4" s="151"/>
      <c r="FMR4" s="132"/>
      <c r="FMS4" s="151"/>
      <c r="FMT4" s="132"/>
      <c r="FMU4" s="151"/>
      <c r="FMV4" s="132"/>
      <c r="FMW4" s="151"/>
      <c r="FMX4" s="132"/>
      <c r="FMY4" s="151"/>
      <c r="FMZ4" s="132"/>
      <c r="FNA4" s="151"/>
      <c r="FNB4" s="132"/>
      <c r="FNC4" s="151"/>
      <c r="FND4" s="132"/>
      <c r="FNE4" s="151"/>
      <c r="FNF4" s="132"/>
      <c r="FNG4" s="151"/>
      <c r="FNH4" s="132"/>
      <c r="FNI4" s="151"/>
      <c r="FNJ4" s="132"/>
      <c r="FNK4" s="151"/>
      <c r="FNL4" s="132"/>
      <c r="FNM4" s="151"/>
      <c r="FNN4" s="132"/>
      <c r="FNO4" s="151"/>
      <c r="FNP4" s="132"/>
      <c r="FNQ4" s="151"/>
      <c r="FNR4" s="132"/>
      <c r="FNS4" s="151"/>
      <c r="FNT4" s="132"/>
      <c r="FNU4" s="151"/>
      <c r="FNV4" s="132"/>
      <c r="FNW4" s="151"/>
      <c r="FNX4" s="132"/>
      <c r="FNY4" s="151"/>
      <c r="FNZ4" s="132"/>
      <c r="FOA4" s="151"/>
      <c r="FOB4" s="132"/>
      <c r="FOC4" s="151"/>
      <c r="FOD4" s="132"/>
      <c r="FOE4" s="151"/>
      <c r="FOF4" s="132"/>
      <c r="FOG4" s="151"/>
      <c r="FOH4" s="132"/>
      <c r="FOI4" s="151"/>
      <c r="FOJ4" s="132"/>
      <c r="FOK4" s="151"/>
      <c r="FOL4" s="132"/>
      <c r="FOM4" s="151"/>
      <c r="FON4" s="132"/>
      <c r="FOO4" s="151"/>
      <c r="FOP4" s="132"/>
      <c r="FOQ4" s="151"/>
      <c r="FOR4" s="132"/>
      <c r="FOS4" s="151"/>
      <c r="FOT4" s="132"/>
      <c r="FOU4" s="151"/>
      <c r="FOV4" s="132"/>
      <c r="FOW4" s="151"/>
      <c r="FOX4" s="132"/>
      <c r="FOY4" s="151"/>
      <c r="FOZ4" s="132"/>
      <c r="FPA4" s="151"/>
      <c r="FPB4" s="132"/>
      <c r="FPC4" s="151"/>
      <c r="FPD4" s="132"/>
      <c r="FPE4" s="151"/>
      <c r="FPF4" s="132"/>
      <c r="FPG4" s="151"/>
      <c r="FPH4" s="132"/>
      <c r="FPI4" s="151"/>
      <c r="FPJ4" s="132"/>
      <c r="FPK4" s="151"/>
      <c r="FPL4" s="132"/>
      <c r="FPM4" s="151"/>
      <c r="FPN4" s="132"/>
      <c r="FPO4" s="151"/>
      <c r="FPP4" s="132"/>
      <c r="FPQ4" s="151"/>
      <c r="FPR4" s="132"/>
      <c r="FPS4" s="151"/>
      <c r="FPT4" s="132"/>
      <c r="FPU4" s="151"/>
      <c r="FPV4" s="132"/>
      <c r="FPW4" s="151"/>
      <c r="FPX4" s="132"/>
      <c r="FPY4" s="151"/>
      <c r="FPZ4" s="132"/>
      <c r="FQA4" s="151"/>
      <c r="FQB4" s="132"/>
      <c r="FQC4" s="151"/>
      <c r="FQD4" s="132"/>
      <c r="FQE4" s="151"/>
      <c r="FQF4" s="132"/>
      <c r="FQG4" s="151"/>
      <c r="FQH4" s="132"/>
      <c r="FQI4" s="151"/>
      <c r="FQJ4" s="132"/>
      <c r="FQK4" s="151"/>
      <c r="FQL4" s="132"/>
      <c r="FQM4" s="151"/>
      <c r="FQN4" s="132"/>
      <c r="FQO4" s="151"/>
      <c r="FQP4" s="132"/>
      <c r="FQQ4" s="151"/>
      <c r="FQR4" s="132"/>
      <c r="FQS4" s="151"/>
      <c r="FQT4" s="132"/>
      <c r="FQU4" s="151"/>
      <c r="FQV4" s="132"/>
      <c r="FQW4" s="151"/>
      <c r="FQX4" s="132"/>
      <c r="FQY4" s="151"/>
      <c r="FQZ4" s="132"/>
      <c r="FRA4" s="151"/>
      <c r="FRB4" s="132"/>
      <c r="FRC4" s="151"/>
      <c r="FRD4" s="132"/>
      <c r="FRE4" s="151"/>
      <c r="FRF4" s="132"/>
      <c r="FRG4" s="151"/>
      <c r="FRH4" s="132"/>
      <c r="FRI4" s="151"/>
      <c r="FRJ4" s="132"/>
      <c r="FRK4" s="151"/>
      <c r="FRL4" s="132"/>
      <c r="FRM4" s="151"/>
      <c r="FRN4" s="132"/>
      <c r="FRO4" s="151"/>
      <c r="FRP4" s="132"/>
      <c r="FRQ4" s="151"/>
      <c r="FRR4" s="132"/>
      <c r="FRS4" s="151"/>
      <c r="FRT4" s="132"/>
      <c r="FRU4" s="151"/>
      <c r="FRV4" s="132"/>
      <c r="FRW4" s="151"/>
      <c r="FRX4" s="132"/>
      <c r="FRY4" s="151"/>
      <c r="FRZ4" s="132"/>
      <c r="FSA4" s="151"/>
      <c r="FSB4" s="132"/>
      <c r="FSC4" s="151"/>
      <c r="FSD4" s="132"/>
      <c r="FSE4" s="151"/>
      <c r="FSF4" s="132"/>
      <c r="FSG4" s="151"/>
      <c r="FSH4" s="132"/>
      <c r="FSI4" s="151"/>
      <c r="FSJ4" s="132"/>
      <c r="FSK4" s="151"/>
      <c r="FSL4" s="132"/>
      <c r="FSM4" s="151"/>
      <c r="FSN4" s="132"/>
      <c r="FSO4" s="151"/>
      <c r="FSP4" s="132"/>
      <c r="FSQ4" s="151"/>
      <c r="FSR4" s="132"/>
      <c r="FSS4" s="151"/>
      <c r="FST4" s="132"/>
      <c r="FSU4" s="151"/>
      <c r="FSV4" s="132"/>
      <c r="FSW4" s="151"/>
      <c r="FSX4" s="132"/>
      <c r="FSY4" s="151"/>
      <c r="FSZ4" s="132"/>
      <c r="FTA4" s="151"/>
      <c r="FTB4" s="132"/>
      <c r="FTC4" s="151"/>
      <c r="FTD4" s="132"/>
      <c r="FTE4" s="151"/>
      <c r="FTF4" s="132"/>
      <c r="FTG4" s="151"/>
      <c r="FTH4" s="132"/>
      <c r="FTI4" s="151"/>
      <c r="FTJ4" s="132"/>
      <c r="FTK4" s="151"/>
      <c r="FTL4" s="132"/>
      <c r="FTM4" s="151"/>
      <c r="FTN4" s="132"/>
      <c r="FTO4" s="151"/>
      <c r="FTP4" s="132"/>
      <c r="FTQ4" s="151"/>
      <c r="FTR4" s="132"/>
      <c r="FTS4" s="151"/>
      <c r="FTT4" s="132"/>
      <c r="FTU4" s="151"/>
      <c r="FTV4" s="132"/>
      <c r="FTW4" s="151"/>
      <c r="FTX4" s="132"/>
      <c r="FTY4" s="151"/>
      <c r="FTZ4" s="132"/>
      <c r="FUA4" s="151"/>
      <c r="FUB4" s="132"/>
      <c r="FUC4" s="151"/>
      <c r="FUD4" s="132"/>
      <c r="FUE4" s="151"/>
      <c r="FUF4" s="132"/>
      <c r="FUG4" s="151"/>
      <c r="FUH4" s="132"/>
      <c r="FUI4" s="151"/>
      <c r="FUJ4" s="132"/>
      <c r="FUK4" s="151"/>
      <c r="FUL4" s="132"/>
      <c r="FUM4" s="151"/>
      <c r="FUN4" s="132"/>
      <c r="FUO4" s="151"/>
      <c r="FUP4" s="132"/>
      <c r="FUQ4" s="151"/>
      <c r="FUR4" s="132"/>
      <c r="FUS4" s="151"/>
      <c r="FUT4" s="132"/>
      <c r="FUU4" s="151"/>
      <c r="FUV4" s="132"/>
      <c r="FUW4" s="151"/>
      <c r="FUX4" s="132"/>
      <c r="FUY4" s="151"/>
      <c r="FUZ4" s="132"/>
      <c r="FVA4" s="151"/>
      <c r="FVB4" s="132"/>
      <c r="FVC4" s="151"/>
      <c r="FVD4" s="132"/>
      <c r="FVE4" s="151"/>
      <c r="FVF4" s="132"/>
      <c r="FVG4" s="151"/>
      <c r="FVH4" s="132"/>
      <c r="FVI4" s="151"/>
      <c r="FVJ4" s="132"/>
      <c r="FVK4" s="151"/>
      <c r="FVL4" s="132"/>
      <c r="FVM4" s="151"/>
      <c r="FVN4" s="132"/>
      <c r="FVO4" s="151"/>
      <c r="FVP4" s="132"/>
      <c r="FVQ4" s="151"/>
      <c r="FVR4" s="132"/>
      <c r="FVS4" s="151"/>
      <c r="FVT4" s="132"/>
      <c r="FVU4" s="151"/>
      <c r="FVV4" s="132"/>
      <c r="FVW4" s="151"/>
      <c r="FVX4" s="132"/>
      <c r="FVY4" s="151"/>
      <c r="FVZ4" s="132"/>
      <c r="FWA4" s="151"/>
      <c r="FWB4" s="132"/>
      <c r="FWC4" s="151"/>
      <c r="FWD4" s="132"/>
      <c r="FWE4" s="151"/>
      <c r="FWF4" s="132"/>
      <c r="FWG4" s="151"/>
      <c r="FWH4" s="132"/>
      <c r="FWI4" s="151"/>
      <c r="FWJ4" s="132"/>
      <c r="FWK4" s="151"/>
      <c r="FWL4" s="132"/>
      <c r="FWM4" s="151"/>
      <c r="FWN4" s="132"/>
      <c r="FWO4" s="151"/>
      <c r="FWP4" s="132"/>
      <c r="FWQ4" s="151"/>
      <c r="FWR4" s="132"/>
      <c r="FWS4" s="151"/>
      <c r="FWT4" s="132"/>
      <c r="FWU4" s="151"/>
      <c r="FWV4" s="132"/>
      <c r="FWW4" s="151"/>
      <c r="FWX4" s="132"/>
      <c r="FWY4" s="151"/>
      <c r="FWZ4" s="132"/>
      <c r="FXA4" s="151"/>
      <c r="FXB4" s="132"/>
      <c r="FXC4" s="151"/>
      <c r="FXD4" s="132"/>
      <c r="FXE4" s="151"/>
      <c r="FXF4" s="132"/>
      <c r="FXG4" s="151"/>
      <c r="FXH4" s="132"/>
      <c r="FXI4" s="151"/>
      <c r="FXJ4" s="132"/>
      <c r="FXK4" s="151"/>
      <c r="FXL4" s="132"/>
      <c r="FXM4" s="151"/>
      <c r="FXN4" s="132"/>
      <c r="FXO4" s="151"/>
      <c r="FXP4" s="132"/>
      <c r="FXQ4" s="151"/>
      <c r="FXR4" s="132"/>
      <c r="FXS4" s="151"/>
      <c r="FXT4" s="132"/>
      <c r="FXU4" s="151"/>
      <c r="FXV4" s="132"/>
      <c r="FXW4" s="151"/>
      <c r="FXX4" s="132"/>
      <c r="FXY4" s="151"/>
      <c r="FXZ4" s="132"/>
      <c r="FYA4" s="151"/>
      <c r="FYB4" s="132"/>
      <c r="FYC4" s="151"/>
      <c r="FYD4" s="132"/>
      <c r="FYE4" s="151"/>
      <c r="FYF4" s="132"/>
      <c r="FYG4" s="151"/>
      <c r="FYH4" s="132"/>
      <c r="FYI4" s="151"/>
      <c r="FYJ4" s="132"/>
      <c r="FYK4" s="151"/>
      <c r="FYL4" s="132"/>
      <c r="FYM4" s="151"/>
      <c r="FYN4" s="132"/>
      <c r="FYO4" s="151"/>
      <c r="FYP4" s="132"/>
      <c r="FYQ4" s="151"/>
      <c r="FYR4" s="132"/>
      <c r="FYS4" s="151"/>
      <c r="FYT4" s="132"/>
      <c r="FYU4" s="151"/>
      <c r="FYV4" s="132"/>
      <c r="FYW4" s="151"/>
      <c r="FYX4" s="132"/>
      <c r="FYY4" s="151"/>
      <c r="FYZ4" s="132"/>
      <c r="FZA4" s="151"/>
      <c r="FZB4" s="132"/>
      <c r="FZC4" s="151"/>
      <c r="FZD4" s="132"/>
      <c r="FZE4" s="151"/>
      <c r="FZF4" s="132"/>
      <c r="FZG4" s="151"/>
      <c r="FZH4" s="132"/>
      <c r="FZI4" s="151"/>
      <c r="FZJ4" s="132"/>
      <c r="FZK4" s="151"/>
      <c r="FZL4" s="132"/>
      <c r="FZM4" s="151"/>
      <c r="FZN4" s="132"/>
      <c r="FZO4" s="151"/>
      <c r="FZP4" s="132"/>
      <c r="FZQ4" s="151"/>
      <c r="FZR4" s="132"/>
      <c r="FZS4" s="151"/>
      <c r="FZT4" s="132"/>
      <c r="FZU4" s="151"/>
      <c r="FZV4" s="132"/>
      <c r="FZW4" s="151"/>
      <c r="FZX4" s="132"/>
      <c r="FZY4" s="151"/>
      <c r="FZZ4" s="132"/>
      <c r="GAA4" s="151"/>
      <c r="GAB4" s="132"/>
      <c r="GAC4" s="151"/>
      <c r="GAD4" s="132"/>
      <c r="GAE4" s="151"/>
      <c r="GAF4" s="132"/>
      <c r="GAG4" s="151"/>
      <c r="GAH4" s="132"/>
      <c r="GAI4" s="151"/>
      <c r="GAJ4" s="132"/>
      <c r="GAK4" s="151"/>
      <c r="GAL4" s="132"/>
      <c r="GAM4" s="151"/>
      <c r="GAN4" s="132"/>
      <c r="GAO4" s="151"/>
      <c r="GAP4" s="132"/>
      <c r="GAQ4" s="151"/>
      <c r="GAR4" s="132"/>
      <c r="GAS4" s="151"/>
      <c r="GAT4" s="132"/>
      <c r="GAU4" s="151"/>
      <c r="GAV4" s="132"/>
      <c r="GAW4" s="151"/>
      <c r="GAX4" s="132"/>
      <c r="GAY4" s="151"/>
      <c r="GAZ4" s="132"/>
      <c r="GBA4" s="151"/>
      <c r="GBB4" s="132"/>
      <c r="GBC4" s="151"/>
      <c r="GBD4" s="132"/>
      <c r="GBE4" s="151"/>
      <c r="GBF4" s="132"/>
      <c r="GBG4" s="151"/>
      <c r="GBH4" s="132"/>
      <c r="GBI4" s="151"/>
      <c r="GBJ4" s="132"/>
      <c r="GBK4" s="151"/>
      <c r="GBL4" s="132"/>
      <c r="GBM4" s="151"/>
      <c r="GBN4" s="132"/>
      <c r="GBO4" s="151"/>
      <c r="GBP4" s="132"/>
      <c r="GBQ4" s="151"/>
      <c r="GBR4" s="132"/>
      <c r="GBS4" s="151"/>
      <c r="GBT4" s="132"/>
      <c r="GBU4" s="151"/>
      <c r="GBV4" s="132"/>
      <c r="GBW4" s="151"/>
      <c r="GBX4" s="132"/>
      <c r="GBY4" s="151"/>
      <c r="GBZ4" s="132"/>
      <c r="GCA4" s="151"/>
      <c r="GCB4" s="132"/>
      <c r="GCC4" s="151"/>
      <c r="GCD4" s="132"/>
      <c r="GCE4" s="151"/>
      <c r="GCF4" s="132"/>
      <c r="GCG4" s="151"/>
      <c r="GCH4" s="132"/>
      <c r="GCI4" s="151"/>
      <c r="GCJ4" s="132"/>
      <c r="GCK4" s="151"/>
      <c r="GCL4" s="132"/>
      <c r="GCM4" s="151"/>
      <c r="GCN4" s="132"/>
      <c r="GCO4" s="151"/>
      <c r="GCP4" s="132"/>
      <c r="GCQ4" s="151"/>
      <c r="GCR4" s="132"/>
      <c r="GCS4" s="151"/>
      <c r="GCT4" s="132"/>
      <c r="GCU4" s="151"/>
      <c r="GCV4" s="132"/>
      <c r="GCW4" s="151"/>
      <c r="GCX4" s="132"/>
      <c r="GCY4" s="151"/>
      <c r="GCZ4" s="132"/>
      <c r="GDA4" s="151"/>
      <c r="GDB4" s="132"/>
      <c r="GDC4" s="151"/>
      <c r="GDD4" s="132"/>
      <c r="GDE4" s="151"/>
      <c r="GDF4" s="132"/>
      <c r="GDG4" s="151"/>
      <c r="GDH4" s="132"/>
      <c r="GDI4" s="151"/>
      <c r="GDJ4" s="132"/>
      <c r="GDK4" s="151"/>
      <c r="GDL4" s="132"/>
      <c r="GDM4" s="151"/>
      <c r="GDN4" s="132"/>
      <c r="GDO4" s="151"/>
      <c r="GDP4" s="132"/>
      <c r="GDQ4" s="151"/>
      <c r="GDR4" s="132"/>
      <c r="GDS4" s="151"/>
      <c r="GDT4" s="132"/>
      <c r="GDU4" s="151"/>
      <c r="GDV4" s="132"/>
      <c r="GDW4" s="151"/>
      <c r="GDX4" s="132"/>
      <c r="GDY4" s="151"/>
      <c r="GDZ4" s="132"/>
      <c r="GEA4" s="151"/>
      <c r="GEB4" s="132"/>
      <c r="GEC4" s="151"/>
      <c r="GED4" s="132"/>
      <c r="GEE4" s="151"/>
      <c r="GEF4" s="132"/>
      <c r="GEG4" s="151"/>
      <c r="GEH4" s="132"/>
      <c r="GEI4" s="151"/>
      <c r="GEJ4" s="132"/>
      <c r="GEK4" s="151"/>
      <c r="GEL4" s="132"/>
      <c r="GEM4" s="151"/>
      <c r="GEN4" s="132"/>
      <c r="GEO4" s="151"/>
      <c r="GEP4" s="132"/>
      <c r="GEQ4" s="151"/>
      <c r="GER4" s="132"/>
      <c r="GES4" s="151"/>
      <c r="GET4" s="132"/>
      <c r="GEU4" s="151"/>
      <c r="GEV4" s="132"/>
      <c r="GEW4" s="151"/>
      <c r="GEX4" s="132"/>
      <c r="GEY4" s="151"/>
      <c r="GEZ4" s="132"/>
      <c r="GFA4" s="151"/>
      <c r="GFB4" s="132"/>
      <c r="GFC4" s="151"/>
      <c r="GFD4" s="132"/>
      <c r="GFE4" s="151"/>
      <c r="GFF4" s="132"/>
      <c r="GFG4" s="151"/>
      <c r="GFH4" s="132"/>
      <c r="GFI4" s="151"/>
      <c r="GFJ4" s="132"/>
      <c r="GFK4" s="151"/>
      <c r="GFL4" s="132"/>
      <c r="GFM4" s="151"/>
      <c r="GFN4" s="132"/>
      <c r="GFO4" s="151"/>
      <c r="GFP4" s="132"/>
      <c r="GFQ4" s="151"/>
      <c r="GFR4" s="132"/>
      <c r="GFS4" s="151"/>
      <c r="GFT4" s="132"/>
      <c r="GFU4" s="151"/>
      <c r="GFV4" s="132"/>
      <c r="GFW4" s="151"/>
      <c r="GFX4" s="132"/>
      <c r="GFY4" s="151"/>
      <c r="GFZ4" s="132"/>
      <c r="GGA4" s="151"/>
      <c r="GGB4" s="132"/>
      <c r="GGC4" s="151"/>
      <c r="GGD4" s="132"/>
      <c r="GGE4" s="151"/>
      <c r="GGF4" s="132"/>
      <c r="GGG4" s="151"/>
      <c r="GGH4" s="132"/>
      <c r="GGI4" s="151"/>
      <c r="GGJ4" s="132"/>
      <c r="GGK4" s="151"/>
      <c r="GGL4" s="132"/>
      <c r="GGM4" s="151"/>
      <c r="GGN4" s="132"/>
      <c r="GGO4" s="151"/>
      <c r="GGP4" s="132"/>
      <c r="GGQ4" s="151"/>
      <c r="GGR4" s="132"/>
      <c r="GGS4" s="151"/>
      <c r="GGT4" s="132"/>
      <c r="GGU4" s="151"/>
      <c r="GGV4" s="132"/>
      <c r="GGW4" s="151"/>
      <c r="GGX4" s="132"/>
      <c r="GGY4" s="151"/>
      <c r="GGZ4" s="132"/>
      <c r="GHA4" s="151"/>
      <c r="GHB4" s="132"/>
      <c r="GHC4" s="151"/>
      <c r="GHD4" s="132"/>
      <c r="GHE4" s="151"/>
      <c r="GHF4" s="132"/>
      <c r="GHG4" s="151"/>
      <c r="GHH4" s="132"/>
      <c r="GHI4" s="151"/>
      <c r="GHJ4" s="132"/>
      <c r="GHK4" s="151"/>
      <c r="GHL4" s="132"/>
      <c r="GHM4" s="151"/>
      <c r="GHN4" s="132"/>
      <c r="GHO4" s="151"/>
      <c r="GHP4" s="132"/>
      <c r="GHQ4" s="151"/>
      <c r="GHR4" s="132"/>
      <c r="GHS4" s="151"/>
      <c r="GHT4" s="132"/>
      <c r="GHU4" s="151"/>
      <c r="GHV4" s="132"/>
      <c r="GHW4" s="151"/>
      <c r="GHX4" s="132"/>
      <c r="GHY4" s="151"/>
      <c r="GHZ4" s="132"/>
      <c r="GIA4" s="151"/>
      <c r="GIB4" s="132"/>
      <c r="GIC4" s="151"/>
      <c r="GID4" s="132"/>
      <c r="GIE4" s="151"/>
      <c r="GIF4" s="132"/>
      <c r="GIG4" s="151"/>
      <c r="GIH4" s="132"/>
      <c r="GII4" s="151"/>
      <c r="GIJ4" s="132"/>
      <c r="GIK4" s="151"/>
      <c r="GIL4" s="132"/>
      <c r="GIM4" s="151"/>
      <c r="GIN4" s="132"/>
      <c r="GIO4" s="151"/>
      <c r="GIP4" s="132"/>
      <c r="GIQ4" s="151"/>
      <c r="GIR4" s="132"/>
      <c r="GIS4" s="151"/>
      <c r="GIT4" s="132"/>
      <c r="GIU4" s="151"/>
      <c r="GIV4" s="132"/>
      <c r="GIW4" s="151"/>
      <c r="GIX4" s="132"/>
      <c r="GIY4" s="151"/>
      <c r="GIZ4" s="132"/>
      <c r="GJA4" s="151"/>
      <c r="GJB4" s="132"/>
      <c r="GJC4" s="151"/>
      <c r="GJD4" s="132"/>
      <c r="GJE4" s="151"/>
      <c r="GJF4" s="132"/>
      <c r="GJG4" s="151"/>
      <c r="GJH4" s="132"/>
      <c r="GJI4" s="151"/>
      <c r="GJJ4" s="132"/>
      <c r="GJK4" s="151"/>
      <c r="GJL4" s="132"/>
      <c r="GJM4" s="151"/>
      <c r="GJN4" s="132"/>
      <c r="GJO4" s="151"/>
      <c r="GJP4" s="132"/>
      <c r="GJQ4" s="151"/>
      <c r="GJR4" s="132"/>
      <c r="GJS4" s="151"/>
      <c r="GJT4" s="132"/>
      <c r="GJU4" s="151"/>
      <c r="GJV4" s="132"/>
      <c r="GJW4" s="151"/>
      <c r="GJX4" s="132"/>
      <c r="GJY4" s="151"/>
      <c r="GJZ4" s="132"/>
      <c r="GKA4" s="151"/>
      <c r="GKB4" s="132"/>
      <c r="GKC4" s="151"/>
      <c r="GKD4" s="132"/>
      <c r="GKE4" s="151"/>
      <c r="GKF4" s="132"/>
      <c r="GKG4" s="151"/>
      <c r="GKH4" s="132"/>
      <c r="GKI4" s="151"/>
      <c r="GKJ4" s="132"/>
      <c r="GKK4" s="151"/>
      <c r="GKL4" s="132"/>
      <c r="GKM4" s="151"/>
      <c r="GKN4" s="132"/>
      <c r="GKO4" s="151"/>
      <c r="GKP4" s="132"/>
      <c r="GKQ4" s="151"/>
      <c r="GKR4" s="132"/>
      <c r="GKS4" s="151"/>
      <c r="GKT4" s="132"/>
      <c r="GKU4" s="151"/>
      <c r="GKV4" s="132"/>
      <c r="GKW4" s="151"/>
      <c r="GKX4" s="132"/>
      <c r="GKY4" s="151"/>
      <c r="GKZ4" s="132"/>
      <c r="GLA4" s="151"/>
      <c r="GLB4" s="132"/>
      <c r="GLC4" s="151"/>
      <c r="GLD4" s="132"/>
      <c r="GLE4" s="151"/>
      <c r="GLF4" s="132"/>
      <c r="GLG4" s="151"/>
      <c r="GLH4" s="132"/>
      <c r="GLI4" s="151"/>
      <c r="GLJ4" s="132"/>
      <c r="GLK4" s="151"/>
      <c r="GLL4" s="132"/>
      <c r="GLM4" s="151"/>
      <c r="GLN4" s="132"/>
      <c r="GLO4" s="151"/>
      <c r="GLP4" s="132"/>
      <c r="GLQ4" s="151"/>
      <c r="GLR4" s="132"/>
      <c r="GLS4" s="151"/>
      <c r="GLT4" s="132"/>
      <c r="GLU4" s="151"/>
      <c r="GLV4" s="132"/>
      <c r="GLW4" s="151"/>
      <c r="GLX4" s="132"/>
      <c r="GLY4" s="151"/>
      <c r="GLZ4" s="132"/>
      <c r="GMA4" s="151"/>
      <c r="GMB4" s="132"/>
      <c r="GMC4" s="151"/>
      <c r="GMD4" s="132"/>
      <c r="GME4" s="151"/>
      <c r="GMF4" s="132"/>
      <c r="GMG4" s="151"/>
      <c r="GMH4" s="132"/>
      <c r="GMI4" s="151"/>
      <c r="GMJ4" s="132"/>
      <c r="GMK4" s="151"/>
      <c r="GML4" s="132"/>
      <c r="GMM4" s="151"/>
      <c r="GMN4" s="132"/>
      <c r="GMO4" s="151"/>
      <c r="GMP4" s="132"/>
      <c r="GMQ4" s="151"/>
      <c r="GMR4" s="132"/>
      <c r="GMS4" s="151"/>
      <c r="GMT4" s="132"/>
      <c r="GMU4" s="151"/>
      <c r="GMV4" s="132"/>
      <c r="GMW4" s="151"/>
      <c r="GMX4" s="132"/>
      <c r="GMY4" s="151"/>
      <c r="GMZ4" s="132"/>
      <c r="GNA4" s="151"/>
      <c r="GNB4" s="132"/>
      <c r="GNC4" s="151"/>
      <c r="GND4" s="132"/>
      <c r="GNE4" s="151"/>
      <c r="GNF4" s="132"/>
      <c r="GNG4" s="151"/>
      <c r="GNH4" s="132"/>
      <c r="GNI4" s="151"/>
      <c r="GNJ4" s="132"/>
      <c r="GNK4" s="151"/>
      <c r="GNL4" s="132"/>
      <c r="GNM4" s="151"/>
      <c r="GNN4" s="132"/>
      <c r="GNO4" s="151"/>
      <c r="GNP4" s="132"/>
      <c r="GNQ4" s="151"/>
      <c r="GNR4" s="132"/>
      <c r="GNS4" s="151"/>
      <c r="GNT4" s="132"/>
      <c r="GNU4" s="151"/>
      <c r="GNV4" s="132"/>
      <c r="GNW4" s="151"/>
      <c r="GNX4" s="132"/>
      <c r="GNY4" s="151"/>
      <c r="GNZ4" s="132"/>
      <c r="GOA4" s="151"/>
      <c r="GOB4" s="132"/>
      <c r="GOC4" s="151"/>
      <c r="GOD4" s="132"/>
      <c r="GOE4" s="151"/>
      <c r="GOF4" s="132"/>
      <c r="GOG4" s="151"/>
      <c r="GOH4" s="132"/>
      <c r="GOI4" s="151"/>
      <c r="GOJ4" s="132"/>
      <c r="GOK4" s="151"/>
      <c r="GOL4" s="132"/>
      <c r="GOM4" s="151"/>
      <c r="GON4" s="132"/>
      <c r="GOO4" s="151"/>
      <c r="GOP4" s="132"/>
      <c r="GOQ4" s="151"/>
      <c r="GOR4" s="132"/>
      <c r="GOS4" s="151"/>
      <c r="GOT4" s="132"/>
      <c r="GOU4" s="151"/>
      <c r="GOV4" s="132"/>
      <c r="GOW4" s="151"/>
      <c r="GOX4" s="132"/>
      <c r="GOY4" s="151"/>
      <c r="GOZ4" s="132"/>
      <c r="GPA4" s="151"/>
      <c r="GPB4" s="132"/>
      <c r="GPC4" s="151"/>
      <c r="GPD4" s="132"/>
      <c r="GPE4" s="151"/>
      <c r="GPF4" s="132"/>
      <c r="GPG4" s="151"/>
      <c r="GPH4" s="132"/>
      <c r="GPI4" s="151"/>
      <c r="GPJ4" s="132"/>
      <c r="GPK4" s="151"/>
      <c r="GPL4" s="132"/>
      <c r="GPM4" s="151"/>
      <c r="GPN4" s="132"/>
      <c r="GPO4" s="151"/>
      <c r="GPP4" s="132"/>
      <c r="GPQ4" s="151"/>
      <c r="GPR4" s="132"/>
      <c r="GPS4" s="151"/>
      <c r="GPT4" s="132"/>
      <c r="GPU4" s="151"/>
      <c r="GPV4" s="132"/>
      <c r="GPW4" s="151"/>
      <c r="GPX4" s="132"/>
      <c r="GPY4" s="151"/>
      <c r="GPZ4" s="132"/>
      <c r="GQA4" s="151"/>
      <c r="GQB4" s="132"/>
      <c r="GQC4" s="151"/>
      <c r="GQD4" s="132"/>
      <c r="GQE4" s="151"/>
      <c r="GQF4" s="132"/>
      <c r="GQG4" s="151"/>
      <c r="GQH4" s="132"/>
      <c r="GQI4" s="151"/>
      <c r="GQJ4" s="132"/>
      <c r="GQK4" s="151"/>
      <c r="GQL4" s="132"/>
      <c r="GQM4" s="151"/>
      <c r="GQN4" s="132"/>
      <c r="GQO4" s="151"/>
      <c r="GQP4" s="132"/>
      <c r="GQQ4" s="151"/>
      <c r="GQR4" s="132"/>
      <c r="GQS4" s="151"/>
      <c r="GQT4" s="132"/>
      <c r="GQU4" s="151"/>
      <c r="GQV4" s="132"/>
      <c r="GQW4" s="151"/>
      <c r="GQX4" s="132"/>
      <c r="GQY4" s="151"/>
      <c r="GQZ4" s="132"/>
      <c r="GRA4" s="151"/>
      <c r="GRB4" s="132"/>
      <c r="GRC4" s="151"/>
      <c r="GRD4" s="132"/>
      <c r="GRE4" s="151"/>
      <c r="GRF4" s="132"/>
      <c r="GRG4" s="151"/>
      <c r="GRH4" s="132"/>
      <c r="GRI4" s="151"/>
      <c r="GRJ4" s="132"/>
      <c r="GRK4" s="151"/>
      <c r="GRL4" s="132"/>
      <c r="GRM4" s="151"/>
      <c r="GRN4" s="132"/>
      <c r="GRO4" s="151"/>
      <c r="GRP4" s="132"/>
      <c r="GRQ4" s="151"/>
      <c r="GRR4" s="132"/>
      <c r="GRS4" s="151"/>
      <c r="GRT4" s="132"/>
      <c r="GRU4" s="151"/>
      <c r="GRV4" s="132"/>
      <c r="GRW4" s="151"/>
      <c r="GRX4" s="132"/>
      <c r="GRY4" s="151"/>
      <c r="GRZ4" s="132"/>
      <c r="GSA4" s="151"/>
      <c r="GSB4" s="132"/>
      <c r="GSC4" s="151"/>
      <c r="GSD4" s="132"/>
      <c r="GSE4" s="151"/>
      <c r="GSF4" s="132"/>
      <c r="GSG4" s="151"/>
      <c r="GSH4" s="132"/>
      <c r="GSI4" s="151"/>
      <c r="GSJ4" s="132"/>
      <c r="GSK4" s="151"/>
      <c r="GSL4" s="132"/>
      <c r="GSM4" s="151"/>
      <c r="GSN4" s="132"/>
      <c r="GSO4" s="151"/>
      <c r="GSP4" s="132"/>
      <c r="GSQ4" s="151"/>
      <c r="GSR4" s="132"/>
      <c r="GSS4" s="151"/>
      <c r="GST4" s="132"/>
      <c r="GSU4" s="151"/>
      <c r="GSV4" s="132"/>
      <c r="GSW4" s="151"/>
      <c r="GSX4" s="132"/>
      <c r="GSY4" s="151"/>
      <c r="GSZ4" s="132"/>
      <c r="GTA4" s="151"/>
      <c r="GTB4" s="132"/>
      <c r="GTC4" s="151"/>
      <c r="GTD4" s="132"/>
      <c r="GTE4" s="151"/>
      <c r="GTF4" s="132"/>
      <c r="GTG4" s="151"/>
      <c r="GTH4" s="132"/>
      <c r="GTI4" s="151"/>
      <c r="GTJ4" s="132"/>
      <c r="GTK4" s="151"/>
      <c r="GTL4" s="132"/>
      <c r="GTM4" s="151"/>
      <c r="GTN4" s="132"/>
      <c r="GTO4" s="151"/>
      <c r="GTP4" s="132"/>
      <c r="GTQ4" s="151"/>
      <c r="GTR4" s="132"/>
      <c r="GTS4" s="151"/>
      <c r="GTT4" s="132"/>
      <c r="GTU4" s="151"/>
      <c r="GTV4" s="132"/>
      <c r="GTW4" s="151"/>
      <c r="GTX4" s="132"/>
      <c r="GTY4" s="151"/>
      <c r="GTZ4" s="132"/>
      <c r="GUA4" s="151"/>
      <c r="GUB4" s="132"/>
      <c r="GUC4" s="151"/>
      <c r="GUD4" s="132"/>
      <c r="GUE4" s="151"/>
      <c r="GUF4" s="132"/>
      <c r="GUG4" s="151"/>
      <c r="GUH4" s="132"/>
      <c r="GUI4" s="151"/>
      <c r="GUJ4" s="132"/>
      <c r="GUK4" s="151"/>
      <c r="GUL4" s="132"/>
      <c r="GUM4" s="151"/>
      <c r="GUN4" s="132"/>
      <c r="GUO4" s="151"/>
      <c r="GUP4" s="132"/>
      <c r="GUQ4" s="151"/>
      <c r="GUR4" s="132"/>
      <c r="GUS4" s="151"/>
      <c r="GUT4" s="132"/>
      <c r="GUU4" s="151"/>
      <c r="GUV4" s="132"/>
      <c r="GUW4" s="151"/>
      <c r="GUX4" s="132"/>
      <c r="GUY4" s="151"/>
      <c r="GUZ4" s="132"/>
      <c r="GVA4" s="151"/>
      <c r="GVB4" s="132"/>
      <c r="GVC4" s="151"/>
      <c r="GVD4" s="132"/>
      <c r="GVE4" s="151"/>
      <c r="GVF4" s="132"/>
      <c r="GVG4" s="151"/>
      <c r="GVH4" s="132"/>
      <c r="GVI4" s="151"/>
      <c r="GVJ4" s="132"/>
      <c r="GVK4" s="151"/>
      <c r="GVL4" s="132"/>
      <c r="GVM4" s="151"/>
      <c r="GVN4" s="132"/>
      <c r="GVO4" s="151"/>
      <c r="GVP4" s="132"/>
      <c r="GVQ4" s="151"/>
      <c r="GVR4" s="132"/>
      <c r="GVS4" s="151"/>
      <c r="GVT4" s="132"/>
      <c r="GVU4" s="151"/>
      <c r="GVV4" s="132"/>
      <c r="GVW4" s="151"/>
      <c r="GVX4" s="132"/>
      <c r="GVY4" s="151"/>
      <c r="GVZ4" s="132"/>
      <c r="GWA4" s="151"/>
      <c r="GWB4" s="132"/>
      <c r="GWC4" s="151"/>
      <c r="GWD4" s="132"/>
      <c r="GWE4" s="151"/>
      <c r="GWF4" s="132"/>
      <c r="GWG4" s="151"/>
      <c r="GWH4" s="132"/>
      <c r="GWI4" s="151"/>
      <c r="GWJ4" s="132"/>
      <c r="GWK4" s="151"/>
      <c r="GWL4" s="132"/>
      <c r="GWM4" s="151"/>
      <c r="GWN4" s="132"/>
      <c r="GWO4" s="151"/>
      <c r="GWP4" s="132"/>
      <c r="GWQ4" s="151"/>
      <c r="GWR4" s="132"/>
      <c r="GWS4" s="151"/>
      <c r="GWT4" s="132"/>
      <c r="GWU4" s="151"/>
      <c r="GWV4" s="132"/>
      <c r="GWW4" s="151"/>
      <c r="GWX4" s="132"/>
      <c r="GWY4" s="151"/>
      <c r="GWZ4" s="132"/>
      <c r="GXA4" s="151"/>
      <c r="GXB4" s="132"/>
      <c r="GXC4" s="151"/>
      <c r="GXD4" s="132"/>
      <c r="GXE4" s="151"/>
      <c r="GXF4" s="132"/>
      <c r="GXG4" s="151"/>
      <c r="GXH4" s="132"/>
      <c r="GXI4" s="151"/>
      <c r="GXJ4" s="132"/>
      <c r="GXK4" s="151"/>
      <c r="GXL4" s="132"/>
      <c r="GXM4" s="151"/>
      <c r="GXN4" s="132"/>
      <c r="GXO4" s="151"/>
      <c r="GXP4" s="132"/>
      <c r="GXQ4" s="151"/>
      <c r="GXR4" s="132"/>
      <c r="GXS4" s="151"/>
      <c r="GXT4" s="132"/>
      <c r="GXU4" s="151"/>
      <c r="GXV4" s="132"/>
      <c r="GXW4" s="151"/>
      <c r="GXX4" s="132"/>
      <c r="GXY4" s="151"/>
      <c r="GXZ4" s="132"/>
      <c r="GYA4" s="151"/>
      <c r="GYB4" s="132"/>
      <c r="GYC4" s="151"/>
      <c r="GYD4" s="132"/>
      <c r="GYE4" s="151"/>
      <c r="GYF4" s="132"/>
      <c r="GYG4" s="151"/>
      <c r="GYH4" s="132"/>
      <c r="GYI4" s="151"/>
      <c r="GYJ4" s="132"/>
      <c r="GYK4" s="151"/>
      <c r="GYL4" s="132"/>
      <c r="GYM4" s="151"/>
      <c r="GYN4" s="132"/>
      <c r="GYO4" s="151"/>
      <c r="GYP4" s="132"/>
      <c r="GYQ4" s="151"/>
      <c r="GYR4" s="132"/>
      <c r="GYS4" s="151"/>
      <c r="GYT4" s="132"/>
      <c r="GYU4" s="151"/>
      <c r="GYV4" s="132"/>
      <c r="GYW4" s="151"/>
      <c r="GYX4" s="132"/>
      <c r="GYY4" s="151"/>
      <c r="GYZ4" s="132"/>
      <c r="GZA4" s="151"/>
      <c r="GZB4" s="132"/>
      <c r="GZC4" s="151"/>
      <c r="GZD4" s="132"/>
      <c r="GZE4" s="151"/>
      <c r="GZF4" s="132"/>
      <c r="GZG4" s="151"/>
      <c r="GZH4" s="132"/>
      <c r="GZI4" s="151"/>
      <c r="GZJ4" s="132"/>
      <c r="GZK4" s="151"/>
      <c r="GZL4" s="132"/>
      <c r="GZM4" s="151"/>
      <c r="GZN4" s="132"/>
      <c r="GZO4" s="151"/>
      <c r="GZP4" s="132"/>
      <c r="GZQ4" s="151"/>
      <c r="GZR4" s="132"/>
      <c r="GZS4" s="151"/>
      <c r="GZT4" s="132"/>
      <c r="GZU4" s="151"/>
      <c r="GZV4" s="132"/>
      <c r="GZW4" s="151"/>
      <c r="GZX4" s="132"/>
      <c r="GZY4" s="151"/>
      <c r="GZZ4" s="132"/>
      <c r="HAA4" s="151"/>
      <c r="HAB4" s="132"/>
      <c r="HAC4" s="151"/>
      <c r="HAD4" s="132"/>
      <c r="HAE4" s="151"/>
      <c r="HAF4" s="132"/>
      <c r="HAG4" s="151"/>
      <c r="HAH4" s="132"/>
      <c r="HAI4" s="151"/>
      <c r="HAJ4" s="132"/>
      <c r="HAK4" s="151"/>
      <c r="HAL4" s="132"/>
      <c r="HAM4" s="151"/>
      <c r="HAN4" s="132"/>
      <c r="HAO4" s="151"/>
      <c r="HAP4" s="132"/>
      <c r="HAQ4" s="151"/>
      <c r="HAR4" s="132"/>
      <c r="HAS4" s="151"/>
      <c r="HAT4" s="132"/>
      <c r="HAU4" s="151"/>
      <c r="HAV4" s="132"/>
      <c r="HAW4" s="151"/>
      <c r="HAX4" s="132"/>
      <c r="HAY4" s="151"/>
      <c r="HAZ4" s="132"/>
      <c r="HBA4" s="151"/>
      <c r="HBB4" s="132"/>
      <c r="HBC4" s="151"/>
      <c r="HBD4" s="132"/>
      <c r="HBE4" s="151"/>
      <c r="HBF4" s="132"/>
      <c r="HBG4" s="151"/>
      <c r="HBH4" s="132"/>
      <c r="HBI4" s="151"/>
      <c r="HBJ4" s="132"/>
      <c r="HBK4" s="151"/>
      <c r="HBL4" s="132"/>
      <c r="HBM4" s="151"/>
      <c r="HBN4" s="132"/>
      <c r="HBO4" s="151"/>
      <c r="HBP4" s="132"/>
      <c r="HBQ4" s="151"/>
      <c r="HBR4" s="132"/>
      <c r="HBS4" s="151"/>
      <c r="HBT4" s="132"/>
      <c r="HBU4" s="151"/>
      <c r="HBV4" s="132"/>
      <c r="HBW4" s="151"/>
      <c r="HBX4" s="132"/>
      <c r="HBY4" s="151"/>
      <c r="HBZ4" s="132"/>
      <c r="HCA4" s="151"/>
      <c r="HCB4" s="132"/>
      <c r="HCC4" s="151"/>
      <c r="HCD4" s="132"/>
      <c r="HCE4" s="151"/>
      <c r="HCF4" s="132"/>
      <c r="HCG4" s="151"/>
      <c r="HCH4" s="132"/>
      <c r="HCI4" s="151"/>
      <c r="HCJ4" s="132"/>
      <c r="HCK4" s="151"/>
      <c r="HCL4" s="132"/>
      <c r="HCM4" s="151"/>
      <c r="HCN4" s="132"/>
      <c r="HCO4" s="151"/>
      <c r="HCP4" s="132"/>
      <c r="HCQ4" s="151"/>
      <c r="HCR4" s="132"/>
      <c r="HCS4" s="151"/>
      <c r="HCT4" s="132"/>
      <c r="HCU4" s="151"/>
      <c r="HCV4" s="132"/>
      <c r="HCW4" s="151"/>
      <c r="HCX4" s="132"/>
      <c r="HCY4" s="151"/>
      <c r="HCZ4" s="132"/>
      <c r="HDA4" s="151"/>
      <c r="HDB4" s="132"/>
      <c r="HDC4" s="151"/>
      <c r="HDD4" s="132"/>
      <c r="HDE4" s="151"/>
      <c r="HDF4" s="132"/>
      <c r="HDG4" s="151"/>
      <c r="HDH4" s="132"/>
      <c r="HDI4" s="151"/>
      <c r="HDJ4" s="132"/>
      <c r="HDK4" s="151"/>
      <c r="HDL4" s="132"/>
      <c r="HDM4" s="151"/>
      <c r="HDN4" s="132"/>
      <c r="HDO4" s="151"/>
      <c r="HDP4" s="132"/>
      <c r="HDQ4" s="151"/>
      <c r="HDR4" s="132"/>
      <c r="HDS4" s="151"/>
      <c r="HDT4" s="132"/>
      <c r="HDU4" s="151"/>
      <c r="HDV4" s="132"/>
      <c r="HDW4" s="151"/>
      <c r="HDX4" s="132"/>
      <c r="HDY4" s="151"/>
      <c r="HDZ4" s="132"/>
      <c r="HEA4" s="151"/>
      <c r="HEB4" s="132"/>
      <c r="HEC4" s="151"/>
      <c r="HED4" s="132"/>
      <c r="HEE4" s="151"/>
      <c r="HEF4" s="132"/>
      <c r="HEG4" s="151"/>
      <c r="HEH4" s="132"/>
      <c r="HEI4" s="151"/>
      <c r="HEJ4" s="132"/>
      <c r="HEK4" s="151"/>
      <c r="HEL4" s="132"/>
      <c r="HEM4" s="151"/>
      <c r="HEN4" s="132"/>
      <c r="HEO4" s="151"/>
      <c r="HEP4" s="132"/>
      <c r="HEQ4" s="151"/>
      <c r="HER4" s="132"/>
      <c r="HES4" s="151"/>
      <c r="HET4" s="132"/>
      <c r="HEU4" s="151"/>
      <c r="HEV4" s="132"/>
      <c r="HEW4" s="151"/>
      <c r="HEX4" s="132"/>
      <c r="HEY4" s="151"/>
      <c r="HEZ4" s="132"/>
      <c r="HFA4" s="151"/>
      <c r="HFB4" s="132"/>
      <c r="HFC4" s="151"/>
      <c r="HFD4" s="132"/>
      <c r="HFE4" s="151"/>
      <c r="HFF4" s="132"/>
      <c r="HFG4" s="151"/>
      <c r="HFH4" s="132"/>
      <c r="HFI4" s="151"/>
      <c r="HFJ4" s="132"/>
      <c r="HFK4" s="151"/>
      <c r="HFL4" s="132"/>
      <c r="HFM4" s="151"/>
      <c r="HFN4" s="132"/>
      <c r="HFO4" s="151"/>
      <c r="HFP4" s="132"/>
      <c r="HFQ4" s="151"/>
      <c r="HFR4" s="132"/>
      <c r="HFS4" s="151"/>
      <c r="HFT4" s="132"/>
      <c r="HFU4" s="151"/>
      <c r="HFV4" s="132"/>
      <c r="HFW4" s="151"/>
      <c r="HFX4" s="132"/>
      <c r="HFY4" s="151"/>
      <c r="HFZ4" s="132"/>
      <c r="HGA4" s="151"/>
      <c r="HGB4" s="132"/>
      <c r="HGC4" s="151"/>
      <c r="HGD4" s="132"/>
      <c r="HGE4" s="151"/>
      <c r="HGF4" s="132"/>
      <c r="HGG4" s="151"/>
      <c r="HGH4" s="132"/>
      <c r="HGI4" s="151"/>
      <c r="HGJ4" s="132"/>
      <c r="HGK4" s="151"/>
      <c r="HGL4" s="132"/>
      <c r="HGM4" s="151"/>
      <c r="HGN4" s="132"/>
      <c r="HGO4" s="151"/>
      <c r="HGP4" s="132"/>
      <c r="HGQ4" s="151"/>
      <c r="HGR4" s="132"/>
      <c r="HGS4" s="151"/>
      <c r="HGT4" s="132"/>
      <c r="HGU4" s="151"/>
      <c r="HGV4" s="132"/>
      <c r="HGW4" s="151"/>
      <c r="HGX4" s="132"/>
      <c r="HGY4" s="151"/>
      <c r="HGZ4" s="132"/>
      <c r="HHA4" s="151"/>
      <c r="HHB4" s="132"/>
      <c r="HHC4" s="151"/>
      <c r="HHD4" s="132"/>
      <c r="HHE4" s="151"/>
      <c r="HHF4" s="132"/>
      <c r="HHG4" s="151"/>
      <c r="HHH4" s="132"/>
      <c r="HHI4" s="151"/>
      <c r="HHJ4" s="132"/>
      <c r="HHK4" s="151"/>
      <c r="HHL4" s="132"/>
      <c r="HHM4" s="151"/>
      <c r="HHN4" s="132"/>
      <c r="HHO4" s="151"/>
      <c r="HHP4" s="132"/>
      <c r="HHQ4" s="151"/>
      <c r="HHR4" s="132"/>
      <c r="HHS4" s="151"/>
      <c r="HHT4" s="132"/>
      <c r="HHU4" s="151"/>
      <c r="HHV4" s="132"/>
      <c r="HHW4" s="151"/>
      <c r="HHX4" s="132"/>
      <c r="HHY4" s="151"/>
      <c r="HHZ4" s="132"/>
      <c r="HIA4" s="151"/>
      <c r="HIB4" s="132"/>
      <c r="HIC4" s="151"/>
      <c r="HID4" s="132"/>
      <c r="HIE4" s="151"/>
      <c r="HIF4" s="132"/>
      <c r="HIG4" s="151"/>
      <c r="HIH4" s="132"/>
      <c r="HII4" s="151"/>
      <c r="HIJ4" s="132"/>
      <c r="HIK4" s="151"/>
      <c r="HIL4" s="132"/>
      <c r="HIM4" s="151"/>
      <c r="HIN4" s="132"/>
      <c r="HIO4" s="151"/>
      <c r="HIP4" s="132"/>
      <c r="HIQ4" s="151"/>
      <c r="HIR4" s="132"/>
      <c r="HIS4" s="151"/>
      <c r="HIT4" s="132"/>
      <c r="HIU4" s="151"/>
      <c r="HIV4" s="132"/>
      <c r="HIW4" s="151"/>
      <c r="HIX4" s="132"/>
      <c r="HIY4" s="151"/>
      <c r="HIZ4" s="132"/>
      <c r="HJA4" s="151"/>
      <c r="HJB4" s="132"/>
      <c r="HJC4" s="151"/>
      <c r="HJD4" s="132"/>
      <c r="HJE4" s="151"/>
      <c r="HJF4" s="132"/>
      <c r="HJG4" s="151"/>
      <c r="HJH4" s="132"/>
      <c r="HJI4" s="151"/>
      <c r="HJJ4" s="132"/>
      <c r="HJK4" s="151"/>
      <c r="HJL4" s="132"/>
      <c r="HJM4" s="151"/>
      <c r="HJN4" s="132"/>
      <c r="HJO4" s="151"/>
      <c r="HJP4" s="132"/>
      <c r="HJQ4" s="151"/>
      <c r="HJR4" s="132"/>
      <c r="HJS4" s="151"/>
      <c r="HJT4" s="132"/>
      <c r="HJU4" s="151"/>
      <c r="HJV4" s="132"/>
      <c r="HJW4" s="151"/>
      <c r="HJX4" s="132"/>
      <c r="HJY4" s="151"/>
      <c r="HJZ4" s="132"/>
      <c r="HKA4" s="151"/>
      <c r="HKB4" s="132"/>
      <c r="HKC4" s="151"/>
      <c r="HKD4" s="132"/>
      <c r="HKE4" s="151"/>
      <c r="HKF4" s="132"/>
      <c r="HKG4" s="151"/>
      <c r="HKH4" s="132"/>
      <c r="HKI4" s="151"/>
      <c r="HKJ4" s="132"/>
      <c r="HKK4" s="151"/>
      <c r="HKL4" s="132"/>
      <c r="HKM4" s="151"/>
      <c r="HKN4" s="132"/>
      <c r="HKO4" s="151"/>
      <c r="HKP4" s="132"/>
      <c r="HKQ4" s="151"/>
      <c r="HKR4" s="132"/>
      <c r="HKS4" s="151"/>
      <c r="HKT4" s="132"/>
      <c r="HKU4" s="151"/>
      <c r="HKV4" s="132"/>
      <c r="HKW4" s="151"/>
      <c r="HKX4" s="132"/>
      <c r="HKY4" s="151"/>
      <c r="HKZ4" s="132"/>
      <c r="HLA4" s="151"/>
      <c r="HLB4" s="132"/>
      <c r="HLC4" s="151"/>
      <c r="HLD4" s="132"/>
      <c r="HLE4" s="151"/>
      <c r="HLF4" s="132"/>
      <c r="HLG4" s="151"/>
      <c r="HLH4" s="132"/>
      <c r="HLI4" s="151"/>
      <c r="HLJ4" s="132"/>
      <c r="HLK4" s="151"/>
      <c r="HLL4" s="132"/>
      <c r="HLM4" s="151"/>
      <c r="HLN4" s="132"/>
      <c r="HLO4" s="151"/>
      <c r="HLP4" s="132"/>
      <c r="HLQ4" s="151"/>
      <c r="HLR4" s="132"/>
      <c r="HLS4" s="151"/>
      <c r="HLT4" s="132"/>
      <c r="HLU4" s="151"/>
      <c r="HLV4" s="132"/>
      <c r="HLW4" s="151"/>
      <c r="HLX4" s="132"/>
      <c r="HLY4" s="151"/>
      <c r="HLZ4" s="132"/>
      <c r="HMA4" s="151"/>
      <c r="HMB4" s="132"/>
      <c r="HMC4" s="151"/>
      <c r="HMD4" s="132"/>
      <c r="HME4" s="151"/>
      <c r="HMF4" s="132"/>
      <c r="HMG4" s="151"/>
      <c r="HMH4" s="132"/>
      <c r="HMI4" s="151"/>
      <c r="HMJ4" s="132"/>
      <c r="HMK4" s="151"/>
      <c r="HML4" s="132"/>
      <c r="HMM4" s="151"/>
      <c r="HMN4" s="132"/>
      <c r="HMO4" s="151"/>
      <c r="HMP4" s="132"/>
      <c r="HMQ4" s="151"/>
      <c r="HMR4" s="132"/>
      <c r="HMS4" s="151"/>
      <c r="HMT4" s="132"/>
      <c r="HMU4" s="151"/>
      <c r="HMV4" s="132"/>
      <c r="HMW4" s="151"/>
      <c r="HMX4" s="132"/>
      <c r="HMY4" s="151"/>
      <c r="HMZ4" s="132"/>
      <c r="HNA4" s="151"/>
      <c r="HNB4" s="132"/>
      <c r="HNC4" s="151"/>
      <c r="HND4" s="132"/>
      <c r="HNE4" s="151"/>
      <c r="HNF4" s="132"/>
      <c r="HNG4" s="151"/>
      <c r="HNH4" s="132"/>
      <c r="HNI4" s="151"/>
      <c r="HNJ4" s="132"/>
      <c r="HNK4" s="151"/>
      <c r="HNL4" s="132"/>
      <c r="HNM4" s="151"/>
      <c r="HNN4" s="132"/>
      <c r="HNO4" s="151"/>
      <c r="HNP4" s="132"/>
      <c r="HNQ4" s="151"/>
      <c r="HNR4" s="132"/>
      <c r="HNS4" s="151"/>
      <c r="HNT4" s="132"/>
      <c r="HNU4" s="151"/>
      <c r="HNV4" s="132"/>
      <c r="HNW4" s="151"/>
      <c r="HNX4" s="132"/>
      <c r="HNY4" s="151"/>
      <c r="HNZ4" s="132"/>
      <c r="HOA4" s="151"/>
      <c r="HOB4" s="132"/>
      <c r="HOC4" s="151"/>
      <c r="HOD4" s="132"/>
      <c r="HOE4" s="151"/>
      <c r="HOF4" s="132"/>
      <c r="HOG4" s="151"/>
      <c r="HOH4" s="132"/>
      <c r="HOI4" s="151"/>
      <c r="HOJ4" s="132"/>
      <c r="HOK4" s="151"/>
      <c r="HOL4" s="132"/>
      <c r="HOM4" s="151"/>
      <c r="HON4" s="132"/>
      <c r="HOO4" s="151"/>
      <c r="HOP4" s="132"/>
      <c r="HOQ4" s="151"/>
      <c r="HOR4" s="132"/>
      <c r="HOS4" s="151"/>
      <c r="HOT4" s="132"/>
      <c r="HOU4" s="151"/>
      <c r="HOV4" s="132"/>
      <c r="HOW4" s="151"/>
      <c r="HOX4" s="132"/>
      <c r="HOY4" s="151"/>
      <c r="HOZ4" s="132"/>
      <c r="HPA4" s="151"/>
      <c r="HPB4" s="132"/>
      <c r="HPC4" s="151"/>
      <c r="HPD4" s="132"/>
      <c r="HPE4" s="151"/>
      <c r="HPF4" s="132"/>
      <c r="HPG4" s="151"/>
      <c r="HPH4" s="132"/>
      <c r="HPI4" s="151"/>
      <c r="HPJ4" s="132"/>
      <c r="HPK4" s="151"/>
      <c r="HPL4" s="132"/>
      <c r="HPM4" s="151"/>
      <c r="HPN4" s="132"/>
      <c r="HPO4" s="151"/>
      <c r="HPP4" s="132"/>
      <c r="HPQ4" s="151"/>
      <c r="HPR4" s="132"/>
      <c r="HPS4" s="151"/>
      <c r="HPT4" s="132"/>
      <c r="HPU4" s="151"/>
      <c r="HPV4" s="132"/>
      <c r="HPW4" s="151"/>
      <c r="HPX4" s="132"/>
      <c r="HPY4" s="151"/>
      <c r="HPZ4" s="132"/>
      <c r="HQA4" s="151"/>
      <c r="HQB4" s="132"/>
      <c r="HQC4" s="151"/>
      <c r="HQD4" s="132"/>
      <c r="HQE4" s="151"/>
      <c r="HQF4" s="132"/>
      <c r="HQG4" s="151"/>
      <c r="HQH4" s="132"/>
      <c r="HQI4" s="151"/>
      <c r="HQJ4" s="132"/>
      <c r="HQK4" s="151"/>
      <c r="HQL4" s="132"/>
      <c r="HQM4" s="151"/>
      <c r="HQN4" s="132"/>
      <c r="HQO4" s="151"/>
      <c r="HQP4" s="132"/>
      <c r="HQQ4" s="151"/>
      <c r="HQR4" s="132"/>
      <c r="HQS4" s="151"/>
      <c r="HQT4" s="132"/>
      <c r="HQU4" s="151"/>
      <c r="HQV4" s="132"/>
      <c r="HQW4" s="151"/>
      <c r="HQX4" s="132"/>
      <c r="HQY4" s="151"/>
      <c r="HQZ4" s="132"/>
      <c r="HRA4" s="151"/>
      <c r="HRB4" s="132"/>
      <c r="HRC4" s="151"/>
      <c r="HRD4" s="132"/>
      <c r="HRE4" s="151"/>
      <c r="HRF4" s="132"/>
      <c r="HRG4" s="151"/>
      <c r="HRH4" s="132"/>
      <c r="HRI4" s="151"/>
      <c r="HRJ4" s="132"/>
      <c r="HRK4" s="151"/>
      <c r="HRL4" s="132"/>
      <c r="HRM4" s="151"/>
      <c r="HRN4" s="132"/>
      <c r="HRO4" s="151"/>
      <c r="HRP4" s="132"/>
      <c r="HRQ4" s="151"/>
      <c r="HRR4" s="132"/>
      <c r="HRS4" s="151"/>
      <c r="HRT4" s="132"/>
      <c r="HRU4" s="151"/>
      <c r="HRV4" s="132"/>
      <c r="HRW4" s="151"/>
      <c r="HRX4" s="132"/>
      <c r="HRY4" s="151"/>
      <c r="HRZ4" s="132"/>
      <c r="HSA4" s="151"/>
      <c r="HSB4" s="132"/>
      <c r="HSC4" s="151"/>
      <c r="HSD4" s="132"/>
      <c r="HSE4" s="151"/>
      <c r="HSF4" s="132"/>
      <c r="HSG4" s="151"/>
      <c r="HSH4" s="132"/>
      <c r="HSI4" s="151"/>
      <c r="HSJ4" s="132"/>
      <c r="HSK4" s="151"/>
      <c r="HSL4" s="132"/>
      <c r="HSM4" s="151"/>
      <c r="HSN4" s="132"/>
      <c r="HSO4" s="151"/>
      <c r="HSP4" s="132"/>
      <c r="HSQ4" s="151"/>
      <c r="HSR4" s="132"/>
      <c r="HSS4" s="151"/>
      <c r="HST4" s="132"/>
      <c r="HSU4" s="151"/>
      <c r="HSV4" s="132"/>
      <c r="HSW4" s="151"/>
      <c r="HSX4" s="132"/>
      <c r="HSY4" s="151"/>
      <c r="HSZ4" s="132"/>
      <c r="HTA4" s="151"/>
      <c r="HTB4" s="132"/>
      <c r="HTC4" s="151"/>
      <c r="HTD4" s="132"/>
      <c r="HTE4" s="151"/>
      <c r="HTF4" s="132"/>
      <c r="HTG4" s="151"/>
      <c r="HTH4" s="132"/>
      <c r="HTI4" s="151"/>
      <c r="HTJ4" s="132"/>
      <c r="HTK4" s="151"/>
      <c r="HTL4" s="132"/>
      <c r="HTM4" s="151"/>
      <c r="HTN4" s="132"/>
      <c r="HTO4" s="151"/>
      <c r="HTP4" s="132"/>
      <c r="HTQ4" s="151"/>
      <c r="HTR4" s="132"/>
      <c r="HTS4" s="151"/>
      <c r="HTT4" s="132"/>
      <c r="HTU4" s="151"/>
      <c r="HTV4" s="132"/>
      <c r="HTW4" s="151"/>
      <c r="HTX4" s="132"/>
      <c r="HTY4" s="151"/>
      <c r="HTZ4" s="132"/>
      <c r="HUA4" s="151"/>
      <c r="HUB4" s="132"/>
      <c r="HUC4" s="151"/>
      <c r="HUD4" s="132"/>
      <c r="HUE4" s="151"/>
      <c r="HUF4" s="132"/>
      <c r="HUG4" s="151"/>
      <c r="HUH4" s="132"/>
      <c r="HUI4" s="151"/>
      <c r="HUJ4" s="132"/>
      <c r="HUK4" s="151"/>
      <c r="HUL4" s="132"/>
      <c r="HUM4" s="151"/>
      <c r="HUN4" s="132"/>
      <c r="HUO4" s="151"/>
      <c r="HUP4" s="132"/>
      <c r="HUQ4" s="151"/>
      <c r="HUR4" s="132"/>
      <c r="HUS4" s="151"/>
      <c r="HUT4" s="132"/>
      <c r="HUU4" s="151"/>
      <c r="HUV4" s="132"/>
      <c r="HUW4" s="151"/>
      <c r="HUX4" s="132"/>
      <c r="HUY4" s="151"/>
      <c r="HUZ4" s="132"/>
      <c r="HVA4" s="151"/>
      <c r="HVB4" s="132"/>
      <c r="HVC4" s="151"/>
      <c r="HVD4" s="132"/>
      <c r="HVE4" s="151"/>
      <c r="HVF4" s="132"/>
      <c r="HVG4" s="151"/>
      <c r="HVH4" s="132"/>
      <c r="HVI4" s="151"/>
      <c r="HVJ4" s="132"/>
      <c r="HVK4" s="151"/>
      <c r="HVL4" s="132"/>
      <c r="HVM4" s="151"/>
      <c r="HVN4" s="132"/>
      <c r="HVO4" s="151"/>
      <c r="HVP4" s="132"/>
      <c r="HVQ4" s="151"/>
      <c r="HVR4" s="132"/>
      <c r="HVS4" s="151"/>
      <c r="HVT4" s="132"/>
      <c r="HVU4" s="151"/>
      <c r="HVV4" s="132"/>
      <c r="HVW4" s="151"/>
      <c r="HVX4" s="132"/>
      <c r="HVY4" s="151"/>
      <c r="HVZ4" s="132"/>
      <c r="HWA4" s="151"/>
      <c r="HWB4" s="132"/>
      <c r="HWC4" s="151"/>
      <c r="HWD4" s="132"/>
      <c r="HWE4" s="151"/>
      <c r="HWF4" s="132"/>
      <c r="HWG4" s="151"/>
      <c r="HWH4" s="132"/>
      <c r="HWI4" s="151"/>
      <c r="HWJ4" s="132"/>
      <c r="HWK4" s="151"/>
      <c r="HWL4" s="132"/>
      <c r="HWM4" s="151"/>
      <c r="HWN4" s="132"/>
      <c r="HWO4" s="151"/>
      <c r="HWP4" s="132"/>
      <c r="HWQ4" s="151"/>
      <c r="HWR4" s="132"/>
      <c r="HWS4" s="151"/>
      <c r="HWT4" s="132"/>
      <c r="HWU4" s="151"/>
      <c r="HWV4" s="132"/>
      <c r="HWW4" s="151"/>
      <c r="HWX4" s="132"/>
      <c r="HWY4" s="151"/>
      <c r="HWZ4" s="132"/>
      <c r="HXA4" s="151"/>
      <c r="HXB4" s="132"/>
      <c r="HXC4" s="151"/>
      <c r="HXD4" s="132"/>
      <c r="HXE4" s="151"/>
      <c r="HXF4" s="132"/>
      <c r="HXG4" s="151"/>
      <c r="HXH4" s="132"/>
      <c r="HXI4" s="151"/>
      <c r="HXJ4" s="132"/>
      <c r="HXK4" s="151"/>
      <c r="HXL4" s="132"/>
      <c r="HXM4" s="151"/>
      <c r="HXN4" s="132"/>
      <c r="HXO4" s="151"/>
      <c r="HXP4" s="132"/>
      <c r="HXQ4" s="151"/>
      <c r="HXR4" s="132"/>
      <c r="HXS4" s="151"/>
      <c r="HXT4" s="132"/>
      <c r="HXU4" s="151"/>
      <c r="HXV4" s="132"/>
      <c r="HXW4" s="151"/>
      <c r="HXX4" s="132"/>
      <c r="HXY4" s="151"/>
      <c r="HXZ4" s="132"/>
      <c r="HYA4" s="151"/>
      <c r="HYB4" s="132"/>
      <c r="HYC4" s="151"/>
      <c r="HYD4" s="132"/>
      <c r="HYE4" s="151"/>
      <c r="HYF4" s="132"/>
      <c r="HYG4" s="151"/>
      <c r="HYH4" s="132"/>
      <c r="HYI4" s="151"/>
      <c r="HYJ4" s="132"/>
      <c r="HYK4" s="151"/>
      <c r="HYL4" s="132"/>
      <c r="HYM4" s="151"/>
      <c r="HYN4" s="132"/>
      <c r="HYO4" s="151"/>
      <c r="HYP4" s="132"/>
      <c r="HYQ4" s="151"/>
      <c r="HYR4" s="132"/>
      <c r="HYS4" s="151"/>
      <c r="HYT4" s="132"/>
      <c r="HYU4" s="151"/>
      <c r="HYV4" s="132"/>
      <c r="HYW4" s="151"/>
      <c r="HYX4" s="132"/>
      <c r="HYY4" s="151"/>
      <c r="HYZ4" s="132"/>
      <c r="HZA4" s="151"/>
      <c r="HZB4" s="132"/>
      <c r="HZC4" s="151"/>
      <c r="HZD4" s="132"/>
      <c r="HZE4" s="151"/>
      <c r="HZF4" s="132"/>
      <c r="HZG4" s="151"/>
      <c r="HZH4" s="132"/>
      <c r="HZI4" s="151"/>
      <c r="HZJ4" s="132"/>
      <c r="HZK4" s="151"/>
      <c r="HZL4" s="132"/>
      <c r="HZM4" s="151"/>
      <c r="HZN4" s="132"/>
      <c r="HZO4" s="151"/>
      <c r="HZP4" s="132"/>
      <c r="HZQ4" s="151"/>
      <c r="HZR4" s="132"/>
      <c r="HZS4" s="151"/>
      <c r="HZT4" s="132"/>
      <c r="HZU4" s="151"/>
      <c r="HZV4" s="132"/>
      <c r="HZW4" s="151"/>
      <c r="HZX4" s="132"/>
      <c r="HZY4" s="151"/>
      <c r="HZZ4" s="132"/>
      <c r="IAA4" s="151"/>
      <c r="IAB4" s="132"/>
      <c r="IAC4" s="151"/>
      <c r="IAD4" s="132"/>
      <c r="IAE4" s="151"/>
      <c r="IAF4" s="132"/>
      <c r="IAG4" s="151"/>
      <c r="IAH4" s="132"/>
      <c r="IAI4" s="151"/>
      <c r="IAJ4" s="132"/>
      <c r="IAK4" s="151"/>
      <c r="IAL4" s="132"/>
      <c r="IAM4" s="151"/>
      <c r="IAN4" s="132"/>
      <c r="IAO4" s="151"/>
      <c r="IAP4" s="132"/>
      <c r="IAQ4" s="151"/>
      <c r="IAR4" s="132"/>
      <c r="IAS4" s="151"/>
      <c r="IAT4" s="132"/>
      <c r="IAU4" s="151"/>
      <c r="IAV4" s="132"/>
      <c r="IAW4" s="151"/>
      <c r="IAX4" s="132"/>
      <c r="IAY4" s="151"/>
      <c r="IAZ4" s="132"/>
      <c r="IBA4" s="151"/>
      <c r="IBB4" s="132"/>
      <c r="IBC4" s="151"/>
      <c r="IBD4" s="132"/>
      <c r="IBE4" s="151"/>
      <c r="IBF4" s="132"/>
      <c r="IBG4" s="151"/>
      <c r="IBH4" s="132"/>
      <c r="IBI4" s="151"/>
      <c r="IBJ4" s="132"/>
      <c r="IBK4" s="151"/>
      <c r="IBL4" s="132"/>
      <c r="IBM4" s="151"/>
      <c r="IBN4" s="132"/>
      <c r="IBO4" s="151"/>
      <c r="IBP4" s="132"/>
      <c r="IBQ4" s="151"/>
      <c r="IBR4" s="132"/>
      <c r="IBS4" s="151"/>
      <c r="IBT4" s="132"/>
      <c r="IBU4" s="151"/>
      <c r="IBV4" s="132"/>
      <c r="IBW4" s="151"/>
      <c r="IBX4" s="132"/>
      <c r="IBY4" s="151"/>
      <c r="IBZ4" s="132"/>
      <c r="ICA4" s="151"/>
      <c r="ICB4" s="132"/>
      <c r="ICC4" s="151"/>
      <c r="ICD4" s="132"/>
      <c r="ICE4" s="151"/>
      <c r="ICF4" s="132"/>
      <c r="ICG4" s="151"/>
      <c r="ICH4" s="132"/>
      <c r="ICI4" s="151"/>
      <c r="ICJ4" s="132"/>
      <c r="ICK4" s="151"/>
      <c r="ICL4" s="132"/>
      <c r="ICM4" s="151"/>
      <c r="ICN4" s="132"/>
      <c r="ICO4" s="151"/>
      <c r="ICP4" s="132"/>
      <c r="ICQ4" s="151"/>
      <c r="ICR4" s="132"/>
      <c r="ICS4" s="151"/>
      <c r="ICT4" s="132"/>
      <c r="ICU4" s="151"/>
      <c r="ICV4" s="132"/>
      <c r="ICW4" s="151"/>
      <c r="ICX4" s="132"/>
      <c r="ICY4" s="151"/>
      <c r="ICZ4" s="132"/>
      <c r="IDA4" s="151"/>
      <c r="IDB4" s="132"/>
      <c r="IDC4" s="151"/>
      <c r="IDD4" s="132"/>
      <c r="IDE4" s="151"/>
      <c r="IDF4" s="132"/>
      <c r="IDG4" s="151"/>
      <c r="IDH4" s="132"/>
      <c r="IDI4" s="151"/>
      <c r="IDJ4" s="132"/>
      <c r="IDK4" s="151"/>
      <c r="IDL4" s="132"/>
      <c r="IDM4" s="151"/>
      <c r="IDN4" s="132"/>
      <c r="IDO4" s="151"/>
      <c r="IDP4" s="132"/>
      <c r="IDQ4" s="151"/>
      <c r="IDR4" s="132"/>
      <c r="IDS4" s="151"/>
      <c r="IDT4" s="132"/>
      <c r="IDU4" s="151"/>
      <c r="IDV4" s="132"/>
      <c r="IDW4" s="151"/>
      <c r="IDX4" s="132"/>
      <c r="IDY4" s="151"/>
      <c r="IDZ4" s="132"/>
      <c r="IEA4" s="151"/>
      <c r="IEB4" s="132"/>
      <c r="IEC4" s="151"/>
      <c r="IED4" s="132"/>
      <c r="IEE4" s="151"/>
      <c r="IEF4" s="132"/>
      <c r="IEG4" s="151"/>
      <c r="IEH4" s="132"/>
      <c r="IEI4" s="151"/>
      <c r="IEJ4" s="132"/>
      <c r="IEK4" s="151"/>
      <c r="IEL4" s="132"/>
      <c r="IEM4" s="151"/>
      <c r="IEN4" s="132"/>
      <c r="IEO4" s="151"/>
      <c r="IEP4" s="132"/>
      <c r="IEQ4" s="151"/>
      <c r="IER4" s="132"/>
      <c r="IES4" s="151"/>
      <c r="IET4" s="132"/>
      <c r="IEU4" s="151"/>
      <c r="IEV4" s="132"/>
      <c r="IEW4" s="151"/>
      <c r="IEX4" s="132"/>
      <c r="IEY4" s="151"/>
      <c r="IEZ4" s="132"/>
      <c r="IFA4" s="151"/>
      <c r="IFB4" s="132"/>
      <c r="IFC4" s="151"/>
      <c r="IFD4" s="132"/>
      <c r="IFE4" s="151"/>
      <c r="IFF4" s="132"/>
      <c r="IFG4" s="151"/>
      <c r="IFH4" s="132"/>
      <c r="IFI4" s="151"/>
      <c r="IFJ4" s="132"/>
      <c r="IFK4" s="151"/>
      <c r="IFL4" s="132"/>
      <c r="IFM4" s="151"/>
      <c r="IFN4" s="132"/>
      <c r="IFO4" s="151"/>
      <c r="IFP4" s="132"/>
      <c r="IFQ4" s="151"/>
      <c r="IFR4" s="132"/>
      <c r="IFS4" s="151"/>
      <c r="IFT4" s="132"/>
      <c r="IFU4" s="151"/>
      <c r="IFV4" s="132"/>
      <c r="IFW4" s="151"/>
      <c r="IFX4" s="132"/>
      <c r="IFY4" s="151"/>
      <c r="IFZ4" s="132"/>
      <c r="IGA4" s="151"/>
      <c r="IGB4" s="132"/>
      <c r="IGC4" s="151"/>
      <c r="IGD4" s="132"/>
      <c r="IGE4" s="151"/>
      <c r="IGF4" s="132"/>
      <c r="IGG4" s="151"/>
      <c r="IGH4" s="132"/>
      <c r="IGI4" s="151"/>
      <c r="IGJ4" s="132"/>
      <c r="IGK4" s="151"/>
      <c r="IGL4" s="132"/>
      <c r="IGM4" s="151"/>
      <c r="IGN4" s="132"/>
      <c r="IGO4" s="151"/>
      <c r="IGP4" s="132"/>
      <c r="IGQ4" s="151"/>
      <c r="IGR4" s="132"/>
      <c r="IGS4" s="151"/>
      <c r="IGT4" s="132"/>
      <c r="IGU4" s="151"/>
      <c r="IGV4" s="132"/>
      <c r="IGW4" s="151"/>
      <c r="IGX4" s="132"/>
      <c r="IGY4" s="151"/>
      <c r="IGZ4" s="132"/>
      <c r="IHA4" s="151"/>
      <c r="IHB4" s="132"/>
      <c r="IHC4" s="151"/>
      <c r="IHD4" s="132"/>
      <c r="IHE4" s="151"/>
      <c r="IHF4" s="132"/>
      <c r="IHG4" s="151"/>
      <c r="IHH4" s="132"/>
      <c r="IHI4" s="151"/>
      <c r="IHJ4" s="132"/>
      <c r="IHK4" s="151"/>
      <c r="IHL4" s="132"/>
      <c r="IHM4" s="151"/>
      <c r="IHN4" s="132"/>
      <c r="IHO4" s="151"/>
      <c r="IHP4" s="132"/>
      <c r="IHQ4" s="151"/>
      <c r="IHR4" s="132"/>
      <c r="IHS4" s="151"/>
      <c r="IHT4" s="132"/>
      <c r="IHU4" s="151"/>
      <c r="IHV4" s="132"/>
      <c r="IHW4" s="151"/>
      <c r="IHX4" s="132"/>
      <c r="IHY4" s="151"/>
      <c r="IHZ4" s="132"/>
      <c r="IIA4" s="151"/>
      <c r="IIB4" s="132"/>
      <c r="IIC4" s="151"/>
      <c r="IID4" s="132"/>
      <c r="IIE4" s="151"/>
      <c r="IIF4" s="132"/>
      <c r="IIG4" s="151"/>
      <c r="IIH4" s="132"/>
      <c r="III4" s="151"/>
      <c r="IIJ4" s="132"/>
      <c r="IIK4" s="151"/>
      <c r="IIL4" s="132"/>
      <c r="IIM4" s="151"/>
      <c r="IIN4" s="132"/>
      <c r="IIO4" s="151"/>
      <c r="IIP4" s="132"/>
      <c r="IIQ4" s="151"/>
      <c r="IIR4" s="132"/>
      <c r="IIS4" s="151"/>
      <c r="IIT4" s="132"/>
      <c r="IIU4" s="151"/>
      <c r="IIV4" s="132"/>
      <c r="IIW4" s="151"/>
      <c r="IIX4" s="132"/>
      <c r="IIY4" s="151"/>
      <c r="IIZ4" s="132"/>
      <c r="IJA4" s="151"/>
      <c r="IJB4" s="132"/>
      <c r="IJC4" s="151"/>
      <c r="IJD4" s="132"/>
      <c r="IJE4" s="151"/>
      <c r="IJF4" s="132"/>
      <c r="IJG4" s="151"/>
      <c r="IJH4" s="132"/>
      <c r="IJI4" s="151"/>
      <c r="IJJ4" s="132"/>
      <c r="IJK4" s="151"/>
      <c r="IJL4" s="132"/>
      <c r="IJM4" s="151"/>
      <c r="IJN4" s="132"/>
      <c r="IJO4" s="151"/>
      <c r="IJP4" s="132"/>
      <c r="IJQ4" s="151"/>
      <c r="IJR4" s="132"/>
      <c r="IJS4" s="151"/>
      <c r="IJT4" s="132"/>
      <c r="IJU4" s="151"/>
      <c r="IJV4" s="132"/>
      <c r="IJW4" s="151"/>
      <c r="IJX4" s="132"/>
      <c r="IJY4" s="151"/>
      <c r="IJZ4" s="132"/>
      <c r="IKA4" s="151"/>
      <c r="IKB4" s="132"/>
      <c r="IKC4" s="151"/>
      <c r="IKD4" s="132"/>
      <c r="IKE4" s="151"/>
      <c r="IKF4" s="132"/>
      <c r="IKG4" s="151"/>
      <c r="IKH4" s="132"/>
      <c r="IKI4" s="151"/>
      <c r="IKJ4" s="132"/>
      <c r="IKK4" s="151"/>
      <c r="IKL4" s="132"/>
      <c r="IKM4" s="151"/>
      <c r="IKN4" s="132"/>
      <c r="IKO4" s="151"/>
      <c r="IKP4" s="132"/>
      <c r="IKQ4" s="151"/>
      <c r="IKR4" s="132"/>
      <c r="IKS4" s="151"/>
      <c r="IKT4" s="132"/>
      <c r="IKU4" s="151"/>
      <c r="IKV4" s="132"/>
      <c r="IKW4" s="151"/>
      <c r="IKX4" s="132"/>
      <c r="IKY4" s="151"/>
      <c r="IKZ4" s="132"/>
      <c r="ILA4" s="151"/>
      <c r="ILB4" s="132"/>
      <c r="ILC4" s="151"/>
      <c r="ILD4" s="132"/>
      <c r="ILE4" s="151"/>
      <c r="ILF4" s="132"/>
      <c r="ILG4" s="151"/>
      <c r="ILH4" s="132"/>
      <c r="ILI4" s="151"/>
      <c r="ILJ4" s="132"/>
      <c r="ILK4" s="151"/>
      <c r="ILL4" s="132"/>
      <c r="ILM4" s="151"/>
      <c r="ILN4" s="132"/>
      <c r="ILO4" s="151"/>
      <c r="ILP4" s="132"/>
      <c r="ILQ4" s="151"/>
      <c r="ILR4" s="132"/>
      <c r="ILS4" s="151"/>
      <c r="ILT4" s="132"/>
      <c r="ILU4" s="151"/>
      <c r="ILV4" s="132"/>
      <c r="ILW4" s="151"/>
      <c r="ILX4" s="132"/>
      <c r="ILY4" s="151"/>
      <c r="ILZ4" s="132"/>
      <c r="IMA4" s="151"/>
      <c r="IMB4" s="132"/>
      <c r="IMC4" s="151"/>
      <c r="IMD4" s="132"/>
      <c r="IME4" s="151"/>
      <c r="IMF4" s="132"/>
      <c r="IMG4" s="151"/>
      <c r="IMH4" s="132"/>
      <c r="IMI4" s="151"/>
      <c r="IMJ4" s="132"/>
      <c r="IMK4" s="151"/>
      <c r="IML4" s="132"/>
      <c r="IMM4" s="151"/>
      <c r="IMN4" s="132"/>
      <c r="IMO4" s="151"/>
      <c r="IMP4" s="132"/>
      <c r="IMQ4" s="151"/>
      <c r="IMR4" s="132"/>
      <c r="IMS4" s="151"/>
      <c r="IMT4" s="132"/>
      <c r="IMU4" s="151"/>
      <c r="IMV4" s="132"/>
      <c r="IMW4" s="151"/>
      <c r="IMX4" s="132"/>
      <c r="IMY4" s="151"/>
      <c r="IMZ4" s="132"/>
      <c r="INA4" s="151"/>
      <c r="INB4" s="132"/>
      <c r="INC4" s="151"/>
      <c r="IND4" s="132"/>
      <c r="INE4" s="151"/>
      <c r="INF4" s="132"/>
      <c r="ING4" s="151"/>
      <c r="INH4" s="132"/>
      <c r="INI4" s="151"/>
      <c r="INJ4" s="132"/>
      <c r="INK4" s="151"/>
      <c r="INL4" s="132"/>
      <c r="INM4" s="151"/>
      <c r="INN4" s="132"/>
      <c r="INO4" s="151"/>
      <c r="INP4" s="132"/>
      <c r="INQ4" s="151"/>
      <c r="INR4" s="132"/>
      <c r="INS4" s="151"/>
      <c r="INT4" s="132"/>
      <c r="INU4" s="151"/>
      <c r="INV4" s="132"/>
      <c r="INW4" s="151"/>
      <c r="INX4" s="132"/>
      <c r="INY4" s="151"/>
      <c r="INZ4" s="132"/>
      <c r="IOA4" s="151"/>
      <c r="IOB4" s="132"/>
      <c r="IOC4" s="151"/>
      <c r="IOD4" s="132"/>
      <c r="IOE4" s="151"/>
      <c r="IOF4" s="132"/>
      <c r="IOG4" s="151"/>
      <c r="IOH4" s="132"/>
      <c r="IOI4" s="151"/>
      <c r="IOJ4" s="132"/>
      <c r="IOK4" s="151"/>
      <c r="IOL4" s="132"/>
      <c r="IOM4" s="151"/>
      <c r="ION4" s="132"/>
      <c r="IOO4" s="151"/>
      <c r="IOP4" s="132"/>
      <c r="IOQ4" s="151"/>
      <c r="IOR4" s="132"/>
      <c r="IOS4" s="151"/>
      <c r="IOT4" s="132"/>
      <c r="IOU4" s="151"/>
      <c r="IOV4" s="132"/>
      <c r="IOW4" s="151"/>
      <c r="IOX4" s="132"/>
      <c r="IOY4" s="151"/>
      <c r="IOZ4" s="132"/>
      <c r="IPA4" s="151"/>
      <c r="IPB4" s="132"/>
      <c r="IPC4" s="151"/>
      <c r="IPD4" s="132"/>
      <c r="IPE4" s="151"/>
      <c r="IPF4" s="132"/>
      <c r="IPG4" s="151"/>
      <c r="IPH4" s="132"/>
      <c r="IPI4" s="151"/>
      <c r="IPJ4" s="132"/>
      <c r="IPK4" s="151"/>
      <c r="IPL4" s="132"/>
      <c r="IPM4" s="151"/>
      <c r="IPN4" s="132"/>
      <c r="IPO4" s="151"/>
      <c r="IPP4" s="132"/>
      <c r="IPQ4" s="151"/>
      <c r="IPR4" s="132"/>
      <c r="IPS4" s="151"/>
      <c r="IPT4" s="132"/>
      <c r="IPU4" s="151"/>
      <c r="IPV4" s="132"/>
      <c r="IPW4" s="151"/>
      <c r="IPX4" s="132"/>
      <c r="IPY4" s="151"/>
      <c r="IPZ4" s="132"/>
      <c r="IQA4" s="151"/>
      <c r="IQB4" s="132"/>
      <c r="IQC4" s="151"/>
      <c r="IQD4" s="132"/>
      <c r="IQE4" s="151"/>
      <c r="IQF4" s="132"/>
      <c r="IQG4" s="151"/>
      <c r="IQH4" s="132"/>
      <c r="IQI4" s="151"/>
      <c r="IQJ4" s="132"/>
      <c r="IQK4" s="151"/>
      <c r="IQL4" s="132"/>
      <c r="IQM4" s="151"/>
      <c r="IQN4" s="132"/>
      <c r="IQO4" s="151"/>
      <c r="IQP4" s="132"/>
      <c r="IQQ4" s="151"/>
      <c r="IQR4" s="132"/>
      <c r="IQS4" s="151"/>
      <c r="IQT4" s="132"/>
      <c r="IQU4" s="151"/>
      <c r="IQV4" s="132"/>
      <c r="IQW4" s="151"/>
      <c r="IQX4" s="132"/>
      <c r="IQY4" s="151"/>
      <c r="IQZ4" s="132"/>
      <c r="IRA4" s="151"/>
      <c r="IRB4" s="132"/>
      <c r="IRC4" s="151"/>
      <c r="IRD4" s="132"/>
      <c r="IRE4" s="151"/>
      <c r="IRF4" s="132"/>
      <c r="IRG4" s="151"/>
      <c r="IRH4" s="132"/>
      <c r="IRI4" s="151"/>
      <c r="IRJ4" s="132"/>
      <c r="IRK4" s="151"/>
      <c r="IRL4" s="132"/>
      <c r="IRM4" s="151"/>
      <c r="IRN4" s="132"/>
      <c r="IRO4" s="151"/>
      <c r="IRP4" s="132"/>
      <c r="IRQ4" s="151"/>
      <c r="IRR4" s="132"/>
      <c r="IRS4" s="151"/>
      <c r="IRT4" s="132"/>
      <c r="IRU4" s="151"/>
      <c r="IRV4" s="132"/>
      <c r="IRW4" s="151"/>
      <c r="IRX4" s="132"/>
      <c r="IRY4" s="151"/>
      <c r="IRZ4" s="132"/>
      <c r="ISA4" s="151"/>
      <c r="ISB4" s="132"/>
      <c r="ISC4" s="151"/>
      <c r="ISD4" s="132"/>
      <c r="ISE4" s="151"/>
      <c r="ISF4" s="132"/>
      <c r="ISG4" s="151"/>
      <c r="ISH4" s="132"/>
      <c r="ISI4" s="151"/>
      <c r="ISJ4" s="132"/>
      <c r="ISK4" s="151"/>
      <c r="ISL4" s="132"/>
      <c r="ISM4" s="151"/>
      <c r="ISN4" s="132"/>
      <c r="ISO4" s="151"/>
      <c r="ISP4" s="132"/>
      <c r="ISQ4" s="151"/>
      <c r="ISR4" s="132"/>
      <c r="ISS4" s="151"/>
      <c r="IST4" s="132"/>
      <c r="ISU4" s="151"/>
      <c r="ISV4" s="132"/>
      <c r="ISW4" s="151"/>
      <c r="ISX4" s="132"/>
      <c r="ISY4" s="151"/>
      <c r="ISZ4" s="132"/>
      <c r="ITA4" s="151"/>
      <c r="ITB4" s="132"/>
      <c r="ITC4" s="151"/>
      <c r="ITD4" s="132"/>
      <c r="ITE4" s="151"/>
      <c r="ITF4" s="132"/>
      <c r="ITG4" s="151"/>
      <c r="ITH4" s="132"/>
      <c r="ITI4" s="151"/>
      <c r="ITJ4" s="132"/>
      <c r="ITK4" s="151"/>
      <c r="ITL4" s="132"/>
      <c r="ITM4" s="151"/>
      <c r="ITN4" s="132"/>
      <c r="ITO4" s="151"/>
      <c r="ITP4" s="132"/>
      <c r="ITQ4" s="151"/>
      <c r="ITR4" s="132"/>
      <c r="ITS4" s="151"/>
      <c r="ITT4" s="132"/>
      <c r="ITU4" s="151"/>
      <c r="ITV4" s="132"/>
      <c r="ITW4" s="151"/>
      <c r="ITX4" s="132"/>
      <c r="ITY4" s="151"/>
      <c r="ITZ4" s="132"/>
      <c r="IUA4" s="151"/>
      <c r="IUB4" s="132"/>
      <c r="IUC4" s="151"/>
      <c r="IUD4" s="132"/>
      <c r="IUE4" s="151"/>
      <c r="IUF4" s="132"/>
      <c r="IUG4" s="151"/>
      <c r="IUH4" s="132"/>
      <c r="IUI4" s="151"/>
      <c r="IUJ4" s="132"/>
      <c r="IUK4" s="151"/>
      <c r="IUL4" s="132"/>
      <c r="IUM4" s="151"/>
      <c r="IUN4" s="132"/>
      <c r="IUO4" s="151"/>
      <c r="IUP4" s="132"/>
      <c r="IUQ4" s="151"/>
      <c r="IUR4" s="132"/>
      <c r="IUS4" s="151"/>
      <c r="IUT4" s="132"/>
      <c r="IUU4" s="151"/>
      <c r="IUV4" s="132"/>
      <c r="IUW4" s="151"/>
      <c r="IUX4" s="132"/>
      <c r="IUY4" s="151"/>
      <c r="IUZ4" s="132"/>
      <c r="IVA4" s="151"/>
      <c r="IVB4" s="132"/>
      <c r="IVC4" s="151"/>
      <c r="IVD4" s="132"/>
      <c r="IVE4" s="151"/>
      <c r="IVF4" s="132"/>
      <c r="IVG4" s="151"/>
      <c r="IVH4" s="132"/>
      <c r="IVI4" s="151"/>
      <c r="IVJ4" s="132"/>
      <c r="IVK4" s="151"/>
      <c r="IVL4" s="132"/>
      <c r="IVM4" s="151"/>
      <c r="IVN4" s="132"/>
      <c r="IVO4" s="151"/>
      <c r="IVP4" s="132"/>
      <c r="IVQ4" s="151"/>
      <c r="IVR4" s="132"/>
      <c r="IVS4" s="151"/>
      <c r="IVT4" s="132"/>
      <c r="IVU4" s="151"/>
      <c r="IVV4" s="132"/>
      <c r="IVW4" s="151"/>
      <c r="IVX4" s="132"/>
      <c r="IVY4" s="151"/>
      <c r="IVZ4" s="132"/>
      <c r="IWA4" s="151"/>
      <c r="IWB4" s="132"/>
      <c r="IWC4" s="151"/>
      <c r="IWD4" s="132"/>
      <c r="IWE4" s="151"/>
      <c r="IWF4" s="132"/>
      <c r="IWG4" s="151"/>
      <c r="IWH4" s="132"/>
      <c r="IWI4" s="151"/>
      <c r="IWJ4" s="132"/>
      <c r="IWK4" s="151"/>
      <c r="IWL4" s="132"/>
      <c r="IWM4" s="151"/>
      <c r="IWN4" s="132"/>
      <c r="IWO4" s="151"/>
      <c r="IWP4" s="132"/>
      <c r="IWQ4" s="151"/>
      <c r="IWR4" s="132"/>
      <c r="IWS4" s="151"/>
      <c r="IWT4" s="132"/>
      <c r="IWU4" s="151"/>
      <c r="IWV4" s="132"/>
      <c r="IWW4" s="151"/>
      <c r="IWX4" s="132"/>
      <c r="IWY4" s="151"/>
      <c r="IWZ4" s="132"/>
      <c r="IXA4" s="151"/>
      <c r="IXB4" s="132"/>
      <c r="IXC4" s="151"/>
      <c r="IXD4" s="132"/>
      <c r="IXE4" s="151"/>
      <c r="IXF4" s="132"/>
      <c r="IXG4" s="151"/>
      <c r="IXH4" s="132"/>
      <c r="IXI4" s="151"/>
      <c r="IXJ4" s="132"/>
      <c r="IXK4" s="151"/>
      <c r="IXL4" s="132"/>
      <c r="IXM4" s="151"/>
      <c r="IXN4" s="132"/>
      <c r="IXO4" s="151"/>
      <c r="IXP4" s="132"/>
      <c r="IXQ4" s="151"/>
      <c r="IXR4" s="132"/>
      <c r="IXS4" s="151"/>
      <c r="IXT4" s="132"/>
      <c r="IXU4" s="151"/>
      <c r="IXV4" s="132"/>
      <c r="IXW4" s="151"/>
      <c r="IXX4" s="132"/>
      <c r="IXY4" s="151"/>
      <c r="IXZ4" s="132"/>
      <c r="IYA4" s="151"/>
      <c r="IYB4" s="132"/>
      <c r="IYC4" s="151"/>
      <c r="IYD4" s="132"/>
      <c r="IYE4" s="151"/>
      <c r="IYF4" s="132"/>
      <c r="IYG4" s="151"/>
      <c r="IYH4" s="132"/>
      <c r="IYI4" s="151"/>
      <c r="IYJ4" s="132"/>
      <c r="IYK4" s="151"/>
      <c r="IYL4" s="132"/>
      <c r="IYM4" s="151"/>
      <c r="IYN4" s="132"/>
      <c r="IYO4" s="151"/>
      <c r="IYP4" s="132"/>
      <c r="IYQ4" s="151"/>
      <c r="IYR4" s="132"/>
      <c r="IYS4" s="151"/>
      <c r="IYT4" s="132"/>
      <c r="IYU4" s="151"/>
      <c r="IYV4" s="132"/>
      <c r="IYW4" s="151"/>
      <c r="IYX4" s="132"/>
      <c r="IYY4" s="151"/>
      <c r="IYZ4" s="132"/>
      <c r="IZA4" s="151"/>
      <c r="IZB4" s="132"/>
      <c r="IZC4" s="151"/>
      <c r="IZD4" s="132"/>
      <c r="IZE4" s="151"/>
      <c r="IZF4" s="132"/>
      <c r="IZG4" s="151"/>
      <c r="IZH4" s="132"/>
      <c r="IZI4" s="151"/>
      <c r="IZJ4" s="132"/>
      <c r="IZK4" s="151"/>
      <c r="IZL4" s="132"/>
      <c r="IZM4" s="151"/>
      <c r="IZN4" s="132"/>
      <c r="IZO4" s="151"/>
      <c r="IZP4" s="132"/>
      <c r="IZQ4" s="151"/>
      <c r="IZR4" s="132"/>
      <c r="IZS4" s="151"/>
      <c r="IZT4" s="132"/>
      <c r="IZU4" s="151"/>
      <c r="IZV4" s="132"/>
      <c r="IZW4" s="151"/>
      <c r="IZX4" s="132"/>
      <c r="IZY4" s="151"/>
      <c r="IZZ4" s="132"/>
      <c r="JAA4" s="151"/>
      <c r="JAB4" s="132"/>
      <c r="JAC4" s="151"/>
      <c r="JAD4" s="132"/>
      <c r="JAE4" s="151"/>
      <c r="JAF4" s="132"/>
      <c r="JAG4" s="151"/>
      <c r="JAH4" s="132"/>
      <c r="JAI4" s="151"/>
      <c r="JAJ4" s="132"/>
      <c r="JAK4" s="151"/>
      <c r="JAL4" s="132"/>
      <c r="JAM4" s="151"/>
      <c r="JAN4" s="132"/>
      <c r="JAO4" s="151"/>
      <c r="JAP4" s="132"/>
      <c r="JAQ4" s="151"/>
      <c r="JAR4" s="132"/>
      <c r="JAS4" s="151"/>
      <c r="JAT4" s="132"/>
      <c r="JAU4" s="151"/>
      <c r="JAV4" s="132"/>
      <c r="JAW4" s="151"/>
      <c r="JAX4" s="132"/>
      <c r="JAY4" s="151"/>
      <c r="JAZ4" s="132"/>
      <c r="JBA4" s="151"/>
      <c r="JBB4" s="132"/>
      <c r="JBC4" s="151"/>
      <c r="JBD4" s="132"/>
      <c r="JBE4" s="151"/>
      <c r="JBF4" s="132"/>
      <c r="JBG4" s="151"/>
      <c r="JBH4" s="132"/>
      <c r="JBI4" s="151"/>
      <c r="JBJ4" s="132"/>
      <c r="JBK4" s="151"/>
      <c r="JBL4" s="132"/>
      <c r="JBM4" s="151"/>
      <c r="JBN4" s="132"/>
      <c r="JBO4" s="151"/>
      <c r="JBP4" s="132"/>
      <c r="JBQ4" s="151"/>
      <c r="JBR4" s="132"/>
      <c r="JBS4" s="151"/>
      <c r="JBT4" s="132"/>
      <c r="JBU4" s="151"/>
      <c r="JBV4" s="132"/>
      <c r="JBW4" s="151"/>
      <c r="JBX4" s="132"/>
      <c r="JBY4" s="151"/>
      <c r="JBZ4" s="132"/>
      <c r="JCA4" s="151"/>
      <c r="JCB4" s="132"/>
      <c r="JCC4" s="151"/>
      <c r="JCD4" s="132"/>
      <c r="JCE4" s="151"/>
      <c r="JCF4" s="132"/>
      <c r="JCG4" s="151"/>
      <c r="JCH4" s="132"/>
      <c r="JCI4" s="151"/>
      <c r="JCJ4" s="132"/>
      <c r="JCK4" s="151"/>
      <c r="JCL4" s="132"/>
      <c r="JCM4" s="151"/>
      <c r="JCN4" s="132"/>
      <c r="JCO4" s="151"/>
      <c r="JCP4" s="132"/>
      <c r="JCQ4" s="151"/>
      <c r="JCR4" s="132"/>
      <c r="JCS4" s="151"/>
      <c r="JCT4" s="132"/>
      <c r="JCU4" s="151"/>
      <c r="JCV4" s="132"/>
      <c r="JCW4" s="151"/>
      <c r="JCX4" s="132"/>
      <c r="JCY4" s="151"/>
      <c r="JCZ4" s="132"/>
      <c r="JDA4" s="151"/>
      <c r="JDB4" s="132"/>
      <c r="JDC4" s="151"/>
      <c r="JDD4" s="132"/>
      <c r="JDE4" s="151"/>
      <c r="JDF4" s="132"/>
      <c r="JDG4" s="151"/>
      <c r="JDH4" s="132"/>
      <c r="JDI4" s="151"/>
      <c r="JDJ4" s="132"/>
      <c r="JDK4" s="151"/>
      <c r="JDL4" s="132"/>
      <c r="JDM4" s="151"/>
      <c r="JDN4" s="132"/>
      <c r="JDO4" s="151"/>
      <c r="JDP4" s="132"/>
      <c r="JDQ4" s="151"/>
      <c r="JDR4" s="132"/>
      <c r="JDS4" s="151"/>
      <c r="JDT4" s="132"/>
      <c r="JDU4" s="151"/>
      <c r="JDV4" s="132"/>
      <c r="JDW4" s="151"/>
      <c r="JDX4" s="132"/>
      <c r="JDY4" s="151"/>
      <c r="JDZ4" s="132"/>
      <c r="JEA4" s="151"/>
      <c r="JEB4" s="132"/>
      <c r="JEC4" s="151"/>
      <c r="JED4" s="132"/>
      <c r="JEE4" s="151"/>
      <c r="JEF4" s="132"/>
      <c r="JEG4" s="151"/>
      <c r="JEH4" s="132"/>
      <c r="JEI4" s="151"/>
      <c r="JEJ4" s="132"/>
      <c r="JEK4" s="151"/>
      <c r="JEL4" s="132"/>
      <c r="JEM4" s="151"/>
      <c r="JEN4" s="132"/>
      <c r="JEO4" s="151"/>
      <c r="JEP4" s="132"/>
      <c r="JEQ4" s="151"/>
      <c r="JER4" s="132"/>
      <c r="JES4" s="151"/>
      <c r="JET4" s="132"/>
      <c r="JEU4" s="151"/>
      <c r="JEV4" s="132"/>
      <c r="JEW4" s="151"/>
      <c r="JEX4" s="132"/>
      <c r="JEY4" s="151"/>
      <c r="JEZ4" s="132"/>
      <c r="JFA4" s="151"/>
      <c r="JFB4" s="132"/>
      <c r="JFC4" s="151"/>
      <c r="JFD4" s="132"/>
      <c r="JFE4" s="151"/>
      <c r="JFF4" s="132"/>
      <c r="JFG4" s="151"/>
      <c r="JFH4" s="132"/>
      <c r="JFI4" s="151"/>
      <c r="JFJ4" s="132"/>
      <c r="JFK4" s="151"/>
      <c r="JFL4" s="132"/>
      <c r="JFM4" s="151"/>
      <c r="JFN4" s="132"/>
      <c r="JFO4" s="151"/>
      <c r="JFP4" s="132"/>
      <c r="JFQ4" s="151"/>
      <c r="JFR4" s="132"/>
      <c r="JFS4" s="151"/>
      <c r="JFT4" s="132"/>
      <c r="JFU4" s="151"/>
      <c r="JFV4" s="132"/>
      <c r="JFW4" s="151"/>
      <c r="JFX4" s="132"/>
      <c r="JFY4" s="151"/>
      <c r="JFZ4" s="132"/>
      <c r="JGA4" s="151"/>
      <c r="JGB4" s="132"/>
      <c r="JGC4" s="151"/>
      <c r="JGD4" s="132"/>
      <c r="JGE4" s="151"/>
      <c r="JGF4" s="132"/>
      <c r="JGG4" s="151"/>
      <c r="JGH4" s="132"/>
      <c r="JGI4" s="151"/>
      <c r="JGJ4" s="132"/>
      <c r="JGK4" s="151"/>
      <c r="JGL4" s="132"/>
      <c r="JGM4" s="151"/>
      <c r="JGN4" s="132"/>
      <c r="JGO4" s="151"/>
      <c r="JGP4" s="132"/>
      <c r="JGQ4" s="151"/>
      <c r="JGR4" s="132"/>
      <c r="JGS4" s="151"/>
      <c r="JGT4" s="132"/>
      <c r="JGU4" s="151"/>
      <c r="JGV4" s="132"/>
      <c r="JGW4" s="151"/>
      <c r="JGX4" s="132"/>
      <c r="JGY4" s="151"/>
      <c r="JGZ4" s="132"/>
      <c r="JHA4" s="151"/>
      <c r="JHB4" s="132"/>
      <c r="JHC4" s="151"/>
      <c r="JHD4" s="132"/>
      <c r="JHE4" s="151"/>
      <c r="JHF4" s="132"/>
      <c r="JHG4" s="151"/>
      <c r="JHH4" s="132"/>
      <c r="JHI4" s="151"/>
      <c r="JHJ4" s="132"/>
      <c r="JHK4" s="151"/>
      <c r="JHL4" s="132"/>
      <c r="JHM4" s="151"/>
      <c r="JHN4" s="132"/>
      <c r="JHO4" s="151"/>
      <c r="JHP4" s="132"/>
      <c r="JHQ4" s="151"/>
      <c r="JHR4" s="132"/>
      <c r="JHS4" s="151"/>
      <c r="JHT4" s="132"/>
      <c r="JHU4" s="151"/>
      <c r="JHV4" s="132"/>
      <c r="JHW4" s="151"/>
      <c r="JHX4" s="132"/>
      <c r="JHY4" s="151"/>
      <c r="JHZ4" s="132"/>
      <c r="JIA4" s="151"/>
      <c r="JIB4" s="132"/>
      <c r="JIC4" s="151"/>
      <c r="JID4" s="132"/>
      <c r="JIE4" s="151"/>
      <c r="JIF4" s="132"/>
      <c r="JIG4" s="151"/>
      <c r="JIH4" s="132"/>
      <c r="JII4" s="151"/>
      <c r="JIJ4" s="132"/>
      <c r="JIK4" s="151"/>
      <c r="JIL4" s="132"/>
      <c r="JIM4" s="151"/>
      <c r="JIN4" s="132"/>
      <c r="JIO4" s="151"/>
      <c r="JIP4" s="132"/>
      <c r="JIQ4" s="151"/>
      <c r="JIR4" s="132"/>
      <c r="JIS4" s="151"/>
      <c r="JIT4" s="132"/>
      <c r="JIU4" s="151"/>
      <c r="JIV4" s="132"/>
      <c r="JIW4" s="151"/>
      <c r="JIX4" s="132"/>
      <c r="JIY4" s="151"/>
      <c r="JIZ4" s="132"/>
      <c r="JJA4" s="151"/>
      <c r="JJB4" s="132"/>
      <c r="JJC4" s="151"/>
      <c r="JJD4" s="132"/>
      <c r="JJE4" s="151"/>
      <c r="JJF4" s="132"/>
      <c r="JJG4" s="151"/>
      <c r="JJH4" s="132"/>
      <c r="JJI4" s="151"/>
      <c r="JJJ4" s="132"/>
      <c r="JJK4" s="151"/>
      <c r="JJL4" s="132"/>
      <c r="JJM4" s="151"/>
      <c r="JJN4" s="132"/>
      <c r="JJO4" s="151"/>
      <c r="JJP4" s="132"/>
      <c r="JJQ4" s="151"/>
      <c r="JJR4" s="132"/>
      <c r="JJS4" s="151"/>
      <c r="JJT4" s="132"/>
      <c r="JJU4" s="151"/>
      <c r="JJV4" s="132"/>
      <c r="JJW4" s="151"/>
      <c r="JJX4" s="132"/>
      <c r="JJY4" s="151"/>
      <c r="JJZ4" s="132"/>
      <c r="JKA4" s="151"/>
      <c r="JKB4" s="132"/>
      <c r="JKC4" s="151"/>
      <c r="JKD4" s="132"/>
      <c r="JKE4" s="151"/>
      <c r="JKF4" s="132"/>
      <c r="JKG4" s="151"/>
      <c r="JKH4" s="132"/>
      <c r="JKI4" s="151"/>
      <c r="JKJ4" s="132"/>
      <c r="JKK4" s="151"/>
      <c r="JKL4" s="132"/>
      <c r="JKM4" s="151"/>
      <c r="JKN4" s="132"/>
      <c r="JKO4" s="151"/>
      <c r="JKP4" s="132"/>
      <c r="JKQ4" s="151"/>
      <c r="JKR4" s="132"/>
      <c r="JKS4" s="151"/>
      <c r="JKT4" s="132"/>
      <c r="JKU4" s="151"/>
      <c r="JKV4" s="132"/>
      <c r="JKW4" s="151"/>
      <c r="JKX4" s="132"/>
      <c r="JKY4" s="151"/>
      <c r="JKZ4" s="132"/>
      <c r="JLA4" s="151"/>
      <c r="JLB4" s="132"/>
      <c r="JLC4" s="151"/>
      <c r="JLD4" s="132"/>
      <c r="JLE4" s="151"/>
      <c r="JLF4" s="132"/>
      <c r="JLG4" s="151"/>
      <c r="JLH4" s="132"/>
      <c r="JLI4" s="151"/>
      <c r="JLJ4" s="132"/>
      <c r="JLK4" s="151"/>
      <c r="JLL4" s="132"/>
      <c r="JLM4" s="151"/>
      <c r="JLN4" s="132"/>
      <c r="JLO4" s="151"/>
      <c r="JLP4" s="132"/>
      <c r="JLQ4" s="151"/>
      <c r="JLR4" s="132"/>
      <c r="JLS4" s="151"/>
      <c r="JLT4" s="132"/>
      <c r="JLU4" s="151"/>
      <c r="JLV4" s="132"/>
      <c r="JLW4" s="151"/>
      <c r="JLX4" s="132"/>
      <c r="JLY4" s="151"/>
      <c r="JLZ4" s="132"/>
      <c r="JMA4" s="151"/>
      <c r="JMB4" s="132"/>
      <c r="JMC4" s="151"/>
      <c r="JMD4" s="132"/>
      <c r="JME4" s="151"/>
      <c r="JMF4" s="132"/>
      <c r="JMG4" s="151"/>
      <c r="JMH4" s="132"/>
      <c r="JMI4" s="151"/>
      <c r="JMJ4" s="132"/>
      <c r="JMK4" s="151"/>
      <c r="JML4" s="132"/>
      <c r="JMM4" s="151"/>
      <c r="JMN4" s="132"/>
      <c r="JMO4" s="151"/>
      <c r="JMP4" s="132"/>
      <c r="JMQ4" s="151"/>
      <c r="JMR4" s="132"/>
      <c r="JMS4" s="151"/>
      <c r="JMT4" s="132"/>
      <c r="JMU4" s="151"/>
      <c r="JMV4" s="132"/>
      <c r="JMW4" s="151"/>
      <c r="JMX4" s="132"/>
      <c r="JMY4" s="151"/>
      <c r="JMZ4" s="132"/>
      <c r="JNA4" s="151"/>
      <c r="JNB4" s="132"/>
      <c r="JNC4" s="151"/>
      <c r="JND4" s="132"/>
      <c r="JNE4" s="151"/>
      <c r="JNF4" s="132"/>
      <c r="JNG4" s="151"/>
      <c r="JNH4" s="132"/>
      <c r="JNI4" s="151"/>
      <c r="JNJ4" s="132"/>
      <c r="JNK4" s="151"/>
      <c r="JNL4" s="132"/>
      <c r="JNM4" s="151"/>
      <c r="JNN4" s="132"/>
      <c r="JNO4" s="151"/>
      <c r="JNP4" s="132"/>
      <c r="JNQ4" s="151"/>
      <c r="JNR4" s="132"/>
      <c r="JNS4" s="151"/>
      <c r="JNT4" s="132"/>
      <c r="JNU4" s="151"/>
      <c r="JNV4" s="132"/>
      <c r="JNW4" s="151"/>
      <c r="JNX4" s="132"/>
      <c r="JNY4" s="151"/>
      <c r="JNZ4" s="132"/>
      <c r="JOA4" s="151"/>
      <c r="JOB4" s="132"/>
      <c r="JOC4" s="151"/>
      <c r="JOD4" s="132"/>
      <c r="JOE4" s="151"/>
      <c r="JOF4" s="132"/>
      <c r="JOG4" s="151"/>
      <c r="JOH4" s="132"/>
      <c r="JOI4" s="151"/>
      <c r="JOJ4" s="132"/>
      <c r="JOK4" s="151"/>
      <c r="JOL4" s="132"/>
      <c r="JOM4" s="151"/>
      <c r="JON4" s="132"/>
      <c r="JOO4" s="151"/>
      <c r="JOP4" s="132"/>
      <c r="JOQ4" s="151"/>
      <c r="JOR4" s="132"/>
      <c r="JOS4" s="151"/>
      <c r="JOT4" s="132"/>
      <c r="JOU4" s="151"/>
      <c r="JOV4" s="132"/>
      <c r="JOW4" s="151"/>
      <c r="JOX4" s="132"/>
      <c r="JOY4" s="151"/>
      <c r="JOZ4" s="132"/>
      <c r="JPA4" s="151"/>
      <c r="JPB4" s="132"/>
      <c r="JPC4" s="151"/>
      <c r="JPD4" s="132"/>
      <c r="JPE4" s="151"/>
      <c r="JPF4" s="132"/>
      <c r="JPG4" s="151"/>
      <c r="JPH4" s="132"/>
      <c r="JPI4" s="151"/>
      <c r="JPJ4" s="132"/>
      <c r="JPK4" s="151"/>
      <c r="JPL4" s="132"/>
      <c r="JPM4" s="151"/>
      <c r="JPN4" s="132"/>
      <c r="JPO4" s="151"/>
      <c r="JPP4" s="132"/>
      <c r="JPQ4" s="151"/>
      <c r="JPR4" s="132"/>
      <c r="JPS4" s="151"/>
      <c r="JPT4" s="132"/>
      <c r="JPU4" s="151"/>
      <c r="JPV4" s="132"/>
      <c r="JPW4" s="151"/>
      <c r="JPX4" s="132"/>
      <c r="JPY4" s="151"/>
      <c r="JPZ4" s="132"/>
      <c r="JQA4" s="151"/>
      <c r="JQB4" s="132"/>
      <c r="JQC4" s="151"/>
      <c r="JQD4" s="132"/>
      <c r="JQE4" s="151"/>
      <c r="JQF4" s="132"/>
      <c r="JQG4" s="151"/>
      <c r="JQH4" s="132"/>
      <c r="JQI4" s="151"/>
      <c r="JQJ4" s="132"/>
      <c r="JQK4" s="151"/>
      <c r="JQL4" s="132"/>
      <c r="JQM4" s="151"/>
      <c r="JQN4" s="132"/>
      <c r="JQO4" s="151"/>
      <c r="JQP4" s="132"/>
      <c r="JQQ4" s="151"/>
      <c r="JQR4" s="132"/>
      <c r="JQS4" s="151"/>
      <c r="JQT4" s="132"/>
      <c r="JQU4" s="151"/>
      <c r="JQV4" s="132"/>
      <c r="JQW4" s="151"/>
      <c r="JQX4" s="132"/>
      <c r="JQY4" s="151"/>
      <c r="JQZ4" s="132"/>
      <c r="JRA4" s="151"/>
      <c r="JRB4" s="132"/>
      <c r="JRC4" s="151"/>
      <c r="JRD4" s="132"/>
      <c r="JRE4" s="151"/>
      <c r="JRF4" s="132"/>
      <c r="JRG4" s="151"/>
      <c r="JRH4" s="132"/>
      <c r="JRI4" s="151"/>
      <c r="JRJ4" s="132"/>
      <c r="JRK4" s="151"/>
      <c r="JRL4" s="132"/>
      <c r="JRM4" s="151"/>
      <c r="JRN4" s="132"/>
      <c r="JRO4" s="151"/>
      <c r="JRP4" s="132"/>
      <c r="JRQ4" s="151"/>
      <c r="JRR4" s="132"/>
      <c r="JRS4" s="151"/>
      <c r="JRT4" s="132"/>
      <c r="JRU4" s="151"/>
      <c r="JRV4" s="132"/>
      <c r="JRW4" s="151"/>
      <c r="JRX4" s="132"/>
      <c r="JRY4" s="151"/>
      <c r="JRZ4" s="132"/>
      <c r="JSA4" s="151"/>
      <c r="JSB4" s="132"/>
      <c r="JSC4" s="151"/>
      <c r="JSD4" s="132"/>
      <c r="JSE4" s="151"/>
      <c r="JSF4" s="132"/>
      <c r="JSG4" s="151"/>
      <c r="JSH4" s="132"/>
      <c r="JSI4" s="151"/>
      <c r="JSJ4" s="132"/>
      <c r="JSK4" s="151"/>
      <c r="JSL4" s="132"/>
      <c r="JSM4" s="151"/>
      <c r="JSN4" s="132"/>
      <c r="JSO4" s="151"/>
      <c r="JSP4" s="132"/>
      <c r="JSQ4" s="151"/>
      <c r="JSR4" s="132"/>
      <c r="JSS4" s="151"/>
      <c r="JST4" s="132"/>
      <c r="JSU4" s="151"/>
      <c r="JSV4" s="132"/>
      <c r="JSW4" s="151"/>
      <c r="JSX4" s="132"/>
      <c r="JSY4" s="151"/>
      <c r="JSZ4" s="132"/>
      <c r="JTA4" s="151"/>
      <c r="JTB4" s="132"/>
      <c r="JTC4" s="151"/>
      <c r="JTD4" s="132"/>
      <c r="JTE4" s="151"/>
      <c r="JTF4" s="132"/>
      <c r="JTG4" s="151"/>
      <c r="JTH4" s="132"/>
      <c r="JTI4" s="151"/>
      <c r="JTJ4" s="132"/>
      <c r="JTK4" s="151"/>
      <c r="JTL4" s="132"/>
      <c r="JTM4" s="151"/>
      <c r="JTN4" s="132"/>
      <c r="JTO4" s="151"/>
      <c r="JTP4" s="132"/>
      <c r="JTQ4" s="151"/>
      <c r="JTR4" s="132"/>
      <c r="JTS4" s="151"/>
      <c r="JTT4" s="132"/>
      <c r="JTU4" s="151"/>
      <c r="JTV4" s="132"/>
      <c r="JTW4" s="151"/>
      <c r="JTX4" s="132"/>
      <c r="JTY4" s="151"/>
      <c r="JTZ4" s="132"/>
      <c r="JUA4" s="151"/>
      <c r="JUB4" s="132"/>
      <c r="JUC4" s="151"/>
      <c r="JUD4" s="132"/>
      <c r="JUE4" s="151"/>
      <c r="JUF4" s="132"/>
      <c r="JUG4" s="151"/>
      <c r="JUH4" s="132"/>
      <c r="JUI4" s="151"/>
      <c r="JUJ4" s="132"/>
      <c r="JUK4" s="151"/>
      <c r="JUL4" s="132"/>
      <c r="JUM4" s="151"/>
      <c r="JUN4" s="132"/>
      <c r="JUO4" s="151"/>
      <c r="JUP4" s="132"/>
      <c r="JUQ4" s="151"/>
      <c r="JUR4" s="132"/>
      <c r="JUS4" s="151"/>
      <c r="JUT4" s="132"/>
      <c r="JUU4" s="151"/>
      <c r="JUV4" s="132"/>
      <c r="JUW4" s="151"/>
      <c r="JUX4" s="132"/>
      <c r="JUY4" s="151"/>
      <c r="JUZ4" s="132"/>
      <c r="JVA4" s="151"/>
      <c r="JVB4" s="132"/>
      <c r="JVC4" s="151"/>
      <c r="JVD4" s="132"/>
      <c r="JVE4" s="151"/>
      <c r="JVF4" s="132"/>
      <c r="JVG4" s="151"/>
      <c r="JVH4" s="132"/>
      <c r="JVI4" s="151"/>
      <c r="JVJ4" s="132"/>
      <c r="JVK4" s="151"/>
      <c r="JVL4" s="132"/>
      <c r="JVM4" s="151"/>
      <c r="JVN4" s="132"/>
      <c r="JVO4" s="151"/>
      <c r="JVP4" s="132"/>
      <c r="JVQ4" s="151"/>
      <c r="JVR4" s="132"/>
      <c r="JVS4" s="151"/>
      <c r="JVT4" s="132"/>
      <c r="JVU4" s="151"/>
      <c r="JVV4" s="132"/>
      <c r="JVW4" s="151"/>
      <c r="JVX4" s="132"/>
      <c r="JVY4" s="151"/>
      <c r="JVZ4" s="132"/>
      <c r="JWA4" s="151"/>
      <c r="JWB4" s="132"/>
      <c r="JWC4" s="151"/>
      <c r="JWD4" s="132"/>
      <c r="JWE4" s="151"/>
      <c r="JWF4" s="132"/>
      <c r="JWG4" s="151"/>
      <c r="JWH4" s="132"/>
      <c r="JWI4" s="151"/>
      <c r="JWJ4" s="132"/>
      <c r="JWK4" s="151"/>
      <c r="JWL4" s="132"/>
      <c r="JWM4" s="151"/>
      <c r="JWN4" s="132"/>
      <c r="JWO4" s="151"/>
      <c r="JWP4" s="132"/>
      <c r="JWQ4" s="151"/>
      <c r="JWR4" s="132"/>
      <c r="JWS4" s="151"/>
      <c r="JWT4" s="132"/>
      <c r="JWU4" s="151"/>
      <c r="JWV4" s="132"/>
      <c r="JWW4" s="151"/>
      <c r="JWX4" s="132"/>
      <c r="JWY4" s="151"/>
      <c r="JWZ4" s="132"/>
      <c r="JXA4" s="151"/>
      <c r="JXB4" s="132"/>
      <c r="JXC4" s="151"/>
      <c r="JXD4" s="132"/>
      <c r="JXE4" s="151"/>
      <c r="JXF4" s="132"/>
      <c r="JXG4" s="151"/>
      <c r="JXH4" s="132"/>
      <c r="JXI4" s="151"/>
      <c r="JXJ4" s="132"/>
      <c r="JXK4" s="151"/>
      <c r="JXL4" s="132"/>
      <c r="JXM4" s="151"/>
      <c r="JXN4" s="132"/>
      <c r="JXO4" s="151"/>
      <c r="JXP4" s="132"/>
      <c r="JXQ4" s="151"/>
      <c r="JXR4" s="132"/>
      <c r="JXS4" s="151"/>
      <c r="JXT4" s="132"/>
      <c r="JXU4" s="151"/>
      <c r="JXV4" s="132"/>
      <c r="JXW4" s="151"/>
      <c r="JXX4" s="132"/>
      <c r="JXY4" s="151"/>
      <c r="JXZ4" s="132"/>
      <c r="JYA4" s="151"/>
      <c r="JYB4" s="132"/>
      <c r="JYC4" s="151"/>
      <c r="JYD4" s="132"/>
      <c r="JYE4" s="151"/>
      <c r="JYF4" s="132"/>
      <c r="JYG4" s="151"/>
      <c r="JYH4" s="132"/>
      <c r="JYI4" s="151"/>
      <c r="JYJ4" s="132"/>
      <c r="JYK4" s="151"/>
      <c r="JYL4" s="132"/>
      <c r="JYM4" s="151"/>
      <c r="JYN4" s="132"/>
      <c r="JYO4" s="151"/>
      <c r="JYP4" s="132"/>
      <c r="JYQ4" s="151"/>
      <c r="JYR4" s="132"/>
      <c r="JYS4" s="151"/>
      <c r="JYT4" s="132"/>
      <c r="JYU4" s="151"/>
      <c r="JYV4" s="132"/>
      <c r="JYW4" s="151"/>
      <c r="JYX4" s="132"/>
      <c r="JYY4" s="151"/>
      <c r="JYZ4" s="132"/>
      <c r="JZA4" s="151"/>
      <c r="JZB4" s="132"/>
      <c r="JZC4" s="151"/>
      <c r="JZD4" s="132"/>
      <c r="JZE4" s="151"/>
      <c r="JZF4" s="132"/>
      <c r="JZG4" s="151"/>
      <c r="JZH4" s="132"/>
      <c r="JZI4" s="151"/>
      <c r="JZJ4" s="132"/>
      <c r="JZK4" s="151"/>
      <c r="JZL4" s="132"/>
      <c r="JZM4" s="151"/>
      <c r="JZN4" s="132"/>
      <c r="JZO4" s="151"/>
      <c r="JZP4" s="132"/>
      <c r="JZQ4" s="151"/>
      <c r="JZR4" s="132"/>
      <c r="JZS4" s="151"/>
      <c r="JZT4" s="132"/>
      <c r="JZU4" s="151"/>
      <c r="JZV4" s="132"/>
      <c r="JZW4" s="151"/>
      <c r="JZX4" s="132"/>
      <c r="JZY4" s="151"/>
      <c r="JZZ4" s="132"/>
      <c r="KAA4" s="151"/>
      <c r="KAB4" s="132"/>
      <c r="KAC4" s="151"/>
      <c r="KAD4" s="132"/>
      <c r="KAE4" s="151"/>
      <c r="KAF4" s="132"/>
      <c r="KAG4" s="151"/>
      <c r="KAH4" s="132"/>
      <c r="KAI4" s="151"/>
      <c r="KAJ4" s="132"/>
      <c r="KAK4" s="151"/>
      <c r="KAL4" s="132"/>
      <c r="KAM4" s="151"/>
      <c r="KAN4" s="132"/>
      <c r="KAO4" s="151"/>
      <c r="KAP4" s="132"/>
      <c r="KAQ4" s="151"/>
      <c r="KAR4" s="132"/>
      <c r="KAS4" s="151"/>
      <c r="KAT4" s="132"/>
      <c r="KAU4" s="151"/>
      <c r="KAV4" s="132"/>
      <c r="KAW4" s="151"/>
      <c r="KAX4" s="132"/>
      <c r="KAY4" s="151"/>
      <c r="KAZ4" s="132"/>
      <c r="KBA4" s="151"/>
      <c r="KBB4" s="132"/>
      <c r="KBC4" s="151"/>
      <c r="KBD4" s="132"/>
      <c r="KBE4" s="151"/>
      <c r="KBF4" s="132"/>
      <c r="KBG4" s="151"/>
      <c r="KBH4" s="132"/>
      <c r="KBI4" s="151"/>
      <c r="KBJ4" s="132"/>
      <c r="KBK4" s="151"/>
      <c r="KBL4" s="132"/>
      <c r="KBM4" s="151"/>
      <c r="KBN4" s="132"/>
      <c r="KBO4" s="151"/>
      <c r="KBP4" s="132"/>
      <c r="KBQ4" s="151"/>
      <c r="KBR4" s="132"/>
      <c r="KBS4" s="151"/>
      <c r="KBT4" s="132"/>
      <c r="KBU4" s="151"/>
      <c r="KBV4" s="132"/>
      <c r="KBW4" s="151"/>
      <c r="KBX4" s="132"/>
      <c r="KBY4" s="151"/>
      <c r="KBZ4" s="132"/>
      <c r="KCA4" s="151"/>
      <c r="KCB4" s="132"/>
      <c r="KCC4" s="151"/>
      <c r="KCD4" s="132"/>
      <c r="KCE4" s="151"/>
      <c r="KCF4" s="132"/>
      <c r="KCG4" s="151"/>
      <c r="KCH4" s="132"/>
      <c r="KCI4" s="151"/>
      <c r="KCJ4" s="132"/>
      <c r="KCK4" s="151"/>
      <c r="KCL4" s="132"/>
      <c r="KCM4" s="151"/>
      <c r="KCN4" s="132"/>
      <c r="KCO4" s="151"/>
      <c r="KCP4" s="132"/>
      <c r="KCQ4" s="151"/>
      <c r="KCR4" s="132"/>
      <c r="KCS4" s="151"/>
      <c r="KCT4" s="132"/>
      <c r="KCU4" s="151"/>
      <c r="KCV4" s="132"/>
      <c r="KCW4" s="151"/>
      <c r="KCX4" s="132"/>
      <c r="KCY4" s="151"/>
      <c r="KCZ4" s="132"/>
      <c r="KDA4" s="151"/>
      <c r="KDB4" s="132"/>
      <c r="KDC4" s="151"/>
      <c r="KDD4" s="132"/>
      <c r="KDE4" s="151"/>
      <c r="KDF4" s="132"/>
      <c r="KDG4" s="151"/>
      <c r="KDH4" s="132"/>
      <c r="KDI4" s="151"/>
      <c r="KDJ4" s="132"/>
      <c r="KDK4" s="151"/>
      <c r="KDL4" s="132"/>
      <c r="KDM4" s="151"/>
      <c r="KDN4" s="132"/>
      <c r="KDO4" s="151"/>
      <c r="KDP4" s="132"/>
      <c r="KDQ4" s="151"/>
      <c r="KDR4" s="132"/>
      <c r="KDS4" s="151"/>
      <c r="KDT4" s="132"/>
      <c r="KDU4" s="151"/>
      <c r="KDV4" s="132"/>
      <c r="KDW4" s="151"/>
      <c r="KDX4" s="132"/>
      <c r="KDY4" s="151"/>
      <c r="KDZ4" s="132"/>
      <c r="KEA4" s="151"/>
      <c r="KEB4" s="132"/>
      <c r="KEC4" s="151"/>
      <c r="KED4" s="132"/>
      <c r="KEE4" s="151"/>
      <c r="KEF4" s="132"/>
      <c r="KEG4" s="151"/>
      <c r="KEH4" s="132"/>
      <c r="KEI4" s="151"/>
      <c r="KEJ4" s="132"/>
      <c r="KEK4" s="151"/>
      <c r="KEL4" s="132"/>
      <c r="KEM4" s="151"/>
      <c r="KEN4" s="132"/>
      <c r="KEO4" s="151"/>
      <c r="KEP4" s="132"/>
      <c r="KEQ4" s="151"/>
      <c r="KER4" s="132"/>
      <c r="KES4" s="151"/>
      <c r="KET4" s="132"/>
      <c r="KEU4" s="151"/>
      <c r="KEV4" s="132"/>
      <c r="KEW4" s="151"/>
      <c r="KEX4" s="132"/>
      <c r="KEY4" s="151"/>
      <c r="KEZ4" s="132"/>
      <c r="KFA4" s="151"/>
      <c r="KFB4" s="132"/>
      <c r="KFC4" s="151"/>
      <c r="KFD4" s="132"/>
      <c r="KFE4" s="151"/>
      <c r="KFF4" s="132"/>
      <c r="KFG4" s="151"/>
      <c r="KFH4" s="132"/>
      <c r="KFI4" s="151"/>
      <c r="KFJ4" s="132"/>
      <c r="KFK4" s="151"/>
      <c r="KFL4" s="132"/>
      <c r="KFM4" s="151"/>
      <c r="KFN4" s="132"/>
      <c r="KFO4" s="151"/>
      <c r="KFP4" s="132"/>
      <c r="KFQ4" s="151"/>
      <c r="KFR4" s="132"/>
      <c r="KFS4" s="151"/>
      <c r="KFT4" s="132"/>
      <c r="KFU4" s="151"/>
      <c r="KFV4" s="132"/>
      <c r="KFW4" s="151"/>
      <c r="KFX4" s="132"/>
      <c r="KFY4" s="151"/>
      <c r="KFZ4" s="132"/>
      <c r="KGA4" s="151"/>
      <c r="KGB4" s="132"/>
      <c r="KGC4" s="151"/>
      <c r="KGD4" s="132"/>
      <c r="KGE4" s="151"/>
      <c r="KGF4" s="132"/>
      <c r="KGG4" s="151"/>
      <c r="KGH4" s="132"/>
      <c r="KGI4" s="151"/>
      <c r="KGJ4" s="132"/>
      <c r="KGK4" s="151"/>
      <c r="KGL4" s="132"/>
      <c r="KGM4" s="151"/>
      <c r="KGN4" s="132"/>
      <c r="KGO4" s="151"/>
      <c r="KGP4" s="132"/>
      <c r="KGQ4" s="151"/>
      <c r="KGR4" s="132"/>
      <c r="KGS4" s="151"/>
      <c r="KGT4" s="132"/>
      <c r="KGU4" s="151"/>
      <c r="KGV4" s="132"/>
      <c r="KGW4" s="151"/>
      <c r="KGX4" s="132"/>
      <c r="KGY4" s="151"/>
      <c r="KGZ4" s="132"/>
      <c r="KHA4" s="151"/>
      <c r="KHB4" s="132"/>
      <c r="KHC4" s="151"/>
      <c r="KHD4" s="132"/>
      <c r="KHE4" s="151"/>
      <c r="KHF4" s="132"/>
      <c r="KHG4" s="151"/>
      <c r="KHH4" s="132"/>
      <c r="KHI4" s="151"/>
      <c r="KHJ4" s="132"/>
      <c r="KHK4" s="151"/>
      <c r="KHL4" s="132"/>
      <c r="KHM4" s="151"/>
      <c r="KHN4" s="132"/>
      <c r="KHO4" s="151"/>
      <c r="KHP4" s="132"/>
      <c r="KHQ4" s="151"/>
      <c r="KHR4" s="132"/>
      <c r="KHS4" s="151"/>
      <c r="KHT4" s="132"/>
      <c r="KHU4" s="151"/>
      <c r="KHV4" s="132"/>
      <c r="KHW4" s="151"/>
      <c r="KHX4" s="132"/>
      <c r="KHY4" s="151"/>
      <c r="KHZ4" s="132"/>
      <c r="KIA4" s="151"/>
      <c r="KIB4" s="132"/>
      <c r="KIC4" s="151"/>
      <c r="KID4" s="132"/>
      <c r="KIE4" s="151"/>
      <c r="KIF4" s="132"/>
      <c r="KIG4" s="151"/>
      <c r="KIH4" s="132"/>
      <c r="KII4" s="151"/>
      <c r="KIJ4" s="132"/>
      <c r="KIK4" s="151"/>
      <c r="KIL4" s="132"/>
      <c r="KIM4" s="151"/>
      <c r="KIN4" s="132"/>
      <c r="KIO4" s="151"/>
      <c r="KIP4" s="132"/>
      <c r="KIQ4" s="151"/>
      <c r="KIR4" s="132"/>
      <c r="KIS4" s="151"/>
      <c r="KIT4" s="132"/>
      <c r="KIU4" s="151"/>
      <c r="KIV4" s="132"/>
      <c r="KIW4" s="151"/>
      <c r="KIX4" s="132"/>
      <c r="KIY4" s="151"/>
      <c r="KIZ4" s="132"/>
      <c r="KJA4" s="151"/>
      <c r="KJB4" s="132"/>
      <c r="KJC4" s="151"/>
      <c r="KJD4" s="132"/>
      <c r="KJE4" s="151"/>
      <c r="KJF4" s="132"/>
      <c r="KJG4" s="151"/>
      <c r="KJH4" s="132"/>
      <c r="KJI4" s="151"/>
      <c r="KJJ4" s="132"/>
      <c r="KJK4" s="151"/>
      <c r="KJL4" s="132"/>
      <c r="KJM4" s="151"/>
      <c r="KJN4" s="132"/>
      <c r="KJO4" s="151"/>
      <c r="KJP4" s="132"/>
      <c r="KJQ4" s="151"/>
      <c r="KJR4" s="132"/>
      <c r="KJS4" s="151"/>
      <c r="KJT4" s="132"/>
      <c r="KJU4" s="151"/>
      <c r="KJV4" s="132"/>
      <c r="KJW4" s="151"/>
      <c r="KJX4" s="132"/>
      <c r="KJY4" s="151"/>
      <c r="KJZ4" s="132"/>
      <c r="KKA4" s="151"/>
      <c r="KKB4" s="132"/>
      <c r="KKC4" s="151"/>
      <c r="KKD4" s="132"/>
      <c r="KKE4" s="151"/>
      <c r="KKF4" s="132"/>
      <c r="KKG4" s="151"/>
      <c r="KKH4" s="132"/>
      <c r="KKI4" s="151"/>
      <c r="KKJ4" s="132"/>
      <c r="KKK4" s="151"/>
      <c r="KKL4" s="132"/>
      <c r="KKM4" s="151"/>
      <c r="KKN4" s="132"/>
      <c r="KKO4" s="151"/>
      <c r="KKP4" s="132"/>
      <c r="KKQ4" s="151"/>
      <c r="KKR4" s="132"/>
      <c r="KKS4" s="151"/>
      <c r="KKT4" s="132"/>
      <c r="KKU4" s="151"/>
      <c r="KKV4" s="132"/>
      <c r="KKW4" s="151"/>
      <c r="KKX4" s="132"/>
      <c r="KKY4" s="151"/>
      <c r="KKZ4" s="132"/>
      <c r="KLA4" s="151"/>
      <c r="KLB4" s="132"/>
      <c r="KLC4" s="151"/>
      <c r="KLD4" s="132"/>
      <c r="KLE4" s="151"/>
      <c r="KLF4" s="132"/>
      <c r="KLG4" s="151"/>
      <c r="KLH4" s="132"/>
      <c r="KLI4" s="151"/>
      <c r="KLJ4" s="132"/>
      <c r="KLK4" s="151"/>
      <c r="KLL4" s="132"/>
      <c r="KLM4" s="151"/>
      <c r="KLN4" s="132"/>
      <c r="KLO4" s="151"/>
      <c r="KLP4" s="132"/>
      <c r="KLQ4" s="151"/>
      <c r="KLR4" s="132"/>
      <c r="KLS4" s="151"/>
      <c r="KLT4" s="132"/>
      <c r="KLU4" s="151"/>
      <c r="KLV4" s="132"/>
      <c r="KLW4" s="151"/>
      <c r="KLX4" s="132"/>
      <c r="KLY4" s="151"/>
      <c r="KLZ4" s="132"/>
      <c r="KMA4" s="151"/>
      <c r="KMB4" s="132"/>
      <c r="KMC4" s="151"/>
      <c r="KMD4" s="132"/>
      <c r="KME4" s="151"/>
      <c r="KMF4" s="132"/>
      <c r="KMG4" s="151"/>
      <c r="KMH4" s="132"/>
      <c r="KMI4" s="151"/>
      <c r="KMJ4" s="132"/>
      <c r="KMK4" s="151"/>
      <c r="KML4" s="132"/>
      <c r="KMM4" s="151"/>
      <c r="KMN4" s="132"/>
      <c r="KMO4" s="151"/>
      <c r="KMP4" s="132"/>
      <c r="KMQ4" s="151"/>
      <c r="KMR4" s="132"/>
      <c r="KMS4" s="151"/>
      <c r="KMT4" s="132"/>
      <c r="KMU4" s="151"/>
      <c r="KMV4" s="132"/>
      <c r="KMW4" s="151"/>
      <c r="KMX4" s="132"/>
      <c r="KMY4" s="151"/>
      <c r="KMZ4" s="132"/>
      <c r="KNA4" s="151"/>
      <c r="KNB4" s="132"/>
      <c r="KNC4" s="151"/>
      <c r="KND4" s="132"/>
      <c r="KNE4" s="151"/>
      <c r="KNF4" s="132"/>
      <c r="KNG4" s="151"/>
      <c r="KNH4" s="132"/>
      <c r="KNI4" s="151"/>
      <c r="KNJ4" s="132"/>
      <c r="KNK4" s="151"/>
      <c r="KNL4" s="132"/>
      <c r="KNM4" s="151"/>
      <c r="KNN4" s="132"/>
      <c r="KNO4" s="151"/>
      <c r="KNP4" s="132"/>
      <c r="KNQ4" s="151"/>
      <c r="KNR4" s="132"/>
      <c r="KNS4" s="151"/>
      <c r="KNT4" s="132"/>
      <c r="KNU4" s="151"/>
      <c r="KNV4" s="132"/>
      <c r="KNW4" s="151"/>
      <c r="KNX4" s="132"/>
      <c r="KNY4" s="151"/>
      <c r="KNZ4" s="132"/>
      <c r="KOA4" s="151"/>
      <c r="KOB4" s="132"/>
      <c r="KOC4" s="151"/>
      <c r="KOD4" s="132"/>
      <c r="KOE4" s="151"/>
      <c r="KOF4" s="132"/>
      <c r="KOG4" s="151"/>
      <c r="KOH4" s="132"/>
      <c r="KOI4" s="151"/>
      <c r="KOJ4" s="132"/>
      <c r="KOK4" s="151"/>
      <c r="KOL4" s="132"/>
      <c r="KOM4" s="151"/>
      <c r="KON4" s="132"/>
      <c r="KOO4" s="151"/>
      <c r="KOP4" s="132"/>
      <c r="KOQ4" s="151"/>
      <c r="KOR4" s="132"/>
      <c r="KOS4" s="151"/>
      <c r="KOT4" s="132"/>
      <c r="KOU4" s="151"/>
      <c r="KOV4" s="132"/>
      <c r="KOW4" s="151"/>
      <c r="KOX4" s="132"/>
      <c r="KOY4" s="151"/>
      <c r="KOZ4" s="132"/>
      <c r="KPA4" s="151"/>
      <c r="KPB4" s="132"/>
      <c r="KPC4" s="151"/>
      <c r="KPD4" s="132"/>
      <c r="KPE4" s="151"/>
      <c r="KPF4" s="132"/>
      <c r="KPG4" s="151"/>
      <c r="KPH4" s="132"/>
      <c r="KPI4" s="151"/>
      <c r="KPJ4" s="132"/>
      <c r="KPK4" s="151"/>
      <c r="KPL4" s="132"/>
      <c r="KPM4" s="151"/>
      <c r="KPN4" s="132"/>
      <c r="KPO4" s="151"/>
      <c r="KPP4" s="132"/>
      <c r="KPQ4" s="151"/>
      <c r="KPR4" s="132"/>
      <c r="KPS4" s="151"/>
      <c r="KPT4" s="132"/>
      <c r="KPU4" s="151"/>
      <c r="KPV4" s="132"/>
      <c r="KPW4" s="151"/>
      <c r="KPX4" s="132"/>
      <c r="KPY4" s="151"/>
      <c r="KPZ4" s="132"/>
      <c r="KQA4" s="151"/>
      <c r="KQB4" s="132"/>
      <c r="KQC4" s="151"/>
      <c r="KQD4" s="132"/>
      <c r="KQE4" s="151"/>
      <c r="KQF4" s="132"/>
      <c r="KQG4" s="151"/>
      <c r="KQH4" s="132"/>
      <c r="KQI4" s="151"/>
      <c r="KQJ4" s="132"/>
      <c r="KQK4" s="151"/>
      <c r="KQL4" s="132"/>
      <c r="KQM4" s="151"/>
      <c r="KQN4" s="132"/>
      <c r="KQO4" s="151"/>
      <c r="KQP4" s="132"/>
      <c r="KQQ4" s="151"/>
      <c r="KQR4" s="132"/>
      <c r="KQS4" s="151"/>
      <c r="KQT4" s="132"/>
      <c r="KQU4" s="151"/>
      <c r="KQV4" s="132"/>
      <c r="KQW4" s="151"/>
      <c r="KQX4" s="132"/>
      <c r="KQY4" s="151"/>
      <c r="KQZ4" s="132"/>
      <c r="KRA4" s="151"/>
      <c r="KRB4" s="132"/>
      <c r="KRC4" s="151"/>
      <c r="KRD4" s="132"/>
      <c r="KRE4" s="151"/>
      <c r="KRF4" s="132"/>
      <c r="KRG4" s="151"/>
      <c r="KRH4" s="132"/>
      <c r="KRI4" s="151"/>
      <c r="KRJ4" s="132"/>
      <c r="KRK4" s="151"/>
      <c r="KRL4" s="132"/>
      <c r="KRM4" s="151"/>
      <c r="KRN4" s="132"/>
      <c r="KRO4" s="151"/>
      <c r="KRP4" s="132"/>
      <c r="KRQ4" s="151"/>
      <c r="KRR4" s="132"/>
      <c r="KRS4" s="151"/>
      <c r="KRT4" s="132"/>
      <c r="KRU4" s="151"/>
      <c r="KRV4" s="132"/>
      <c r="KRW4" s="151"/>
      <c r="KRX4" s="132"/>
      <c r="KRY4" s="151"/>
      <c r="KRZ4" s="132"/>
      <c r="KSA4" s="151"/>
      <c r="KSB4" s="132"/>
      <c r="KSC4" s="151"/>
      <c r="KSD4" s="132"/>
      <c r="KSE4" s="151"/>
      <c r="KSF4" s="132"/>
      <c r="KSG4" s="151"/>
      <c r="KSH4" s="132"/>
      <c r="KSI4" s="151"/>
      <c r="KSJ4" s="132"/>
      <c r="KSK4" s="151"/>
      <c r="KSL4" s="132"/>
      <c r="KSM4" s="151"/>
      <c r="KSN4" s="132"/>
      <c r="KSO4" s="151"/>
      <c r="KSP4" s="132"/>
      <c r="KSQ4" s="151"/>
      <c r="KSR4" s="132"/>
      <c r="KSS4" s="151"/>
      <c r="KST4" s="132"/>
      <c r="KSU4" s="151"/>
      <c r="KSV4" s="132"/>
      <c r="KSW4" s="151"/>
      <c r="KSX4" s="132"/>
      <c r="KSY4" s="151"/>
      <c r="KSZ4" s="132"/>
      <c r="KTA4" s="151"/>
      <c r="KTB4" s="132"/>
      <c r="KTC4" s="151"/>
      <c r="KTD4" s="132"/>
      <c r="KTE4" s="151"/>
      <c r="KTF4" s="132"/>
      <c r="KTG4" s="151"/>
      <c r="KTH4" s="132"/>
      <c r="KTI4" s="151"/>
      <c r="KTJ4" s="132"/>
      <c r="KTK4" s="151"/>
      <c r="KTL4" s="132"/>
      <c r="KTM4" s="151"/>
      <c r="KTN4" s="132"/>
      <c r="KTO4" s="151"/>
      <c r="KTP4" s="132"/>
      <c r="KTQ4" s="151"/>
      <c r="KTR4" s="132"/>
      <c r="KTS4" s="151"/>
      <c r="KTT4" s="132"/>
      <c r="KTU4" s="151"/>
      <c r="KTV4" s="132"/>
      <c r="KTW4" s="151"/>
      <c r="KTX4" s="132"/>
      <c r="KTY4" s="151"/>
      <c r="KTZ4" s="132"/>
      <c r="KUA4" s="151"/>
      <c r="KUB4" s="132"/>
      <c r="KUC4" s="151"/>
      <c r="KUD4" s="132"/>
      <c r="KUE4" s="151"/>
      <c r="KUF4" s="132"/>
      <c r="KUG4" s="151"/>
      <c r="KUH4" s="132"/>
      <c r="KUI4" s="151"/>
      <c r="KUJ4" s="132"/>
      <c r="KUK4" s="151"/>
      <c r="KUL4" s="132"/>
      <c r="KUM4" s="151"/>
      <c r="KUN4" s="132"/>
      <c r="KUO4" s="151"/>
      <c r="KUP4" s="132"/>
      <c r="KUQ4" s="151"/>
      <c r="KUR4" s="132"/>
      <c r="KUS4" s="151"/>
      <c r="KUT4" s="132"/>
      <c r="KUU4" s="151"/>
      <c r="KUV4" s="132"/>
      <c r="KUW4" s="151"/>
      <c r="KUX4" s="132"/>
      <c r="KUY4" s="151"/>
      <c r="KUZ4" s="132"/>
      <c r="KVA4" s="151"/>
      <c r="KVB4" s="132"/>
      <c r="KVC4" s="151"/>
      <c r="KVD4" s="132"/>
      <c r="KVE4" s="151"/>
      <c r="KVF4" s="132"/>
      <c r="KVG4" s="151"/>
      <c r="KVH4" s="132"/>
      <c r="KVI4" s="151"/>
      <c r="KVJ4" s="132"/>
      <c r="KVK4" s="151"/>
      <c r="KVL4" s="132"/>
      <c r="KVM4" s="151"/>
      <c r="KVN4" s="132"/>
      <c r="KVO4" s="151"/>
      <c r="KVP4" s="132"/>
      <c r="KVQ4" s="151"/>
      <c r="KVR4" s="132"/>
      <c r="KVS4" s="151"/>
      <c r="KVT4" s="132"/>
      <c r="KVU4" s="151"/>
      <c r="KVV4" s="132"/>
      <c r="KVW4" s="151"/>
      <c r="KVX4" s="132"/>
      <c r="KVY4" s="151"/>
      <c r="KVZ4" s="132"/>
      <c r="KWA4" s="151"/>
      <c r="KWB4" s="132"/>
      <c r="KWC4" s="151"/>
      <c r="KWD4" s="132"/>
      <c r="KWE4" s="151"/>
      <c r="KWF4" s="132"/>
      <c r="KWG4" s="151"/>
      <c r="KWH4" s="132"/>
      <c r="KWI4" s="151"/>
      <c r="KWJ4" s="132"/>
      <c r="KWK4" s="151"/>
      <c r="KWL4" s="132"/>
      <c r="KWM4" s="151"/>
      <c r="KWN4" s="132"/>
      <c r="KWO4" s="151"/>
      <c r="KWP4" s="132"/>
      <c r="KWQ4" s="151"/>
      <c r="KWR4" s="132"/>
      <c r="KWS4" s="151"/>
      <c r="KWT4" s="132"/>
      <c r="KWU4" s="151"/>
      <c r="KWV4" s="132"/>
      <c r="KWW4" s="151"/>
      <c r="KWX4" s="132"/>
      <c r="KWY4" s="151"/>
      <c r="KWZ4" s="132"/>
      <c r="KXA4" s="151"/>
      <c r="KXB4" s="132"/>
      <c r="KXC4" s="151"/>
      <c r="KXD4" s="132"/>
      <c r="KXE4" s="151"/>
      <c r="KXF4" s="132"/>
      <c r="KXG4" s="151"/>
      <c r="KXH4" s="132"/>
      <c r="KXI4" s="151"/>
      <c r="KXJ4" s="132"/>
      <c r="KXK4" s="151"/>
      <c r="KXL4" s="132"/>
      <c r="KXM4" s="151"/>
      <c r="KXN4" s="132"/>
      <c r="KXO4" s="151"/>
      <c r="KXP4" s="132"/>
      <c r="KXQ4" s="151"/>
      <c r="KXR4" s="132"/>
      <c r="KXS4" s="151"/>
      <c r="KXT4" s="132"/>
      <c r="KXU4" s="151"/>
      <c r="KXV4" s="132"/>
      <c r="KXW4" s="151"/>
      <c r="KXX4" s="132"/>
      <c r="KXY4" s="151"/>
      <c r="KXZ4" s="132"/>
      <c r="KYA4" s="151"/>
      <c r="KYB4" s="132"/>
      <c r="KYC4" s="151"/>
      <c r="KYD4" s="132"/>
      <c r="KYE4" s="151"/>
      <c r="KYF4" s="132"/>
      <c r="KYG4" s="151"/>
      <c r="KYH4" s="132"/>
      <c r="KYI4" s="151"/>
      <c r="KYJ4" s="132"/>
      <c r="KYK4" s="151"/>
      <c r="KYL4" s="132"/>
      <c r="KYM4" s="151"/>
      <c r="KYN4" s="132"/>
      <c r="KYO4" s="151"/>
      <c r="KYP4" s="132"/>
      <c r="KYQ4" s="151"/>
      <c r="KYR4" s="132"/>
      <c r="KYS4" s="151"/>
      <c r="KYT4" s="132"/>
      <c r="KYU4" s="151"/>
      <c r="KYV4" s="132"/>
      <c r="KYW4" s="151"/>
      <c r="KYX4" s="132"/>
      <c r="KYY4" s="151"/>
      <c r="KYZ4" s="132"/>
      <c r="KZA4" s="151"/>
      <c r="KZB4" s="132"/>
      <c r="KZC4" s="151"/>
      <c r="KZD4" s="132"/>
      <c r="KZE4" s="151"/>
      <c r="KZF4" s="132"/>
      <c r="KZG4" s="151"/>
      <c r="KZH4" s="132"/>
      <c r="KZI4" s="151"/>
      <c r="KZJ4" s="132"/>
      <c r="KZK4" s="151"/>
      <c r="KZL4" s="132"/>
      <c r="KZM4" s="151"/>
      <c r="KZN4" s="132"/>
      <c r="KZO4" s="151"/>
      <c r="KZP4" s="132"/>
      <c r="KZQ4" s="151"/>
      <c r="KZR4" s="132"/>
      <c r="KZS4" s="151"/>
      <c r="KZT4" s="132"/>
      <c r="KZU4" s="151"/>
      <c r="KZV4" s="132"/>
      <c r="KZW4" s="151"/>
      <c r="KZX4" s="132"/>
      <c r="KZY4" s="151"/>
      <c r="KZZ4" s="132"/>
      <c r="LAA4" s="151"/>
      <c r="LAB4" s="132"/>
      <c r="LAC4" s="151"/>
      <c r="LAD4" s="132"/>
      <c r="LAE4" s="151"/>
      <c r="LAF4" s="132"/>
      <c r="LAG4" s="151"/>
      <c r="LAH4" s="132"/>
      <c r="LAI4" s="151"/>
      <c r="LAJ4" s="132"/>
      <c r="LAK4" s="151"/>
      <c r="LAL4" s="132"/>
      <c r="LAM4" s="151"/>
      <c r="LAN4" s="132"/>
      <c r="LAO4" s="151"/>
      <c r="LAP4" s="132"/>
      <c r="LAQ4" s="151"/>
      <c r="LAR4" s="132"/>
      <c r="LAS4" s="151"/>
      <c r="LAT4" s="132"/>
      <c r="LAU4" s="151"/>
      <c r="LAV4" s="132"/>
      <c r="LAW4" s="151"/>
      <c r="LAX4" s="132"/>
      <c r="LAY4" s="151"/>
      <c r="LAZ4" s="132"/>
      <c r="LBA4" s="151"/>
      <c r="LBB4" s="132"/>
      <c r="LBC4" s="151"/>
      <c r="LBD4" s="132"/>
      <c r="LBE4" s="151"/>
      <c r="LBF4" s="132"/>
      <c r="LBG4" s="151"/>
      <c r="LBH4" s="132"/>
      <c r="LBI4" s="151"/>
      <c r="LBJ4" s="132"/>
      <c r="LBK4" s="151"/>
      <c r="LBL4" s="132"/>
      <c r="LBM4" s="151"/>
      <c r="LBN4" s="132"/>
      <c r="LBO4" s="151"/>
      <c r="LBP4" s="132"/>
      <c r="LBQ4" s="151"/>
      <c r="LBR4" s="132"/>
      <c r="LBS4" s="151"/>
      <c r="LBT4" s="132"/>
      <c r="LBU4" s="151"/>
      <c r="LBV4" s="132"/>
      <c r="LBW4" s="151"/>
      <c r="LBX4" s="132"/>
      <c r="LBY4" s="151"/>
      <c r="LBZ4" s="132"/>
      <c r="LCA4" s="151"/>
      <c r="LCB4" s="132"/>
      <c r="LCC4" s="151"/>
      <c r="LCD4" s="132"/>
      <c r="LCE4" s="151"/>
      <c r="LCF4" s="132"/>
      <c r="LCG4" s="151"/>
      <c r="LCH4" s="132"/>
      <c r="LCI4" s="151"/>
      <c r="LCJ4" s="132"/>
      <c r="LCK4" s="151"/>
      <c r="LCL4" s="132"/>
      <c r="LCM4" s="151"/>
      <c r="LCN4" s="132"/>
      <c r="LCO4" s="151"/>
      <c r="LCP4" s="132"/>
      <c r="LCQ4" s="151"/>
      <c r="LCR4" s="132"/>
      <c r="LCS4" s="151"/>
      <c r="LCT4" s="132"/>
      <c r="LCU4" s="151"/>
      <c r="LCV4" s="132"/>
      <c r="LCW4" s="151"/>
      <c r="LCX4" s="132"/>
      <c r="LCY4" s="151"/>
      <c r="LCZ4" s="132"/>
      <c r="LDA4" s="151"/>
      <c r="LDB4" s="132"/>
      <c r="LDC4" s="151"/>
      <c r="LDD4" s="132"/>
      <c r="LDE4" s="151"/>
      <c r="LDF4" s="132"/>
      <c r="LDG4" s="151"/>
      <c r="LDH4" s="132"/>
      <c r="LDI4" s="151"/>
      <c r="LDJ4" s="132"/>
      <c r="LDK4" s="151"/>
      <c r="LDL4" s="132"/>
      <c r="LDM4" s="151"/>
      <c r="LDN4" s="132"/>
      <c r="LDO4" s="151"/>
      <c r="LDP4" s="132"/>
      <c r="LDQ4" s="151"/>
      <c r="LDR4" s="132"/>
      <c r="LDS4" s="151"/>
      <c r="LDT4" s="132"/>
      <c r="LDU4" s="151"/>
      <c r="LDV4" s="132"/>
      <c r="LDW4" s="151"/>
      <c r="LDX4" s="132"/>
      <c r="LDY4" s="151"/>
      <c r="LDZ4" s="132"/>
      <c r="LEA4" s="151"/>
      <c r="LEB4" s="132"/>
      <c r="LEC4" s="151"/>
      <c r="LED4" s="132"/>
      <c r="LEE4" s="151"/>
      <c r="LEF4" s="132"/>
      <c r="LEG4" s="151"/>
      <c r="LEH4" s="132"/>
      <c r="LEI4" s="151"/>
      <c r="LEJ4" s="132"/>
      <c r="LEK4" s="151"/>
      <c r="LEL4" s="132"/>
      <c r="LEM4" s="151"/>
      <c r="LEN4" s="132"/>
      <c r="LEO4" s="151"/>
      <c r="LEP4" s="132"/>
      <c r="LEQ4" s="151"/>
      <c r="LER4" s="132"/>
      <c r="LES4" s="151"/>
      <c r="LET4" s="132"/>
      <c r="LEU4" s="151"/>
      <c r="LEV4" s="132"/>
      <c r="LEW4" s="151"/>
      <c r="LEX4" s="132"/>
      <c r="LEY4" s="151"/>
      <c r="LEZ4" s="132"/>
      <c r="LFA4" s="151"/>
      <c r="LFB4" s="132"/>
      <c r="LFC4" s="151"/>
      <c r="LFD4" s="132"/>
      <c r="LFE4" s="151"/>
      <c r="LFF4" s="132"/>
      <c r="LFG4" s="151"/>
      <c r="LFH4" s="132"/>
      <c r="LFI4" s="151"/>
      <c r="LFJ4" s="132"/>
      <c r="LFK4" s="151"/>
      <c r="LFL4" s="132"/>
      <c r="LFM4" s="151"/>
      <c r="LFN4" s="132"/>
      <c r="LFO4" s="151"/>
      <c r="LFP4" s="132"/>
      <c r="LFQ4" s="151"/>
      <c r="LFR4" s="132"/>
      <c r="LFS4" s="151"/>
      <c r="LFT4" s="132"/>
      <c r="LFU4" s="151"/>
      <c r="LFV4" s="132"/>
      <c r="LFW4" s="151"/>
      <c r="LFX4" s="132"/>
      <c r="LFY4" s="151"/>
      <c r="LFZ4" s="132"/>
      <c r="LGA4" s="151"/>
      <c r="LGB4" s="132"/>
      <c r="LGC4" s="151"/>
      <c r="LGD4" s="132"/>
      <c r="LGE4" s="151"/>
      <c r="LGF4" s="132"/>
      <c r="LGG4" s="151"/>
      <c r="LGH4" s="132"/>
      <c r="LGI4" s="151"/>
      <c r="LGJ4" s="132"/>
      <c r="LGK4" s="151"/>
      <c r="LGL4" s="132"/>
      <c r="LGM4" s="151"/>
      <c r="LGN4" s="132"/>
      <c r="LGO4" s="151"/>
      <c r="LGP4" s="132"/>
      <c r="LGQ4" s="151"/>
      <c r="LGR4" s="132"/>
      <c r="LGS4" s="151"/>
      <c r="LGT4" s="132"/>
      <c r="LGU4" s="151"/>
      <c r="LGV4" s="132"/>
      <c r="LGW4" s="151"/>
      <c r="LGX4" s="132"/>
      <c r="LGY4" s="151"/>
      <c r="LGZ4" s="132"/>
      <c r="LHA4" s="151"/>
      <c r="LHB4" s="132"/>
      <c r="LHC4" s="151"/>
      <c r="LHD4" s="132"/>
      <c r="LHE4" s="151"/>
      <c r="LHF4" s="132"/>
      <c r="LHG4" s="151"/>
      <c r="LHH4" s="132"/>
      <c r="LHI4" s="151"/>
      <c r="LHJ4" s="132"/>
      <c r="LHK4" s="151"/>
      <c r="LHL4" s="132"/>
      <c r="LHM4" s="151"/>
      <c r="LHN4" s="132"/>
      <c r="LHO4" s="151"/>
      <c r="LHP4" s="132"/>
      <c r="LHQ4" s="151"/>
      <c r="LHR4" s="132"/>
      <c r="LHS4" s="151"/>
      <c r="LHT4" s="132"/>
      <c r="LHU4" s="151"/>
      <c r="LHV4" s="132"/>
      <c r="LHW4" s="151"/>
      <c r="LHX4" s="132"/>
      <c r="LHY4" s="151"/>
      <c r="LHZ4" s="132"/>
      <c r="LIA4" s="151"/>
      <c r="LIB4" s="132"/>
      <c r="LIC4" s="151"/>
      <c r="LID4" s="132"/>
      <c r="LIE4" s="151"/>
      <c r="LIF4" s="132"/>
      <c r="LIG4" s="151"/>
      <c r="LIH4" s="132"/>
      <c r="LII4" s="151"/>
      <c r="LIJ4" s="132"/>
      <c r="LIK4" s="151"/>
      <c r="LIL4" s="132"/>
      <c r="LIM4" s="151"/>
      <c r="LIN4" s="132"/>
      <c r="LIO4" s="151"/>
      <c r="LIP4" s="132"/>
      <c r="LIQ4" s="151"/>
      <c r="LIR4" s="132"/>
      <c r="LIS4" s="151"/>
      <c r="LIT4" s="132"/>
      <c r="LIU4" s="151"/>
      <c r="LIV4" s="132"/>
      <c r="LIW4" s="151"/>
      <c r="LIX4" s="132"/>
      <c r="LIY4" s="151"/>
      <c r="LIZ4" s="132"/>
      <c r="LJA4" s="151"/>
      <c r="LJB4" s="132"/>
      <c r="LJC4" s="151"/>
      <c r="LJD4" s="132"/>
      <c r="LJE4" s="151"/>
      <c r="LJF4" s="132"/>
      <c r="LJG4" s="151"/>
      <c r="LJH4" s="132"/>
      <c r="LJI4" s="151"/>
      <c r="LJJ4" s="132"/>
      <c r="LJK4" s="151"/>
      <c r="LJL4" s="132"/>
      <c r="LJM4" s="151"/>
      <c r="LJN4" s="132"/>
      <c r="LJO4" s="151"/>
      <c r="LJP4" s="132"/>
      <c r="LJQ4" s="151"/>
      <c r="LJR4" s="132"/>
      <c r="LJS4" s="151"/>
      <c r="LJT4" s="132"/>
      <c r="LJU4" s="151"/>
      <c r="LJV4" s="132"/>
      <c r="LJW4" s="151"/>
      <c r="LJX4" s="132"/>
      <c r="LJY4" s="151"/>
      <c r="LJZ4" s="132"/>
      <c r="LKA4" s="151"/>
      <c r="LKB4" s="132"/>
      <c r="LKC4" s="151"/>
      <c r="LKD4" s="132"/>
      <c r="LKE4" s="151"/>
      <c r="LKF4" s="132"/>
      <c r="LKG4" s="151"/>
      <c r="LKH4" s="132"/>
      <c r="LKI4" s="151"/>
      <c r="LKJ4" s="132"/>
      <c r="LKK4" s="151"/>
      <c r="LKL4" s="132"/>
      <c r="LKM4" s="151"/>
      <c r="LKN4" s="132"/>
      <c r="LKO4" s="151"/>
      <c r="LKP4" s="132"/>
      <c r="LKQ4" s="151"/>
      <c r="LKR4" s="132"/>
      <c r="LKS4" s="151"/>
      <c r="LKT4" s="132"/>
      <c r="LKU4" s="151"/>
      <c r="LKV4" s="132"/>
      <c r="LKW4" s="151"/>
      <c r="LKX4" s="132"/>
      <c r="LKY4" s="151"/>
      <c r="LKZ4" s="132"/>
      <c r="LLA4" s="151"/>
      <c r="LLB4" s="132"/>
      <c r="LLC4" s="151"/>
      <c r="LLD4" s="132"/>
      <c r="LLE4" s="151"/>
      <c r="LLF4" s="132"/>
      <c r="LLG4" s="151"/>
      <c r="LLH4" s="132"/>
      <c r="LLI4" s="151"/>
      <c r="LLJ4" s="132"/>
      <c r="LLK4" s="151"/>
      <c r="LLL4" s="132"/>
      <c r="LLM4" s="151"/>
      <c r="LLN4" s="132"/>
      <c r="LLO4" s="151"/>
      <c r="LLP4" s="132"/>
      <c r="LLQ4" s="151"/>
      <c r="LLR4" s="132"/>
      <c r="LLS4" s="151"/>
      <c r="LLT4" s="132"/>
      <c r="LLU4" s="151"/>
      <c r="LLV4" s="132"/>
      <c r="LLW4" s="151"/>
      <c r="LLX4" s="132"/>
      <c r="LLY4" s="151"/>
      <c r="LLZ4" s="132"/>
      <c r="LMA4" s="151"/>
      <c r="LMB4" s="132"/>
      <c r="LMC4" s="151"/>
      <c r="LMD4" s="132"/>
      <c r="LME4" s="151"/>
      <c r="LMF4" s="132"/>
      <c r="LMG4" s="151"/>
      <c r="LMH4" s="132"/>
      <c r="LMI4" s="151"/>
      <c r="LMJ4" s="132"/>
      <c r="LMK4" s="151"/>
      <c r="LML4" s="132"/>
      <c r="LMM4" s="151"/>
      <c r="LMN4" s="132"/>
      <c r="LMO4" s="151"/>
      <c r="LMP4" s="132"/>
      <c r="LMQ4" s="151"/>
      <c r="LMR4" s="132"/>
      <c r="LMS4" s="151"/>
      <c r="LMT4" s="132"/>
      <c r="LMU4" s="151"/>
      <c r="LMV4" s="132"/>
      <c r="LMW4" s="151"/>
      <c r="LMX4" s="132"/>
      <c r="LMY4" s="151"/>
      <c r="LMZ4" s="132"/>
      <c r="LNA4" s="151"/>
      <c r="LNB4" s="132"/>
      <c r="LNC4" s="151"/>
      <c r="LND4" s="132"/>
      <c r="LNE4" s="151"/>
      <c r="LNF4" s="132"/>
      <c r="LNG4" s="151"/>
      <c r="LNH4" s="132"/>
      <c r="LNI4" s="151"/>
      <c r="LNJ4" s="132"/>
      <c r="LNK4" s="151"/>
      <c r="LNL4" s="132"/>
      <c r="LNM4" s="151"/>
      <c r="LNN4" s="132"/>
      <c r="LNO4" s="151"/>
      <c r="LNP4" s="132"/>
      <c r="LNQ4" s="151"/>
      <c r="LNR4" s="132"/>
      <c r="LNS4" s="151"/>
      <c r="LNT4" s="132"/>
      <c r="LNU4" s="151"/>
      <c r="LNV4" s="132"/>
      <c r="LNW4" s="151"/>
      <c r="LNX4" s="132"/>
      <c r="LNY4" s="151"/>
      <c r="LNZ4" s="132"/>
      <c r="LOA4" s="151"/>
      <c r="LOB4" s="132"/>
      <c r="LOC4" s="151"/>
      <c r="LOD4" s="132"/>
      <c r="LOE4" s="151"/>
      <c r="LOF4" s="132"/>
      <c r="LOG4" s="151"/>
      <c r="LOH4" s="132"/>
      <c r="LOI4" s="151"/>
      <c r="LOJ4" s="132"/>
      <c r="LOK4" s="151"/>
      <c r="LOL4" s="132"/>
      <c r="LOM4" s="151"/>
      <c r="LON4" s="132"/>
      <c r="LOO4" s="151"/>
      <c r="LOP4" s="132"/>
      <c r="LOQ4" s="151"/>
      <c r="LOR4" s="132"/>
      <c r="LOS4" s="151"/>
      <c r="LOT4" s="132"/>
      <c r="LOU4" s="151"/>
      <c r="LOV4" s="132"/>
      <c r="LOW4" s="151"/>
      <c r="LOX4" s="132"/>
      <c r="LOY4" s="151"/>
      <c r="LOZ4" s="132"/>
      <c r="LPA4" s="151"/>
      <c r="LPB4" s="132"/>
      <c r="LPC4" s="151"/>
      <c r="LPD4" s="132"/>
      <c r="LPE4" s="151"/>
      <c r="LPF4" s="132"/>
      <c r="LPG4" s="151"/>
      <c r="LPH4" s="132"/>
      <c r="LPI4" s="151"/>
      <c r="LPJ4" s="132"/>
      <c r="LPK4" s="151"/>
      <c r="LPL4" s="132"/>
      <c r="LPM4" s="151"/>
      <c r="LPN4" s="132"/>
      <c r="LPO4" s="151"/>
      <c r="LPP4" s="132"/>
      <c r="LPQ4" s="151"/>
      <c r="LPR4" s="132"/>
      <c r="LPS4" s="151"/>
      <c r="LPT4" s="132"/>
      <c r="LPU4" s="151"/>
      <c r="LPV4" s="132"/>
      <c r="LPW4" s="151"/>
      <c r="LPX4" s="132"/>
      <c r="LPY4" s="151"/>
      <c r="LPZ4" s="132"/>
      <c r="LQA4" s="151"/>
      <c r="LQB4" s="132"/>
      <c r="LQC4" s="151"/>
      <c r="LQD4" s="132"/>
      <c r="LQE4" s="151"/>
      <c r="LQF4" s="132"/>
      <c r="LQG4" s="151"/>
      <c r="LQH4" s="132"/>
      <c r="LQI4" s="151"/>
      <c r="LQJ4" s="132"/>
      <c r="LQK4" s="151"/>
      <c r="LQL4" s="132"/>
      <c r="LQM4" s="151"/>
      <c r="LQN4" s="132"/>
      <c r="LQO4" s="151"/>
      <c r="LQP4" s="132"/>
      <c r="LQQ4" s="151"/>
      <c r="LQR4" s="132"/>
      <c r="LQS4" s="151"/>
      <c r="LQT4" s="132"/>
      <c r="LQU4" s="151"/>
      <c r="LQV4" s="132"/>
      <c r="LQW4" s="151"/>
      <c r="LQX4" s="132"/>
      <c r="LQY4" s="151"/>
      <c r="LQZ4" s="132"/>
      <c r="LRA4" s="151"/>
      <c r="LRB4" s="132"/>
      <c r="LRC4" s="151"/>
      <c r="LRD4" s="132"/>
      <c r="LRE4" s="151"/>
      <c r="LRF4" s="132"/>
      <c r="LRG4" s="151"/>
      <c r="LRH4" s="132"/>
      <c r="LRI4" s="151"/>
      <c r="LRJ4" s="132"/>
      <c r="LRK4" s="151"/>
      <c r="LRL4" s="132"/>
      <c r="LRM4" s="151"/>
      <c r="LRN4" s="132"/>
      <c r="LRO4" s="151"/>
      <c r="LRP4" s="132"/>
      <c r="LRQ4" s="151"/>
      <c r="LRR4" s="132"/>
      <c r="LRS4" s="151"/>
      <c r="LRT4" s="132"/>
      <c r="LRU4" s="151"/>
      <c r="LRV4" s="132"/>
      <c r="LRW4" s="151"/>
      <c r="LRX4" s="132"/>
      <c r="LRY4" s="151"/>
      <c r="LRZ4" s="132"/>
      <c r="LSA4" s="151"/>
      <c r="LSB4" s="132"/>
      <c r="LSC4" s="151"/>
      <c r="LSD4" s="132"/>
      <c r="LSE4" s="151"/>
      <c r="LSF4" s="132"/>
      <c r="LSG4" s="151"/>
      <c r="LSH4" s="132"/>
      <c r="LSI4" s="151"/>
      <c r="LSJ4" s="132"/>
      <c r="LSK4" s="151"/>
      <c r="LSL4" s="132"/>
      <c r="LSM4" s="151"/>
      <c r="LSN4" s="132"/>
      <c r="LSO4" s="151"/>
      <c r="LSP4" s="132"/>
      <c r="LSQ4" s="151"/>
      <c r="LSR4" s="132"/>
      <c r="LSS4" s="151"/>
      <c r="LST4" s="132"/>
      <c r="LSU4" s="151"/>
      <c r="LSV4" s="132"/>
      <c r="LSW4" s="151"/>
      <c r="LSX4" s="132"/>
      <c r="LSY4" s="151"/>
      <c r="LSZ4" s="132"/>
      <c r="LTA4" s="151"/>
      <c r="LTB4" s="132"/>
      <c r="LTC4" s="151"/>
      <c r="LTD4" s="132"/>
      <c r="LTE4" s="151"/>
      <c r="LTF4" s="132"/>
      <c r="LTG4" s="151"/>
      <c r="LTH4" s="132"/>
      <c r="LTI4" s="151"/>
      <c r="LTJ4" s="132"/>
      <c r="LTK4" s="151"/>
      <c r="LTL4" s="132"/>
      <c r="LTM4" s="151"/>
      <c r="LTN4" s="132"/>
      <c r="LTO4" s="151"/>
      <c r="LTP4" s="132"/>
      <c r="LTQ4" s="151"/>
      <c r="LTR4" s="132"/>
      <c r="LTS4" s="151"/>
      <c r="LTT4" s="132"/>
      <c r="LTU4" s="151"/>
      <c r="LTV4" s="132"/>
      <c r="LTW4" s="151"/>
      <c r="LTX4" s="132"/>
      <c r="LTY4" s="151"/>
      <c r="LTZ4" s="132"/>
      <c r="LUA4" s="151"/>
      <c r="LUB4" s="132"/>
      <c r="LUC4" s="151"/>
      <c r="LUD4" s="132"/>
      <c r="LUE4" s="151"/>
      <c r="LUF4" s="132"/>
      <c r="LUG4" s="151"/>
      <c r="LUH4" s="132"/>
      <c r="LUI4" s="151"/>
      <c r="LUJ4" s="132"/>
      <c r="LUK4" s="151"/>
      <c r="LUL4" s="132"/>
      <c r="LUM4" s="151"/>
      <c r="LUN4" s="132"/>
      <c r="LUO4" s="151"/>
      <c r="LUP4" s="132"/>
      <c r="LUQ4" s="151"/>
      <c r="LUR4" s="132"/>
      <c r="LUS4" s="151"/>
      <c r="LUT4" s="132"/>
      <c r="LUU4" s="151"/>
      <c r="LUV4" s="132"/>
      <c r="LUW4" s="151"/>
      <c r="LUX4" s="132"/>
      <c r="LUY4" s="151"/>
      <c r="LUZ4" s="132"/>
      <c r="LVA4" s="151"/>
      <c r="LVB4" s="132"/>
      <c r="LVC4" s="151"/>
      <c r="LVD4" s="132"/>
      <c r="LVE4" s="151"/>
      <c r="LVF4" s="132"/>
      <c r="LVG4" s="151"/>
      <c r="LVH4" s="132"/>
      <c r="LVI4" s="151"/>
      <c r="LVJ4" s="132"/>
      <c r="LVK4" s="151"/>
      <c r="LVL4" s="132"/>
      <c r="LVM4" s="151"/>
      <c r="LVN4" s="132"/>
      <c r="LVO4" s="151"/>
      <c r="LVP4" s="132"/>
      <c r="LVQ4" s="151"/>
      <c r="LVR4" s="132"/>
      <c r="LVS4" s="151"/>
      <c r="LVT4" s="132"/>
      <c r="LVU4" s="151"/>
      <c r="LVV4" s="132"/>
      <c r="LVW4" s="151"/>
      <c r="LVX4" s="132"/>
      <c r="LVY4" s="151"/>
      <c r="LVZ4" s="132"/>
      <c r="LWA4" s="151"/>
      <c r="LWB4" s="132"/>
      <c r="LWC4" s="151"/>
      <c r="LWD4" s="132"/>
      <c r="LWE4" s="151"/>
      <c r="LWF4" s="132"/>
      <c r="LWG4" s="151"/>
      <c r="LWH4" s="132"/>
      <c r="LWI4" s="151"/>
      <c r="LWJ4" s="132"/>
      <c r="LWK4" s="151"/>
      <c r="LWL4" s="132"/>
      <c r="LWM4" s="151"/>
      <c r="LWN4" s="132"/>
      <c r="LWO4" s="151"/>
      <c r="LWP4" s="132"/>
      <c r="LWQ4" s="151"/>
      <c r="LWR4" s="132"/>
      <c r="LWS4" s="151"/>
      <c r="LWT4" s="132"/>
      <c r="LWU4" s="151"/>
      <c r="LWV4" s="132"/>
      <c r="LWW4" s="151"/>
      <c r="LWX4" s="132"/>
      <c r="LWY4" s="151"/>
      <c r="LWZ4" s="132"/>
      <c r="LXA4" s="151"/>
      <c r="LXB4" s="132"/>
      <c r="LXC4" s="151"/>
      <c r="LXD4" s="132"/>
      <c r="LXE4" s="151"/>
      <c r="LXF4" s="132"/>
      <c r="LXG4" s="151"/>
      <c r="LXH4" s="132"/>
      <c r="LXI4" s="151"/>
      <c r="LXJ4" s="132"/>
      <c r="LXK4" s="151"/>
      <c r="LXL4" s="132"/>
      <c r="LXM4" s="151"/>
      <c r="LXN4" s="132"/>
      <c r="LXO4" s="151"/>
      <c r="LXP4" s="132"/>
      <c r="LXQ4" s="151"/>
      <c r="LXR4" s="132"/>
      <c r="LXS4" s="151"/>
      <c r="LXT4" s="132"/>
      <c r="LXU4" s="151"/>
      <c r="LXV4" s="132"/>
      <c r="LXW4" s="151"/>
      <c r="LXX4" s="132"/>
      <c r="LXY4" s="151"/>
      <c r="LXZ4" s="132"/>
      <c r="LYA4" s="151"/>
      <c r="LYB4" s="132"/>
      <c r="LYC4" s="151"/>
      <c r="LYD4" s="132"/>
      <c r="LYE4" s="151"/>
      <c r="LYF4" s="132"/>
      <c r="LYG4" s="151"/>
      <c r="LYH4" s="132"/>
      <c r="LYI4" s="151"/>
      <c r="LYJ4" s="132"/>
      <c r="LYK4" s="151"/>
      <c r="LYL4" s="132"/>
      <c r="LYM4" s="151"/>
      <c r="LYN4" s="132"/>
      <c r="LYO4" s="151"/>
      <c r="LYP4" s="132"/>
      <c r="LYQ4" s="151"/>
      <c r="LYR4" s="132"/>
      <c r="LYS4" s="151"/>
      <c r="LYT4" s="132"/>
      <c r="LYU4" s="151"/>
      <c r="LYV4" s="132"/>
      <c r="LYW4" s="151"/>
      <c r="LYX4" s="132"/>
      <c r="LYY4" s="151"/>
      <c r="LYZ4" s="132"/>
      <c r="LZA4" s="151"/>
      <c r="LZB4" s="132"/>
      <c r="LZC4" s="151"/>
      <c r="LZD4" s="132"/>
      <c r="LZE4" s="151"/>
      <c r="LZF4" s="132"/>
      <c r="LZG4" s="151"/>
      <c r="LZH4" s="132"/>
      <c r="LZI4" s="151"/>
      <c r="LZJ4" s="132"/>
      <c r="LZK4" s="151"/>
      <c r="LZL4" s="132"/>
      <c r="LZM4" s="151"/>
      <c r="LZN4" s="132"/>
      <c r="LZO4" s="151"/>
      <c r="LZP4" s="132"/>
      <c r="LZQ4" s="151"/>
      <c r="LZR4" s="132"/>
      <c r="LZS4" s="151"/>
      <c r="LZT4" s="132"/>
      <c r="LZU4" s="151"/>
      <c r="LZV4" s="132"/>
      <c r="LZW4" s="151"/>
      <c r="LZX4" s="132"/>
      <c r="LZY4" s="151"/>
      <c r="LZZ4" s="132"/>
      <c r="MAA4" s="151"/>
      <c r="MAB4" s="132"/>
      <c r="MAC4" s="151"/>
      <c r="MAD4" s="132"/>
      <c r="MAE4" s="151"/>
      <c r="MAF4" s="132"/>
      <c r="MAG4" s="151"/>
      <c r="MAH4" s="132"/>
      <c r="MAI4" s="151"/>
      <c r="MAJ4" s="132"/>
      <c r="MAK4" s="151"/>
      <c r="MAL4" s="132"/>
      <c r="MAM4" s="151"/>
      <c r="MAN4" s="132"/>
      <c r="MAO4" s="151"/>
      <c r="MAP4" s="132"/>
      <c r="MAQ4" s="151"/>
      <c r="MAR4" s="132"/>
      <c r="MAS4" s="151"/>
      <c r="MAT4" s="132"/>
      <c r="MAU4" s="151"/>
      <c r="MAV4" s="132"/>
      <c r="MAW4" s="151"/>
      <c r="MAX4" s="132"/>
      <c r="MAY4" s="151"/>
      <c r="MAZ4" s="132"/>
      <c r="MBA4" s="151"/>
      <c r="MBB4" s="132"/>
      <c r="MBC4" s="151"/>
      <c r="MBD4" s="132"/>
      <c r="MBE4" s="151"/>
      <c r="MBF4" s="132"/>
      <c r="MBG4" s="151"/>
      <c r="MBH4" s="132"/>
      <c r="MBI4" s="151"/>
      <c r="MBJ4" s="132"/>
      <c r="MBK4" s="151"/>
      <c r="MBL4" s="132"/>
      <c r="MBM4" s="151"/>
      <c r="MBN4" s="132"/>
      <c r="MBO4" s="151"/>
      <c r="MBP4" s="132"/>
      <c r="MBQ4" s="151"/>
      <c r="MBR4" s="132"/>
      <c r="MBS4" s="151"/>
      <c r="MBT4" s="132"/>
      <c r="MBU4" s="151"/>
      <c r="MBV4" s="132"/>
      <c r="MBW4" s="151"/>
      <c r="MBX4" s="132"/>
      <c r="MBY4" s="151"/>
      <c r="MBZ4" s="132"/>
      <c r="MCA4" s="151"/>
      <c r="MCB4" s="132"/>
      <c r="MCC4" s="151"/>
      <c r="MCD4" s="132"/>
      <c r="MCE4" s="151"/>
      <c r="MCF4" s="132"/>
      <c r="MCG4" s="151"/>
      <c r="MCH4" s="132"/>
      <c r="MCI4" s="151"/>
      <c r="MCJ4" s="132"/>
      <c r="MCK4" s="151"/>
      <c r="MCL4" s="132"/>
      <c r="MCM4" s="151"/>
      <c r="MCN4" s="132"/>
      <c r="MCO4" s="151"/>
      <c r="MCP4" s="132"/>
      <c r="MCQ4" s="151"/>
      <c r="MCR4" s="132"/>
      <c r="MCS4" s="151"/>
      <c r="MCT4" s="132"/>
      <c r="MCU4" s="151"/>
      <c r="MCV4" s="132"/>
      <c r="MCW4" s="151"/>
      <c r="MCX4" s="132"/>
      <c r="MCY4" s="151"/>
      <c r="MCZ4" s="132"/>
      <c r="MDA4" s="151"/>
      <c r="MDB4" s="132"/>
      <c r="MDC4" s="151"/>
      <c r="MDD4" s="132"/>
      <c r="MDE4" s="151"/>
      <c r="MDF4" s="132"/>
      <c r="MDG4" s="151"/>
      <c r="MDH4" s="132"/>
      <c r="MDI4" s="151"/>
      <c r="MDJ4" s="132"/>
      <c r="MDK4" s="151"/>
      <c r="MDL4" s="132"/>
      <c r="MDM4" s="151"/>
      <c r="MDN4" s="132"/>
      <c r="MDO4" s="151"/>
      <c r="MDP4" s="132"/>
      <c r="MDQ4" s="151"/>
      <c r="MDR4" s="132"/>
      <c r="MDS4" s="151"/>
      <c r="MDT4" s="132"/>
      <c r="MDU4" s="151"/>
      <c r="MDV4" s="132"/>
      <c r="MDW4" s="151"/>
      <c r="MDX4" s="132"/>
      <c r="MDY4" s="151"/>
      <c r="MDZ4" s="132"/>
      <c r="MEA4" s="151"/>
      <c r="MEB4" s="132"/>
      <c r="MEC4" s="151"/>
      <c r="MED4" s="132"/>
      <c r="MEE4" s="151"/>
      <c r="MEF4" s="132"/>
      <c r="MEG4" s="151"/>
      <c r="MEH4" s="132"/>
      <c r="MEI4" s="151"/>
      <c r="MEJ4" s="132"/>
      <c r="MEK4" s="151"/>
      <c r="MEL4" s="132"/>
      <c r="MEM4" s="151"/>
      <c r="MEN4" s="132"/>
      <c r="MEO4" s="151"/>
      <c r="MEP4" s="132"/>
      <c r="MEQ4" s="151"/>
      <c r="MER4" s="132"/>
      <c r="MES4" s="151"/>
      <c r="MET4" s="132"/>
      <c r="MEU4" s="151"/>
      <c r="MEV4" s="132"/>
      <c r="MEW4" s="151"/>
      <c r="MEX4" s="132"/>
      <c r="MEY4" s="151"/>
      <c r="MEZ4" s="132"/>
      <c r="MFA4" s="151"/>
      <c r="MFB4" s="132"/>
      <c r="MFC4" s="151"/>
      <c r="MFD4" s="132"/>
      <c r="MFE4" s="151"/>
      <c r="MFF4" s="132"/>
      <c r="MFG4" s="151"/>
      <c r="MFH4" s="132"/>
      <c r="MFI4" s="151"/>
      <c r="MFJ4" s="132"/>
      <c r="MFK4" s="151"/>
      <c r="MFL4" s="132"/>
      <c r="MFM4" s="151"/>
      <c r="MFN4" s="132"/>
      <c r="MFO4" s="151"/>
      <c r="MFP4" s="132"/>
      <c r="MFQ4" s="151"/>
      <c r="MFR4" s="132"/>
      <c r="MFS4" s="151"/>
      <c r="MFT4" s="132"/>
      <c r="MFU4" s="151"/>
      <c r="MFV4" s="132"/>
      <c r="MFW4" s="151"/>
      <c r="MFX4" s="132"/>
      <c r="MFY4" s="151"/>
      <c r="MFZ4" s="132"/>
      <c r="MGA4" s="151"/>
      <c r="MGB4" s="132"/>
      <c r="MGC4" s="151"/>
      <c r="MGD4" s="132"/>
      <c r="MGE4" s="151"/>
      <c r="MGF4" s="132"/>
      <c r="MGG4" s="151"/>
      <c r="MGH4" s="132"/>
      <c r="MGI4" s="151"/>
      <c r="MGJ4" s="132"/>
      <c r="MGK4" s="151"/>
      <c r="MGL4" s="132"/>
      <c r="MGM4" s="151"/>
      <c r="MGN4" s="132"/>
      <c r="MGO4" s="151"/>
      <c r="MGP4" s="132"/>
      <c r="MGQ4" s="151"/>
      <c r="MGR4" s="132"/>
      <c r="MGS4" s="151"/>
      <c r="MGT4" s="132"/>
      <c r="MGU4" s="151"/>
      <c r="MGV4" s="132"/>
      <c r="MGW4" s="151"/>
      <c r="MGX4" s="132"/>
      <c r="MGY4" s="151"/>
      <c r="MGZ4" s="132"/>
      <c r="MHA4" s="151"/>
      <c r="MHB4" s="132"/>
      <c r="MHC4" s="151"/>
      <c r="MHD4" s="132"/>
      <c r="MHE4" s="151"/>
      <c r="MHF4" s="132"/>
      <c r="MHG4" s="151"/>
      <c r="MHH4" s="132"/>
      <c r="MHI4" s="151"/>
      <c r="MHJ4" s="132"/>
      <c r="MHK4" s="151"/>
      <c r="MHL4" s="132"/>
      <c r="MHM4" s="151"/>
      <c r="MHN4" s="132"/>
      <c r="MHO4" s="151"/>
      <c r="MHP4" s="132"/>
      <c r="MHQ4" s="151"/>
      <c r="MHR4" s="132"/>
      <c r="MHS4" s="151"/>
      <c r="MHT4" s="132"/>
      <c r="MHU4" s="151"/>
      <c r="MHV4" s="132"/>
      <c r="MHW4" s="151"/>
      <c r="MHX4" s="132"/>
      <c r="MHY4" s="151"/>
      <c r="MHZ4" s="132"/>
      <c r="MIA4" s="151"/>
      <c r="MIB4" s="132"/>
      <c r="MIC4" s="151"/>
      <c r="MID4" s="132"/>
      <c r="MIE4" s="151"/>
      <c r="MIF4" s="132"/>
      <c r="MIG4" s="151"/>
      <c r="MIH4" s="132"/>
      <c r="MII4" s="151"/>
      <c r="MIJ4" s="132"/>
      <c r="MIK4" s="151"/>
      <c r="MIL4" s="132"/>
      <c r="MIM4" s="151"/>
      <c r="MIN4" s="132"/>
      <c r="MIO4" s="151"/>
      <c r="MIP4" s="132"/>
      <c r="MIQ4" s="151"/>
      <c r="MIR4" s="132"/>
      <c r="MIS4" s="151"/>
      <c r="MIT4" s="132"/>
      <c r="MIU4" s="151"/>
      <c r="MIV4" s="132"/>
      <c r="MIW4" s="151"/>
      <c r="MIX4" s="132"/>
      <c r="MIY4" s="151"/>
      <c r="MIZ4" s="132"/>
      <c r="MJA4" s="151"/>
      <c r="MJB4" s="132"/>
      <c r="MJC4" s="151"/>
      <c r="MJD4" s="132"/>
      <c r="MJE4" s="151"/>
      <c r="MJF4" s="132"/>
      <c r="MJG4" s="151"/>
      <c r="MJH4" s="132"/>
      <c r="MJI4" s="151"/>
      <c r="MJJ4" s="132"/>
      <c r="MJK4" s="151"/>
      <c r="MJL4" s="132"/>
      <c r="MJM4" s="151"/>
      <c r="MJN4" s="132"/>
      <c r="MJO4" s="151"/>
      <c r="MJP4" s="132"/>
      <c r="MJQ4" s="151"/>
      <c r="MJR4" s="132"/>
      <c r="MJS4" s="151"/>
      <c r="MJT4" s="132"/>
      <c r="MJU4" s="151"/>
      <c r="MJV4" s="132"/>
      <c r="MJW4" s="151"/>
      <c r="MJX4" s="132"/>
      <c r="MJY4" s="151"/>
      <c r="MJZ4" s="132"/>
      <c r="MKA4" s="151"/>
      <c r="MKB4" s="132"/>
      <c r="MKC4" s="151"/>
      <c r="MKD4" s="132"/>
      <c r="MKE4" s="151"/>
      <c r="MKF4" s="132"/>
      <c r="MKG4" s="151"/>
      <c r="MKH4" s="132"/>
      <c r="MKI4" s="151"/>
      <c r="MKJ4" s="132"/>
      <c r="MKK4" s="151"/>
      <c r="MKL4" s="132"/>
      <c r="MKM4" s="151"/>
      <c r="MKN4" s="132"/>
      <c r="MKO4" s="151"/>
      <c r="MKP4" s="132"/>
      <c r="MKQ4" s="151"/>
      <c r="MKR4" s="132"/>
      <c r="MKS4" s="151"/>
      <c r="MKT4" s="132"/>
      <c r="MKU4" s="151"/>
      <c r="MKV4" s="132"/>
      <c r="MKW4" s="151"/>
      <c r="MKX4" s="132"/>
      <c r="MKY4" s="151"/>
      <c r="MKZ4" s="132"/>
      <c r="MLA4" s="151"/>
      <c r="MLB4" s="132"/>
      <c r="MLC4" s="151"/>
      <c r="MLD4" s="132"/>
      <c r="MLE4" s="151"/>
      <c r="MLF4" s="132"/>
      <c r="MLG4" s="151"/>
      <c r="MLH4" s="132"/>
      <c r="MLI4" s="151"/>
      <c r="MLJ4" s="132"/>
      <c r="MLK4" s="151"/>
      <c r="MLL4" s="132"/>
      <c r="MLM4" s="151"/>
      <c r="MLN4" s="132"/>
      <c r="MLO4" s="151"/>
      <c r="MLP4" s="132"/>
      <c r="MLQ4" s="151"/>
      <c r="MLR4" s="132"/>
      <c r="MLS4" s="151"/>
      <c r="MLT4" s="132"/>
      <c r="MLU4" s="151"/>
      <c r="MLV4" s="132"/>
      <c r="MLW4" s="151"/>
      <c r="MLX4" s="132"/>
      <c r="MLY4" s="151"/>
      <c r="MLZ4" s="132"/>
      <c r="MMA4" s="151"/>
      <c r="MMB4" s="132"/>
      <c r="MMC4" s="151"/>
      <c r="MMD4" s="132"/>
      <c r="MME4" s="151"/>
      <c r="MMF4" s="132"/>
      <c r="MMG4" s="151"/>
      <c r="MMH4" s="132"/>
      <c r="MMI4" s="151"/>
      <c r="MMJ4" s="132"/>
      <c r="MMK4" s="151"/>
      <c r="MML4" s="132"/>
      <c r="MMM4" s="151"/>
      <c r="MMN4" s="132"/>
      <c r="MMO4" s="151"/>
      <c r="MMP4" s="132"/>
      <c r="MMQ4" s="151"/>
      <c r="MMR4" s="132"/>
      <c r="MMS4" s="151"/>
      <c r="MMT4" s="132"/>
      <c r="MMU4" s="151"/>
      <c r="MMV4" s="132"/>
      <c r="MMW4" s="151"/>
      <c r="MMX4" s="132"/>
      <c r="MMY4" s="151"/>
      <c r="MMZ4" s="132"/>
      <c r="MNA4" s="151"/>
      <c r="MNB4" s="132"/>
      <c r="MNC4" s="151"/>
      <c r="MND4" s="132"/>
      <c r="MNE4" s="151"/>
      <c r="MNF4" s="132"/>
      <c r="MNG4" s="151"/>
      <c r="MNH4" s="132"/>
      <c r="MNI4" s="151"/>
      <c r="MNJ4" s="132"/>
      <c r="MNK4" s="151"/>
      <c r="MNL4" s="132"/>
      <c r="MNM4" s="151"/>
      <c r="MNN4" s="132"/>
      <c r="MNO4" s="151"/>
      <c r="MNP4" s="132"/>
      <c r="MNQ4" s="151"/>
      <c r="MNR4" s="132"/>
      <c r="MNS4" s="151"/>
      <c r="MNT4" s="132"/>
      <c r="MNU4" s="151"/>
      <c r="MNV4" s="132"/>
      <c r="MNW4" s="151"/>
      <c r="MNX4" s="132"/>
      <c r="MNY4" s="151"/>
      <c r="MNZ4" s="132"/>
      <c r="MOA4" s="151"/>
      <c r="MOB4" s="132"/>
      <c r="MOC4" s="151"/>
      <c r="MOD4" s="132"/>
      <c r="MOE4" s="151"/>
      <c r="MOF4" s="132"/>
      <c r="MOG4" s="151"/>
      <c r="MOH4" s="132"/>
      <c r="MOI4" s="151"/>
      <c r="MOJ4" s="132"/>
      <c r="MOK4" s="151"/>
      <c r="MOL4" s="132"/>
      <c r="MOM4" s="151"/>
      <c r="MON4" s="132"/>
      <c r="MOO4" s="151"/>
      <c r="MOP4" s="132"/>
      <c r="MOQ4" s="151"/>
      <c r="MOR4" s="132"/>
      <c r="MOS4" s="151"/>
      <c r="MOT4" s="132"/>
      <c r="MOU4" s="151"/>
      <c r="MOV4" s="132"/>
      <c r="MOW4" s="151"/>
      <c r="MOX4" s="132"/>
      <c r="MOY4" s="151"/>
      <c r="MOZ4" s="132"/>
      <c r="MPA4" s="151"/>
      <c r="MPB4" s="132"/>
      <c r="MPC4" s="151"/>
      <c r="MPD4" s="132"/>
      <c r="MPE4" s="151"/>
      <c r="MPF4" s="132"/>
      <c r="MPG4" s="151"/>
      <c r="MPH4" s="132"/>
      <c r="MPI4" s="151"/>
      <c r="MPJ4" s="132"/>
      <c r="MPK4" s="151"/>
      <c r="MPL4" s="132"/>
      <c r="MPM4" s="151"/>
      <c r="MPN4" s="132"/>
      <c r="MPO4" s="151"/>
      <c r="MPP4" s="132"/>
      <c r="MPQ4" s="151"/>
      <c r="MPR4" s="132"/>
      <c r="MPS4" s="151"/>
      <c r="MPT4" s="132"/>
      <c r="MPU4" s="151"/>
      <c r="MPV4" s="132"/>
      <c r="MPW4" s="151"/>
      <c r="MPX4" s="132"/>
      <c r="MPY4" s="151"/>
      <c r="MPZ4" s="132"/>
      <c r="MQA4" s="151"/>
      <c r="MQB4" s="132"/>
      <c r="MQC4" s="151"/>
      <c r="MQD4" s="132"/>
      <c r="MQE4" s="151"/>
      <c r="MQF4" s="132"/>
      <c r="MQG4" s="151"/>
      <c r="MQH4" s="132"/>
      <c r="MQI4" s="151"/>
      <c r="MQJ4" s="132"/>
      <c r="MQK4" s="151"/>
      <c r="MQL4" s="132"/>
      <c r="MQM4" s="151"/>
      <c r="MQN4" s="132"/>
      <c r="MQO4" s="151"/>
      <c r="MQP4" s="132"/>
      <c r="MQQ4" s="151"/>
      <c r="MQR4" s="132"/>
      <c r="MQS4" s="151"/>
      <c r="MQT4" s="132"/>
      <c r="MQU4" s="151"/>
      <c r="MQV4" s="132"/>
      <c r="MQW4" s="151"/>
      <c r="MQX4" s="132"/>
      <c r="MQY4" s="151"/>
      <c r="MQZ4" s="132"/>
      <c r="MRA4" s="151"/>
      <c r="MRB4" s="132"/>
      <c r="MRC4" s="151"/>
      <c r="MRD4" s="132"/>
      <c r="MRE4" s="151"/>
      <c r="MRF4" s="132"/>
      <c r="MRG4" s="151"/>
      <c r="MRH4" s="132"/>
      <c r="MRI4" s="151"/>
      <c r="MRJ4" s="132"/>
      <c r="MRK4" s="151"/>
      <c r="MRL4" s="132"/>
      <c r="MRM4" s="151"/>
      <c r="MRN4" s="132"/>
      <c r="MRO4" s="151"/>
      <c r="MRP4" s="132"/>
      <c r="MRQ4" s="151"/>
      <c r="MRR4" s="132"/>
      <c r="MRS4" s="151"/>
      <c r="MRT4" s="132"/>
      <c r="MRU4" s="151"/>
      <c r="MRV4" s="132"/>
      <c r="MRW4" s="151"/>
      <c r="MRX4" s="132"/>
      <c r="MRY4" s="151"/>
      <c r="MRZ4" s="132"/>
      <c r="MSA4" s="151"/>
      <c r="MSB4" s="132"/>
      <c r="MSC4" s="151"/>
      <c r="MSD4" s="132"/>
      <c r="MSE4" s="151"/>
      <c r="MSF4" s="132"/>
      <c r="MSG4" s="151"/>
      <c r="MSH4" s="132"/>
      <c r="MSI4" s="151"/>
      <c r="MSJ4" s="132"/>
      <c r="MSK4" s="151"/>
      <c r="MSL4" s="132"/>
      <c r="MSM4" s="151"/>
      <c r="MSN4" s="132"/>
      <c r="MSO4" s="151"/>
      <c r="MSP4" s="132"/>
      <c r="MSQ4" s="151"/>
      <c r="MSR4" s="132"/>
      <c r="MSS4" s="151"/>
      <c r="MST4" s="132"/>
      <c r="MSU4" s="151"/>
      <c r="MSV4" s="132"/>
      <c r="MSW4" s="151"/>
      <c r="MSX4" s="132"/>
      <c r="MSY4" s="151"/>
      <c r="MSZ4" s="132"/>
      <c r="MTA4" s="151"/>
      <c r="MTB4" s="132"/>
      <c r="MTC4" s="151"/>
      <c r="MTD4" s="132"/>
      <c r="MTE4" s="151"/>
      <c r="MTF4" s="132"/>
      <c r="MTG4" s="151"/>
      <c r="MTH4" s="132"/>
      <c r="MTI4" s="151"/>
      <c r="MTJ4" s="132"/>
      <c r="MTK4" s="151"/>
      <c r="MTL4" s="132"/>
      <c r="MTM4" s="151"/>
      <c r="MTN4" s="132"/>
      <c r="MTO4" s="151"/>
      <c r="MTP4" s="132"/>
      <c r="MTQ4" s="151"/>
      <c r="MTR4" s="132"/>
      <c r="MTS4" s="151"/>
      <c r="MTT4" s="132"/>
      <c r="MTU4" s="151"/>
      <c r="MTV4" s="132"/>
      <c r="MTW4" s="151"/>
      <c r="MTX4" s="132"/>
      <c r="MTY4" s="151"/>
      <c r="MTZ4" s="132"/>
      <c r="MUA4" s="151"/>
      <c r="MUB4" s="132"/>
      <c r="MUC4" s="151"/>
      <c r="MUD4" s="132"/>
      <c r="MUE4" s="151"/>
      <c r="MUF4" s="132"/>
      <c r="MUG4" s="151"/>
      <c r="MUH4" s="132"/>
      <c r="MUI4" s="151"/>
      <c r="MUJ4" s="132"/>
      <c r="MUK4" s="151"/>
      <c r="MUL4" s="132"/>
      <c r="MUM4" s="151"/>
      <c r="MUN4" s="132"/>
      <c r="MUO4" s="151"/>
      <c r="MUP4" s="132"/>
      <c r="MUQ4" s="151"/>
      <c r="MUR4" s="132"/>
      <c r="MUS4" s="151"/>
      <c r="MUT4" s="132"/>
      <c r="MUU4" s="151"/>
      <c r="MUV4" s="132"/>
      <c r="MUW4" s="151"/>
      <c r="MUX4" s="132"/>
      <c r="MUY4" s="151"/>
      <c r="MUZ4" s="132"/>
      <c r="MVA4" s="151"/>
      <c r="MVB4" s="132"/>
      <c r="MVC4" s="151"/>
      <c r="MVD4" s="132"/>
      <c r="MVE4" s="151"/>
      <c r="MVF4" s="132"/>
      <c r="MVG4" s="151"/>
      <c r="MVH4" s="132"/>
      <c r="MVI4" s="151"/>
      <c r="MVJ4" s="132"/>
      <c r="MVK4" s="151"/>
      <c r="MVL4" s="132"/>
      <c r="MVM4" s="151"/>
      <c r="MVN4" s="132"/>
      <c r="MVO4" s="151"/>
      <c r="MVP4" s="132"/>
      <c r="MVQ4" s="151"/>
      <c r="MVR4" s="132"/>
      <c r="MVS4" s="151"/>
      <c r="MVT4" s="132"/>
      <c r="MVU4" s="151"/>
      <c r="MVV4" s="132"/>
      <c r="MVW4" s="151"/>
      <c r="MVX4" s="132"/>
      <c r="MVY4" s="151"/>
      <c r="MVZ4" s="132"/>
      <c r="MWA4" s="151"/>
      <c r="MWB4" s="132"/>
      <c r="MWC4" s="151"/>
      <c r="MWD4" s="132"/>
      <c r="MWE4" s="151"/>
      <c r="MWF4" s="132"/>
      <c r="MWG4" s="151"/>
      <c r="MWH4" s="132"/>
      <c r="MWI4" s="151"/>
      <c r="MWJ4" s="132"/>
      <c r="MWK4" s="151"/>
      <c r="MWL4" s="132"/>
      <c r="MWM4" s="151"/>
      <c r="MWN4" s="132"/>
      <c r="MWO4" s="151"/>
      <c r="MWP4" s="132"/>
      <c r="MWQ4" s="151"/>
      <c r="MWR4" s="132"/>
      <c r="MWS4" s="151"/>
      <c r="MWT4" s="132"/>
      <c r="MWU4" s="151"/>
      <c r="MWV4" s="132"/>
      <c r="MWW4" s="151"/>
      <c r="MWX4" s="132"/>
      <c r="MWY4" s="151"/>
      <c r="MWZ4" s="132"/>
      <c r="MXA4" s="151"/>
      <c r="MXB4" s="132"/>
      <c r="MXC4" s="151"/>
      <c r="MXD4" s="132"/>
      <c r="MXE4" s="151"/>
      <c r="MXF4" s="132"/>
      <c r="MXG4" s="151"/>
      <c r="MXH4" s="132"/>
      <c r="MXI4" s="151"/>
      <c r="MXJ4" s="132"/>
      <c r="MXK4" s="151"/>
      <c r="MXL4" s="132"/>
      <c r="MXM4" s="151"/>
      <c r="MXN4" s="132"/>
      <c r="MXO4" s="151"/>
      <c r="MXP4" s="132"/>
      <c r="MXQ4" s="151"/>
      <c r="MXR4" s="132"/>
      <c r="MXS4" s="151"/>
      <c r="MXT4" s="132"/>
      <c r="MXU4" s="151"/>
      <c r="MXV4" s="132"/>
      <c r="MXW4" s="151"/>
      <c r="MXX4" s="132"/>
      <c r="MXY4" s="151"/>
      <c r="MXZ4" s="132"/>
      <c r="MYA4" s="151"/>
      <c r="MYB4" s="132"/>
      <c r="MYC4" s="151"/>
      <c r="MYD4" s="132"/>
      <c r="MYE4" s="151"/>
      <c r="MYF4" s="132"/>
      <c r="MYG4" s="151"/>
      <c r="MYH4" s="132"/>
      <c r="MYI4" s="151"/>
      <c r="MYJ4" s="132"/>
      <c r="MYK4" s="151"/>
      <c r="MYL4" s="132"/>
      <c r="MYM4" s="151"/>
      <c r="MYN4" s="132"/>
      <c r="MYO4" s="151"/>
      <c r="MYP4" s="132"/>
      <c r="MYQ4" s="151"/>
      <c r="MYR4" s="132"/>
      <c r="MYS4" s="151"/>
      <c r="MYT4" s="132"/>
      <c r="MYU4" s="151"/>
      <c r="MYV4" s="132"/>
      <c r="MYW4" s="151"/>
      <c r="MYX4" s="132"/>
      <c r="MYY4" s="151"/>
      <c r="MYZ4" s="132"/>
      <c r="MZA4" s="151"/>
      <c r="MZB4" s="132"/>
      <c r="MZC4" s="151"/>
      <c r="MZD4" s="132"/>
      <c r="MZE4" s="151"/>
      <c r="MZF4" s="132"/>
      <c r="MZG4" s="151"/>
      <c r="MZH4" s="132"/>
      <c r="MZI4" s="151"/>
      <c r="MZJ4" s="132"/>
      <c r="MZK4" s="151"/>
      <c r="MZL4" s="132"/>
      <c r="MZM4" s="151"/>
      <c r="MZN4" s="132"/>
      <c r="MZO4" s="151"/>
      <c r="MZP4" s="132"/>
      <c r="MZQ4" s="151"/>
      <c r="MZR4" s="132"/>
      <c r="MZS4" s="151"/>
      <c r="MZT4" s="132"/>
      <c r="MZU4" s="151"/>
      <c r="MZV4" s="132"/>
      <c r="MZW4" s="151"/>
      <c r="MZX4" s="132"/>
      <c r="MZY4" s="151"/>
      <c r="MZZ4" s="132"/>
      <c r="NAA4" s="151"/>
      <c r="NAB4" s="132"/>
      <c r="NAC4" s="151"/>
      <c r="NAD4" s="132"/>
      <c r="NAE4" s="151"/>
      <c r="NAF4" s="132"/>
      <c r="NAG4" s="151"/>
      <c r="NAH4" s="132"/>
      <c r="NAI4" s="151"/>
      <c r="NAJ4" s="132"/>
      <c r="NAK4" s="151"/>
      <c r="NAL4" s="132"/>
      <c r="NAM4" s="151"/>
      <c r="NAN4" s="132"/>
      <c r="NAO4" s="151"/>
      <c r="NAP4" s="132"/>
      <c r="NAQ4" s="151"/>
      <c r="NAR4" s="132"/>
      <c r="NAS4" s="151"/>
      <c r="NAT4" s="132"/>
      <c r="NAU4" s="151"/>
      <c r="NAV4" s="132"/>
      <c r="NAW4" s="151"/>
      <c r="NAX4" s="132"/>
      <c r="NAY4" s="151"/>
      <c r="NAZ4" s="132"/>
      <c r="NBA4" s="151"/>
      <c r="NBB4" s="132"/>
      <c r="NBC4" s="151"/>
      <c r="NBD4" s="132"/>
      <c r="NBE4" s="151"/>
      <c r="NBF4" s="132"/>
      <c r="NBG4" s="151"/>
      <c r="NBH4" s="132"/>
      <c r="NBI4" s="151"/>
      <c r="NBJ4" s="132"/>
      <c r="NBK4" s="151"/>
      <c r="NBL4" s="132"/>
      <c r="NBM4" s="151"/>
      <c r="NBN4" s="132"/>
      <c r="NBO4" s="151"/>
      <c r="NBP4" s="132"/>
      <c r="NBQ4" s="151"/>
      <c r="NBR4" s="132"/>
      <c r="NBS4" s="151"/>
      <c r="NBT4" s="132"/>
      <c r="NBU4" s="151"/>
      <c r="NBV4" s="132"/>
      <c r="NBW4" s="151"/>
      <c r="NBX4" s="132"/>
      <c r="NBY4" s="151"/>
      <c r="NBZ4" s="132"/>
      <c r="NCA4" s="151"/>
      <c r="NCB4" s="132"/>
      <c r="NCC4" s="151"/>
      <c r="NCD4" s="132"/>
      <c r="NCE4" s="151"/>
      <c r="NCF4" s="132"/>
      <c r="NCG4" s="151"/>
      <c r="NCH4" s="132"/>
      <c r="NCI4" s="151"/>
      <c r="NCJ4" s="132"/>
      <c r="NCK4" s="151"/>
      <c r="NCL4" s="132"/>
      <c r="NCM4" s="151"/>
      <c r="NCN4" s="132"/>
      <c r="NCO4" s="151"/>
      <c r="NCP4" s="132"/>
      <c r="NCQ4" s="151"/>
      <c r="NCR4" s="132"/>
      <c r="NCS4" s="151"/>
      <c r="NCT4" s="132"/>
      <c r="NCU4" s="151"/>
      <c r="NCV4" s="132"/>
      <c r="NCW4" s="151"/>
      <c r="NCX4" s="132"/>
      <c r="NCY4" s="151"/>
      <c r="NCZ4" s="132"/>
      <c r="NDA4" s="151"/>
      <c r="NDB4" s="132"/>
      <c r="NDC4" s="151"/>
      <c r="NDD4" s="132"/>
      <c r="NDE4" s="151"/>
      <c r="NDF4" s="132"/>
      <c r="NDG4" s="151"/>
      <c r="NDH4" s="132"/>
      <c r="NDI4" s="151"/>
      <c r="NDJ4" s="132"/>
      <c r="NDK4" s="151"/>
      <c r="NDL4" s="132"/>
      <c r="NDM4" s="151"/>
      <c r="NDN4" s="132"/>
      <c r="NDO4" s="151"/>
      <c r="NDP4" s="132"/>
      <c r="NDQ4" s="151"/>
      <c r="NDR4" s="132"/>
      <c r="NDS4" s="151"/>
      <c r="NDT4" s="132"/>
      <c r="NDU4" s="151"/>
      <c r="NDV4" s="132"/>
      <c r="NDW4" s="151"/>
      <c r="NDX4" s="132"/>
      <c r="NDY4" s="151"/>
      <c r="NDZ4" s="132"/>
      <c r="NEA4" s="151"/>
      <c r="NEB4" s="132"/>
      <c r="NEC4" s="151"/>
      <c r="NED4" s="132"/>
      <c r="NEE4" s="151"/>
      <c r="NEF4" s="132"/>
      <c r="NEG4" s="151"/>
      <c r="NEH4" s="132"/>
      <c r="NEI4" s="151"/>
      <c r="NEJ4" s="132"/>
      <c r="NEK4" s="151"/>
      <c r="NEL4" s="132"/>
      <c r="NEM4" s="151"/>
      <c r="NEN4" s="132"/>
      <c r="NEO4" s="151"/>
      <c r="NEP4" s="132"/>
      <c r="NEQ4" s="151"/>
      <c r="NER4" s="132"/>
      <c r="NES4" s="151"/>
      <c r="NET4" s="132"/>
      <c r="NEU4" s="151"/>
      <c r="NEV4" s="132"/>
      <c r="NEW4" s="151"/>
      <c r="NEX4" s="132"/>
      <c r="NEY4" s="151"/>
      <c r="NEZ4" s="132"/>
      <c r="NFA4" s="151"/>
      <c r="NFB4" s="132"/>
      <c r="NFC4" s="151"/>
      <c r="NFD4" s="132"/>
      <c r="NFE4" s="151"/>
      <c r="NFF4" s="132"/>
      <c r="NFG4" s="151"/>
      <c r="NFH4" s="132"/>
      <c r="NFI4" s="151"/>
      <c r="NFJ4" s="132"/>
      <c r="NFK4" s="151"/>
      <c r="NFL4" s="132"/>
      <c r="NFM4" s="151"/>
      <c r="NFN4" s="132"/>
      <c r="NFO4" s="151"/>
      <c r="NFP4" s="132"/>
      <c r="NFQ4" s="151"/>
      <c r="NFR4" s="132"/>
      <c r="NFS4" s="151"/>
      <c r="NFT4" s="132"/>
      <c r="NFU4" s="151"/>
      <c r="NFV4" s="132"/>
      <c r="NFW4" s="151"/>
      <c r="NFX4" s="132"/>
      <c r="NFY4" s="151"/>
      <c r="NFZ4" s="132"/>
      <c r="NGA4" s="151"/>
      <c r="NGB4" s="132"/>
      <c r="NGC4" s="151"/>
      <c r="NGD4" s="132"/>
      <c r="NGE4" s="151"/>
      <c r="NGF4" s="132"/>
      <c r="NGG4" s="151"/>
      <c r="NGH4" s="132"/>
      <c r="NGI4" s="151"/>
      <c r="NGJ4" s="132"/>
      <c r="NGK4" s="151"/>
      <c r="NGL4" s="132"/>
      <c r="NGM4" s="151"/>
      <c r="NGN4" s="132"/>
      <c r="NGO4" s="151"/>
      <c r="NGP4" s="132"/>
      <c r="NGQ4" s="151"/>
      <c r="NGR4" s="132"/>
      <c r="NGS4" s="151"/>
      <c r="NGT4" s="132"/>
      <c r="NGU4" s="151"/>
      <c r="NGV4" s="132"/>
      <c r="NGW4" s="151"/>
      <c r="NGX4" s="132"/>
      <c r="NGY4" s="151"/>
      <c r="NGZ4" s="132"/>
      <c r="NHA4" s="151"/>
      <c r="NHB4" s="132"/>
      <c r="NHC4" s="151"/>
      <c r="NHD4" s="132"/>
      <c r="NHE4" s="151"/>
      <c r="NHF4" s="132"/>
      <c r="NHG4" s="151"/>
      <c r="NHH4" s="132"/>
      <c r="NHI4" s="151"/>
      <c r="NHJ4" s="132"/>
      <c r="NHK4" s="151"/>
      <c r="NHL4" s="132"/>
      <c r="NHM4" s="151"/>
      <c r="NHN4" s="132"/>
      <c r="NHO4" s="151"/>
      <c r="NHP4" s="132"/>
      <c r="NHQ4" s="151"/>
      <c r="NHR4" s="132"/>
      <c r="NHS4" s="151"/>
      <c r="NHT4" s="132"/>
      <c r="NHU4" s="151"/>
      <c r="NHV4" s="132"/>
      <c r="NHW4" s="151"/>
      <c r="NHX4" s="132"/>
      <c r="NHY4" s="151"/>
      <c r="NHZ4" s="132"/>
      <c r="NIA4" s="151"/>
      <c r="NIB4" s="132"/>
      <c r="NIC4" s="151"/>
      <c r="NID4" s="132"/>
      <c r="NIE4" s="151"/>
      <c r="NIF4" s="132"/>
      <c r="NIG4" s="151"/>
      <c r="NIH4" s="132"/>
      <c r="NII4" s="151"/>
      <c r="NIJ4" s="132"/>
      <c r="NIK4" s="151"/>
      <c r="NIL4" s="132"/>
      <c r="NIM4" s="151"/>
      <c r="NIN4" s="132"/>
      <c r="NIO4" s="151"/>
      <c r="NIP4" s="132"/>
      <c r="NIQ4" s="151"/>
      <c r="NIR4" s="132"/>
      <c r="NIS4" s="151"/>
      <c r="NIT4" s="132"/>
      <c r="NIU4" s="151"/>
      <c r="NIV4" s="132"/>
      <c r="NIW4" s="151"/>
      <c r="NIX4" s="132"/>
      <c r="NIY4" s="151"/>
      <c r="NIZ4" s="132"/>
      <c r="NJA4" s="151"/>
      <c r="NJB4" s="132"/>
      <c r="NJC4" s="151"/>
      <c r="NJD4" s="132"/>
      <c r="NJE4" s="151"/>
      <c r="NJF4" s="132"/>
      <c r="NJG4" s="151"/>
      <c r="NJH4" s="132"/>
      <c r="NJI4" s="151"/>
      <c r="NJJ4" s="132"/>
      <c r="NJK4" s="151"/>
      <c r="NJL4" s="132"/>
      <c r="NJM4" s="151"/>
      <c r="NJN4" s="132"/>
      <c r="NJO4" s="151"/>
      <c r="NJP4" s="132"/>
      <c r="NJQ4" s="151"/>
      <c r="NJR4" s="132"/>
      <c r="NJS4" s="151"/>
      <c r="NJT4" s="132"/>
      <c r="NJU4" s="151"/>
      <c r="NJV4" s="132"/>
      <c r="NJW4" s="151"/>
      <c r="NJX4" s="132"/>
      <c r="NJY4" s="151"/>
      <c r="NJZ4" s="132"/>
      <c r="NKA4" s="151"/>
      <c r="NKB4" s="132"/>
      <c r="NKC4" s="151"/>
      <c r="NKD4" s="132"/>
      <c r="NKE4" s="151"/>
      <c r="NKF4" s="132"/>
      <c r="NKG4" s="151"/>
      <c r="NKH4" s="132"/>
      <c r="NKI4" s="151"/>
      <c r="NKJ4" s="132"/>
      <c r="NKK4" s="151"/>
      <c r="NKL4" s="132"/>
      <c r="NKM4" s="151"/>
      <c r="NKN4" s="132"/>
      <c r="NKO4" s="151"/>
      <c r="NKP4" s="132"/>
      <c r="NKQ4" s="151"/>
      <c r="NKR4" s="132"/>
      <c r="NKS4" s="151"/>
      <c r="NKT4" s="132"/>
      <c r="NKU4" s="151"/>
      <c r="NKV4" s="132"/>
      <c r="NKW4" s="151"/>
      <c r="NKX4" s="132"/>
      <c r="NKY4" s="151"/>
      <c r="NKZ4" s="132"/>
      <c r="NLA4" s="151"/>
      <c r="NLB4" s="132"/>
      <c r="NLC4" s="151"/>
      <c r="NLD4" s="132"/>
      <c r="NLE4" s="151"/>
      <c r="NLF4" s="132"/>
      <c r="NLG4" s="151"/>
      <c r="NLH4" s="132"/>
      <c r="NLI4" s="151"/>
      <c r="NLJ4" s="132"/>
      <c r="NLK4" s="151"/>
      <c r="NLL4" s="132"/>
      <c r="NLM4" s="151"/>
      <c r="NLN4" s="132"/>
      <c r="NLO4" s="151"/>
      <c r="NLP4" s="132"/>
      <c r="NLQ4" s="151"/>
      <c r="NLR4" s="132"/>
      <c r="NLS4" s="151"/>
      <c r="NLT4" s="132"/>
      <c r="NLU4" s="151"/>
      <c r="NLV4" s="132"/>
      <c r="NLW4" s="151"/>
      <c r="NLX4" s="132"/>
      <c r="NLY4" s="151"/>
      <c r="NLZ4" s="132"/>
      <c r="NMA4" s="151"/>
      <c r="NMB4" s="132"/>
      <c r="NMC4" s="151"/>
      <c r="NMD4" s="132"/>
      <c r="NME4" s="151"/>
      <c r="NMF4" s="132"/>
      <c r="NMG4" s="151"/>
      <c r="NMH4" s="132"/>
      <c r="NMI4" s="151"/>
      <c r="NMJ4" s="132"/>
      <c r="NMK4" s="151"/>
      <c r="NML4" s="132"/>
      <c r="NMM4" s="151"/>
      <c r="NMN4" s="132"/>
      <c r="NMO4" s="151"/>
      <c r="NMP4" s="132"/>
      <c r="NMQ4" s="151"/>
      <c r="NMR4" s="132"/>
      <c r="NMS4" s="151"/>
      <c r="NMT4" s="132"/>
      <c r="NMU4" s="151"/>
      <c r="NMV4" s="132"/>
      <c r="NMW4" s="151"/>
      <c r="NMX4" s="132"/>
      <c r="NMY4" s="151"/>
      <c r="NMZ4" s="132"/>
      <c r="NNA4" s="151"/>
      <c r="NNB4" s="132"/>
      <c r="NNC4" s="151"/>
      <c r="NND4" s="132"/>
      <c r="NNE4" s="151"/>
      <c r="NNF4" s="132"/>
      <c r="NNG4" s="151"/>
      <c r="NNH4" s="132"/>
      <c r="NNI4" s="151"/>
      <c r="NNJ4" s="132"/>
      <c r="NNK4" s="151"/>
      <c r="NNL4" s="132"/>
      <c r="NNM4" s="151"/>
      <c r="NNN4" s="132"/>
      <c r="NNO4" s="151"/>
      <c r="NNP4" s="132"/>
      <c r="NNQ4" s="151"/>
      <c r="NNR4" s="132"/>
      <c r="NNS4" s="151"/>
      <c r="NNT4" s="132"/>
      <c r="NNU4" s="151"/>
      <c r="NNV4" s="132"/>
      <c r="NNW4" s="151"/>
      <c r="NNX4" s="132"/>
      <c r="NNY4" s="151"/>
      <c r="NNZ4" s="132"/>
      <c r="NOA4" s="151"/>
      <c r="NOB4" s="132"/>
      <c r="NOC4" s="151"/>
      <c r="NOD4" s="132"/>
      <c r="NOE4" s="151"/>
      <c r="NOF4" s="132"/>
      <c r="NOG4" s="151"/>
      <c r="NOH4" s="132"/>
      <c r="NOI4" s="151"/>
      <c r="NOJ4" s="132"/>
      <c r="NOK4" s="151"/>
      <c r="NOL4" s="132"/>
      <c r="NOM4" s="151"/>
      <c r="NON4" s="132"/>
      <c r="NOO4" s="151"/>
      <c r="NOP4" s="132"/>
      <c r="NOQ4" s="151"/>
      <c r="NOR4" s="132"/>
      <c r="NOS4" s="151"/>
      <c r="NOT4" s="132"/>
      <c r="NOU4" s="151"/>
      <c r="NOV4" s="132"/>
      <c r="NOW4" s="151"/>
      <c r="NOX4" s="132"/>
      <c r="NOY4" s="151"/>
      <c r="NOZ4" s="132"/>
      <c r="NPA4" s="151"/>
      <c r="NPB4" s="132"/>
      <c r="NPC4" s="151"/>
      <c r="NPD4" s="132"/>
      <c r="NPE4" s="151"/>
      <c r="NPF4" s="132"/>
      <c r="NPG4" s="151"/>
      <c r="NPH4" s="132"/>
      <c r="NPI4" s="151"/>
      <c r="NPJ4" s="132"/>
      <c r="NPK4" s="151"/>
      <c r="NPL4" s="132"/>
      <c r="NPM4" s="151"/>
      <c r="NPN4" s="132"/>
      <c r="NPO4" s="151"/>
      <c r="NPP4" s="132"/>
      <c r="NPQ4" s="151"/>
      <c r="NPR4" s="132"/>
      <c r="NPS4" s="151"/>
      <c r="NPT4" s="132"/>
      <c r="NPU4" s="151"/>
      <c r="NPV4" s="132"/>
      <c r="NPW4" s="151"/>
      <c r="NPX4" s="132"/>
      <c r="NPY4" s="151"/>
      <c r="NPZ4" s="132"/>
      <c r="NQA4" s="151"/>
      <c r="NQB4" s="132"/>
      <c r="NQC4" s="151"/>
      <c r="NQD4" s="132"/>
      <c r="NQE4" s="151"/>
      <c r="NQF4" s="132"/>
      <c r="NQG4" s="151"/>
      <c r="NQH4" s="132"/>
      <c r="NQI4" s="151"/>
      <c r="NQJ4" s="132"/>
      <c r="NQK4" s="151"/>
      <c r="NQL4" s="132"/>
      <c r="NQM4" s="151"/>
      <c r="NQN4" s="132"/>
      <c r="NQO4" s="151"/>
      <c r="NQP4" s="132"/>
      <c r="NQQ4" s="151"/>
      <c r="NQR4" s="132"/>
      <c r="NQS4" s="151"/>
      <c r="NQT4" s="132"/>
      <c r="NQU4" s="151"/>
      <c r="NQV4" s="132"/>
      <c r="NQW4" s="151"/>
      <c r="NQX4" s="132"/>
      <c r="NQY4" s="151"/>
      <c r="NQZ4" s="132"/>
      <c r="NRA4" s="151"/>
      <c r="NRB4" s="132"/>
      <c r="NRC4" s="151"/>
      <c r="NRD4" s="132"/>
      <c r="NRE4" s="151"/>
      <c r="NRF4" s="132"/>
      <c r="NRG4" s="151"/>
      <c r="NRH4" s="132"/>
      <c r="NRI4" s="151"/>
      <c r="NRJ4" s="132"/>
      <c r="NRK4" s="151"/>
      <c r="NRL4" s="132"/>
      <c r="NRM4" s="151"/>
      <c r="NRN4" s="132"/>
      <c r="NRO4" s="151"/>
      <c r="NRP4" s="132"/>
      <c r="NRQ4" s="151"/>
      <c r="NRR4" s="132"/>
      <c r="NRS4" s="151"/>
      <c r="NRT4" s="132"/>
      <c r="NRU4" s="151"/>
      <c r="NRV4" s="132"/>
      <c r="NRW4" s="151"/>
      <c r="NRX4" s="132"/>
      <c r="NRY4" s="151"/>
      <c r="NRZ4" s="132"/>
      <c r="NSA4" s="151"/>
      <c r="NSB4" s="132"/>
      <c r="NSC4" s="151"/>
      <c r="NSD4" s="132"/>
      <c r="NSE4" s="151"/>
      <c r="NSF4" s="132"/>
      <c r="NSG4" s="151"/>
      <c r="NSH4" s="132"/>
      <c r="NSI4" s="151"/>
      <c r="NSJ4" s="132"/>
      <c r="NSK4" s="151"/>
      <c r="NSL4" s="132"/>
      <c r="NSM4" s="151"/>
      <c r="NSN4" s="132"/>
      <c r="NSO4" s="151"/>
      <c r="NSP4" s="132"/>
      <c r="NSQ4" s="151"/>
      <c r="NSR4" s="132"/>
      <c r="NSS4" s="151"/>
      <c r="NST4" s="132"/>
      <c r="NSU4" s="151"/>
      <c r="NSV4" s="132"/>
      <c r="NSW4" s="151"/>
      <c r="NSX4" s="132"/>
      <c r="NSY4" s="151"/>
      <c r="NSZ4" s="132"/>
      <c r="NTA4" s="151"/>
      <c r="NTB4" s="132"/>
      <c r="NTC4" s="151"/>
      <c r="NTD4" s="132"/>
      <c r="NTE4" s="151"/>
      <c r="NTF4" s="132"/>
      <c r="NTG4" s="151"/>
      <c r="NTH4" s="132"/>
      <c r="NTI4" s="151"/>
      <c r="NTJ4" s="132"/>
      <c r="NTK4" s="151"/>
      <c r="NTL4" s="132"/>
      <c r="NTM4" s="151"/>
      <c r="NTN4" s="132"/>
      <c r="NTO4" s="151"/>
      <c r="NTP4" s="132"/>
      <c r="NTQ4" s="151"/>
      <c r="NTR4" s="132"/>
      <c r="NTS4" s="151"/>
      <c r="NTT4" s="132"/>
      <c r="NTU4" s="151"/>
      <c r="NTV4" s="132"/>
      <c r="NTW4" s="151"/>
      <c r="NTX4" s="132"/>
      <c r="NTY4" s="151"/>
      <c r="NTZ4" s="132"/>
      <c r="NUA4" s="151"/>
      <c r="NUB4" s="132"/>
      <c r="NUC4" s="151"/>
      <c r="NUD4" s="132"/>
      <c r="NUE4" s="151"/>
      <c r="NUF4" s="132"/>
      <c r="NUG4" s="151"/>
      <c r="NUH4" s="132"/>
      <c r="NUI4" s="151"/>
      <c r="NUJ4" s="132"/>
      <c r="NUK4" s="151"/>
      <c r="NUL4" s="132"/>
      <c r="NUM4" s="151"/>
      <c r="NUN4" s="132"/>
      <c r="NUO4" s="151"/>
      <c r="NUP4" s="132"/>
      <c r="NUQ4" s="151"/>
      <c r="NUR4" s="132"/>
      <c r="NUS4" s="151"/>
      <c r="NUT4" s="132"/>
      <c r="NUU4" s="151"/>
      <c r="NUV4" s="132"/>
      <c r="NUW4" s="151"/>
      <c r="NUX4" s="132"/>
      <c r="NUY4" s="151"/>
      <c r="NUZ4" s="132"/>
      <c r="NVA4" s="151"/>
      <c r="NVB4" s="132"/>
      <c r="NVC4" s="151"/>
      <c r="NVD4" s="132"/>
      <c r="NVE4" s="151"/>
      <c r="NVF4" s="132"/>
      <c r="NVG4" s="151"/>
      <c r="NVH4" s="132"/>
      <c r="NVI4" s="151"/>
      <c r="NVJ4" s="132"/>
      <c r="NVK4" s="151"/>
      <c r="NVL4" s="132"/>
      <c r="NVM4" s="151"/>
      <c r="NVN4" s="132"/>
      <c r="NVO4" s="151"/>
      <c r="NVP4" s="132"/>
      <c r="NVQ4" s="151"/>
      <c r="NVR4" s="132"/>
      <c r="NVS4" s="151"/>
      <c r="NVT4" s="132"/>
      <c r="NVU4" s="151"/>
      <c r="NVV4" s="132"/>
      <c r="NVW4" s="151"/>
      <c r="NVX4" s="132"/>
      <c r="NVY4" s="151"/>
      <c r="NVZ4" s="132"/>
      <c r="NWA4" s="151"/>
      <c r="NWB4" s="132"/>
      <c r="NWC4" s="151"/>
      <c r="NWD4" s="132"/>
      <c r="NWE4" s="151"/>
      <c r="NWF4" s="132"/>
      <c r="NWG4" s="151"/>
      <c r="NWH4" s="132"/>
      <c r="NWI4" s="151"/>
      <c r="NWJ4" s="132"/>
      <c r="NWK4" s="151"/>
      <c r="NWL4" s="132"/>
      <c r="NWM4" s="151"/>
      <c r="NWN4" s="132"/>
      <c r="NWO4" s="151"/>
      <c r="NWP4" s="132"/>
      <c r="NWQ4" s="151"/>
      <c r="NWR4" s="132"/>
      <c r="NWS4" s="151"/>
      <c r="NWT4" s="132"/>
      <c r="NWU4" s="151"/>
      <c r="NWV4" s="132"/>
      <c r="NWW4" s="151"/>
      <c r="NWX4" s="132"/>
      <c r="NWY4" s="151"/>
      <c r="NWZ4" s="132"/>
      <c r="NXA4" s="151"/>
      <c r="NXB4" s="132"/>
      <c r="NXC4" s="151"/>
      <c r="NXD4" s="132"/>
      <c r="NXE4" s="151"/>
      <c r="NXF4" s="132"/>
      <c r="NXG4" s="151"/>
      <c r="NXH4" s="132"/>
      <c r="NXI4" s="151"/>
      <c r="NXJ4" s="132"/>
      <c r="NXK4" s="151"/>
      <c r="NXL4" s="132"/>
      <c r="NXM4" s="151"/>
      <c r="NXN4" s="132"/>
      <c r="NXO4" s="151"/>
      <c r="NXP4" s="132"/>
      <c r="NXQ4" s="151"/>
      <c r="NXR4" s="132"/>
      <c r="NXS4" s="151"/>
      <c r="NXT4" s="132"/>
      <c r="NXU4" s="151"/>
      <c r="NXV4" s="132"/>
      <c r="NXW4" s="151"/>
      <c r="NXX4" s="132"/>
      <c r="NXY4" s="151"/>
      <c r="NXZ4" s="132"/>
      <c r="NYA4" s="151"/>
      <c r="NYB4" s="132"/>
      <c r="NYC4" s="151"/>
      <c r="NYD4" s="132"/>
      <c r="NYE4" s="151"/>
      <c r="NYF4" s="132"/>
      <c r="NYG4" s="151"/>
      <c r="NYH4" s="132"/>
      <c r="NYI4" s="151"/>
      <c r="NYJ4" s="132"/>
      <c r="NYK4" s="151"/>
      <c r="NYL4" s="132"/>
      <c r="NYM4" s="151"/>
      <c r="NYN4" s="132"/>
      <c r="NYO4" s="151"/>
      <c r="NYP4" s="132"/>
      <c r="NYQ4" s="151"/>
      <c r="NYR4" s="132"/>
      <c r="NYS4" s="151"/>
      <c r="NYT4" s="132"/>
      <c r="NYU4" s="151"/>
      <c r="NYV4" s="132"/>
      <c r="NYW4" s="151"/>
      <c r="NYX4" s="132"/>
      <c r="NYY4" s="151"/>
      <c r="NYZ4" s="132"/>
      <c r="NZA4" s="151"/>
      <c r="NZB4" s="132"/>
      <c r="NZC4" s="151"/>
      <c r="NZD4" s="132"/>
      <c r="NZE4" s="151"/>
      <c r="NZF4" s="132"/>
      <c r="NZG4" s="151"/>
      <c r="NZH4" s="132"/>
      <c r="NZI4" s="151"/>
      <c r="NZJ4" s="132"/>
      <c r="NZK4" s="151"/>
      <c r="NZL4" s="132"/>
      <c r="NZM4" s="151"/>
      <c r="NZN4" s="132"/>
      <c r="NZO4" s="151"/>
      <c r="NZP4" s="132"/>
      <c r="NZQ4" s="151"/>
      <c r="NZR4" s="132"/>
      <c r="NZS4" s="151"/>
      <c r="NZT4" s="132"/>
      <c r="NZU4" s="151"/>
      <c r="NZV4" s="132"/>
      <c r="NZW4" s="151"/>
      <c r="NZX4" s="132"/>
      <c r="NZY4" s="151"/>
      <c r="NZZ4" s="132"/>
      <c r="OAA4" s="151"/>
      <c r="OAB4" s="132"/>
      <c r="OAC4" s="151"/>
      <c r="OAD4" s="132"/>
      <c r="OAE4" s="151"/>
      <c r="OAF4" s="132"/>
      <c r="OAG4" s="151"/>
      <c r="OAH4" s="132"/>
      <c r="OAI4" s="151"/>
      <c r="OAJ4" s="132"/>
      <c r="OAK4" s="151"/>
      <c r="OAL4" s="132"/>
      <c r="OAM4" s="151"/>
      <c r="OAN4" s="132"/>
      <c r="OAO4" s="151"/>
      <c r="OAP4" s="132"/>
      <c r="OAQ4" s="151"/>
      <c r="OAR4" s="132"/>
      <c r="OAS4" s="151"/>
      <c r="OAT4" s="132"/>
      <c r="OAU4" s="151"/>
      <c r="OAV4" s="132"/>
      <c r="OAW4" s="151"/>
      <c r="OAX4" s="132"/>
      <c r="OAY4" s="151"/>
      <c r="OAZ4" s="132"/>
      <c r="OBA4" s="151"/>
      <c r="OBB4" s="132"/>
      <c r="OBC4" s="151"/>
      <c r="OBD4" s="132"/>
      <c r="OBE4" s="151"/>
      <c r="OBF4" s="132"/>
      <c r="OBG4" s="151"/>
      <c r="OBH4" s="132"/>
      <c r="OBI4" s="151"/>
      <c r="OBJ4" s="132"/>
      <c r="OBK4" s="151"/>
      <c r="OBL4" s="132"/>
      <c r="OBM4" s="151"/>
      <c r="OBN4" s="132"/>
      <c r="OBO4" s="151"/>
      <c r="OBP4" s="132"/>
      <c r="OBQ4" s="151"/>
      <c r="OBR4" s="132"/>
      <c r="OBS4" s="151"/>
      <c r="OBT4" s="132"/>
      <c r="OBU4" s="151"/>
      <c r="OBV4" s="132"/>
      <c r="OBW4" s="151"/>
      <c r="OBX4" s="132"/>
      <c r="OBY4" s="151"/>
      <c r="OBZ4" s="132"/>
      <c r="OCA4" s="151"/>
      <c r="OCB4" s="132"/>
      <c r="OCC4" s="151"/>
      <c r="OCD4" s="132"/>
      <c r="OCE4" s="151"/>
      <c r="OCF4" s="132"/>
      <c r="OCG4" s="151"/>
      <c r="OCH4" s="132"/>
      <c r="OCI4" s="151"/>
      <c r="OCJ4" s="132"/>
      <c r="OCK4" s="151"/>
      <c r="OCL4" s="132"/>
      <c r="OCM4" s="151"/>
      <c r="OCN4" s="132"/>
      <c r="OCO4" s="151"/>
      <c r="OCP4" s="132"/>
      <c r="OCQ4" s="151"/>
      <c r="OCR4" s="132"/>
      <c r="OCS4" s="151"/>
      <c r="OCT4" s="132"/>
      <c r="OCU4" s="151"/>
      <c r="OCV4" s="132"/>
      <c r="OCW4" s="151"/>
      <c r="OCX4" s="132"/>
      <c r="OCY4" s="151"/>
      <c r="OCZ4" s="132"/>
      <c r="ODA4" s="151"/>
      <c r="ODB4" s="132"/>
      <c r="ODC4" s="151"/>
      <c r="ODD4" s="132"/>
      <c r="ODE4" s="151"/>
      <c r="ODF4" s="132"/>
      <c r="ODG4" s="151"/>
      <c r="ODH4" s="132"/>
      <c r="ODI4" s="151"/>
      <c r="ODJ4" s="132"/>
      <c r="ODK4" s="151"/>
      <c r="ODL4" s="132"/>
      <c r="ODM4" s="151"/>
      <c r="ODN4" s="132"/>
      <c r="ODO4" s="151"/>
      <c r="ODP4" s="132"/>
      <c r="ODQ4" s="151"/>
      <c r="ODR4" s="132"/>
      <c r="ODS4" s="151"/>
      <c r="ODT4" s="132"/>
      <c r="ODU4" s="151"/>
      <c r="ODV4" s="132"/>
      <c r="ODW4" s="151"/>
      <c r="ODX4" s="132"/>
      <c r="ODY4" s="151"/>
      <c r="ODZ4" s="132"/>
      <c r="OEA4" s="151"/>
      <c r="OEB4" s="132"/>
      <c r="OEC4" s="151"/>
      <c r="OED4" s="132"/>
      <c r="OEE4" s="151"/>
      <c r="OEF4" s="132"/>
      <c r="OEG4" s="151"/>
      <c r="OEH4" s="132"/>
      <c r="OEI4" s="151"/>
      <c r="OEJ4" s="132"/>
      <c r="OEK4" s="151"/>
      <c r="OEL4" s="132"/>
      <c r="OEM4" s="151"/>
      <c r="OEN4" s="132"/>
      <c r="OEO4" s="151"/>
      <c r="OEP4" s="132"/>
      <c r="OEQ4" s="151"/>
      <c r="OER4" s="132"/>
      <c r="OES4" s="151"/>
      <c r="OET4" s="132"/>
      <c r="OEU4" s="151"/>
      <c r="OEV4" s="132"/>
      <c r="OEW4" s="151"/>
      <c r="OEX4" s="132"/>
      <c r="OEY4" s="151"/>
      <c r="OEZ4" s="132"/>
      <c r="OFA4" s="151"/>
      <c r="OFB4" s="132"/>
      <c r="OFC4" s="151"/>
      <c r="OFD4" s="132"/>
      <c r="OFE4" s="151"/>
      <c r="OFF4" s="132"/>
      <c r="OFG4" s="151"/>
      <c r="OFH4" s="132"/>
      <c r="OFI4" s="151"/>
      <c r="OFJ4" s="132"/>
      <c r="OFK4" s="151"/>
      <c r="OFL4" s="132"/>
      <c r="OFM4" s="151"/>
      <c r="OFN4" s="132"/>
      <c r="OFO4" s="151"/>
      <c r="OFP4" s="132"/>
      <c r="OFQ4" s="151"/>
      <c r="OFR4" s="132"/>
      <c r="OFS4" s="151"/>
      <c r="OFT4" s="132"/>
      <c r="OFU4" s="151"/>
      <c r="OFV4" s="132"/>
      <c r="OFW4" s="151"/>
      <c r="OFX4" s="132"/>
      <c r="OFY4" s="151"/>
      <c r="OFZ4" s="132"/>
      <c r="OGA4" s="151"/>
      <c r="OGB4" s="132"/>
      <c r="OGC4" s="151"/>
      <c r="OGD4" s="132"/>
      <c r="OGE4" s="151"/>
      <c r="OGF4" s="132"/>
      <c r="OGG4" s="151"/>
      <c r="OGH4" s="132"/>
      <c r="OGI4" s="151"/>
      <c r="OGJ4" s="132"/>
      <c r="OGK4" s="151"/>
      <c r="OGL4" s="132"/>
      <c r="OGM4" s="151"/>
      <c r="OGN4" s="132"/>
      <c r="OGO4" s="151"/>
      <c r="OGP4" s="132"/>
      <c r="OGQ4" s="151"/>
      <c r="OGR4" s="132"/>
      <c r="OGS4" s="151"/>
      <c r="OGT4" s="132"/>
      <c r="OGU4" s="151"/>
      <c r="OGV4" s="132"/>
      <c r="OGW4" s="151"/>
      <c r="OGX4" s="132"/>
      <c r="OGY4" s="151"/>
      <c r="OGZ4" s="132"/>
      <c r="OHA4" s="151"/>
      <c r="OHB4" s="132"/>
      <c r="OHC4" s="151"/>
      <c r="OHD4" s="132"/>
      <c r="OHE4" s="151"/>
      <c r="OHF4" s="132"/>
      <c r="OHG4" s="151"/>
      <c r="OHH4" s="132"/>
      <c r="OHI4" s="151"/>
      <c r="OHJ4" s="132"/>
      <c r="OHK4" s="151"/>
      <c r="OHL4" s="132"/>
      <c r="OHM4" s="151"/>
      <c r="OHN4" s="132"/>
      <c r="OHO4" s="151"/>
      <c r="OHP4" s="132"/>
      <c r="OHQ4" s="151"/>
      <c r="OHR4" s="132"/>
      <c r="OHS4" s="151"/>
      <c r="OHT4" s="132"/>
      <c r="OHU4" s="151"/>
      <c r="OHV4" s="132"/>
      <c r="OHW4" s="151"/>
      <c r="OHX4" s="132"/>
      <c r="OHY4" s="151"/>
      <c r="OHZ4" s="132"/>
      <c r="OIA4" s="151"/>
      <c r="OIB4" s="132"/>
      <c r="OIC4" s="151"/>
      <c r="OID4" s="132"/>
      <c r="OIE4" s="151"/>
      <c r="OIF4" s="132"/>
      <c r="OIG4" s="151"/>
      <c r="OIH4" s="132"/>
      <c r="OII4" s="151"/>
      <c r="OIJ4" s="132"/>
      <c r="OIK4" s="151"/>
      <c r="OIL4" s="132"/>
      <c r="OIM4" s="151"/>
      <c r="OIN4" s="132"/>
      <c r="OIO4" s="151"/>
      <c r="OIP4" s="132"/>
      <c r="OIQ4" s="151"/>
      <c r="OIR4" s="132"/>
      <c r="OIS4" s="151"/>
      <c r="OIT4" s="132"/>
      <c r="OIU4" s="151"/>
      <c r="OIV4" s="132"/>
      <c r="OIW4" s="151"/>
      <c r="OIX4" s="132"/>
      <c r="OIY4" s="151"/>
      <c r="OIZ4" s="132"/>
      <c r="OJA4" s="151"/>
      <c r="OJB4" s="132"/>
      <c r="OJC4" s="151"/>
      <c r="OJD4" s="132"/>
      <c r="OJE4" s="151"/>
      <c r="OJF4" s="132"/>
      <c r="OJG4" s="151"/>
      <c r="OJH4" s="132"/>
      <c r="OJI4" s="151"/>
      <c r="OJJ4" s="132"/>
      <c r="OJK4" s="151"/>
      <c r="OJL4" s="132"/>
      <c r="OJM4" s="151"/>
      <c r="OJN4" s="132"/>
      <c r="OJO4" s="151"/>
      <c r="OJP4" s="132"/>
      <c r="OJQ4" s="151"/>
      <c r="OJR4" s="132"/>
      <c r="OJS4" s="151"/>
      <c r="OJT4" s="132"/>
      <c r="OJU4" s="151"/>
      <c r="OJV4" s="132"/>
      <c r="OJW4" s="151"/>
      <c r="OJX4" s="132"/>
      <c r="OJY4" s="151"/>
      <c r="OJZ4" s="132"/>
      <c r="OKA4" s="151"/>
      <c r="OKB4" s="132"/>
      <c r="OKC4" s="151"/>
      <c r="OKD4" s="132"/>
      <c r="OKE4" s="151"/>
      <c r="OKF4" s="132"/>
      <c r="OKG4" s="151"/>
      <c r="OKH4" s="132"/>
      <c r="OKI4" s="151"/>
      <c r="OKJ4" s="132"/>
      <c r="OKK4" s="151"/>
      <c r="OKL4" s="132"/>
      <c r="OKM4" s="151"/>
      <c r="OKN4" s="132"/>
      <c r="OKO4" s="151"/>
      <c r="OKP4" s="132"/>
      <c r="OKQ4" s="151"/>
      <c r="OKR4" s="132"/>
      <c r="OKS4" s="151"/>
      <c r="OKT4" s="132"/>
      <c r="OKU4" s="151"/>
      <c r="OKV4" s="132"/>
      <c r="OKW4" s="151"/>
      <c r="OKX4" s="132"/>
      <c r="OKY4" s="151"/>
      <c r="OKZ4" s="132"/>
      <c r="OLA4" s="151"/>
      <c r="OLB4" s="132"/>
      <c r="OLC4" s="151"/>
      <c r="OLD4" s="132"/>
      <c r="OLE4" s="151"/>
      <c r="OLF4" s="132"/>
      <c r="OLG4" s="151"/>
      <c r="OLH4" s="132"/>
      <c r="OLI4" s="151"/>
      <c r="OLJ4" s="132"/>
      <c r="OLK4" s="151"/>
      <c r="OLL4" s="132"/>
      <c r="OLM4" s="151"/>
      <c r="OLN4" s="132"/>
      <c r="OLO4" s="151"/>
      <c r="OLP4" s="132"/>
      <c r="OLQ4" s="151"/>
      <c r="OLR4" s="132"/>
      <c r="OLS4" s="151"/>
      <c r="OLT4" s="132"/>
      <c r="OLU4" s="151"/>
      <c r="OLV4" s="132"/>
      <c r="OLW4" s="151"/>
      <c r="OLX4" s="132"/>
      <c r="OLY4" s="151"/>
      <c r="OLZ4" s="132"/>
      <c r="OMA4" s="151"/>
      <c r="OMB4" s="132"/>
      <c r="OMC4" s="151"/>
      <c r="OMD4" s="132"/>
      <c r="OME4" s="151"/>
      <c r="OMF4" s="132"/>
      <c r="OMG4" s="151"/>
      <c r="OMH4" s="132"/>
      <c r="OMI4" s="151"/>
      <c r="OMJ4" s="132"/>
      <c r="OMK4" s="151"/>
      <c r="OML4" s="132"/>
      <c r="OMM4" s="151"/>
      <c r="OMN4" s="132"/>
      <c r="OMO4" s="151"/>
      <c r="OMP4" s="132"/>
      <c r="OMQ4" s="151"/>
      <c r="OMR4" s="132"/>
      <c r="OMS4" s="151"/>
      <c r="OMT4" s="132"/>
      <c r="OMU4" s="151"/>
      <c r="OMV4" s="132"/>
      <c r="OMW4" s="151"/>
      <c r="OMX4" s="132"/>
      <c r="OMY4" s="151"/>
      <c r="OMZ4" s="132"/>
      <c r="ONA4" s="151"/>
      <c r="ONB4" s="132"/>
      <c r="ONC4" s="151"/>
      <c r="OND4" s="132"/>
      <c r="ONE4" s="151"/>
      <c r="ONF4" s="132"/>
      <c r="ONG4" s="151"/>
      <c r="ONH4" s="132"/>
      <c r="ONI4" s="151"/>
      <c r="ONJ4" s="132"/>
      <c r="ONK4" s="151"/>
      <c r="ONL4" s="132"/>
      <c r="ONM4" s="151"/>
      <c r="ONN4" s="132"/>
      <c r="ONO4" s="151"/>
      <c r="ONP4" s="132"/>
      <c r="ONQ4" s="151"/>
      <c r="ONR4" s="132"/>
      <c r="ONS4" s="151"/>
      <c r="ONT4" s="132"/>
      <c r="ONU4" s="151"/>
      <c r="ONV4" s="132"/>
      <c r="ONW4" s="151"/>
      <c r="ONX4" s="132"/>
      <c r="ONY4" s="151"/>
      <c r="ONZ4" s="132"/>
      <c r="OOA4" s="151"/>
      <c r="OOB4" s="132"/>
      <c r="OOC4" s="151"/>
      <c r="OOD4" s="132"/>
      <c r="OOE4" s="151"/>
      <c r="OOF4" s="132"/>
      <c r="OOG4" s="151"/>
      <c r="OOH4" s="132"/>
      <c r="OOI4" s="151"/>
      <c r="OOJ4" s="132"/>
      <c r="OOK4" s="151"/>
      <c r="OOL4" s="132"/>
      <c r="OOM4" s="151"/>
      <c r="OON4" s="132"/>
      <c r="OOO4" s="151"/>
      <c r="OOP4" s="132"/>
      <c r="OOQ4" s="151"/>
      <c r="OOR4" s="132"/>
      <c r="OOS4" s="151"/>
      <c r="OOT4" s="132"/>
      <c r="OOU4" s="151"/>
      <c r="OOV4" s="132"/>
      <c r="OOW4" s="151"/>
      <c r="OOX4" s="132"/>
      <c r="OOY4" s="151"/>
      <c r="OOZ4" s="132"/>
      <c r="OPA4" s="151"/>
      <c r="OPB4" s="132"/>
      <c r="OPC4" s="151"/>
      <c r="OPD4" s="132"/>
      <c r="OPE4" s="151"/>
      <c r="OPF4" s="132"/>
      <c r="OPG4" s="151"/>
      <c r="OPH4" s="132"/>
      <c r="OPI4" s="151"/>
      <c r="OPJ4" s="132"/>
      <c r="OPK4" s="151"/>
      <c r="OPL4" s="132"/>
      <c r="OPM4" s="151"/>
      <c r="OPN4" s="132"/>
      <c r="OPO4" s="151"/>
      <c r="OPP4" s="132"/>
      <c r="OPQ4" s="151"/>
      <c r="OPR4" s="132"/>
      <c r="OPS4" s="151"/>
      <c r="OPT4" s="132"/>
      <c r="OPU4" s="151"/>
      <c r="OPV4" s="132"/>
      <c r="OPW4" s="151"/>
      <c r="OPX4" s="132"/>
      <c r="OPY4" s="151"/>
      <c r="OPZ4" s="132"/>
      <c r="OQA4" s="151"/>
      <c r="OQB4" s="132"/>
      <c r="OQC4" s="151"/>
      <c r="OQD4" s="132"/>
      <c r="OQE4" s="151"/>
      <c r="OQF4" s="132"/>
      <c r="OQG4" s="151"/>
      <c r="OQH4" s="132"/>
      <c r="OQI4" s="151"/>
      <c r="OQJ4" s="132"/>
      <c r="OQK4" s="151"/>
      <c r="OQL4" s="132"/>
      <c r="OQM4" s="151"/>
      <c r="OQN4" s="132"/>
      <c r="OQO4" s="151"/>
      <c r="OQP4" s="132"/>
      <c r="OQQ4" s="151"/>
      <c r="OQR4" s="132"/>
      <c r="OQS4" s="151"/>
      <c r="OQT4" s="132"/>
      <c r="OQU4" s="151"/>
      <c r="OQV4" s="132"/>
      <c r="OQW4" s="151"/>
      <c r="OQX4" s="132"/>
      <c r="OQY4" s="151"/>
      <c r="OQZ4" s="132"/>
      <c r="ORA4" s="151"/>
      <c r="ORB4" s="132"/>
      <c r="ORC4" s="151"/>
      <c r="ORD4" s="132"/>
      <c r="ORE4" s="151"/>
      <c r="ORF4" s="132"/>
      <c r="ORG4" s="151"/>
      <c r="ORH4" s="132"/>
      <c r="ORI4" s="151"/>
      <c r="ORJ4" s="132"/>
      <c r="ORK4" s="151"/>
      <c r="ORL4" s="132"/>
      <c r="ORM4" s="151"/>
      <c r="ORN4" s="132"/>
      <c r="ORO4" s="151"/>
      <c r="ORP4" s="132"/>
      <c r="ORQ4" s="151"/>
      <c r="ORR4" s="132"/>
      <c r="ORS4" s="151"/>
      <c r="ORT4" s="132"/>
      <c r="ORU4" s="151"/>
      <c r="ORV4" s="132"/>
      <c r="ORW4" s="151"/>
      <c r="ORX4" s="132"/>
      <c r="ORY4" s="151"/>
      <c r="ORZ4" s="132"/>
      <c r="OSA4" s="151"/>
      <c r="OSB4" s="132"/>
      <c r="OSC4" s="151"/>
      <c r="OSD4" s="132"/>
      <c r="OSE4" s="151"/>
      <c r="OSF4" s="132"/>
      <c r="OSG4" s="151"/>
      <c r="OSH4" s="132"/>
      <c r="OSI4" s="151"/>
      <c r="OSJ4" s="132"/>
      <c r="OSK4" s="151"/>
      <c r="OSL4" s="132"/>
      <c r="OSM4" s="151"/>
      <c r="OSN4" s="132"/>
      <c r="OSO4" s="151"/>
      <c r="OSP4" s="132"/>
      <c r="OSQ4" s="151"/>
      <c r="OSR4" s="132"/>
      <c r="OSS4" s="151"/>
      <c r="OST4" s="132"/>
      <c r="OSU4" s="151"/>
      <c r="OSV4" s="132"/>
      <c r="OSW4" s="151"/>
      <c r="OSX4" s="132"/>
      <c r="OSY4" s="151"/>
      <c r="OSZ4" s="132"/>
      <c r="OTA4" s="151"/>
      <c r="OTB4" s="132"/>
      <c r="OTC4" s="151"/>
      <c r="OTD4" s="132"/>
      <c r="OTE4" s="151"/>
      <c r="OTF4" s="132"/>
      <c r="OTG4" s="151"/>
      <c r="OTH4" s="132"/>
      <c r="OTI4" s="151"/>
      <c r="OTJ4" s="132"/>
      <c r="OTK4" s="151"/>
      <c r="OTL4" s="132"/>
      <c r="OTM4" s="151"/>
      <c r="OTN4" s="132"/>
      <c r="OTO4" s="151"/>
      <c r="OTP4" s="132"/>
      <c r="OTQ4" s="151"/>
      <c r="OTR4" s="132"/>
      <c r="OTS4" s="151"/>
      <c r="OTT4" s="132"/>
      <c r="OTU4" s="151"/>
      <c r="OTV4" s="132"/>
      <c r="OTW4" s="151"/>
      <c r="OTX4" s="132"/>
      <c r="OTY4" s="151"/>
      <c r="OTZ4" s="132"/>
      <c r="OUA4" s="151"/>
      <c r="OUB4" s="132"/>
      <c r="OUC4" s="151"/>
      <c r="OUD4" s="132"/>
      <c r="OUE4" s="151"/>
      <c r="OUF4" s="132"/>
      <c r="OUG4" s="151"/>
      <c r="OUH4" s="132"/>
      <c r="OUI4" s="151"/>
      <c r="OUJ4" s="132"/>
      <c r="OUK4" s="151"/>
      <c r="OUL4" s="132"/>
      <c r="OUM4" s="151"/>
      <c r="OUN4" s="132"/>
      <c r="OUO4" s="151"/>
      <c r="OUP4" s="132"/>
      <c r="OUQ4" s="151"/>
      <c r="OUR4" s="132"/>
      <c r="OUS4" s="151"/>
      <c r="OUT4" s="132"/>
      <c r="OUU4" s="151"/>
      <c r="OUV4" s="132"/>
      <c r="OUW4" s="151"/>
      <c r="OUX4" s="132"/>
      <c r="OUY4" s="151"/>
      <c r="OUZ4" s="132"/>
      <c r="OVA4" s="151"/>
      <c r="OVB4" s="132"/>
      <c r="OVC4" s="151"/>
      <c r="OVD4" s="132"/>
      <c r="OVE4" s="151"/>
      <c r="OVF4" s="132"/>
      <c r="OVG4" s="151"/>
      <c r="OVH4" s="132"/>
      <c r="OVI4" s="151"/>
      <c r="OVJ4" s="132"/>
      <c r="OVK4" s="151"/>
      <c r="OVL4" s="132"/>
      <c r="OVM4" s="151"/>
      <c r="OVN4" s="132"/>
      <c r="OVO4" s="151"/>
      <c r="OVP4" s="132"/>
      <c r="OVQ4" s="151"/>
      <c r="OVR4" s="132"/>
      <c r="OVS4" s="151"/>
      <c r="OVT4" s="132"/>
      <c r="OVU4" s="151"/>
      <c r="OVV4" s="132"/>
      <c r="OVW4" s="151"/>
      <c r="OVX4" s="132"/>
      <c r="OVY4" s="151"/>
      <c r="OVZ4" s="132"/>
      <c r="OWA4" s="151"/>
      <c r="OWB4" s="132"/>
      <c r="OWC4" s="151"/>
      <c r="OWD4" s="132"/>
      <c r="OWE4" s="151"/>
      <c r="OWF4" s="132"/>
      <c r="OWG4" s="151"/>
      <c r="OWH4" s="132"/>
      <c r="OWI4" s="151"/>
      <c r="OWJ4" s="132"/>
      <c r="OWK4" s="151"/>
      <c r="OWL4" s="132"/>
      <c r="OWM4" s="151"/>
      <c r="OWN4" s="132"/>
      <c r="OWO4" s="151"/>
      <c r="OWP4" s="132"/>
      <c r="OWQ4" s="151"/>
      <c r="OWR4" s="132"/>
      <c r="OWS4" s="151"/>
      <c r="OWT4" s="132"/>
      <c r="OWU4" s="151"/>
      <c r="OWV4" s="132"/>
      <c r="OWW4" s="151"/>
      <c r="OWX4" s="132"/>
      <c r="OWY4" s="151"/>
      <c r="OWZ4" s="132"/>
      <c r="OXA4" s="151"/>
      <c r="OXB4" s="132"/>
      <c r="OXC4" s="151"/>
      <c r="OXD4" s="132"/>
      <c r="OXE4" s="151"/>
      <c r="OXF4" s="132"/>
      <c r="OXG4" s="151"/>
      <c r="OXH4" s="132"/>
      <c r="OXI4" s="151"/>
      <c r="OXJ4" s="132"/>
      <c r="OXK4" s="151"/>
      <c r="OXL4" s="132"/>
      <c r="OXM4" s="151"/>
      <c r="OXN4" s="132"/>
      <c r="OXO4" s="151"/>
      <c r="OXP4" s="132"/>
      <c r="OXQ4" s="151"/>
      <c r="OXR4" s="132"/>
      <c r="OXS4" s="151"/>
      <c r="OXT4" s="132"/>
      <c r="OXU4" s="151"/>
      <c r="OXV4" s="132"/>
      <c r="OXW4" s="151"/>
      <c r="OXX4" s="132"/>
      <c r="OXY4" s="151"/>
      <c r="OXZ4" s="132"/>
      <c r="OYA4" s="151"/>
      <c r="OYB4" s="132"/>
      <c r="OYC4" s="151"/>
      <c r="OYD4" s="132"/>
      <c r="OYE4" s="151"/>
      <c r="OYF4" s="132"/>
      <c r="OYG4" s="151"/>
      <c r="OYH4" s="132"/>
      <c r="OYI4" s="151"/>
      <c r="OYJ4" s="132"/>
      <c r="OYK4" s="151"/>
      <c r="OYL4" s="132"/>
      <c r="OYM4" s="151"/>
      <c r="OYN4" s="132"/>
      <c r="OYO4" s="151"/>
      <c r="OYP4" s="132"/>
      <c r="OYQ4" s="151"/>
      <c r="OYR4" s="132"/>
      <c r="OYS4" s="151"/>
      <c r="OYT4" s="132"/>
      <c r="OYU4" s="151"/>
      <c r="OYV4" s="132"/>
      <c r="OYW4" s="151"/>
      <c r="OYX4" s="132"/>
      <c r="OYY4" s="151"/>
      <c r="OYZ4" s="132"/>
      <c r="OZA4" s="151"/>
      <c r="OZB4" s="132"/>
      <c r="OZC4" s="151"/>
      <c r="OZD4" s="132"/>
      <c r="OZE4" s="151"/>
      <c r="OZF4" s="132"/>
      <c r="OZG4" s="151"/>
      <c r="OZH4" s="132"/>
      <c r="OZI4" s="151"/>
      <c r="OZJ4" s="132"/>
      <c r="OZK4" s="151"/>
      <c r="OZL4" s="132"/>
      <c r="OZM4" s="151"/>
      <c r="OZN4" s="132"/>
      <c r="OZO4" s="151"/>
      <c r="OZP4" s="132"/>
      <c r="OZQ4" s="151"/>
      <c r="OZR4" s="132"/>
      <c r="OZS4" s="151"/>
      <c r="OZT4" s="132"/>
      <c r="OZU4" s="151"/>
      <c r="OZV4" s="132"/>
      <c r="OZW4" s="151"/>
      <c r="OZX4" s="132"/>
      <c r="OZY4" s="151"/>
      <c r="OZZ4" s="132"/>
      <c r="PAA4" s="151"/>
      <c r="PAB4" s="132"/>
      <c r="PAC4" s="151"/>
      <c r="PAD4" s="132"/>
      <c r="PAE4" s="151"/>
      <c r="PAF4" s="132"/>
      <c r="PAG4" s="151"/>
      <c r="PAH4" s="132"/>
      <c r="PAI4" s="151"/>
      <c r="PAJ4" s="132"/>
      <c r="PAK4" s="151"/>
      <c r="PAL4" s="132"/>
      <c r="PAM4" s="151"/>
      <c r="PAN4" s="132"/>
      <c r="PAO4" s="151"/>
      <c r="PAP4" s="132"/>
      <c r="PAQ4" s="151"/>
      <c r="PAR4" s="132"/>
      <c r="PAS4" s="151"/>
      <c r="PAT4" s="132"/>
      <c r="PAU4" s="151"/>
      <c r="PAV4" s="132"/>
      <c r="PAW4" s="151"/>
      <c r="PAX4" s="132"/>
      <c r="PAY4" s="151"/>
      <c r="PAZ4" s="132"/>
      <c r="PBA4" s="151"/>
      <c r="PBB4" s="132"/>
      <c r="PBC4" s="151"/>
      <c r="PBD4" s="132"/>
      <c r="PBE4" s="151"/>
      <c r="PBF4" s="132"/>
      <c r="PBG4" s="151"/>
      <c r="PBH4" s="132"/>
      <c r="PBI4" s="151"/>
      <c r="PBJ4" s="132"/>
      <c r="PBK4" s="151"/>
      <c r="PBL4" s="132"/>
      <c r="PBM4" s="151"/>
      <c r="PBN4" s="132"/>
      <c r="PBO4" s="151"/>
      <c r="PBP4" s="132"/>
      <c r="PBQ4" s="151"/>
      <c r="PBR4" s="132"/>
      <c r="PBS4" s="151"/>
      <c r="PBT4" s="132"/>
      <c r="PBU4" s="151"/>
      <c r="PBV4" s="132"/>
      <c r="PBW4" s="151"/>
      <c r="PBX4" s="132"/>
      <c r="PBY4" s="151"/>
      <c r="PBZ4" s="132"/>
      <c r="PCA4" s="151"/>
      <c r="PCB4" s="132"/>
      <c r="PCC4" s="151"/>
      <c r="PCD4" s="132"/>
      <c r="PCE4" s="151"/>
      <c r="PCF4" s="132"/>
      <c r="PCG4" s="151"/>
      <c r="PCH4" s="132"/>
      <c r="PCI4" s="151"/>
      <c r="PCJ4" s="132"/>
      <c r="PCK4" s="151"/>
      <c r="PCL4" s="132"/>
      <c r="PCM4" s="151"/>
      <c r="PCN4" s="132"/>
      <c r="PCO4" s="151"/>
      <c r="PCP4" s="132"/>
      <c r="PCQ4" s="151"/>
      <c r="PCR4" s="132"/>
      <c r="PCS4" s="151"/>
      <c r="PCT4" s="132"/>
      <c r="PCU4" s="151"/>
      <c r="PCV4" s="132"/>
      <c r="PCW4" s="151"/>
      <c r="PCX4" s="132"/>
      <c r="PCY4" s="151"/>
      <c r="PCZ4" s="132"/>
      <c r="PDA4" s="151"/>
      <c r="PDB4" s="132"/>
      <c r="PDC4" s="151"/>
      <c r="PDD4" s="132"/>
      <c r="PDE4" s="151"/>
      <c r="PDF4" s="132"/>
      <c r="PDG4" s="151"/>
      <c r="PDH4" s="132"/>
      <c r="PDI4" s="151"/>
      <c r="PDJ4" s="132"/>
      <c r="PDK4" s="151"/>
      <c r="PDL4" s="132"/>
      <c r="PDM4" s="151"/>
      <c r="PDN4" s="132"/>
      <c r="PDO4" s="151"/>
      <c r="PDP4" s="132"/>
      <c r="PDQ4" s="151"/>
      <c r="PDR4" s="132"/>
      <c r="PDS4" s="151"/>
      <c r="PDT4" s="132"/>
      <c r="PDU4" s="151"/>
      <c r="PDV4" s="132"/>
      <c r="PDW4" s="151"/>
      <c r="PDX4" s="132"/>
      <c r="PDY4" s="151"/>
      <c r="PDZ4" s="132"/>
      <c r="PEA4" s="151"/>
      <c r="PEB4" s="132"/>
      <c r="PEC4" s="151"/>
      <c r="PED4" s="132"/>
      <c r="PEE4" s="151"/>
      <c r="PEF4" s="132"/>
      <c r="PEG4" s="151"/>
      <c r="PEH4" s="132"/>
      <c r="PEI4" s="151"/>
      <c r="PEJ4" s="132"/>
      <c r="PEK4" s="151"/>
      <c r="PEL4" s="132"/>
      <c r="PEM4" s="151"/>
      <c r="PEN4" s="132"/>
      <c r="PEO4" s="151"/>
      <c r="PEP4" s="132"/>
      <c r="PEQ4" s="151"/>
      <c r="PER4" s="132"/>
      <c r="PES4" s="151"/>
      <c r="PET4" s="132"/>
      <c r="PEU4" s="151"/>
      <c r="PEV4" s="132"/>
      <c r="PEW4" s="151"/>
      <c r="PEX4" s="132"/>
      <c r="PEY4" s="151"/>
      <c r="PEZ4" s="132"/>
      <c r="PFA4" s="151"/>
      <c r="PFB4" s="132"/>
      <c r="PFC4" s="151"/>
      <c r="PFD4" s="132"/>
      <c r="PFE4" s="151"/>
      <c r="PFF4" s="132"/>
      <c r="PFG4" s="151"/>
      <c r="PFH4" s="132"/>
      <c r="PFI4" s="151"/>
      <c r="PFJ4" s="132"/>
      <c r="PFK4" s="151"/>
      <c r="PFL4" s="132"/>
      <c r="PFM4" s="151"/>
      <c r="PFN4" s="132"/>
      <c r="PFO4" s="151"/>
      <c r="PFP4" s="132"/>
      <c r="PFQ4" s="151"/>
      <c r="PFR4" s="132"/>
      <c r="PFS4" s="151"/>
      <c r="PFT4" s="132"/>
      <c r="PFU4" s="151"/>
      <c r="PFV4" s="132"/>
      <c r="PFW4" s="151"/>
      <c r="PFX4" s="132"/>
      <c r="PFY4" s="151"/>
      <c r="PFZ4" s="132"/>
      <c r="PGA4" s="151"/>
      <c r="PGB4" s="132"/>
      <c r="PGC4" s="151"/>
      <c r="PGD4" s="132"/>
      <c r="PGE4" s="151"/>
      <c r="PGF4" s="132"/>
      <c r="PGG4" s="151"/>
      <c r="PGH4" s="132"/>
      <c r="PGI4" s="151"/>
      <c r="PGJ4" s="132"/>
      <c r="PGK4" s="151"/>
      <c r="PGL4" s="132"/>
      <c r="PGM4" s="151"/>
      <c r="PGN4" s="132"/>
      <c r="PGO4" s="151"/>
      <c r="PGP4" s="132"/>
      <c r="PGQ4" s="151"/>
      <c r="PGR4" s="132"/>
      <c r="PGS4" s="151"/>
      <c r="PGT4" s="132"/>
      <c r="PGU4" s="151"/>
      <c r="PGV4" s="132"/>
      <c r="PGW4" s="151"/>
      <c r="PGX4" s="132"/>
      <c r="PGY4" s="151"/>
      <c r="PGZ4" s="132"/>
      <c r="PHA4" s="151"/>
      <c r="PHB4" s="132"/>
      <c r="PHC4" s="151"/>
      <c r="PHD4" s="132"/>
      <c r="PHE4" s="151"/>
      <c r="PHF4" s="132"/>
      <c r="PHG4" s="151"/>
      <c r="PHH4" s="132"/>
      <c r="PHI4" s="151"/>
      <c r="PHJ4" s="132"/>
      <c r="PHK4" s="151"/>
      <c r="PHL4" s="132"/>
      <c r="PHM4" s="151"/>
      <c r="PHN4" s="132"/>
      <c r="PHO4" s="151"/>
      <c r="PHP4" s="132"/>
      <c r="PHQ4" s="151"/>
      <c r="PHR4" s="132"/>
      <c r="PHS4" s="151"/>
      <c r="PHT4" s="132"/>
      <c r="PHU4" s="151"/>
      <c r="PHV4" s="132"/>
      <c r="PHW4" s="151"/>
      <c r="PHX4" s="132"/>
      <c r="PHY4" s="151"/>
      <c r="PHZ4" s="132"/>
      <c r="PIA4" s="151"/>
      <c r="PIB4" s="132"/>
      <c r="PIC4" s="151"/>
      <c r="PID4" s="132"/>
      <c r="PIE4" s="151"/>
      <c r="PIF4" s="132"/>
      <c r="PIG4" s="151"/>
      <c r="PIH4" s="132"/>
      <c r="PII4" s="151"/>
      <c r="PIJ4" s="132"/>
      <c r="PIK4" s="151"/>
      <c r="PIL4" s="132"/>
      <c r="PIM4" s="151"/>
      <c r="PIN4" s="132"/>
      <c r="PIO4" s="151"/>
      <c r="PIP4" s="132"/>
      <c r="PIQ4" s="151"/>
      <c r="PIR4" s="132"/>
      <c r="PIS4" s="151"/>
      <c r="PIT4" s="132"/>
      <c r="PIU4" s="151"/>
      <c r="PIV4" s="132"/>
      <c r="PIW4" s="151"/>
      <c r="PIX4" s="132"/>
      <c r="PIY4" s="151"/>
      <c r="PIZ4" s="132"/>
      <c r="PJA4" s="151"/>
      <c r="PJB4" s="132"/>
      <c r="PJC4" s="151"/>
      <c r="PJD4" s="132"/>
      <c r="PJE4" s="151"/>
      <c r="PJF4" s="132"/>
      <c r="PJG4" s="151"/>
      <c r="PJH4" s="132"/>
      <c r="PJI4" s="151"/>
      <c r="PJJ4" s="132"/>
      <c r="PJK4" s="151"/>
      <c r="PJL4" s="132"/>
      <c r="PJM4" s="151"/>
      <c r="PJN4" s="132"/>
      <c r="PJO4" s="151"/>
      <c r="PJP4" s="132"/>
      <c r="PJQ4" s="151"/>
      <c r="PJR4" s="132"/>
      <c r="PJS4" s="151"/>
      <c r="PJT4" s="132"/>
      <c r="PJU4" s="151"/>
      <c r="PJV4" s="132"/>
      <c r="PJW4" s="151"/>
      <c r="PJX4" s="132"/>
      <c r="PJY4" s="151"/>
      <c r="PJZ4" s="132"/>
      <c r="PKA4" s="151"/>
      <c r="PKB4" s="132"/>
      <c r="PKC4" s="151"/>
      <c r="PKD4" s="132"/>
      <c r="PKE4" s="151"/>
      <c r="PKF4" s="132"/>
      <c r="PKG4" s="151"/>
      <c r="PKH4" s="132"/>
      <c r="PKI4" s="151"/>
      <c r="PKJ4" s="132"/>
      <c r="PKK4" s="151"/>
      <c r="PKL4" s="132"/>
      <c r="PKM4" s="151"/>
      <c r="PKN4" s="132"/>
      <c r="PKO4" s="151"/>
      <c r="PKP4" s="132"/>
      <c r="PKQ4" s="151"/>
      <c r="PKR4" s="132"/>
      <c r="PKS4" s="151"/>
      <c r="PKT4" s="132"/>
      <c r="PKU4" s="151"/>
      <c r="PKV4" s="132"/>
      <c r="PKW4" s="151"/>
      <c r="PKX4" s="132"/>
      <c r="PKY4" s="151"/>
      <c r="PKZ4" s="132"/>
      <c r="PLA4" s="151"/>
      <c r="PLB4" s="132"/>
      <c r="PLC4" s="151"/>
      <c r="PLD4" s="132"/>
      <c r="PLE4" s="151"/>
      <c r="PLF4" s="132"/>
      <c r="PLG4" s="151"/>
      <c r="PLH4" s="132"/>
      <c r="PLI4" s="151"/>
      <c r="PLJ4" s="132"/>
      <c r="PLK4" s="151"/>
      <c r="PLL4" s="132"/>
      <c r="PLM4" s="151"/>
      <c r="PLN4" s="132"/>
      <c r="PLO4" s="151"/>
      <c r="PLP4" s="132"/>
      <c r="PLQ4" s="151"/>
      <c r="PLR4" s="132"/>
      <c r="PLS4" s="151"/>
      <c r="PLT4" s="132"/>
      <c r="PLU4" s="151"/>
      <c r="PLV4" s="132"/>
      <c r="PLW4" s="151"/>
      <c r="PLX4" s="132"/>
      <c r="PLY4" s="151"/>
      <c r="PLZ4" s="132"/>
      <c r="PMA4" s="151"/>
      <c r="PMB4" s="132"/>
      <c r="PMC4" s="151"/>
      <c r="PMD4" s="132"/>
      <c r="PME4" s="151"/>
      <c r="PMF4" s="132"/>
      <c r="PMG4" s="151"/>
      <c r="PMH4" s="132"/>
      <c r="PMI4" s="151"/>
      <c r="PMJ4" s="132"/>
      <c r="PMK4" s="151"/>
      <c r="PML4" s="132"/>
      <c r="PMM4" s="151"/>
      <c r="PMN4" s="132"/>
      <c r="PMO4" s="151"/>
      <c r="PMP4" s="132"/>
      <c r="PMQ4" s="151"/>
      <c r="PMR4" s="132"/>
      <c r="PMS4" s="151"/>
      <c r="PMT4" s="132"/>
      <c r="PMU4" s="151"/>
      <c r="PMV4" s="132"/>
      <c r="PMW4" s="151"/>
      <c r="PMX4" s="132"/>
      <c r="PMY4" s="151"/>
      <c r="PMZ4" s="132"/>
      <c r="PNA4" s="151"/>
      <c r="PNB4" s="132"/>
      <c r="PNC4" s="151"/>
      <c r="PND4" s="132"/>
      <c r="PNE4" s="151"/>
      <c r="PNF4" s="132"/>
      <c r="PNG4" s="151"/>
      <c r="PNH4" s="132"/>
      <c r="PNI4" s="151"/>
      <c r="PNJ4" s="132"/>
      <c r="PNK4" s="151"/>
      <c r="PNL4" s="132"/>
      <c r="PNM4" s="151"/>
      <c r="PNN4" s="132"/>
      <c r="PNO4" s="151"/>
      <c r="PNP4" s="132"/>
      <c r="PNQ4" s="151"/>
      <c r="PNR4" s="132"/>
      <c r="PNS4" s="151"/>
      <c r="PNT4" s="132"/>
      <c r="PNU4" s="151"/>
      <c r="PNV4" s="132"/>
      <c r="PNW4" s="151"/>
      <c r="PNX4" s="132"/>
      <c r="PNY4" s="151"/>
      <c r="PNZ4" s="132"/>
      <c r="POA4" s="151"/>
      <c r="POB4" s="132"/>
      <c r="POC4" s="151"/>
      <c r="POD4" s="132"/>
      <c r="POE4" s="151"/>
      <c r="POF4" s="132"/>
      <c r="POG4" s="151"/>
      <c r="POH4" s="132"/>
      <c r="POI4" s="151"/>
      <c r="POJ4" s="132"/>
      <c r="POK4" s="151"/>
      <c r="POL4" s="132"/>
      <c r="POM4" s="151"/>
      <c r="PON4" s="132"/>
      <c r="POO4" s="151"/>
      <c r="POP4" s="132"/>
      <c r="POQ4" s="151"/>
      <c r="POR4" s="132"/>
      <c r="POS4" s="151"/>
      <c r="POT4" s="132"/>
      <c r="POU4" s="151"/>
      <c r="POV4" s="132"/>
      <c r="POW4" s="151"/>
      <c r="POX4" s="132"/>
      <c r="POY4" s="151"/>
      <c r="POZ4" s="132"/>
      <c r="PPA4" s="151"/>
      <c r="PPB4" s="132"/>
      <c r="PPC4" s="151"/>
      <c r="PPD4" s="132"/>
      <c r="PPE4" s="151"/>
      <c r="PPF4" s="132"/>
      <c r="PPG4" s="151"/>
      <c r="PPH4" s="132"/>
      <c r="PPI4" s="151"/>
      <c r="PPJ4" s="132"/>
      <c r="PPK4" s="151"/>
      <c r="PPL4" s="132"/>
      <c r="PPM4" s="151"/>
      <c r="PPN4" s="132"/>
      <c r="PPO4" s="151"/>
      <c r="PPP4" s="132"/>
      <c r="PPQ4" s="151"/>
      <c r="PPR4" s="132"/>
      <c r="PPS4" s="151"/>
      <c r="PPT4" s="132"/>
      <c r="PPU4" s="151"/>
      <c r="PPV4" s="132"/>
      <c r="PPW4" s="151"/>
      <c r="PPX4" s="132"/>
      <c r="PPY4" s="151"/>
      <c r="PPZ4" s="132"/>
      <c r="PQA4" s="151"/>
      <c r="PQB4" s="132"/>
      <c r="PQC4" s="151"/>
      <c r="PQD4" s="132"/>
      <c r="PQE4" s="151"/>
      <c r="PQF4" s="132"/>
      <c r="PQG4" s="151"/>
      <c r="PQH4" s="132"/>
      <c r="PQI4" s="151"/>
      <c r="PQJ4" s="132"/>
      <c r="PQK4" s="151"/>
      <c r="PQL4" s="132"/>
      <c r="PQM4" s="151"/>
      <c r="PQN4" s="132"/>
      <c r="PQO4" s="151"/>
      <c r="PQP4" s="132"/>
      <c r="PQQ4" s="151"/>
      <c r="PQR4" s="132"/>
      <c r="PQS4" s="151"/>
      <c r="PQT4" s="132"/>
      <c r="PQU4" s="151"/>
      <c r="PQV4" s="132"/>
      <c r="PQW4" s="151"/>
      <c r="PQX4" s="132"/>
      <c r="PQY4" s="151"/>
      <c r="PQZ4" s="132"/>
      <c r="PRA4" s="151"/>
      <c r="PRB4" s="132"/>
      <c r="PRC4" s="151"/>
      <c r="PRD4" s="132"/>
      <c r="PRE4" s="151"/>
      <c r="PRF4" s="132"/>
      <c r="PRG4" s="151"/>
      <c r="PRH4" s="132"/>
      <c r="PRI4" s="151"/>
      <c r="PRJ4" s="132"/>
      <c r="PRK4" s="151"/>
      <c r="PRL4" s="132"/>
      <c r="PRM4" s="151"/>
      <c r="PRN4" s="132"/>
      <c r="PRO4" s="151"/>
      <c r="PRP4" s="132"/>
      <c r="PRQ4" s="151"/>
      <c r="PRR4" s="132"/>
      <c r="PRS4" s="151"/>
      <c r="PRT4" s="132"/>
      <c r="PRU4" s="151"/>
      <c r="PRV4" s="132"/>
      <c r="PRW4" s="151"/>
      <c r="PRX4" s="132"/>
      <c r="PRY4" s="151"/>
      <c r="PRZ4" s="132"/>
      <c r="PSA4" s="151"/>
      <c r="PSB4" s="132"/>
      <c r="PSC4" s="151"/>
      <c r="PSD4" s="132"/>
      <c r="PSE4" s="151"/>
      <c r="PSF4" s="132"/>
      <c r="PSG4" s="151"/>
      <c r="PSH4" s="132"/>
      <c r="PSI4" s="151"/>
      <c r="PSJ4" s="132"/>
      <c r="PSK4" s="151"/>
      <c r="PSL4" s="132"/>
      <c r="PSM4" s="151"/>
      <c r="PSN4" s="132"/>
      <c r="PSO4" s="151"/>
      <c r="PSP4" s="132"/>
      <c r="PSQ4" s="151"/>
      <c r="PSR4" s="132"/>
      <c r="PSS4" s="151"/>
      <c r="PST4" s="132"/>
      <c r="PSU4" s="151"/>
      <c r="PSV4" s="132"/>
      <c r="PSW4" s="151"/>
      <c r="PSX4" s="132"/>
      <c r="PSY4" s="151"/>
      <c r="PSZ4" s="132"/>
      <c r="PTA4" s="151"/>
      <c r="PTB4" s="132"/>
      <c r="PTC4" s="151"/>
      <c r="PTD4" s="132"/>
      <c r="PTE4" s="151"/>
      <c r="PTF4" s="132"/>
      <c r="PTG4" s="151"/>
      <c r="PTH4" s="132"/>
      <c r="PTI4" s="151"/>
      <c r="PTJ4" s="132"/>
      <c r="PTK4" s="151"/>
      <c r="PTL4" s="132"/>
      <c r="PTM4" s="151"/>
      <c r="PTN4" s="132"/>
      <c r="PTO4" s="151"/>
      <c r="PTP4" s="132"/>
      <c r="PTQ4" s="151"/>
      <c r="PTR4" s="132"/>
      <c r="PTS4" s="151"/>
      <c r="PTT4" s="132"/>
      <c r="PTU4" s="151"/>
      <c r="PTV4" s="132"/>
      <c r="PTW4" s="151"/>
      <c r="PTX4" s="132"/>
      <c r="PTY4" s="151"/>
      <c r="PTZ4" s="132"/>
      <c r="PUA4" s="151"/>
      <c r="PUB4" s="132"/>
      <c r="PUC4" s="151"/>
      <c r="PUD4" s="132"/>
      <c r="PUE4" s="151"/>
      <c r="PUF4" s="132"/>
      <c r="PUG4" s="151"/>
      <c r="PUH4" s="132"/>
      <c r="PUI4" s="151"/>
      <c r="PUJ4" s="132"/>
      <c r="PUK4" s="151"/>
      <c r="PUL4" s="132"/>
      <c r="PUM4" s="151"/>
      <c r="PUN4" s="132"/>
      <c r="PUO4" s="151"/>
      <c r="PUP4" s="132"/>
      <c r="PUQ4" s="151"/>
      <c r="PUR4" s="132"/>
      <c r="PUS4" s="151"/>
      <c r="PUT4" s="132"/>
      <c r="PUU4" s="151"/>
      <c r="PUV4" s="132"/>
      <c r="PUW4" s="151"/>
      <c r="PUX4" s="132"/>
      <c r="PUY4" s="151"/>
      <c r="PUZ4" s="132"/>
      <c r="PVA4" s="151"/>
      <c r="PVB4" s="132"/>
      <c r="PVC4" s="151"/>
      <c r="PVD4" s="132"/>
      <c r="PVE4" s="151"/>
      <c r="PVF4" s="132"/>
      <c r="PVG4" s="151"/>
      <c r="PVH4" s="132"/>
      <c r="PVI4" s="151"/>
      <c r="PVJ4" s="132"/>
      <c r="PVK4" s="151"/>
      <c r="PVL4" s="132"/>
      <c r="PVM4" s="151"/>
      <c r="PVN4" s="132"/>
      <c r="PVO4" s="151"/>
      <c r="PVP4" s="132"/>
      <c r="PVQ4" s="151"/>
      <c r="PVR4" s="132"/>
      <c r="PVS4" s="151"/>
      <c r="PVT4" s="132"/>
      <c r="PVU4" s="151"/>
      <c r="PVV4" s="132"/>
      <c r="PVW4" s="151"/>
      <c r="PVX4" s="132"/>
      <c r="PVY4" s="151"/>
      <c r="PVZ4" s="132"/>
      <c r="PWA4" s="151"/>
      <c r="PWB4" s="132"/>
      <c r="PWC4" s="151"/>
      <c r="PWD4" s="132"/>
      <c r="PWE4" s="151"/>
      <c r="PWF4" s="132"/>
      <c r="PWG4" s="151"/>
      <c r="PWH4" s="132"/>
      <c r="PWI4" s="151"/>
      <c r="PWJ4" s="132"/>
      <c r="PWK4" s="151"/>
      <c r="PWL4" s="132"/>
      <c r="PWM4" s="151"/>
      <c r="PWN4" s="132"/>
      <c r="PWO4" s="151"/>
      <c r="PWP4" s="132"/>
      <c r="PWQ4" s="151"/>
      <c r="PWR4" s="132"/>
      <c r="PWS4" s="151"/>
      <c r="PWT4" s="132"/>
      <c r="PWU4" s="151"/>
      <c r="PWV4" s="132"/>
      <c r="PWW4" s="151"/>
      <c r="PWX4" s="132"/>
      <c r="PWY4" s="151"/>
      <c r="PWZ4" s="132"/>
      <c r="PXA4" s="151"/>
      <c r="PXB4" s="132"/>
      <c r="PXC4" s="151"/>
      <c r="PXD4" s="132"/>
      <c r="PXE4" s="151"/>
      <c r="PXF4" s="132"/>
      <c r="PXG4" s="151"/>
      <c r="PXH4" s="132"/>
      <c r="PXI4" s="151"/>
      <c r="PXJ4" s="132"/>
      <c r="PXK4" s="151"/>
      <c r="PXL4" s="132"/>
      <c r="PXM4" s="151"/>
      <c r="PXN4" s="132"/>
      <c r="PXO4" s="151"/>
      <c r="PXP4" s="132"/>
      <c r="PXQ4" s="151"/>
      <c r="PXR4" s="132"/>
      <c r="PXS4" s="151"/>
      <c r="PXT4" s="132"/>
      <c r="PXU4" s="151"/>
      <c r="PXV4" s="132"/>
      <c r="PXW4" s="151"/>
      <c r="PXX4" s="132"/>
      <c r="PXY4" s="151"/>
      <c r="PXZ4" s="132"/>
      <c r="PYA4" s="151"/>
      <c r="PYB4" s="132"/>
      <c r="PYC4" s="151"/>
      <c r="PYD4" s="132"/>
      <c r="PYE4" s="151"/>
      <c r="PYF4" s="132"/>
      <c r="PYG4" s="151"/>
      <c r="PYH4" s="132"/>
      <c r="PYI4" s="151"/>
      <c r="PYJ4" s="132"/>
      <c r="PYK4" s="151"/>
      <c r="PYL4" s="132"/>
      <c r="PYM4" s="151"/>
      <c r="PYN4" s="132"/>
      <c r="PYO4" s="151"/>
      <c r="PYP4" s="132"/>
      <c r="PYQ4" s="151"/>
      <c r="PYR4" s="132"/>
      <c r="PYS4" s="151"/>
      <c r="PYT4" s="132"/>
      <c r="PYU4" s="151"/>
      <c r="PYV4" s="132"/>
      <c r="PYW4" s="151"/>
      <c r="PYX4" s="132"/>
      <c r="PYY4" s="151"/>
      <c r="PYZ4" s="132"/>
      <c r="PZA4" s="151"/>
      <c r="PZB4" s="132"/>
      <c r="PZC4" s="151"/>
      <c r="PZD4" s="132"/>
      <c r="PZE4" s="151"/>
      <c r="PZF4" s="132"/>
      <c r="PZG4" s="151"/>
      <c r="PZH4" s="132"/>
      <c r="PZI4" s="151"/>
      <c r="PZJ4" s="132"/>
      <c r="PZK4" s="151"/>
      <c r="PZL4" s="132"/>
      <c r="PZM4" s="151"/>
      <c r="PZN4" s="132"/>
      <c r="PZO4" s="151"/>
      <c r="PZP4" s="132"/>
      <c r="PZQ4" s="151"/>
      <c r="PZR4" s="132"/>
      <c r="PZS4" s="151"/>
      <c r="PZT4" s="132"/>
      <c r="PZU4" s="151"/>
      <c r="PZV4" s="132"/>
      <c r="PZW4" s="151"/>
      <c r="PZX4" s="132"/>
      <c r="PZY4" s="151"/>
      <c r="PZZ4" s="132"/>
      <c r="QAA4" s="151"/>
      <c r="QAB4" s="132"/>
      <c r="QAC4" s="151"/>
      <c r="QAD4" s="132"/>
      <c r="QAE4" s="151"/>
      <c r="QAF4" s="132"/>
      <c r="QAG4" s="151"/>
      <c r="QAH4" s="132"/>
      <c r="QAI4" s="151"/>
      <c r="QAJ4" s="132"/>
      <c r="QAK4" s="151"/>
      <c r="QAL4" s="132"/>
      <c r="QAM4" s="151"/>
      <c r="QAN4" s="132"/>
      <c r="QAO4" s="151"/>
      <c r="QAP4" s="132"/>
      <c r="QAQ4" s="151"/>
      <c r="QAR4" s="132"/>
      <c r="QAS4" s="151"/>
      <c r="QAT4" s="132"/>
      <c r="QAU4" s="151"/>
      <c r="QAV4" s="132"/>
      <c r="QAW4" s="151"/>
      <c r="QAX4" s="132"/>
      <c r="QAY4" s="151"/>
      <c r="QAZ4" s="132"/>
      <c r="QBA4" s="151"/>
      <c r="QBB4" s="132"/>
      <c r="QBC4" s="151"/>
      <c r="QBD4" s="132"/>
      <c r="QBE4" s="151"/>
      <c r="QBF4" s="132"/>
      <c r="QBG4" s="151"/>
      <c r="QBH4" s="132"/>
      <c r="QBI4" s="151"/>
      <c r="QBJ4" s="132"/>
      <c r="QBK4" s="151"/>
      <c r="QBL4" s="132"/>
      <c r="QBM4" s="151"/>
      <c r="QBN4" s="132"/>
      <c r="QBO4" s="151"/>
      <c r="QBP4" s="132"/>
      <c r="QBQ4" s="151"/>
      <c r="QBR4" s="132"/>
      <c r="QBS4" s="151"/>
      <c r="QBT4" s="132"/>
      <c r="QBU4" s="151"/>
      <c r="QBV4" s="132"/>
      <c r="QBW4" s="151"/>
      <c r="QBX4" s="132"/>
      <c r="QBY4" s="151"/>
      <c r="QBZ4" s="132"/>
      <c r="QCA4" s="151"/>
      <c r="QCB4" s="132"/>
      <c r="QCC4" s="151"/>
      <c r="QCD4" s="132"/>
      <c r="QCE4" s="151"/>
      <c r="QCF4" s="132"/>
      <c r="QCG4" s="151"/>
      <c r="QCH4" s="132"/>
      <c r="QCI4" s="151"/>
      <c r="QCJ4" s="132"/>
      <c r="QCK4" s="151"/>
      <c r="QCL4" s="132"/>
      <c r="QCM4" s="151"/>
      <c r="QCN4" s="132"/>
      <c r="QCO4" s="151"/>
      <c r="QCP4" s="132"/>
      <c r="QCQ4" s="151"/>
      <c r="QCR4" s="132"/>
      <c r="QCS4" s="151"/>
      <c r="QCT4" s="132"/>
      <c r="QCU4" s="151"/>
      <c r="QCV4" s="132"/>
      <c r="QCW4" s="151"/>
      <c r="QCX4" s="132"/>
      <c r="QCY4" s="151"/>
      <c r="QCZ4" s="132"/>
      <c r="QDA4" s="151"/>
      <c r="QDB4" s="132"/>
      <c r="QDC4" s="151"/>
      <c r="QDD4" s="132"/>
      <c r="QDE4" s="151"/>
      <c r="QDF4" s="132"/>
      <c r="QDG4" s="151"/>
      <c r="QDH4" s="132"/>
      <c r="QDI4" s="151"/>
      <c r="QDJ4" s="132"/>
      <c r="QDK4" s="151"/>
      <c r="QDL4" s="132"/>
      <c r="QDM4" s="151"/>
      <c r="QDN4" s="132"/>
      <c r="QDO4" s="151"/>
      <c r="QDP4" s="132"/>
      <c r="QDQ4" s="151"/>
      <c r="QDR4" s="132"/>
      <c r="QDS4" s="151"/>
      <c r="QDT4" s="132"/>
      <c r="QDU4" s="151"/>
      <c r="QDV4" s="132"/>
      <c r="QDW4" s="151"/>
      <c r="QDX4" s="132"/>
      <c r="QDY4" s="151"/>
      <c r="QDZ4" s="132"/>
      <c r="QEA4" s="151"/>
      <c r="QEB4" s="132"/>
      <c r="QEC4" s="151"/>
      <c r="QED4" s="132"/>
      <c r="QEE4" s="151"/>
      <c r="QEF4" s="132"/>
      <c r="QEG4" s="151"/>
      <c r="QEH4" s="132"/>
      <c r="QEI4" s="151"/>
      <c r="QEJ4" s="132"/>
      <c r="QEK4" s="151"/>
      <c r="QEL4" s="132"/>
      <c r="QEM4" s="151"/>
      <c r="QEN4" s="132"/>
      <c r="QEO4" s="151"/>
      <c r="QEP4" s="132"/>
      <c r="QEQ4" s="151"/>
      <c r="QER4" s="132"/>
      <c r="QES4" s="151"/>
      <c r="QET4" s="132"/>
      <c r="QEU4" s="151"/>
      <c r="QEV4" s="132"/>
      <c r="QEW4" s="151"/>
      <c r="QEX4" s="132"/>
      <c r="QEY4" s="151"/>
      <c r="QEZ4" s="132"/>
      <c r="QFA4" s="151"/>
      <c r="QFB4" s="132"/>
      <c r="QFC4" s="151"/>
      <c r="QFD4" s="132"/>
      <c r="QFE4" s="151"/>
      <c r="QFF4" s="132"/>
      <c r="QFG4" s="151"/>
      <c r="QFH4" s="132"/>
      <c r="QFI4" s="151"/>
      <c r="QFJ4" s="132"/>
      <c r="QFK4" s="151"/>
      <c r="QFL4" s="132"/>
      <c r="QFM4" s="151"/>
      <c r="QFN4" s="132"/>
      <c r="QFO4" s="151"/>
      <c r="QFP4" s="132"/>
      <c r="QFQ4" s="151"/>
      <c r="QFR4" s="132"/>
      <c r="QFS4" s="151"/>
      <c r="QFT4" s="132"/>
      <c r="QFU4" s="151"/>
      <c r="QFV4" s="132"/>
      <c r="QFW4" s="151"/>
      <c r="QFX4" s="132"/>
      <c r="QFY4" s="151"/>
      <c r="QFZ4" s="132"/>
      <c r="QGA4" s="151"/>
      <c r="QGB4" s="132"/>
      <c r="QGC4" s="151"/>
      <c r="QGD4" s="132"/>
      <c r="QGE4" s="151"/>
      <c r="QGF4" s="132"/>
      <c r="QGG4" s="151"/>
      <c r="QGH4" s="132"/>
      <c r="QGI4" s="151"/>
      <c r="QGJ4" s="132"/>
      <c r="QGK4" s="151"/>
      <c r="QGL4" s="132"/>
      <c r="QGM4" s="151"/>
      <c r="QGN4" s="132"/>
      <c r="QGO4" s="151"/>
      <c r="QGP4" s="132"/>
      <c r="QGQ4" s="151"/>
      <c r="QGR4" s="132"/>
      <c r="QGS4" s="151"/>
      <c r="QGT4" s="132"/>
      <c r="QGU4" s="151"/>
      <c r="QGV4" s="132"/>
      <c r="QGW4" s="151"/>
      <c r="QGX4" s="132"/>
      <c r="QGY4" s="151"/>
      <c r="QGZ4" s="132"/>
      <c r="QHA4" s="151"/>
      <c r="QHB4" s="132"/>
      <c r="QHC4" s="151"/>
      <c r="QHD4" s="132"/>
      <c r="QHE4" s="151"/>
      <c r="QHF4" s="132"/>
      <c r="QHG4" s="151"/>
      <c r="QHH4" s="132"/>
      <c r="QHI4" s="151"/>
      <c r="QHJ4" s="132"/>
      <c r="QHK4" s="151"/>
      <c r="QHL4" s="132"/>
      <c r="QHM4" s="151"/>
      <c r="QHN4" s="132"/>
      <c r="QHO4" s="151"/>
      <c r="QHP4" s="132"/>
      <c r="QHQ4" s="151"/>
      <c r="QHR4" s="132"/>
      <c r="QHS4" s="151"/>
      <c r="QHT4" s="132"/>
      <c r="QHU4" s="151"/>
      <c r="QHV4" s="132"/>
      <c r="QHW4" s="151"/>
      <c r="QHX4" s="132"/>
      <c r="QHY4" s="151"/>
      <c r="QHZ4" s="132"/>
      <c r="QIA4" s="151"/>
      <c r="QIB4" s="132"/>
      <c r="QIC4" s="151"/>
      <c r="QID4" s="132"/>
      <c r="QIE4" s="151"/>
      <c r="QIF4" s="132"/>
      <c r="QIG4" s="151"/>
      <c r="QIH4" s="132"/>
      <c r="QII4" s="151"/>
      <c r="QIJ4" s="132"/>
      <c r="QIK4" s="151"/>
      <c r="QIL4" s="132"/>
      <c r="QIM4" s="151"/>
      <c r="QIN4" s="132"/>
      <c r="QIO4" s="151"/>
      <c r="QIP4" s="132"/>
      <c r="QIQ4" s="151"/>
      <c r="QIR4" s="132"/>
      <c r="QIS4" s="151"/>
      <c r="QIT4" s="132"/>
      <c r="QIU4" s="151"/>
      <c r="QIV4" s="132"/>
      <c r="QIW4" s="151"/>
      <c r="QIX4" s="132"/>
      <c r="QIY4" s="151"/>
      <c r="QIZ4" s="132"/>
      <c r="QJA4" s="151"/>
      <c r="QJB4" s="132"/>
      <c r="QJC4" s="151"/>
      <c r="QJD4" s="132"/>
      <c r="QJE4" s="151"/>
      <c r="QJF4" s="132"/>
      <c r="QJG4" s="151"/>
      <c r="QJH4" s="132"/>
      <c r="QJI4" s="151"/>
      <c r="QJJ4" s="132"/>
      <c r="QJK4" s="151"/>
      <c r="QJL4" s="132"/>
      <c r="QJM4" s="151"/>
      <c r="QJN4" s="132"/>
      <c r="QJO4" s="151"/>
      <c r="QJP4" s="132"/>
      <c r="QJQ4" s="151"/>
      <c r="QJR4" s="132"/>
      <c r="QJS4" s="151"/>
      <c r="QJT4" s="132"/>
      <c r="QJU4" s="151"/>
      <c r="QJV4" s="132"/>
      <c r="QJW4" s="151"/>
      <c r="QJX4" s="132"/>
      <c r="QJY4" s="151"/>
      <c r="QJZ4" s="132"/>
      <c r="QKA4" s="151"/>
      <c r="QKB4" s="132"/>
      <c r="QKC4" s="151"/>
      <c r="QKD4" s="132"/>
      <c r="QKE4" s="151"/>
      <c r="QKF4" s="132"/>
      <c r="QKG4" s="151"/>
      <c r="QKH4" s="132"/>
      <c r="QKI4" s="151"/>
      <c r="QKJ4" s="132"/>
      <c r="QKK4" s="151"/>
      <c r="QKL4" s="132"/>
      <c r="QKM4" s="151"/>
      <c r="QKN4" s="132"/>
      <c r="QKO4" s="151"/>
      <c r="QKP4" s="132"/>
      <c r="QKQ4" s="151"/>
      <c r="QKR4" s="132"/>
      <c r="QKS4" s="151"/>
      <c r="QKT4" s="132"/>
      <c r="QKU4" s="151"/>
      <c r="QKV4" s="132"/>
      <c r="QKW4" s="151"/>
      <c r="QKX4" s="132"/>
      <c r="QKY4" s="151"/>
      <c r="QKZ4" s="132"/>
      <c r="QLA4" s="151"/>
      <c r="QLB4" s="132"/>
      <c r="QLC4" s="151"/>
      <c r="QLD4" s="132"/>
      <c r="QLE4" s="151"/>
      <c r="QLF4" s="132"/>
      <c r="QLG4" s="151"/>
      <c r="QLH4" s="132"/>
      <c r="QLI4" s="151"/>
      <c r="QLJ4" s="132"/>
      <c r="QLK4" s="151"/>
      <c r="QLL4" s="132"/>
      <c r="QLM4" s="151"/>
      <c r="QLN4" s="132"/>
      <c r="QLO4" s="151"/>
      <c r="QLP4" s="132"/>
      <c r="QLQ4" s="151"/>
      <c r="QLR4" s="132"/>
      <c r="QLS4" s="151"/>
      <c r="QLT4" s="132"/>
      <c r="QLU4" s="151"/>
      <c r="QLV4" s="132"/>
      <c r="QLW4" s="151"/>
      <c r="QLX4" s="132"/>
      <c r="QLY4" s="151"/>
      <c r="QLZ4" s="132"/>
      <c r="QMA4" s="151"/>
      <c r="QMB4" s="132"/>
      <c r="QMC4" s="151"/>
      <c r="QMD4" s="132"/>
      <c r="QME4" s="151"/>
      <c r="QMF4" s="132"/>
      <c r="QMG4" s="151"/>
      <c r="QMH4" s="132"/>
      <c r="QMI4" s="151"/>
      <c r="QMJ4" s="132"/>
      <c r="QMK4" s="151"/>
      <c r="QML4" s="132"/>
      <c r="QMM4" s="151"/>
      <c r="QMN4" s="132"/>
      <c r="QMO4" s="151"/>
      <c r="QMP4" s="132"/>
      <c r="QMQ4" s="151"/>
      <c r="QMR4" s="132"/>
      <c r="QMS4" s="151"/>
      <c r="QMT4" s="132"/>
      <c r="QMU4" s="151"/>
      <c r="QMV4" s="132"/>
      <c r="QMW4" s="151"/>
      <c r="QMX4" s="132"/>
      <c r="QMY4" s="151"/>
      <c r="QMZ4" s="132"/>
      <c r="QNA4" s="151"/>
      <c r="QNB4" s="132"/>
      <c r="QNC4" s="151"/>
      <c r="QND4" s="132"/>
      <c r="QNE4" s="151"/>
      <c r="QNF4" s="132"/>
      <c r="QNG4" s="151"/>
      <c r="QNH4" s="132"/>
      <c r="QNI4" s="151"/>
      <c r="QNJ4" s="132"/>
      <c r="QNK4" s="151"/>
      <c r="QNL4" s="132"/>
      <c r="QNM4" s="151"/>
      <c r="QNN4" s="132"/>
      <c r="QNO4" s="151"/>
      <c r="QNP4" s="132"/>
      <c r="QNQ4" s="151"/>
      <c r="QNR4" s="132"/>
      <c r="QNS4" s="151"/>
      <c r="QNT4" s="132"/>
      <c r="QNU4" s="151"/>
      <c r="QNV4" s="132"/>
      <c r="QNW4" s="151"/>
      <c r="QNX4" s="132"/>
      <c r="QNY4" s="151"/>
      <c r="QNZ4" s="132"/>
      <c r="QOA4" s="151"/>
      <c r="QOB4" s="132"/>
      <c r="QOC4" s="151"/>
      <c r="QOD4" s="132"/>
      <c r="QOE4" s="151"/>
      <c r="QOF4" s="132"/>
      <c r="QOG4" s="151"/>
      <c r="QOH4" s="132"/>
      <c r="QOI4" s="151"/>
      <c r="QOJ4" s="132"/>
      <c r="QOK4" s="151"/>
      <c r="QOL4" s="132"/>
      <c r="QOM4" s="151"/>
      <c r="QON4" s="132"/>
      <c r="QOO4" s="151"/>
      <c r="QOP4" s="132"/>
      <c r="QOQ4" s="151"/>
      <c r="QOR4" s="132"/>
      <c r="QOS4" s="151"/>
      <c r="QOT4" s="132"/>
      <c r="QOU4" s="151"/>
      <c r="QOV4" s="132"/>
      <c r="QOW4" s="151"/>
      <c r="QOX4" s="132"/>
      <c r="QOY4" s="151"/>
      <c r="QOZ4" s="132"/>
      <c r="QPA4" s="151"/>
      <c r="QPB4" s="132"/>
      <c r="QPC4" s="151"/>
      <c r="QPD4" s="132"/>
      <c r="QPE4" s="151"/>
      <c r="QPF4" s="132"/>
      <c r="QPG4" s="151"/>
      <c r="QPH4" s="132"/>
      <c r="QPI4" s="151"/>
      <c r="QPJ4" s="132"/>
      <c r="QPK4" s="151"/>
      <c r="QPL4" s="132"/>
      <c r="QPM4" s="151"/>
      <c r="QPN4" s="132"/>
      <c r="QPO4" s="151"/>
      <c r="QPP4" s="132"/>
      <c r="QPQ4" s="151"/>
      <c r="QPR4" s="132"/>
      <c r="QPS4" s="151"/>
      <c r="QPT4" s="132"/>
      <c r="QPU4" s="151"/>
      <c r="QPV4" s="132"/>
      <c r="QPW4" s="151"/>
      <c r="QPX4" s="132"/>
      <c r="QPY4" s="151"/>
      <c r="QPZ4" s="132"/>
      <c r="QQA4" s="151"/>
      <c r="QQB4" s="132"/>
      <c r="QQC4" s="151"/>
      <c r="QQD4" s="132"/>
      <c r="QQE4" s="151"/>
      <c r="QQF4" s="132"/>
      <c r="QQG4" s="151"/>
      <c r="QQH4" s="132"/>
      <c r="QQI4" s="151"/>
      <c r="QQJ4" s="132"/>
      <c r="QQK4" s="151"/>
      <c r="QQL4" s="132"/>
      <c r="QQM4" s="151"/>
      <c r="QQN4" s="132"/>
      <c r="QQO4" s="151"/>
      <c r="QQP4" s="132"/>
      <c r="QQQ4" s="151"/>
      <c r="QQR4" s="132"/>
      <c r="QQS4" s="151"/>
      <c r="QQT4" s="132"/>
      <c r="QQU4" s="151"/>
      <c r="QQV4" s="132"/>
      <c r="QQW4" s="151"/>
      <c r="QQX4" s="132"/>
      <c r="QQY4" s="151"/>
      <c r="QQZ4" s="132"/>
      <c r="QRA4" s="151"/>
      <c r="QRB4" s="132"/>
      <c r="QRC4" s="151"/>
      <c r="QRD4" s="132"/>
      <c r="QRE4" s="151"/>
      <c r="QRF4" s="132"/>
      <c r="QRG4" s="151"/>
      <c r="QRH4" s="132"/>
      <c r="QRI4" s="151"/>
      <c r="QRJ4" s="132"/>
      <c r="QRK4" s="151"/>
      <c r="QRL4" s="132"/>
      <c r="QRM4" s="151"/>
      <c r="QRN4" s="132"/>
      <c r="QRO4" s="151"/>
      <c r="QRP4" s="132"/>
      <c r="QRQ4" s="151"/>
      <c r="QRR4" s="132"/>
      <c r="QRS4" s="151"/>
      <c r="QRT4" s="132"/>
      <c r="QRU4" s="151"/>
      <c r="QRV4" s="132"/>
      <c r="QRW4" s="151"/>
      <c r="QRX4" s="132"/>
      <c r="QRY4" s="151"/>
      <c r="QRZ4" s="132"/>
      <c r="QSA4" s="151"/>
      <c r="QSB4" s="132"/>
      <c r="QSC4" s="151"/>
      <c r="QSD4" s="132"/>
      <c r="QSE4" s="151"/>
      <c r="QSF4" s="132"/>
      <c r="QSG4" s="151"/>
      <c r="QSH4" s="132"/>
      <c r="QSI4" s="151"/>
      <c r="QSJ4" s="132"/>
      <c r="QSK4" s="151"/>
      <c r="QSL4" s="132"/>
      <c r="QSM4" s="151"/>
      <c r="QSN4" s="132"/>
      <c r="QSO4" s="151"/>
      <c r="QSP4" s="132"/>
      <c r="QSQ4" s="151"/>
      <c r="QSR4" s="132"/>
      <c r="QSS4" s="151"/>
      <c r="QST4" s="132"/>
      <c r="QSU4" s="151"/>
      <c r="QSV4" s="132"/>
      <c r="QSW4" s="151"/>
      <c r="QSX4" s="132"/>
      <c r="QSY4" s="151"/>
      <c r="QSZ4" s="132"/>
      <c r="QTA4" s="151"/>
      <c r="QTB4" s="132"/>
      <c r="QTC4" s="151"/>
      <c r="QTD4" s="132"/>
      <c r="QTE4" s="151"/>
      <c r="QTF4" s="132"/>
      <c r="QTG4" s="151"/>
      <c r="QTH4" s="132"/>
      <c r="QTI4" s="151"/>
      <c r="QTJ4" s="132"/>
      <c r="QTK4" s="151"/>
      <c r="QTL4" s="132"/>
      <c r="QTM4" s="151"/>
      <c r="QTN4" s="132"/>
      <c r="QTO4" s="151"/>
      <c r="QTP4" s="132"/>
      <c r="QTQ4" s="151"/>
      <c r="QTR4" s="132"/>
      <c r="QTS4" s="151"/>
      <c r="QTT4" s="132"/>
      <c r="QTU4" s="151"/>
      <c r="QTV4" s="132"/>
      <c r="QTW4" s="151"/>
      <c r="QTX4" s="132"/>
      <c r="QTY4" s="151"/>
      <c r="QTZ4" s="132"/>
      <c r="QUA4" s="151"/>
      <c r="QUB4" s="132"/>
      <c r="QUC4" s="151"/>
      <c r="QUD4" s="132"/>
      <c r="QUE4" s="151"/>
      <c r="QUF4" s="132"/>
      <c r="QUG4" s="151"/>
      <c r="QUH4" s="132"/>
      <c r="QUI4" s="151"/>
      <c r="QUJ4" s="132"/>
      <c r="QUK4" s="151"/>
      <c r="QUL4" s="132"/>
      <c r="QUM4" s="151"/>
      <c r="QUN4" s="132"/>
      <c r="QUO4" s="151"/>
      <c r="QUP4" s="132"/>
      <c r="QUQ4" s="151"/>
      <c r="QUR4" s="132"/>
      <c r="QUS4" s="151"/>
      <c r="QUT4" s="132"/>
      <c r="QUU4" s="151"/>
      <c r="QUV4" s="132"/>
      <c r="QUW4" s="151"/>
      <c r="QUX4" s="132"/>
      <c r="QUY4" s="151"/>
      <c r="QUZ4" s="132"/>
      <c r="QVA4" s="151"/>
      <c r="QVB4" s="132"/>
      <c r="QVC4" s="151"/>
      <c r="QVD4" s="132"/>
      <c r="QVE4" s="151"/>
      <c r="QVF4" s="132"/>
      <c r="QVG4" s="151"/>
      <c r="QVH4" s="132"/>
      <c r="QVI4" s="151"/>
      <c r="QVJ4" s="132"/>
      <c r="QVK4" s="151"/>
      <c r="QVL4" s="132"/>
      <c r="QVM4" s="151"/>
      <c r="QVN4" s="132"/>
      <c r="QVO4" s="151"/>
      <c r="QVP4" s="132"/>
      <c r="QVQ4" s="151"/>
      <c r="QVR4" s="132"/>
      <c r="QVS4" s="151"/>
      <c r="QVT4" s="132"/>
      <c r="QVU4" s="151"/>
      <c r="QVV4" s="132"/>
      <c r="QVW4" s="151"/>
      <c r="QVX4" s="132"/>
      <c r="QVY4" s="151"/>
      <c r="QVZ4" s="132"/>
      <c r="QWA4" s="151"/>
      <c r="QWB4" s="132"/>
      <c r="QWC4" s="151"/>
      <c r="QWD4" s="132"/>
      <c r="QWE4" s="151"/>
      <c r="QWF4" s="132"/>
      <c r="QWG4" s="151"/>
      <c r="QWH4" s="132"/>
      <c r="QWI4" s="151"/>
      <c r="QWJ4" s="132"/>
      <c r="QWK4" s="151"/>
      <c r="QWL4" s="132"/>
      <c r="QWM4" s="151"/>
      <c r="QWN4" s="132"/>
      <c r="QWO4" s="151"/>
      <c r="QWP4" s="132"/>
      <c r="QWQ4" s="151"/>
      <c r="QWR4" s="132"/>
      <c r="QWS4" s="151"/>
      <c r="QWT4" s="132"/>
      <c r="QWU4" s="151"/>
      <c r="QWV4" s="132"/>
      <c r="QWW4" s="151"/>
      <c r="QWX4" s="132"/>
      <c r="QWY4" s="151"/>
      <c r="QWZ4" s="132"/>
      <c r="QXA4" s="151"/>
      <c r="QXB4" s="132"/>
      <c r="QXC4" s="151"/>
      <c r="QXD4" s="132"/>
      <c r="QXE4" s="151"/>
      <c r="QXF4" s="132"/>
      <c r="QXG4" s="151"/>
      <c r="QXH4" s="132"/>
      <c r="QXI4" s="151"/>
      <c r="QXJ4" s="132"/>
      <c r="QXK4" s="151"/>
      <c r="QXL4" s="132"/>
      <c r="QXM4" s="151"/>
      <c r="QXN4" s="132"/>
      <c r="QXO4" s="151"/>
      <c r="QXP4" s="132"/>
      <c r="QXQ4" s="151"/>
      <c r="QXR4" s="132"/>
      <c r="QXS4" s="151"/>
      <c r="QXT4" s="132"/>
      <c r="QXU4" s="151"/>
      <c r="QXV4" s="132"/>
      <c r="QXW4" s="151"/>
      <c r="QXX4" s="132"/>
      <c r="QXY4" s="151"/>
      <c r="QXZ4" s="132"/>
      <c r="QYA4" s="151"/>
      <c r="QYB4" s="132"/>
      <c r="QYC4" s="151"/>
      <c r="QYD4" s="132"/>
      <c r="QYE4" s="151"/>
      <c r="QYF4" s="132"/>
      <c r="QYG4" s="151"/>
      <c r="QYH4" s="132"/>
      <c r="QYI4" s="151"/>
      <c r="QYJ4" s="132"/>
      <c r="QYK4" s="151"/>
      <c r="QYL4" s="132"/>
      <c r="QYM4" s="151"/>
      <c r="QYN4" s="132"/>
      <c r="QYO4" s="151"/>
      <c r="QYP4" s="132"/>
      <c r="QYQ4" s="151"/>
      <c r="QYR4" s="132"/>
      <c r="QYS4" s="151"/>
      <c r="QYT4" s="132"/>
      <c r="QYU4" s="151"/>
      <c r="QYV4" s="132"/>
      <c r="QYW4" s="151"/>
      <c r="QYX4" s="132"/>
      <c r="QYY4" s="151"/>
      <c r="QYZ4" s="132"/>
      <c r="QZA4" s="151"/>
      <c r="QZB4" s="132"/>
      <c r="QZC4" s="151"/>
      <c r="QZD4" s="132"/>
      <c r="QZE4" s="151"/>
      <c r="QZF4" s="132"/>
      <c r="QZG4" s="151"/>
      <c r="QZH4" s="132"/>
      <c r="QZI4" s="151"/>
      <c r="QZJ4" s="132"/>
      <c r="QZK4" s="151"/>
      <c r="QZL4" s="132"/>
      <c r="QZM4" s="151"/>
      <c r="QZN4" s="132"/>
      <c r="QZO4" s="151"/>
      <c r="QZP4" s="132"/>
      <c r="QZQ4" s="151"/>
      <c r="QZR4" s="132"/>
      <c r="QZS4" s="151"/>
      <c r="QZT4" s="132"/>
      <c r="QZU4" s="151"/>
      <c r="QZV4" s="132"/>
      <c r="QZW4" s="151"/>
      <c r="QZX4" s="132"/>
      <c r="QZY4" s="151"/>
      <c r="QZZ4" s="132"/>
      <c r="RAA4" s="151"/>
      <c r="RAB4" s="132"/>
      <c r="RAC4" s="151"/>
      <c r="RAD4" s="132"/>
      <c r="RAE4" s="151"/>
      <c r="RAF4" s="132"/>
      <c r="RAG4" s="151"/>
      <c r="RAH4" s="132"/>
      <c r="RAI4" s="151"/>
      <c r="RAJ4" s="132"/>
      <c r="RAK4" s="151"/>
      <c r="RAL4" s="132"/>
      <c r="RAM4" s="151"/>
      <c r="RAN4" s="132"/>
      <c r="RAO4" s="151"/>
      <c r="RAP4" s="132"/>
      <c r="RAQ4" s="151"/>
      <c r="RAR4" s="132"/>
      <c r="RAS4" s="151"/>
      <c r="RAT4" s="132"/>
      <c r="RAU4" s="151"/>
      <c r="RAV4" s="132"/>
      <c r="RAW4" s="151"/>
      <c r="RAX4" s="132"/>
      <c r="RAY4" s="151"/>
      <c r="RAZ4" s="132"/>
      <c r="RBA4" s="151"/>
      <c r="RBB4" s="132"/>
      <c r="RBC4" s="151"/>
      <c r="RBD4" s="132"/>
      <c r="RBE4" s="151"/>
      <c r="RBF4" s="132"/>
      <c r="RBG4" s="151"/>
      <c r="RBH4" s="132"/>
      <c r="RBI4" s="151"/>
      <c r="RBJ4" s="132"/>
      <c r="RBK4" s="151"/>
      <c r="RBL4" s="132"/>
      <c r="RBM4" s="151"/>
      <c r="RBN4" s="132"/>
      <c r="RBO4" s="151"/>
      <c r="RBP4" s="132"/>
      <c r="RBQ4" s="151"/>
      <c r="RBR4" s="132"/>
      <c r="RBS4" s="151"/>
      <c r="RBT4" s="132"/>
      <c r="RBU4" s="151"/>
      <c r="RBV4" s="132"/>
      <c r="RBW4" s="151"/>
      <c r="RBX4" s="132"/>
      <c r="RBY4" s="151"/>
      <c r="RBZ4" s="132"/>
      <c r="RCA4" s="151"/>
      <c r="RCB4" s="132"/>
      <c r="RCC4" s="151"/>
      <c r="RCD4" s="132"/>
      <c r="RCE4" s="151"/>
      <c r="RCF4" s="132"/>
      <c r="RCG4" s="151"/>
      <c r="RCH4" s="132"/>
      <c r="RCI4" s="151"/>
      <c r="RCJ4" s="132"/>
      <c r="RCK4" s="151"/>
      <c r="RCL4" s="132"/>
      <c r="RCM4" s="151"/>
      <c r="RCN4" s="132"/>
      <c r="RCO4" s="151"/>
      <c r="RCP4" s="132"/>
      <c r="RCQ4" s="151"/>
      <c r="RCR4" s="132"/>
      <c r="RCS4" s="151"/>
      <c r="RCT4" s="132"/>
      <c r="RCU4" s="151"/>
      <c r="RCV4" s="132"/>
      <c r="RCW4" s="151"/>
      <c r="RCX4" s="132"/>
      <c r="RCY4" s="151"/>
      <c r="RCZ4" s="132"/>
      <c r="RDA4" s="151"/>
      <c r="RDB4" s="132"/>
      <c r="RDC4" s="151"/>
      <c r="RDD4" s="132"/>
      <c r="RDE4" s="151"/>
      <c r="RDF4" s="132"/>
      <c r="RDG4" s="151"/>
      <c r="RDH4" s="132"/>
      <c r="RDI4" s="151"/>
      <c r="RDJ4" s="132"/>
      <c r="RDK4" s="151"/>
      <c r="RDL4" s="132"/>
      <c r="RDM4" s="151"/>
      <c r="RDN4" s="132"/>
      <c r="RDO4" s="151"/>
      <c r="RDP4" s="132"/>
      <c r="RDQ4" s="151"/>
      <c r="RDR4" s="132"/>
      <c r="RDS4" s="151"/>
      <c r="RDT4" s="132"/>
      <c r="RDU4" s="151"/>
      <c r="RDV4" s="132"/>
      <c r="RDW4" s="151"/>
      <c r="RDX4" s="132"/>
      <c r="RDY4" s="151"/>
      <c r="RDZ4" s="132"/>
      <c r="REA4" s="151"/>
      <c r="REB4" s="132"/>
      <c r="REC4" s="151"/>
      <c r="RED4" s="132"/>
      <c r="REE4" s="151"/>
      <c r="REF4" s="132"/>
      <c r="REG4" s="151"/>
      <c r="REH4" s="132"/>
      <c r="REI4" s="151"/>
      <c r="REJ4" s="132"/>
      <c r="REK4" s="151"/>
      <c r="REL4" s="132"/>
      <c r="REM4" s="151"/>
      <c r="REN4" s="132"/>
      <c r="REO4" s="151"/>
      <c r="REP4" s="132"/>
      <c r="REQ4" s="151"/>
      <c r="RER4" s="132"/>
      <c r="RES4" s="151"/>
      <c r="RET4" s="132"/>
      <c r="REU4" s="151"/>
      <c r="REV4" s="132"/>
      <c r="REW4" s="151"/>
      <c r="REX4" s="132"/>
      <c r="REY4" s="151"/>
      <c r="REZ4" s="132"/>
      <c r="RFA4" s="151"/>
      <c r="RFB4" s="132"/>
      <c r="RFC4" s="151"/>
      <c r="RFD4" s="132"/>
      <c r="RFE4" s="151"/>
      <c r="RFF4" s="132"/>
      <c r="RFG4" s="151"/>
      <c r="RFH4" s="132"/>
      <c r="RFI4" s="151"/>
      <c r="RFJ4" s="132"/>
      <c r="RFK4" s="151"/>
      <c r="RFL4" s="132"/>
      <c r="RFM4" s="151"/>
      <c r="RFN4" s="132"/>
      <c r="RFO4" s="151"/>
      <c r="RFP4" s="132"/>
      <c r="RFQ4" s="151"/>
      <c r="RFR4" s="132"/>
      <c r="RFS4" s="151"/>
      <c r="RFT4" s="132"/>
      <c r="RFU4" s="151"/>
      <c r="RFV4" s="132"/>
      <c r="RFW4" s="151"/>
      <c r="RFX4" s="132"/>
      <c r="RFY4" s="151"/>
      <c r="RFZ4" s="132"/>
      <c r="RGA4" s="151"/>
      <c r="RGB4" s="132"/>
      <c r="RGC4" s="151"/>
      <c r="RGD4" s="132"/>
      <c r="RGE4" s="151"/>
      <c r="RGF4" s="132"/>
      <c r="RGG4" s="151"/>
      <c r="RGH4" s="132"/>
      <c r="RGI4" s="151"/>
      <c r="RGJ4" s="132"/>
      <c r="RGK4" s="151"/>
      <c r="RGL4" s="132"/>
      <c r="RGM4" s="151"/>
      <c r="RGN4" s="132"/>
      <c r="RGO4" s="151"/>
      <c r="RGP4" s="132"/>
      <c r="RGQ4" s="151"/>
      <c r="RGR4" s="132"/>
      <c r="RGS4" s="151"/>
      <c r="RGT4" s="132"/>
      <c r="RGU4" s="151"/>
      <c r="RGV4" s="132"/>
      <c r="RGW4" s="151"/>
      <c r="RGX4" s="132"/>
      <c r="RGY4" s="151"/>
      <c r="RGZ4" s="132"/>
      <c r="RHA4" s="151"/>
      <c r="RHB4" s="132"/>
      <c r="RHC4" s="151"/>
      <c r="RHD4" s="132"/>
      <c r="RHE4" s="151"/>
      <c r="RHF4" s="132"/>
      <c r="RHG4" s="151"/>
      <c r="RHH4" s="132"/>
      <c r="RHI4" s="151"/>
      <c r="RHJ4" s="132"/>
      <c r="RHK4" s="151"/>
      <c r="RHL4" s="132"/>
      <c r="RHM4" s="151"/>
      <c r="RHN4" s="132"/>
      <c r="RHO4" s="151"/>
      <c r="RHP4" s="132"/>
      <c r="RHQ4" s="151"/>
      <c r="RHR4" s="132"/>
      <c r="RHS4" s="151"/>
      <c r="RHT4" s="132"/>
      <c r="RHU4" s="151"/>
      <c r="RHV4" s="132"/>
      <c r="RHW4" s="151"/>
      <c r="RHX4" s="132"/>
      <c r="RHY4" s="151"/>
      <c r="RHZ4" s="132"/>
      <c r="RIA4" s="151"/>
      <c r="RIB4" s="132"/>
      <c r="RIC4" s="151"/>
      <c r="RID4" s="132"/>
      <c r="RIE4" s="151"/>
      <c r="RIF4" s="132"/>
      <c r="RIG4" s="151"/>
      <c r="RIH4" s="132"/>
      <c r="RII4" s="151"/>
      <c r="RIJ4" s="132"/>
      <c r="RIK4" s="151"/>
      <c r="RIL4" s="132"/>
      <c r="RIM4" s="151"/>
      <c r="RIN4" s="132"/>
      <c r="RIO4" s="151"/>
      <c r="RIP4" s="132"/>
      <c r="RIQ4" s="151"/>
      <c r="RIR4" s="132"/>
      <c r="RIS4" s="151"/>
      <c r="RIT4" s="132"/>
      <c r="RIU4" s="151"/>
      <c r="RIV4" s="132"/>
      <c r="RIW4" s="151"/>
      <c r="RIX4" s="132"/>
      <c r="RIY4" s="151"/>
      <c r="RIZ4" s="132"/>
      <c r="RJA4" s="151"/>
      <c r="RJB4" s="132"/>
      <c r="RJC4" s="151"/>
      <c r="RJD4" s="132"/>
      <c r="RJE4" s="151"/>
      <c r="RJF4" s="132"/>
      <c r="RJG4" s="151"/>
      <c r="RJH4" s="132"/>
      <c r="RJI4" s="151"/>
      <c r="RJJ4" s="132"/>
      <c r="RJK4" s="151"/>
      <c r="RJL4" s="132"/>
      <c r="RJM4" s="151"/>
      <c r="RJN4" s="132"/>
      <c r="RJO4" s="151"/>
      <c r="RJP4" s="132"/>
      <c r="RJQ4" s="151"/>
      <c r="RJR4" s="132"/>
      <c r="RJS4" s="151"/>
      <c r="RJT4" s="132"/>
      <c r="RJU4" s="151"/>
      <c r="RJV4" s="132"/>
      <c r="RJW4" s="151"/>
      <c r="RJX4" s="132"/>
      <c r="RJY4" s="151"/>
      <c r="RJZ4" s="132"/>
      <c r="RKA4" s="151"/>
      <c r="RKB4" s="132"/>
      <c r="RKC4" s="151"/>
      <c r="RKD4" s="132"/>
      <c r="RKE4" s="151"/>
      <c r="RKF4" s="132"/>
      <c r="RKG4" s="151"/>
      <c r="RKH4" s="132"/>
      <c r="RKI4" s="151"/>
      <c r="RKJ4" s="132"/>
      <c r="RKK4" s="151"/>
      <c r="RKL4" s="132"/>
      <c r="RKM4" s="151"/>
      <c r="RKN4" s="132"/>
      <c r="RKO4" s="151"/>
      <c r="RKP4" s="132"/>
      <c r="RKQ4" s="151"/>
      <c r="RKR4" s="132"/>
      <c r="RKS4" s="151"/>
      <c r="RKT4" s="132"/>
      <c r="RKU4" s="151"/>
      <c r="RKV4" s="132"/>
      <c r="RKW4" s="151"/>
      <c r="RKX4" s="132"/>
      <c r="RKY4" s="151"/>
      <c r="RKZ4" s="132"/>
      <c r="RLA4" s="151"/>
      <c r="RLB4" s="132"/>
      <c r="RLC4" s="151"/>
      <c r="RLD4" s="132"/>
      <c r="RLE4" s="151"/>
      <c r="RLF4" s="132"/>
      <c r="RLG4" s="151"/>
      <c r="RLH4" s="132"/>
      <c r="RLI4" s="151"/>
      <c r="RLJ4" s="132"/>
      <c r="RLK4" s="151"/>
      <c r="RLL4" s="132"/>
      <c r="RLM4" s="151"/>
      <c r="RLN4" s="132"/>
      <c r="RLO4" s="151"/>
      <c r="RLP4" s="132"/>
      <c r="RLQ4" s="151"/>
      <c r="RLR4" s="132"/>
      <c r="RLS4" s="151"/>
      <c r="RLT4" s="132"/>
      <c r="RLU4" s="151"/>
      <c r="RLV4" s="132"/>
      <c r="RLW4" s="151"/>
      <c r="RLX4" s="132"/>
      <c r="RLY4" s="151"/>
      <c r="RLZ4" s="132"/>
      <c r="RMA4" s="151"/>
      <c r="RMB4" s="132"/>
      <c r="RMC4" s="151"/>
      <c r="RMD4" s="132"/>
      <c r="RME4" s="151"/>
      <c r="RMF4" s="132"/>
      <c r="RMG4" s="151"/>
      <c r="RMH4" s="132"/>
      <c r="RMI4" s="151"/>
      <c r="RMJ4" s="132"/>
      <c r="RMK4" s="151"/>
      <c r="RML4" s="132"/>
      <c r="RMM4" s="151"/>
      <c r="RMN4" s="132"/>
      <c r="RMO4" s="151"/>
      <c r="RMP4" s="132"/>
      <c r="RMQ4" s="151"/>
      <c r="RMR4" s="132"/>
      <c r="RMS4" s="151"/>
      <c r="RMT4" s="132"/>
      <c r="RMU4" s="151"/>
      <c r="RMV4" s="132"/>
      <c r="RMW4" s="151"/>
      <c r="RMX4" s="132"/>
      <c r="RMY4" s="151"/>
      <c r="RMZ4" s="132"/>
      <c r="RNA4" s="151"/>
      <c r="RNB4" s="132"/>
      <c r="RNC4" s="151"/>
      <c r="RND4" s="132"/>
      <c r="RNE4" s="151"/>
      <c r="RNF4" s="132"/>
      <c r="RNG4" s="151"/>
      <c r="RNH4" s="132"/>
      <c r="RNI4" s="151"/>
      <c r="RNJ4" s="132"/>
      <c r="RNK4" s="151"/>
      <c r="RNL4" s="132"/>
      <c r="RNM4" s="151"/>
      <c r="RNN4" s="132"/>
      <c r="RNO4" s="151"/>
      <c r="RNP4" s="132"/>
      <c r="RNQ4" s="151"/>
      <c r="RNR4" s="132"/>
      <c r="RNS4" s="151"/>
      <c r="RNT4" s="132"/>
      <c r="RNU4" s="151"/>
      <c r="RNV4" s="132"/>
      <c r="RNW4" s="151"/>
      <c r="RNX4" s="132"/>
      <c r="RNY4" s="151"/>
      <c r="RNZ4" s="132"/>
      <c r="ROA4" s="151"/>
      <c r="ROB4" s="132"/>
      <c r="ROC4" s="151"/>
      <c r="ROD4" s="132"/>
      <c r="ROE4" s="151"/>
      <c r="ROF4" s="132"/>
      <c r="ROG4" s="151"/>
      <c r="ROH4" s="132"/>
      <c r="ROI4" s="151"/>
      <c r="ROJ4" s="132"/>
      <c r="ROK4" s="151"/>
      <c r="ROL4" s="132"/>
      <c r="ROM4" s="151"/>
      <c r="RON4" s="132"/>
      <c r="ROO4" s="151"/>
      <c r="ROP4" s="132"/>
      <c r="ROQ4" s="151"/>
      <c r="ROR4" s="132"/>
      <c r="ROS4" s="151"/>
      <c r="ROT4" s="132"/>
      <c r="ROU4" s="151"/>
      <c r="ROV4" s="132"/>
      <c r="ROW4" s="151"/>
      <c r="ROX4" s="132"/>
      <c r="ROY4" s="151"/>
      <c r="ROZ4" s="132"/>
      <c r="RPA4" s="151"/>
      <c r="RPB4" s="132"/>
      <c r="RPC4" s="151"/>
      <c r="RPD4" s="132"/>
      <c r="RPE4" s="151"/>
      <c r="RPF4" s="132"/>
      <c r="RPG4" s="151"/>
      <c r="RPH4" s="132"/>
      <c r="RPI4" s="151"/>
      <c r="RPJ4" s="132"/>
      <c r="RPK4" s="151"/>
      <c r="RPL4" s="132"/>
      <c r="RPM4" s="151"/>
      <c r="RPN4" s="132"/>
      <c r="RPO4" s="151"/>
      <c r="RPP4" s="132"/>
      <c r="RPQ4" s="151"/>
      <c r="RPR4" s="132"/>
      <c r="RPS4" s="151"/>
      <c r="RPT4" s="132"/>
      <c r="RPU4" s="151"/>
      <c r="RPV4" s="132"/>
      <c r="RPW4" s="151"/>
      <c r="RPX4" s="132"/>
      <c r="RPY4" s="151"/>
      <c r="RPZ4" s="132"/>
      <c r="RQA4" s="151"/>
      <c r="RQB4" s="132"/>
      <c r="RQC4" s="151"/>
      <c r="RQD4" s="132"/>
      <c r="RQE4" s="151"/>
      <c r="RQF4" s="132"/>
      <c r="RQG4" s="151"/>
      <c r="RQH4" s="132"/>
      <c r="RQI4" s="151"/>
      <c r="RQJ4" s="132"/>
      <c r="RQK4" s="151"/>
      <c r="RQL4" s="132"/>
      <c r="RQM4" s="151"/>
      <c r="RQN4" s="132"/>
      <c r="RQO4" s="151"/>
      <c r="RQP4" s="132"/>
      <c r="RQQ4" s="151"/>
      <c r="RQR4" s="132"/>
      <c r="RQS4" s="151"/>
      <c r="RQT4" s="132"/>
      <c r="RQU4" s="151"/>
      <c r="RQV4" s="132"/>
      <c r="RQW4" s="151"/>
      <c r="RQX4" s="132"/>
      <c r="RQY4" s="151"/>
      <c r="RQZ4" s="132"/>
      <c r="RRA4" s="151"/>
      <c r="RRB4" s="132"/>
      <c r="RRC4" s="151"/>
      <c r="RRD4" s="132"/>
      <c r="RRE4" s="151"/>
      <c r="RRF4" s="132"/>
      <c r="RRG4" s="151"/>
      <c r="RRH4" s="132"/>
      <c r="RRI4" s="151"/>
      <c r="RRJ4" s="132"/>
      <c r="RRK4" s="151"/>
      <c r="RRL4" s="132"/>
      <c r="RRM4" s="151"/>
      <c r="RRN4" s="132"/>
      <c r="RRO4" s="151"/>
      <c r="RRP4" s="132"/>
      <c r="RRQ4" s="151"/>
      <c r="RRR4" s="132"/>
      <c r="RRS4" s="151"/>
      <c r="RRT4" s="132"/>
      <c r="RRU4" s="151"/>
      <c r="RRV4" s="132"/>
      <c r="RRW4" s="151"/>
      <c r="RRX4" s="132"/>
      <c r="RRY4" s="151"/>
      <c r="RRZ4" s="132"/>
      <c r="RSA4" s="151"/>
      <c r="RSB4" s="132"/>
      <c r="RSC4" s="151"/>
      <c r="RSD4" s="132"/>
      <c r="RSE4" s="151"/>
      <c r="RSF4" s="132"/>
      <c r="RSG4" s="151"/>
      <c r="RSH4" s="132"/>
      <c r="RSI4" s="151"/>
      <c r="RSJ4" s="132"/>
      <c r="RSK4" s="151"/>
      <c r="RSL4" s="132"/>
      <c r="RSM4" s="151"/>
      <c r="RSN4" s="132"/>
      <c r="RSO4" s="151"/>
      <c r="RSP4" s="132"/>
      <c r="RSQ4" s="151"/>
      <c r="RSR4" s="132"/>
      <c r="RSS4" s="151"/>
      <c r="RST4" s="132"/>
      <c r="RSU4" s="151"/>
      <c r="RSV4" s="132"/>
      <c r="RSW4" s="151"/>
      <c r="RSX4" s="132"/>
      <c r="RSY4" s="151"/>
      <c r="RSZ4" s="132"/>
      <c r="RTA4" s="151"/>
      <c r="RTB4" s="132"/>
      <c r="RTC4" s="151"/>
      <c r="RTD4" s="132"/>
      <c r="RTE4" s="151"/>
      <c r="RTF4" s="132"/>
      <c r="RTG4" s="151"/>
      <c r="RTH4" s="132"/>
      <c r="RTI4" s="151"/>
      <c r="RTJ4" s="132"/>
      <c r="RTK4" s="151"/>
      <c r="RTL4" s="132"/>
      <c r="RTM4" s="151"/>
      <c r="RTN4" s="132"/>
      <c r="RTO4" s="151"/>
      <c r="RTP4" s="132"/>
      <c r="RTQ4" s="151"/>
      <c r="RTR4" s="132"/>
      <c r="RTS4" s="151"/>
      <c r="RTT4" s="132"/>
      <c r="RTU4" s="151"/>
      <c r="RTV4" s="132"/>
      <c r="RTW4" s="151"/>
      <c r="RTX4" s="132"/>
      <c r="RTY4" s="151"/>
      <c r="RTZ4" s="132"/>
      <c r="RUA4" s="151"/>
      <c r="RUB4" s="132"/>
      <c r="RUC4" s="151"/>
      <c r="RUD4" s="132"/>
      <c r="RUE4" s="151"/>
      <c r="RUF4" s="132"/>
      <c r="RUG4" s="151"/>
      <c r="RUH4" s="132"/>
      <c r="RUI4" s="151"/>
      <c r="RUJ4" s="132"/>
      <c r="RUK4" s="151"/>
      <c r="RUL4" s="132"/>
      <c r="RUM4" s="151"/>
      <c r="RUN4" s="132"/>
      <c r="RUO4" s="151"/>
      <c r="RUP4" s="132"/>
      <c r="RUQ4" s="151"/>
      <c r="RUR4" s="132"/>
      <c r="RUS4" s="151"/>
      <c r="RUT4" s="132"/>
      <c r="RUU4" s="151"/>
      <c r="RUV4" s="132"/>
      <c r="RUW4" s="151"/>
      <c r="RUX4" s="132"/>
      <c r="RUY4" s="151"/>
      <c r="RUZ4" s="132"/>
      <c r="RVA4" s="151"/>
      <c r="RVB4" s="132"/>
      <c r="RVC4" s="151"/>
      <c r="RVD4" s="132"/>
      <c r="RVE4" s="151"/>
      <c r="RVF4" s="132"/>
      <c r="RVG4" s="151"/>
      <c r="RVH4" s="132"/>
      <c r="RVI4" s="151"/>
      <c r="RVJ4" s="132"/>
      <c r="RVK4" s="151"/>
      <c r="RVL4" s="132"/>
      <c r="RVM4" s="151"/>
      <c r="RVN4" s="132"/>
      <c r="RVO4" s="151"/>
      <c r="RVP4" s="132"/>
      <c r="RVQ4" s="151"/>
      <c r="RVR4" s="132"/>
      <c r="RVS4" s="151"/>
      <c r="RVT4" s="132"/>
      <c r="RVU4" s="151"/>
      <c r="RVV4" s="132"/>
      <c r="RVW4" s="151"/>
      <c r="RVX4" s="132"/>
      <c r="RVY4" s="151"/>
      <c r="RVZ4" s="132"/>
      <c r="RWA4" s="151"/>
      <c r="RWB4" s="132"/>
      <c r="RWC4" s="151"/>
      <c r="RWD4" s="132"/>
      <c r="RWE4" s="151"/>
      <c r="RWF4" s="132"/>
      <c r="RWG4" s="151"/>
      <c r="RWH4" s="132"/>
      <c r="RWI4" s="151"/>
      <c r="RWJ4" s="132"/>
      <c r="RWK4" s="151"/>
      <c r="RWL4" s="132"/>
      <c r="RWM4" s="151"/>
      <c r="RWN4" s="132"/>
      <c r="RWO4" s="151"/>
      <c r="RWP4" s="132"/>
      <c r="RWQ4" s="151"/>
      <c r="RWR4" s="132"/>
      <c r="RWS4" s="151"/>
      <c r="RWT4" s="132"/>
      <c r="RWU4" s="151"/>
      <c r="RWV4" s="132"/>
      <c r="RWW4" s="151"/>
      <c r="RWX4" s="132"/>
      <c r="RWY4" s="151"/>
      <c r="RWZ4" s="132"/>
      <c r="RXA4" s="151"/>
      <c r="RXB4" s="132"/>
      <c r="RXC4" s="151"/>
      <c r="RXD4" s="132"/>
      <c r="RXE4" s="151"/>
      <c r="RXF4" s="132"/>
      <c r="RXG4" s="151"/>
      <c r="RXH4" s="132"/>
      <c r="RXI4" s="151"/>
      <c r="RXJ4" s="132"/>
      <c r="RXK4" s="151"/>
      <c r="RXL4" s="132"/>
      <c r="RXM4" s="151"/>
      <c r="RXN4" s="132"/>
      <c r="RXO4" s="151"/>
      <c r="RXP4" s="132"/>
      <c r="RXQ4" s="151"/>
      <c r="RXR4" s="132"/>
      <c r="RXS4" s="151"/>
      <c r="RXT4" s="132"/>
      <c r="RXU4" s="151"/>
      <c r="RXV4" s="132"/>
      <c r="RXW4" s="151"/>
      <c r="RXX4" s="132"/>
      <c r="RXY4" s="151"/>
      <c r="RXZ4" s="132"/>
      <c r="RYA4" s="151"/>
      <c r="RYB4" s="132"/>
      <c r="RYC4" s="151"/>
      <c r="RYD4" s="132"/>
      <c r="RYE4" s="151"/>
      <c r="RYF4" s="132"/>
      <c r="RYG4" s="151"/>
      <c r="RYH4" s="132"/>
      <c r="RYI4" s="151"/>
      <c r="RYJ4" s="132"/>
      <c r="RYK4" s="151"/>
      <c r="RYL4" s="132"/>
      <c r="RYM4" s="151"/>
      <c r="RYN4" s="132"/>
      <c r="RYO4" s="151"/>
      <c r="RYP4" s="132"/>
      <c r="RYQ4" s="151"/>
      <c r="RYR4" s="132"/>
      <c r="RYS4" s="151"/>
      <c r="RYT4" s="132"/>
      <c r="RYU4" s="151"/>
      <c r="RYV4" s="132"/>
      <c r="RYW4" s="151"/>
      <c r="RYX4" s="132"/>
      <c r="RYY4" s="151"/>
      <c r="RYZ4" s="132"/>
      <c r="RZA4" s="151"/>
      <c r="RZB4" s="132"/>
      <c r="RZC4" s="151"/>
      <c r="RZD4" s="132"/>
      <c r="RZE4" s="151"/>
      <c r="RZF4" s="132"/>
      <c r="RZG4" s="151"/>
      <c r="RZH4" s="132"/>
      <c r="RZI4" s="151"/>
      <c r="RZJ4" s="132"/>
      <c r="RZK4" s="151"/>
      <c r="RZL4" s="132"/>
      <c r="RZM4" s="151"/>
      <c r="RZN4" s="132"/>
      <c r="RZO4" s="151"/>
      <c r="RZP4" s="132"/>
      <c r="RZQ4" s="151"/>
      <c r="RZR4" s="132"/>
      <c r="RZS4" s="151"/>
      <c r="RZT4" s="132"/>
      <c r="RZU4" s="151"/>
      <c r="RZV4" s="132"/>
      <c r="RZW4" s="151"/>
      <c r="RZX4" s="132"/>
      <c r="RZY4" s="151"/>
      <c r="RZZ4" s="132"/>
      <c r="SAA4" s="151"/>
      <c r="SAB4" s="132"/>
      <c r="SAC4" s="151"/>
      <c r="SAD4" s="132"/>
      <c r="SAE4" s="151"/>
      <c r="SAF4" s="132"/>
      <c r="SAG4" s="151"/>
      <c r="SAH4" s="132"/>
      <c r="SAI4" s="151"/>
      <c r="SAJ4" s="132"/>
      <c r="SAK4" s="151"/>
      <c r="SAL4" s="132"/>
      <c r="SAM4" s="151"/>
      <c r="SAN4" s="132"/>
      <c r="SAO4" s="151"/>
      <c r="SAP4" s="132"/>
      <c r="SAQ4" s="151"/>
      <c r="SAR4" s="132"/>
      <c r="SAS4" s="151"/>
      <c r="SAT4" s="132"/>
      <c r="SAU4" s="151"/>
      <c r="SAV4" s="132"/>
      <c r="SAW4" s="151"/>
      <c r="SAX4" s="132"/>
      <c r="SAY4" s="151"/>
      <c r="SAZ4" s="132"/>
      <c r="SBA4" s="151"/>
      <c r="SBB4" s="132"/>
      <c r="SBC4" s="151"/>
      <c r="SBD4" s="132"/>
      <c r="SBE4" s="151"/>
      <c r="SBF4" s="132"/>
      <c r="SBG4" s="151"/>
      <c r="SBH4" s="132"/>
      <c r="SBI4" s="151"/>
      <c r="SBJ4" s="132"/>
      <c r="SBK4" s="151"/>
      <c r="SBL4" s="132"/>
      <c r="SBM4" s="151"/>
      <c r="SBN4" s="132"/>
      <c r="SBO4" s="151"/>
      <c r="SBP4" s="132"/>
      <c r="SBQ4" s="151"/>
      <c r="SBR4" s="132"/>
      <c r="SBS4" s="151"/>
      <c r="SBT4" s="132"/>
      <c r="SBU4" s="151"/>
      <c r="SBV4" s="132"/>
      <c r="SBW4" s="151"/>
      <c r="SBX4" s="132"/>
      <c r="SBY4" s="151"/>
      <c r="SBZ4" s="132"/>
      <c r="SCA4" s="151"/>
      <c r="SCB4" s="132"/>
      <c r="SCC4" s="151"/>
      <c r="SCD4" s="132"/>
      <c r="SCE4" s="151"/>
      <c r="SCF4" s="132"/>
      <c r="SCG4" s="151"/>
      <c r="SCH4" s="132"/>
      <c r="SCI4" s="151"/>
      <c r="SCJ4" s="132"/>
      <c r="SCK4" s="151"/>
      <c r="SCL4" s="132"/>
      <c r="SCM4" s="151"/>
      <c r="SCN4" s="132"/>
      <c r="SCO4" s="151"/>
      <c r="SCP4" s="132"/>
      <c r="SCQ4" s="151"/>
      <c r="SCR4" s="132"/>
      <c r="SCS4" s="151"/>
      <c r="SCT4" s="132"/>
      <c r="SCU4" s="151"/>
      <c r="SCV4" s="132"/>
      <c r="SCW4" s="151"/>
      <c r="SCX4" s="132"/>
      <c r="SCY4" s="151"/>
      <c r="SCZ4" s="132"/>
      <c r="SDA4" s="151"/>
      <c r="SDB4" s="132"/>
      <c r="SDC4" s="151"/>
      <c r="SDD4" s="132"/>
      <c r="SDE4" s="151"/>
      <c r="SDF4" s="132"/>
      <c r="SDG4" s="151"/>
      <c r="SDH4" s="132"/>
      <c r="SDI4" s="151"/>
      <c r="SDJ4" s="132"/>
      <c r="SDK4" s="151"/>
      <c r="SDL4" s="132"/>
      <c r="SDM4" s="151"/>
      <c r="SDN4" s="132"/>
      <c r="SDO4" s="151"/>
      <c r="SDP4" s="132"/>
      <c r="SDQ4" s="151"/>
      <c r="SDR4" s="132"/>
      <c r="SDS4" s="151"/>
      <c r="SDT4" s="132"/>
      <c r="SDU4" s="151"/>
      <c r="SDV4" s="132"/>
      <c r="SDW4" s="151"/>
      <c r="SDX4" s="132"/>
      <c r="SDY4" s="151"/>
      <c r="SDZ4" s="132"/>
      <c r="SEA4" s="151"/>
      <c r="SEB4" s="132"/>
      <c r="SEC4" s="151"/>
      <c r="SED4" s="132"/>
      <c r="SEE4" s="151"/>
      <c r="SEF4" s="132"/>
      <c r="SEG4" s="151"/>
      <c r="SEH4" s="132"/>
      <c r="SEI4" s="151"/>
      <c r="SEJ4" s="132"/>
      <c r="SEK4" s="151"/>
      <c r="SEL4" s="132"/>
      <c r="SEM4" s="151"/>
      <c r="SEN4" s="132"/>
      <c r="SEO4" s="151"/>
      <c r="SEP4" s="132"/>
      <c r="SEQ4" s="151"/>
      <c r="SER4" s="132"/>
      <c r="SES4" s="151"/>
      <c r="SET4" s="132"/>
      <c r="SEU4" s="151"/>
      <c r="SEV4" s="132"/>
      <c r="SEW4" s="151"/>
      <c r="SEX4" s="132"/>
      <c r="SEY4" s="151"/>
      <c r="SEZ4" s="132"/>
      <c r="SFA4" s="151"/>
      <c r="SFB4" s="132"/>
      <c r="SFC4" s="151"/>
      <c r="SFD4" s="132"/>
      <c r="SFE4" s="151"/>
      <c r="SFF4" s="132"/>
      <c r="SFG4" s="151"/>
      <c r="SFH4" s="132"/>
      <c r="SFI4" s="151"/>
      <c r="SFJ4" s="132"/>
      <c r="SFK4" s="151"/>
      <c r="SFL4" s="132"/>
      <c r="SFM4" s="151"/>
      <c r="SFN4" s="132"/>
      <c r="SFO4" s="151"/>
      <c r="SFP4" s="132"/>
      <c r="SFQ4" s="151"/>
      <c r="SFR4" s="132"/>
      <c r="SFS4" s="151"/>
      <c r="SFT4" s="132"/>
      <c r="SFU4" s="151"/>
      <c r="SFV4" s="132"/>
      <c r="SFW4" s="151"/>
      <c r="SFX4" s="132"/>
      <c r="SFY4" s="151"/>
      <c r="SFZ4" s="132"/>
      <c r="SGA4" s="151"/>
      <c r="SGB4" s="132"/>
      <c r="SGC4" s="151"/>
      <c r="SGD4" s="132"/>
      <c r="SGE4" s="151"/>
      <c r="SGF4" s="132"/>
      <c r="SGG4" s="151"/>
      <c r="SGH4" s="132"/>
      <c r="SGI4" s="151"/>
      <c r="SGJ4" s="132"/>
      <c r="SGK4" s="151"/>
      <c r="SGL4" s="132"/>
      <c r="SGM4" s="151"/>
      <c r="SGN4" s="132"/>
      <c r="SGO4" s="151"/>
      <c r="SGP4" s="132"/>
      <c r="SGQ4" s="151"/>
      <c r="SGR4" s="132"/>
      <c r="SGS4" s="151"/>
      <c r="SGT4" s="132"/>
      <c r="SGU4" s="151"/>
      <c r="SGV4" s="132"/>
      <c r="SGW4" s="151"/>
      <c r="SGX4" s="132"/>
      <c r="SGY4" s="151"/>
      <c r="SGZ4" s="132"/>
      <c r="SHA4" s="151"/>
      <c r="SHB4" s="132"/>
      <c r="SHC4" s="151"/>
      <c r="SHD4" s="132"/>
      <c r="SHE4" s="151"/>
      <c r="SHF4" s="132"/>
      <c r="SHG4" s="151"/>
      <c r="SHH4" s="132"/>
      <c r="SHI4" s="151"/>
      <c r="SHJ4" s="132"/>
      <c r="SHK4" s="151"/>
      <c r="SHL4" s="132"/>
      <c r="SHM4" s="151"/>
      <c r="SHN4" s="132"/>
      <c r="SHO4" s="151"/>
      <c r="SHP4" s="132"/>
      <c r="SHQ4" s="151"/>
      <c r="SHR4" s="132"/>
      <c r="SHS4" s="151"/>
      <c r="SHT4" s="132"/>
      <c r="SHU4" s="151"/>
      <c r="SHV4" s="132"/>
      <c r="SHW4" s="151"/>
      <c r="SHX4" s="132"/>
      <c r="SHY4" s="151"/>
      <c r="SHZ4" s="132"/>
      <c r="SIA4" s="151"/>
      <c r="SIB4" s="132"/>
      <c r="SIC4" s="151"/>
      <c r="SID4" s="132"/>
      <c r="SIE4" s="151"/>
      <c r="SIF4" s="132"/>
      <c r="SIG4" s="151"/>
      <c r="SIH4" s="132"/>
      <c r="SII4" s="151"/>
      <c r="SIJ4" s="132"/>
      <c r="SIK4" s="151"/>
      <c r="SIL4" s="132"/>
      <c r="SIM4" s="151"/>
      <c r="SIN4" s="132"/>
      <c r="SIO4" s="151"/>
      <c r="SIP4" s="132"/>
      <c r="SIQ4" s="151"/>
      <c r="SIR4" s="132"/>
      <c r="SIS4" s="151"/>
      <c r="SIT4" s="132"/>
      <c r="SIU4" s="151"/>
      <c r="SIV4" s="132"/>
      <c r="SIW4" s="151"/>
      <c r="SIX4" s="132"/>
      <c r="SIY4" s="151"/>
      <c r="SIZ4" s="132"/>
      <c r="SJA4" s="151"/>
      <c r="SJB4" s="132"/>
      <c r="SJC4" s="151"/>
      <c r="SJD4" s="132"/>
      <c r="SJE4" s="151"/>
      <c r="SJF4" s="132"/>
      <c r="SJG4" s="151"/>
      <c r="SJH4" s="132"/>
      <c r="SJI4" s="151"/>
      <c r="SJJ4" s="132"/>
      <c r="SJK4" s="151"/>
      <c r="SJL4" s="132"/>
      <c r="SJM4" s="151"/>
      <c r="SJN4" s="132"/>
      <c r="SJO4" s="151"/>
      <c r="SJP4" s="132"/>
      <c r="SJQ4" s="151"/>
      <c r="SJR4" s="132"/>
      <c r="SJS4" s="151"/>
      <c r="SJT4" s="132"/>
      <c r="SJU4" s="151"/>
      <c r="SJV4" s="132"/>
      <c r="SJW4" s="151"/>
      <c r="SJX4" s="132"/>
      <c r="SJY4" s="151"/>
      <c r="SJZ4" s="132"/>
      <c r="SKA4" s="151"/>
      <c r="SKB4" s="132"/>
      <c r="SKC4" s="151"/>
      <c r="SKD4" s="132"/>
      <c r="SKE4" s="151"/>
      <c r="SKF4" s="132"/>
      <c r="SKG4" s="151"/>
      <c r="SKH4" s="132"/>
      <c r="SKI4" s="151"/>
      <c r="SKJ4" s="132"/>
      <c r="SKK4" s="151"/>
      <c r="SKL4" s="132"/>
      <c r="SKM4" s="151"/>
      <c r="SKN4" s="132"/>
      <c r="SKO4" s="151"/>
      <c r="SKP4" s="132"/>
      <c r="SKQ4" s="151"/>
      <c r="SKR4" s="132"/>
      <c r="SKS4" s="151"/>
      <c r="SKT4" s="132"/>
      <c r="SKU4" s="151"/>
      <c r="SKV4" s="132"/>
      <c r="SKW4" s="151"/>
      <c r="SKX4" s="132"/>
      <c r="SKY4" s="151"/>
      <c r="SKZ4" s="132"/>
      <c r="SLA4" s="151"/>
      <c r="SLB4" s="132"/>
      <c r="SLC4" s="151"/>
      <c r="SLD4" s="132"/>
      <c r="SLE4" s="151"/>
      <c r="SLF4" s="132"/>
      <c r="SLG4" s="151"/>
      <c r="SLH4" s="132"/>
      <c r="SLI4" s="151"/>
      <c r="SLJ4" s="132"/>
      <c r="SLK4" s="151"/>
      <c r="SLL4" s="132"/>
      <c r="SLM4" s="151"/>
      <c r="SLN4" s="132"/>
      <c r="SLO4" s="151"/>
      <c r="SLP4" s="132"/>
      <c r="SLQ4" s="151"/>
      <c r="SLR4" s="132"/>
      <c r="SLS4" s="151"/>
      <c r="SLT4" s="132"/>
      <c r="SLU4" s="151"/>
      <c r="SLV4" s="132"/>
      <c r="SLW4" s="151"/>
      <c r="SLX4" s="132"/>
      <c r="SLY4" s="151"/>
      <c r="SLZ4" s="132"/>
      <c r="SMA4" s="151"/>
      <c r="SMB4" s="132"/>
      <c r="SMC4" s="151"/>
      <c r="SMD4" s="132"/>
      <c r="SME4" s="151"/>
      <c r="SMF4" s="132"/>
      <c r="SMG4" s="151"/>
      <c r="SMH4" s="132"/>
      <c r="SMI4" s="151"/>
      <c r="SMJ4" s="132"/>
      <c r="SMK4" s="151"/>
      <c r="SML4" s="132"/>
      <c r="SMM4" s="151"/>
      <c r="SMN4" s="132"/>
      <c r="SMO4" s="151"/>
      <c r="SMP4" s="132"/>
      <c r="SMQ4" s="151"/>
      <c r="SMR4" s="132"/>
      <c r="SMS4" s="151"/>
      <c r="SMT4" s="132"/>
      <c r="SMU4" s="151"/>
      <c r="SMV4" s="132"/>
      <c r="SMW4" s="151"/>
      <c r="SMX4" s="132"/>
      <c r="SMY4" s="151"/>
      <c r="SMZ4" s="132"/>
      <c r="SNA4" s="151"/>
      <c r="SNB4" s="132"/>
      <c r="SNC4" s="151"/>
      <c r="SND4" s="132"/>
      <c r="SNE4" s="151"/>
      <c r="SNF4" s="132"/>
      <c r="SNG4" s="151"/>
      <c r="SNH4" s="132"/>
      <c r="SNI4" s="151"/>
      <c r="SNJ4" s="132"/>
      <c r="SNK4" s="151"/>
      <c r="SNL4" s="132"/>
      <c r="SNM4" s="151"/>
      <c r="SNN4" s="132"/>
      <c r="SNO4" s="151"/>
      <c r="SNP4" s="132"/>
      <c r="SNQ4" s="151"/>
      <c r="SNR4" s="132"/>
      <c r="SNS4" s="151"/>
      <c r="SNT4" s="132"/>
      <c r="SNU4" s="151"/>
      <c r="SNV4" s="132"/>
      <c r="SNW4" s="151"/>
      <c r="SNX4" s="132"/>
      <c r="SNY4" s="151"/>
      <c r="SNZ4" s="132"/>
      <c r="SOA4" s="151"/>
      <c r="SOB4" s="132"/>
      <c r="SOC4" s="151"/>
      <c r="SOD4" s="132"/>
      <c r="SOE4" s="151"/>
      <c r="SOF4" s="132"/>
      <c r="SOG4" s="151"/>
      <c r="SOH4" s="132"/>
      <c r="SOI4" s="151"/>
      <c r="SOJ4" s="132"/>
      <c r="SOK4" s="151"/>
      <c r="SOL4" s="132"/>
      <c r="SOM4" s="151"/>
      <c r="SON4" s="132"/>
      <c r="SOO4" s="151"/>
      <c r="SOP4" s="132"/>
      <c r="SOQ4" s="151"/>
      <c r="SOR4" s="132"/>
      <c r="SOS4" s="151"/>
      <c r="SOT4" s="132"/>
      <c r="SOU4" s="151"/>
      <c r="SOV4" s="132"/>
      <c r="SOW4" s="151"/>
      <c r="SOX4" s="132"/>
      <c r="SOY4" s="151"/>
      <c r="SOZ4" s="132"/>
      <c r="SPA4" s="151"/>
      <c r="SPB4" s="132"/>
      <c r="SPC4" s="151"/>
      <c r="SPD4" s="132"/>
      <c r="SPE4" s="151"/>
      <c r="SPF4" s="132"/>
      <c r="SPG4" s="151"/>
      <c r="SPH4" s="132"/>
      <c r="SPI4" s="151"/>
      <c r="SPJ4" s="132"/>
      <c r="SPK4" s="151"/>
      <c r="SPL4" s="132"/>
      <c r="SPM4" s="151"/>
      <c r="SPN4" s="132"/>
      <c r="SPO4" s="151"/>
      <c r="SPP4" s="132"/>
      <c r="SPQ4" s="151"/>
      <c r="SPR4" s="132"/>
      <c r="SPS4" s="151"/>
      <c r="SPT4" s="132"/>
      <c r="SPU4" s="151"/>
      <c r="SPV4" s="132"/>
      <c r="SPW4" s="151"/>
      <c r="SPX4" s="132"/>
      <c r="SPY4" s="151"/>
      <c r="SPZ4" s="132"/>
      <c r="SQA4" s="151"/>
      <c r="SQB4" s="132"/>
      <c r="SQC4" s="151"/>
      <c r="SQD4" s="132"/>
      <c r="SQE4" s="151"/>
      <c r="SQF4" s="132"/>
      <c r="SQG4" s="151"/>
      <c r="SQH4" s="132"/>
      <c r="SQI4" s="151"/>
      <c r="SQJ4" s="132"/>
      <c r="SQK4" s="151"/>
      <c r="SQL4" s="132"/>
      <c r="SQM4" s="151"/>
      <c r="SQN4" s="132"/>
      <c r="SQO4" s="151"/>
      <c r="SQP4" s="132"/>
      <c r="SQQ4" s="151"/>
      <c r="SQR4" s="132"/>
      <c r="SQS4" s="151"/>
      <c r="SQT4" s="132"/>
      <c r="SQU4" s="151"/>
      <c r="SQV4" s="132"/>
      <c r="SQW4" s="151"/>
      <c r="SQX4" s="132"/>
      <c r="SQY4" s="151"/>
      <c r="SQZ4" s="132"/>
      <c r="SRA4" s="151"/>
      <c r="SRB4" s="132"/>
      <c r="SRC4" s="151"/>
      <c r="SRD4" s="132"/>
      <c r="SRE4" s="151"/>
      <c r="SRF4" s="132"/>
      <c r="SRG4" s="151"/>
      <c r="SRH4" s="132"/>
      <c r="SRI4" s="151"/>
      <c r="SRJ4" s="132"/>
      <c r="SRK4" s="151"/>
      <c r="SRL4" s="132"/>
      <c r="SRM4" s="151"/>
      <c r="SRN4" s="132"/>
      <c r="SRO4" s="151"/>
      <c r="SRP4" s="132"/>
      <c r="SRQ4" s="151"/>
      <c r="SRR4" s="132"/>
      <c r="SRS4" s="151"/>
      <c r="SRT4" s="132"/>
      <c r="SRU4" s="151"/>
      <c r="SRV4" s="132"/>
      <c r="SRW4" s="151"/>
      <c r="SRX4" s="132"/>
      <c r="SRY4" s="151"/>
      <c r="SRZ4" s="132"/>
      <c r="SSA4" s="151"/>
      <c r="SSB4" s="132"/>
      <c r="SSC4" s="151"/>
      <c r="SSD4" s="132"/>
      <c r="SSE4" s="151"/>
      <c r="SSF4" s="132"/>
      <c r="SSG4" s="151"/>
      <c r="SSH4" s="132"/>
      <c r="SSI4" s="151"/>
      <c r="SSJ4" s="132"/>
      <c r="SSK4" s="151"/>
      <c r="SSL4" s="132"/>
      <c r="SSM4" s="151"/>
      <c r="SSN4" s="132"/>
      <c r="SSO4" s="151"/>
      <c r="SSP4" s="132"/>
      <c r="SSQ4" s="151"/>
      <c r="SSR4" s="132"/>
      <c r="SSS4" s="151"/>
      <c r="SST4" s="132"/>
      <c r="SSU4" s="151"/>
      <c r="SSV4" s="132"/>
      <c r="SSW4" s="151"/>
      <c r="SSX4" s="132"/>
      <c r="SSY4" s="151"/>
      <c r="SSZ4" s="132"/>
      <c r="STA4" s="151"/>
      <c r="STB4" s="132"/>
      <c r="STC4" s="151"/>
      <c r="STD4" s="132"/>
      <c r="STE4" s="151"/>
      <c r="STF4" s="132"/>
      <c r="STG4" s="151"/>
      <c r="STH4" s="132"/>
      <c r="STI4" s="151"/>
      <c r="STJ4" s="132"/>
      <c r="STK4" s="151"/>
      <c r="STL4" s="132"/>
      <c r="STM4" s="151"/>
      <c r="STN4" s="132"/>
      <c r="STO4" s="151"/>
      <c r="STP4" s="132"/>
      <c r="STQ4" s="151"/>
      <c r="STR4" s="132"/>
      <c r="STS4" s="151"/>
      <c r="STT4" s="132"/>
      <c r="STU4" s="151"/>
      <c r="STV4" s="132"/>
      <c r="STW4" s="151"/>
      <c r="STX4" s="132"/>
      <c r="STY4" s="151"/>
      <c r="STZ4" s="132"/>
      <c r="SUA4" s="151"/>
      <c r="SUB4" s="132"/>
      <c r="SUC4" s="151"/>
      <c r="SUD4" s="132"/>
      <c r="SUE4" s="151"/>
      <c r="SUF4" s="132"/>
      <c r="SUG4" s="151"/>
      <c r="SUH4" s="132"/>
      <c r="SUI4" s="151"/>
      <c r="SUJ4" s="132"/>
      <c r="SUK4" s="151"/>
      <c r="SUL4" s="132"/>
      <c r="SUM4" s="151"/>
      <c r="SUN4" s="132"/>
      <c r="SUO4" s="151"/>
      <c r="SUP4" s="132"/>
      <c r="SUQ4" s="151"/>
      <c r="SUR4" s="132"/>
      <c r="SUS4" s="151"/>
      <c r="SUT4" s="132"/>
      <c r="SUU4" s="151"/>
      <c r="SUV4" s="132"/>
      <c r="SUW4" s="151"/>
      <c r="SUX4" s="132"/>
      <c r="SUY4" s="151"/>
      <c r="SUZ4" s="132"/>
      <c r="SVA4" s="151"/>
      <c r="SVB4" s="132"/>
      <c r="SVC4" s="151"/>
      <c r="SVD4" s="132"/>
      <c r="SVE4" s="151"/>
      <c r="SVF4" s="132"/>
      <c r="SVG4" s="151"/>
      <c r="SVH4" s="132"/>
      <c r="SVI4" s="151"/>
      <c r="SVJ4" s="132"/>
      <c r="SVK4" s="151"/>
      <c r="SVL4" s="132"/>
      <c r="SVM4" s="151"/>
      <c r="SVN4" s="132"/>
      <c r="SVO4" s="151"/>
      <c r="SVP4" s="132"/>
      <c r="SVQ4" s="151"/>
      <c r="SVR4" s="132"/>
      <c r="SVS4" s="151"/>
      <c r="SVT4" s="132"/>
      <c r="SVU4" s="151"/>
      <c r="SVV4" s="132"/>
      <c r="SVW4" s="151"/>
      <c r="SVX4" s="132"/>
      <c r="SVY4" s="151"/>
      <c r="SVZ4" s="132"/>
      <c r="SWA4" s="151"/>
      <c r="SWB4" s="132"/>
      <c r="SWC4" s="151"/>
      <c r="SWD4" s="132"/>
      <c r="SWE4" s="151"/>
      <c r="SWF4" s="132"/>
      <c r="SWG4" s="151"/>
      <c r="SWH4" s="132"/>
      <c r="SWI4" s="151"/>
      <c r="SWJ4" s="132"/>
      <c r="SWK4" s="151"/>
      <c r="SWL4" s="132"/>
      <c r="SWM4" s="151"/>
      <c r="SWN4" s="132"/>
      <c r="SWO4" s="151"/>
      <c r="SWP4" s="132"/>
      <c r="SWQ4" s="151"/>
      <c r="SWR4" s="132"/>
      <c r="SWS4" s="151"/>
      <c r="SWT4" s="132"/>
      <c r="SWU4" s="151"/>
      <c r="SWV4" s="132"/>
      <c r="SWW4" s="151"/>
      <c r="SWX4" s="132"/>
      <c r="SWY4" s="151"/>
      <c r="SWZ4" s="132"/>
      <c r="SXA4" s="151"/>
      <c r="SXB4" s="132"/>
      <c r="SXC4" s="151"/>
      <c r="SXD4" s="132"/>
      <c r="SXE4" s="151"/>
      <c r="SXF4" s="132"/>
      <c r="SXG4" s="151"/>
      <c r="SXH4" s="132"/>
      <c r="SXI4" s="151"/>
      <c r="SXJ4" s="132"/>
      <c r="SXK4" s="151"/>
      <c r="SXL4" s="132"/>
      <c r="SXM4" s="151"/>
      <c r="SXN4" s="132"/>
      <c r="SXO4" s="151"/>
      <c r="SXP4" s="132"/>
      <c r="SXQ4" s="151"/>
      <c r="SXR4" s="132"/>
      <c r="SXS4" s="151"/>
      <c r="SXT4" s="132"/>
      <c r="SXU4" s="151"/>
      <c r="SXV4" s="132"/>
      <c r="SXW4" s="151"/>
      <c r="SXX4" s="132"/>
      <c r="SXY4" s="151"/>
      <c r="SXZ4" s="132"/>
      <c r="SYA4" s="151"/>
      <c r="SYB4" s="132"/>
      <c r="SYC4" s="151"/>
      <c r="SYD4" s="132"/>
      <c r="SYE4" s="151"/>
      <c r="SYF4" s="132"/>
      <c r="SYG4" s="151"/>
      <c r="SYH4" s="132"/>
      <c r="SYI4" s="151"/>
      <c r="SYJ4" s="132"/>
      <c r="SYK4" s="151"/>
      <c r="SYL4" s="132"/>
      <c r="SYM4" s="151"/>
      <c r="SYN4" s="132"/>
      <c r="SYO4" s="151"/>
      <c r="SYP4" s="132"/>
      <c r="SYQ4" s="151"/>
      <c r="SYR4" s="132"/>
      <c r="SYS4" s="151"/>
      <c r="SYT4" s="132"/>
      <c r="SYU4" s="151"/>
      <c r="SYV4" s="132"/>
      <c r="SYW4" s="151"/>
      <c r="SYX4" s="132"/>
      <c r="SYY4" s="151"/>
      <c r="SYZ4" s="132"/>
      <c r="SZA4" s="151"/>
      <c r="SZB4" s="132"/>
      <c r="SZC4" s="151"/>
      <c r="SZD4" s="132"/>
      <c r="SZE4" s="151"/>
      <c r="SZF4" s="132"/>
      <c r="SZG4" s="151"/>
      <c r="SZH4" s="132"/>
      <c r="SZI4" s="151"/>
      <c r="SZJ4" s="132"/>
      <c r="SZK4" s="151"/>
      <c r="SZL4" s="132"/>
      <c r="SZM4" s="151"/>
      <c r="SZN4" s="132"/>
      <c r="SZO4" s="151"/>
      <c r="SZP4" s="132"/>
      <c r="SZQ4" s="151"/>
      <c r="SZR4" s="132"/>
      <c r="SZS4" s="151"/>
      <c r="SZT4" s="132"/>
      <c r="SZU4" s="151"/>
      <c r="SZV4" s="132"/>
      <c r="SZW4" s="151"/>
      <c r="SZX4" s="132"/>
      <c r="SZY4" s="151"/>
      <c r="SZZ4" s="132"/>
      <c r="TAA4" s="151"/>
      <c r="TAB4" s="132"/>
      <c r="TAC4" s="151"/>
      <c r="TAD4" s="132"/>
      <c r="TAE4" s="151"/>
      <c r="TAF4" s="132"/>
      <c r="TAG4" s="151"/>
      <c r="TAH4" s="132"/>
      <c r="TAI4" s="151"/>
      <c r="TAJ4" s="132"/>
      <c r="TAK4" s="151"/>
      <c r="TAL4" s="132"/>
      <c r="TAM4" s="151"/>
      <c r="TAN4" s="132"/>
      <c r="TAO4" s="151"/>
      <c r="TAP4" s="132"/>
      <c r="TAQ4" s="151"/>
      <c r="TAR4" s="132"/>
      <c r="TAS4" s="151"/>
      <c r="TAT4" s="132"/>
      <c r="TAU4" s="151"/>
      <c r="TAV4" s="132"/>
      <c r="TAW4" s="151"/>
      <c r="TAX4" s="132"/>
      <c r="TAY4" s="151"/>
      <c r="TAZ4" s="132"/>
      <c r="TBA4" s="151"/>
      <c r="TBB4" s="132"/>
      <c r="TBC4" s="151"/>
      <c r="TBD4" s="132"/>
      <c r="TBE4" s="151"/>
      <c r="TBF4" s="132"/>
      <c r="TBG4" s="151"/>
      <c r="TBH4" s="132"/>
      <c r="TBI4" s="151"/>
      <c r="TBJ4" s="132"/>
      <c r="TBK4" s="151"/>
      <c r="TBL4" s="132"/>
      <c r="TBM4" s="151"/>
      <c r="TBN4" s="132"/>
      <c r="TBO4" s="151"/>
      <c r="TBP4" s="132"/>
      <c r="TBQ4" s="151"/>
      <c r="TBR4" s="132"/>
      <c r="TBS4" s="151"/>
      <c r="TBT4" s="132"/>
      <c r="TBU4" s="151"/>
      <c r="TBV4" s="132"/>
      <c r="TBW4" s="151"/>
      <c r="TBX4" s="132"/>
      <c r="TBY4" s="151"/>
      <c r="TBZ4" s="132"/>
      <c r="TCA4" s="151"/>
      <c r="TCB4" s="132"/>
      <c r="TCC4" s="151"/>
      <c r="TCD4" s="132"/>
      <c r="TCE4" s="151"/>
      <c r="TCF4" s="132"/>
      <c r="TCG4" s="151"/>
      <c r="TCH4" s="132"/>
      <c r="TCI4" s="151"/>
      <c r="TCJ4" s="132"/>
      <c r="TCK4" s="151"/>
      <c r="TCL4" s="132"/>
      <c r="TCM4" s="151"/>
      <c r="TCN4" s="132"/>
      <c r="TCO4" s="151"/>
      <c r="TCP4" s="132"/>
      <c r="TCQ4" s="151"/>
      <c r="TCR4" s="132"/>
      <c r="TCS4" s="151"/>
      <c r="TCT4" s="132"/>
      <c r="TCU4" s="151"/>
      <c r="TCV4" s="132"/>
      <c r="TCW4" s="151"/>
      <c r="TCX4" s="132"/>
      <c r="TCY4" s="151"/>
      <c r="TCZ4" s="132"/>
      <c r="TDA4" s="151"/>
      <c r="TDB4" s="132"/>
      <c r="TDC4" s="151"/>
      <c r="TDD4" s="132"/>
      <c r="TDE4" s="151"/>
      <c r="TDF4" s="132"/>
      <c r="TDG4" s="151"/>
      <c r="TDH4" s="132"/>
      <c r="TDI4" s="151"/>
      <c r="TDJ4" s="132"/>
      <c r="TDK4" s="151"/>
      <c r="TDL4" s="132"/>
      <c r="TDM4" s="151"/>
      <c r="TDN4" s="132"/>
      <c r="TDO4" s="151"/>
      <c r="TDP4" s="132"/>
      <c r="TDQ4" s="151"/>
      <c r="TDR4" s="132"/>
      <c r="TDS4" s="151"/>
      <c r="TDT4" s="132"/>
      <c r="TDU4" s="151"/>
      <c r="TDV4" s="132"/>
      <c r="TDW4" s="151"/>
      <c r="TDX4" s="132"/>
      <c r="TDY4" s="151"/>
      <c r="TDZ4" s="132"/>
      <c r="TEA4" s="151"/>
      <c r="TEB4" s="132"/>
      <c r="TEC4" s="151"/>
      <c r="TED4" s="132"/>
      <c r="TEE4" s="151"/>
      <c r="TEF4" s="132"/>
      <c r="TEG4" s="151"/>
      <c r="TEH4" s="132"/>
      <c r="TEI4" s="151"/>
      <c r="TEJ4" s="132"/>
      <c r="TEK4" s="151"/>
      <c r="TEL4" s="132"/>
      <c r="TEM4" s="151"/>
      <c r="TEN4" s="132"/>
      <c r="TEO4" s="151"/>
      <c r="TEP4" s="132"/>
      <c r="TEQ4" s="151"/>
      <c r="TER4" s="132"/>
      <c r="TES4" s="151"/>
      <c r="TET4" s="132"/>
      <c r="TEU4" s="151"/>
      <c r="TEV4" s="132"/>
      <c r="TEW4" s="151"/>
      <c r="TEX4" s="132"/>
      <c r="TEY4" s="151"/>
      <c r="TEZ4" s="132"/>
      <c r="TFA4" s="151"/>
      <c r="TFB4" s="132"/>
      <c r="TFC4" s="151"/>
      <c r="TFD4" s="132"/>
      <c r="TFE4" s="151"/>
      <c r="TFF4" s="132"/>
      <c r="TFG4" s="151"/>
      <c r="TFH4" s="132"/>
      <c r="TFI4" s="151"/>
      <c r="TFJ4" s="132"/>
      <c r="TFK4" s="151"/>
      <c r="TFL4" s="132"/>
      <c r="TFM4" s="151"/>
      <c r="TFN4" s="132"/>
      <c r="TFO4" s="151"/>
      <c r="TFP4" s="132"/>
      <c r="TFQ4" s="151"/>
      <c r="TFR4" s="132"/>
      <c r="TFS4" s="151"/>
      <c r="TFT4" s="132"/>
      <c r="TFU4" s="151"/>
      <c r="TFV4" s="132"/>
      <c r="TFW4" s="151"/>
      <c r="TFX4" s="132"/>
      <c r="TFY4" s="151"/>
      <c r="TFZ4" s="132"/>
      <c r="TGA4" s="151"/>
      <c r="TGB4" s="132"/>
      <c r="TGC4" s="151"/>
      <c r="TGD4" s="132"/>
      <c r="TGE4" s="151"/>
      <c r="TGF4" s="132"/>
      <c r="TGG4" s="151"/>
      <c r="TGH4" s="132"/>
      <c r="TGI4" s="151"/>
      <c r="TGJ4" s="132"/>
      <c r="TGK4" s="151"/>
      <c r="TGL4" s="132"/>
      <c r="TGM4" s="151"/>
      <c r="TGN4" s="132"/>
      <c r="TGO4" s="151"/>
      <c r="TGP4" s="132"/>
      <c r="TGQ4" s="151"/>
      <c r="TGR4" s="132"/>
      <c r="TGS4" s="151"/>
      <c r="TGT4" s="132"/>
      <c r="TGU4" s="151"/>
      <c r="TGV4" s="132"/>
      <c r="TGW4" s="151"/>
      <c r="TGX4" s="132"/>
      <c r="TGY4" s="151"/>
      <c r="TGZ4" s="132"/>
      <c r="THA4" s="151"/>
      <c r="THB4" s="132"/>
      <c r="THC4" s="151"/>
      <c r="THD4" s="132"/>
      <c r="THE4" s="151"/>
      <c r="THF4" s="132"/>
      <c r="THG4" s="151"/>
      <c r="THH4" s="132"/>
      <c r="THI4" s="151"/>
      <c r="THJ4" s="132"/>
      <c r="THK4" s="151"/>
      <c r="THL4" s="132"/>
      <c r="THM4" s="151"/>
      <c r="THN4" s="132"/>
      <c r="THO4" s="151"/>
      <c r="THP4" s="132"/>
      <c r="THQ4" s="151"/>
      <c r="THR4" s="132"/>
      <c r="THS4" s="151"/>
      <c r="THT4" s="132"/>
      <c r="THU4" s="151"/>
      <c r="THV4" s="132"/>
      <c r="THW4" s="151"/>
      <c r="THX4" s="132"/>
      <c r="THY4" s="151"/>
      <c r="THZ4" s="132"/>
      <c r="TIA4" s="151"/>
      <c r="TIB4" s="132"/>
      <c r="TIC4" s="151"/>
      <c r="TID4" s="132"/>
      <c r="TIE4" s="151"/>
      <c r="TIF4" s="132"/>
      <c r="TIG4" s="151"/>
      <c r="TIH4" s="132"/>
      <c r="TII4" s="151"/>
      <c r="TIJ4" s="132"/>
      <c r="TIK4" s="151"/>
      <c r="TIL4" s="132"/>
      <c r="TIM4" s="151"/>
      <c r="TIN4" s="132"/>
      <c r="TIO4" s="151"/>
      <c r="TIP4" s="132"/>
      <c r="TIQ4" s="151"/>
      <c r="TIR4" s="132"/>
      <c r="TIS4" s="151"/>
      <c r="TIT4" s="132"/>
      <c r="TIU4" s="151"/>
      <c r="TIV4" s="132"/>
      <c r="TIW4" s="151"/>
      <c r="TIX4" s="132"/>
      <c r="TIY4" s="151"/>
      <c r="TIZ4" s="132"/>
      <c r="TJA4" s="151"/>
      <c r="TJB4" s="132"/>
      <c r="TJC4" s="151"/>
      <c r="TJD4" s="132"/>
      <c r="TJE4" s="151"/>
      <c r="TJF4" s="132"/>
      <c r="TJG4" s="151"/>
      <c r="TJH4" s="132"/>
      <c r="TJI4" s="151"/>
      <c r="TJJ4" s="132"/>
      <c r="TJK4" s="151"/>
      <c r="TJL4" s="132"/>
      <c r="TJM4" s="151"/>
      <c r="TJN4" s="132"/>
      <c r="TJO4" s="151"/>
      <c r="TJP4" s="132"/>
      <c r="TJQ4" s="151"/>
      <c r="TJR4" s="132"/>
      <c r="TJS4" s="151"/>
      <c r="TJT4" s="132"/>
      <c r="TJU4" s="151"/>
      <c r="TJV4" s="132"/>
      <c r="TJW4" s="151"/>
      <c r="TJX4" s="132"/>
      <c r="TJY4" s="151"/>
      <c r="TJZ4" s="132"/>
      <c r="TKA4" s="151"/>
      <c r="TKB4" s="132"/>
      <c r="TKC4" s="151"/>
      <c r="TKD4" s="132"/>
      <c r="TKE4" s="151"/>
      <c r="TKF4" s="132"/>
      <c r="TKG4" s="151"/>
      <c r="TKH4" s="132"/>
      <c r="TKI4" s="151"/>
      <c r="TKJ4" s="132"/>
      <c r="TKK4" s="151"/>
      <c r="TKL4" s="132"/>
      <c r="TKM4" s="151"/>
      <c r="TKN4" s="132"/>
      <c r="TKO4" s="151"/>
      <c r="TKP4" s="132"/>
      <c r="TKQ4" s="151"/>
      <c r="TKR4" s="132"/>
      <c r="TKS4" s="151"/>
      <c r="TKT4" s="132"/>
      <c r="TKU4" s="151"/>
      <c r="TKV4" s="132"/>
      <c r="TKW4" s="151"/>
      <c r="TKX4" s="132"/>
      <c r="TKY4" s="151"/>
      <c r="TKZ4" s="132"/>
      <c r="TLA4" s="151"/>
      <c r="TLB4" s="132"/>
      <c r="TLC4" s="151"/>
      <c r="TLD4" s="132"/>
      <c r="TLE4" s="151"/>
      <c r="TLF4" s="132"/>
      <c r="TLG4" s="151"/>
      <c r="TLH4" s="132"/>
      <c r="TLI4" s="151"/>
      <c r="TLJ4" s="132"/>
      <c r="TLK4" s="151"/>
      <c r="TLL4" s="132"/>
      <c r="TLM4" s="151"/>
      <c r="TLN4" s="132"/>
      <c r="TLO4" s="151"/>
      <c r="TLP4" s="132"/>
      <c r="TLQ4" s="151"/>
      <c r="TLR4" s="132"/>
      <c r="TLS4" s="151"/>
      <c r="TLT4" s="132"/>
      <c r="TLU4" s="151"/>
      <c r="TLV4" s="132"/>
      <c r="TLW4" s="151"/>
      <c r="TLX4" s="132"/>
      <c r="TLY4" s="151"/>
      <c r="TLZ4" s="132"/>
      <c r="TMA4" s="151"/>
      <c r="TMB4" s="132"/>
      <c r="TMC4" s="151"/>
      <c r="TMD4" s="132"/>
      <c r="TME4" s="151"/>
      <c r="TMF4" s="132"/>
      <c r="TMG4" s="151"/>
      <c r="TMH4" s="132"/>
      <c r="TMI4" s="151"/>
      <c r="TMJ4" s="132"/>
      <c r="TMK4" s="151"/>
      <c r="TML4" s="132"/>
      <c r="TMM4" s="151"/>
      <c r="TMN4" s="132"/>
      <c r="TMO4" s="151"/>
      <c r="TMP4" s="132"/>
      <c r="TMQ4" s="151"/>
      <c r="TMR4" s="132"/>
      <c r="TMS4" s="151"/>
      <c r="TMT4" s="132"/>
      <c r="TMU4" s="151"/>
      <c r="TMV4" s="132"/>
      <c r="TMW4" s="151"/>
      <c r="TMX4" s="132"/>
      <c r="TMY4" s="151"/>
      <c r="TMZ4" s="132"/>
      <c r="TNA4" s="151"/>
      <c r="TNB4" s="132"/>
      <c r="TNC4" s="151"/>
      <c r="TND4" s="132"/>
      <c r="TNE4" s="151"/>
      <c r="TNF4" s="132"/>
      <c r="TNG4" s="151"/>
      <c r="TNH4" s="132"/>
      <c r="TNI4" s="151"/>
      <c r="TNJ4" s="132"/>
      <c r="TNK4" s="151"/>
      <c r="TNL4" s="132"/>
      <c r="TNM4" s="151"/>
      <c r="TNN4" s="132"/>
      <c r="TNO4" s="151"/>
      <c r="TNP4" s="132"/>
      <c r="TNQ4" s="151"/>
      <c r="TNR4" s="132"/>
      <c r="TNS4" s="151"/>
      <c r="TNT4" s="132"/>
      <c r="TNU4" s="151"/>
      <c r="TNV4" s="132"/>
      <c r="TNW4" s="151"/>
      <c r="TNX4" s="132"/>
      <c r="TNY4" s="151"/>
      <c r="TNZ4" s="132"/>
      <c r="TOA4" s="151"/>
      <c r="TOB4" s="132"/>
      <c r="TOC4" s="151"/>
      <c r="TOD4" s="132"/>
      <c r="TOE4" s="151"/>
      <c r="TOF4" s="132"/>
      <c r="TOG4" s="151"/>
      <c r="TOH4" s="132"/>
      <c r="TOI4" s="151"/>
      <c r="TOJ4" s="132"/>
      <c r="TOK4" s="151"/>
      <c r="TOL4" s="132"/>
      <c r="TOM4" s="151"/>
      <c r="TON4" s="132"/>
      <c r="TOO4" s="151"/>
      <c r="TOP4" s="132"/>
      <c r="TOQ4" s="151"/>
      <c r="TOR4" s="132"/>
      <c r="TOS4" s="151"/>
      <c r="TOT4" s="132"/>
      <c r="TOU4" s="151"/>
      <c r="TOV4" s="132"/>
      <c r="TOW4" s="151"/>
      <c r="TOX4" s="132"/>
      <c r="TOY4" s="151"/>
      <c r="TOZ4" s="132"/>
      <c r="TPA4" s="151"/>
      <c r="TPB4" s="132"/>
      <c r="TPC4" s="151"/>
      <c r="TPD4" s="132"/>
      <c r="TPE4" s="151"/>
      <c r="TPF4" s="132"/>
      <c r="TPG4" s="151"/>
      <c r="TPH4" s="132"/>
      <c r="TPI4" s="151"/>
      <c r="TPJ4" s="132"/>
      <c r="TPK4" s="151"/>
      <c r="TPL4" s="132"/>
      <c r="TPM4" s="151"/>
      <c r="TPN4" s="132"/>
      <c r="TPO4" s="151"/>
      <c r="TPP4" s="132"/>
      <c r="TPQ4" s="151"/>
      <c r="TPR4" s="132"/>
      <c r="TPS4" s="151"/>
      <c r="TPT4" s="132"/>
      <c r="TPU4" s="151"/>
      <c r="TPV4" s="132"/>
      <c r="TPW4" s="151"/>
      <c r="TPX4" s="132"/>
      <c r="TPY4" s="151"/>
      <c r="TPZ4" s="132"/>
      <c r="TQA4" s="151"/>
      <c r="TQB4" s="132"/>
      <c r="TQC4" s="151"/>
      <c r="TQD4" s="132"/>
      <c r="TQE4" s="151"/>
      <c r="TQF4" s="132"/>
      <c r="TQG4" s="151"/>
      <c r="TQH4" s="132"/>
      <c r="TQI4" s="151"/>
      <c r="TQJ4" s="132"/>
      <c r="TQK4" s="151"/>
      <c r="TQL4" s="132"/>
      <c r="TQM4" s="151"/>
      <c r="TQN4" s="132"/>
      <c r="TQO4" s="151"/>
      <c r="TQP4" s="132"/>
      <c r="TQQ4" s="151"/>
      <c r="TQR4" s="132"/>
      <c r="TQS4" s="151"/>
      <c r="TQT4" s="132"/>
      <c r="TQU4" s="151"/>
      <c r="TQV4" s="132"/>
      <c r="TQW4" s="151"/>
      <c r="TQX4" s="132"/>
      <c r="TQY4" s="151"/>
      <c r="TQZ4" s="132"/>
      <c r="TRA4" s="151"/>
      <c r="TRB4" s="132"/>
      <c r="TRC4" s="151"/>
      <c r="TRD4" s="132"/>
      <c r="TRE4" s="151"/>
      <c r="TRF4" s="132"/>
      <c r="TRG4" s="151"/>
      <c r="TRH4" s="132"/>
      <c r="TRI4" s="151"/>
      <c r="TRJ4" s="132"/>
      <c r="TRK4" s="151"/>
      <c r="TRL4" s="132"/>
      <c r="TRM4" s="151"/>
      <c r="TRN4" s="132"/>
      <c r="TRO4" s="151"/>
      <c r="TRP4" s="132"/>
      <c r="TRQ4" s="151"/>
      <c r="TRR4" s="132"/>
      <c r="TRS4" s="151"/>
      <c r="TRT4" s="132"/>
      <c r="TRU4" s="151"/>
      <c r="TRV4" s="132"/>
      <c r="TRW4" s="151"/>
      <c r="TRX4" s="132"/>
      <c r="TRY4" s="151"/>
      <c r="TRZ4" s="132"/>
      <c r="TSA4" s="151"/>
      <c r="TSB4" s="132"/>
      <c r="TSC4" s="151"/>
      <c r="TSD4" s="132"/>
      <c r="TSE4" s="151"/>
      <c r="TSF4" s="132"/>
      <c r="TSG4" s="151"/>
      <c r="TSH4" s="132"/>
      <c r="TSI4" s="151"/>
      <c r="TSJ4" s="132"/>
      <c r="TSK4" s="151"/>
      <c r="TSL4" s="132"/>
      <c r="TSM4" s="151"/>
      <c r="TSN4" s="132"/>
      <c r="TSO4" s="151"/>
      <c r="TSP4" s="132"/>
      <c r="TSQ4" s="151"/>
      <c r="TSR4" s="132"/>
      <c r="TSS4" s="151"/>
      <c r="TST4" s="132"/>
      <c r="TSU4" s="151"/>
      <c r="TSV4" s="132"/>
      <c r="TSW4" s="151"/>
      <c r="TSX4" s="132"/>
      <c r="TSY4" s="151"/>
      <c r="TSZ4" s="132"/>
      <c r="TTA4" s="151"/>
      <c r="TTB4" s="132"/>
      <c r="TTC4" s="151"/>
      <c r="TTD4" s="132"/>
      <c r="TTE4" s="151"/>
      <c r="TTF4" s="132"/>
      <c r="TTG4" s="151"/>
      <c r="TTH4" s="132"/>
      <c r="TTI4" s="151"/>
      <c r="TTJ4" s="132"/>
      <c r="TTK4" s="151"/>
      <c r="TTL4" s="132"/>
      <c r="TTM4" s="151"/>
      <c r="TTN4" s="132"/>
      <c r="TTO4" s="151"/>
      <c r="TTP4" s="132"/>
      <c r="TTQ4" s="151"/>
      <c r="TTR4" s="132"/>
      <c r="TTS4" s="151"/>
      <c r="TTT4" s="132"/>
      <c r="TTU4" s="151"/>
      <c r="TTV4" s="132"/>
      <c r="TTW4" s="151"/>
      <c r="TTX4" s="132"/>
      <c r="TTY4" s="151"/>
      <c r="TTZ4" s="132"/>
      <c r="TUA4" s="151"/>
      <c r="TUB4" s="132"/>
      <c r="TUC4" s="151"/>
      <c r="TUD4" s="132"/>
      <c r="TUE4" s="151"/>
      <c r="TUF4" s="132"/>
      <c r="TUG4" s="151"/>
      <c r="TUH4" s="132"/>
      <c r="TUI4" s="151"/>
      <c r="TUJ4" s="132"/>
      <c r="TUK4" s="151"/>
      <c r="TUL4" s="132"/>
      <c r="TUM4" s="151"/>
      <c r="TUN4" s="132"/>
      <c r="TUO4" s="151"/>
      <c r="TUP4" s="132"/>
      <c r="TUQ4" s="151"/>
      <c r="TUR4" s="132"/>
      <c r="TUS4" s="151"/>
      <c r="TUT4" s="132"/>
      <c r="TUU4" s="151"/>
      <c r="TUV4" s="132"/>
      <c r="TUW4" s="151"/>
      <c r="TUX4" s="132"/>
      <c r="TUY4" s="151"/>
      <c r="TUZ4" s="132"/>
      <c r="TVA4" s="151"/>
      <c r="TVB4" s="132"/>
      <c r="TVC4" s="151"/>
      <c r="TVD4" s="132"/>
      <c r="TVE4" s="151"/>
      <c r="TVF4" s="132"/>
      <c r="TVG4" s="151"/>
      <c r="TVH4" s="132"/>
      <c r="TVI4" s="151"/>
      <c r="TVJ4" s="132"/>
      <c r="TVK4" s="151"/>
      <c r="TVL4" s="132"/>
      <c r="TVM4" s="151"/>
      <c r="TVN4" s="132"/>
      <c r="TVO4" s="151"/>
      <c r="TVP4" s="132"/>
      <c r="TVQ4" s="151"/>
      <c r="TVR4" s="132"/>
      <c r="TVS4" s="151"/>
      <c r="TVT4" s="132"/>
      <c r="TVU4" s="151"/>
      <c r="TVV4" s="132"/>
      <c r="TVW4" s="151"/>
      <c r="TVX4" s="132"/>
      <c r="TVY4" s="151"/>
      <c r="TVZ4" s="132"/>
      <c r="TWA4" s="151"/>
      <c r="TWB4" s="132"/>
      <c r="TWC4" s="151"/>
      <c r="TWD4" s="132"/>
      <c r="TWE4" s="151"/>
      <c r="TWF4" s="132"/>
      <c r="TWG4" s="151"/>
      <c r="TWH4" s="132"/>
      <c r="TWI4" s="151"/>
      <c r="TWJ4" s="132"/>
      <c r="TWK4" s="151"/>
      <c r="TWL4" s="132"/>
      <c r="TWM4" s="151"/>
      <c r="TWN4" s="132"/>
      <c r="TWO4" s="151"/>
      <c r="TWP4" s="132"/>
      <c r="TWQ4" s="151"/>
      <c r="TWR4" s="132"/>
      <c r="TWS4" s="151"/>
      <c r="TWT4" s="132"/>
      <c r="TWU4" s="151"/>
      <c r="TWV4" s="132"/>
      <c r="TWW4" s="151"/>
      <c r="TWX4" s="132"/>
      <c r="TWY4" s="151"/>
      <c r="TWZ4" s="132"/>
      <c r="TXA4" s="151"/>
      <c r="TXB4" s="132"/>
      <c r="TXC4" s="151"/>
      <c r="TXD4" s="132"/>
      <c r="TXE4" s="151"/>
      <c r="TXF4" s="132"/>
      <c r="TXG4" s="151"/>
      <c r="TXH4" s="132"/>
      <c r="TXI4" s="151"/>
      <c r="TXJ4" s="132"/>
      <c r="TXK4" s="151"/>
      <c r="TXL4" s="132"/>
      <c r="TXM4" s="151"/>
      <c r="TXN4" s="132"/>
      <c r="TXO4" s="151"/>
      <c r="TXP4" s="132"/>
      <c r="TXQ4" s="151"/>
      <c r="TXR4" s="132"/>
      <c r="TXS4" s="151"/>
      <c r="TXT4" s="132"/>
      <c r="TXU4" s="151"/>
      <c r="TXV4" s="132"/>
      <c r="TXW4" s="151"/>
      <c r="TXX4" s="132"/>
      <c r="TXY4" s="151"/>
      <c r="TXZ4" s="132"/>
      <c r="TYA4" s="151"/>
      <c r="TYB4" s="132"/>
      <c r="TYC4" s="151"/>
      <c r="TYD4" s="132"/>
      <c r="TYE4" s="151"/>
      <c r="TYF4" s="132"/>
      <c r="TYG4" s="151"/>
      <c r="TYH4" s="132"/>
      <c r="TYI4" s="151"/>
      <c r="TYJ4" s="132"/>
      <c r="TYK4" s="151"/>
      <c r="TYL4" s="132"/>
      <c r="TYM4" s="151"/>
      <c r="TYN4" s="132"/>
      <c r="TYO4" s="151"/>
      <c r="TYP4" s="132"/>
      <c r="TYQ4" s="151"/>
      <c r="TYR4" s="132"/>
      <c r="TYS4" s="151"/>
      <c r="TYT4" s="132"/>
      <c r="TYU4" s="151"/>
      <c r="TYV4" s="132"/>
      <c r="TYW4" s="151"/>
      <c r="TYX4" s="132"/>
      <c r="TYY4" s="151"/>
      <c r="TYZ4" s="132"/>
      <c r="TZA4" s="151"/>
      <c r="TZB4" s="132"/>
      <c r="TZC4" s="151"/>
      <c r="TZD4" s="132"/>
      <c r="TZE4" s="151"/>
      <c r="TZF4" s="132"/>
      <c r="TZG4" s="151"/>
      <c r="TZH4" s="132"/>
      <c r="TZI4" s="151"/>
      <c r="TZJ4" s="132"/>
      <c r="TZK4" s="151"/>
      <c r="TZL4" s="132"/>
      <c r="TZM4" s="151"/>
      <c r="TZN4" s="132"/>
      <c r="TZO4" s="151"/>
      <c r="TZP4" s="132"/>
      <c r="TZQ4" s="151"/>
      <c r="TZR4" s="132"/>
      <c r="TZS4" s="151"/>
      <c r="TZT4" s="132"/>
      <c r="TZU4" s="151"/>
      <c r="TZV4" s="132"/>
      <c r="TZW4" s="151"/>
      <c r="TZX4" s="132"/>
      <c r="TZY4" s="151"/>
      <c r="TZZ4" s="132"/>
      <c r="UAA4" s="151"/>
      <c r="UAB4" s="132"/>
      <c r="UAC4" s="151"/>
      <c r="UAD4" s="132"/>
      <c r="UAE4" s="151"/>
      <c r="UAF4" s="132"/>
      <c r="UAG4" s="151"/>
      <c r="UAH4" s="132"/>
      <c r="UAI4" s="151"/>
      <c r="UAJ4" s="132"/>
      <c r="UAK4" s="151"/>
      <c r="UAL4" s="132"/>
      <c r="UAM4" s="151"/>
      <c r="UAN4" s="132"/>
      <c r="UAO4" s="151"/>
      <c r="UAP4" s="132"/>
      <c r="UAQ4" s="151"/>
      <c r="UAR4" s="132"/>
      <c r="UAS4" s="151"/>
      <c r="UAT4" s="132"/>
      <c r="UAU4" s="151"/>
      <c r="UAV4" s="132"/>
      <c r="UAW4" s="151"/>
      <c r="UAX4" s="132"/>
      <c r="UAY4" s="151"/>
      <c r="UAZ4" s="132"/>
      <c r="UBA4" s="151"/>
      <c r="UBB4" s="132"/>
      <c r="UBC4" s="151"/>
      <c r="UBD4" s="132"/>
      <c r="UBE4" s="151"/>
      <c r="UBF4" s="132"/>
      <c r="UBG4" s="151"/>
      <c r="UBH4" s="132"/>
      <c r="UBI4" s="151"/>
      <c r="UBJ4" s="132"/>
      <c r="UBK4" s="151"/>
      <c r="UBL4" s="132"/>
      <c r="UBM4" s="151"/>
      <c r="UBN4" s="132"/>
      <c r="UBO4" s="151"/>
      <c r="UBP4" s="132"/>
      <c r="UBQ4" s="151"/>
      <c r="UBR4" s="132"/>
      <c r="UBS4" s="151"/>
      <c r="UBT4" s="132"/>
      <c r="UBU4" s="151"/>
      <c r="UBV4" s="132"/>
      <c r="UBW4" s="151"/>
      <c r="UBX4" s="132"/>
      <c r="UBY4" s="151"/>
      <c r="UBZ4" s="132"/>
      <c r="UCA4" s="151"/>
      <c r="UCB4" s="132"/>
      <c r="UCC4" s="151"/>
      <c r="UCD4" s="132"/>
      <c r="UCE4" s="151"/>
      <c r="UCF4" s="132"/>
      <c r="UCG4" s="151"/>
      <c r="UCH4" s="132"/>
      <c r="UCI4" s="151"/>
      <c r="UCJ4" s="132"/>
      <c r="UCK4" s="151"/>
      <c r="UCL4" s="132"/>
      <c r="UCM4" s="151"/>
      <c r="UCN4" s="132"/>
      <c r="UCO4" s="151"/>
      <c r="UCP4" s="132"/>
      <c r="UCQ4" s="151"/>
      <c r="UCR4" s="132"/>
      <c r="UCS4" s="151"/>
      <c r="UCT4" s="132"/>
      <c r="UCU4" s="151"/>
      <c r="UCV4" s="132"/>
      <c r="UCW4" s="151"/>
      <c r="UCX4" s="132"/>
      <c r="UCY4" s="151"/>
      <c r="UCZ4" s="132"/>
      <c r="UDA4" s="151"/>
      <c r="UDB4" s="132"/>
      <c r="UDC4" s="151"/>
      <c r="UDD4" s="132"/>
      <c r="UDE4" s="151"/>
      <c r="UDF4" s="132"/>
      <c r="UDG4" s="151"/>
      <c r="UDH4" s="132"/>
      <c r="UDI4" s="151"/>
      <c r="UDJ4" s="132"/>
      <c r="UDK4" s="151"/>
      <c r="UDL4" s="132"/>
      <c r="UDM4" s="151"/>
      <c r="UDN4" s="132"/>
      <c r="UDO4" s="151"/>
      <c r="UDP4" s="132"/>
      <c r="UDQ4" s="151"/>
      <c r="UDR4" s="132"/>
      <c r="UDS4" s="151"/>
      <c r="UDT4" s="132"/>
      <c r="UDU4" s="151"/>
      <c r="UDV4" s="132"/>
      <c r="UDW4" s="151"/>
      <c r="UDX4" s="132"/>
      <c r="UDY4" s="151"/>
      <c r="UDZ4" s="132"/>
      <c r="UEA4" s="151"/>
      <c r="UEB4" s="132"/>
      <c r="UEC4" s="151"/>
      <c r="UED4" s="132"/>
      <c r="UEE4" s="151"/>
      <c r="UEF4" s="132"/>
      <c r="UEG4" s="151"/>
      <c r="UEH4" s="132"/>
      <c r="UEI4" s="151"/>
      <c r="UEJ4" s="132"/>
      <c r="UEK4" s="151"/>
      <c r="UEL4" s="132"/>
      <c r="UEM4" s="151"/>
      <c r="UEN4" s="132"/>
      <c r="UEO4" s="151"/>
      <c r="UEP4" s="132"/>
      <c r="UEQ4" s="151"/>
      <c r="UER4" s="132"/>
      <c r="UES4" s="151"/>
      <c r="UET4" s="132"/>
      <c r="UEU4" s="151"/>
      <c r="UEV4" s="132"/>
      <c r="UEW4" s="151"/>
      <c r="UEX4" s="132"/>
      <c r="UEY4" s="151"/>
      <c r="UEZ4" s="132"/>
      <c r="UFA4" s="151"/>
      <c r="UFB4" s="132"/>
      <c r="UFC4" s="151"/>
      <c r="UFD4" s="132"/>
      <c r="UFE4" s="151"/>
      <c r="UFF4" s="132"/>
      <c r="UFG4" s="151"/>
      <c r="UFH4" s="132"/>
      <c r="UFI4" s="151"/>
      <c r="UFJ4" s="132"/>
      <c r="UFK4" s="151"/>
      <c r="UFL4" s="132"/>
      <c r="UFM4" s="151"/>
      <c r="UFN4" s="132"/>
      <c r="UFO4" s="151"/>
      <c r="UFP4" s="132"/>
      <c r="UFQ4" s="151"/>
      <c r="UFR4" s="132"/>
      <c r="UFS4" s="151"/>
      <c r="UFT4" s="132"/>
      <c r="UFU4" s="151"/>
      <c r="UFV4" s="132"/>
      <c r="UFW4" s="151"/>
      <c r="UFX4" s="132"/>
      <c r="UFY4" s="151"/>
      <c r="UFZ4" s="132"/>
      <c r="UGA4" s="151"/>
      <c r="UGB4" s="132"/>
      <c r="UGC4" s="151"/>
      <c r="UGD4" s="132"/>
      <c r="UGE4" s="151"/>
      <c r="UGF4" s="132"/>
      <c r="UGG4" s="151"/>
      <c r="UGH4" s="132"/>
      <c r="UGI4" s="151"/>
      <c r="UGJ4" s="132"/>
      <c r="UGK4" s="151"/>
      <c r="UGL4" s="132"/>
      <c r="UGM4" s="151"/>
      <c r="UGN4" s="132"/>
      <c r="UGO4" s="151"/>
      <c r="UGP4" s="132"/>
      <c r="UGQ4" s="151"/>
      <c r="UGR4" s="132"/>
      <c r="UGS4" s="151"/>
      <c r="UGT4" s="132"/>
      <c r="UGU4" s="151"/>
      <c r="UGV4" s="132"/>
      <c r="UGW4" s="151"/>
      <c r="UGX4" s="132"/>
      <c r="UGY4" s="151"/>
      <c r="UGZ4" s="132"/>
      <c r="UHA4" s="151"/>
      <c r="UHB4" s="132"/>
      <c r="UHC4" s="151"/>
      <c r="UHD4" s="132"/>
      <c r="UHE4" s="151"/>
      <c r="UHF4" s="132"/>
      <c r="UHG4" s="151"/>
      <c r="UHH4" s="132"/>
      <c r="UHI4" s="151"/>
      <c r="UHJ4" s="132"/>
      <c r="UHK4" s="151"/>
      <c r="UHL4" s="132"/>
      <c r="UHM4" s="151"/>
      <c r="UHN4" s="132"/>
      <c r="UHO4" s="151"/>
      <c r="UHP4" s="132"/>
      <c r="UHQ4" s="151"/>
      <c r="UHR4" s="132"/>
      <c r="UHS4" s="151"/>
      <c r="UHT4" s="132"/>
      <c r="UHU4" s="151"/>
      <c r="UHV4" s="132"/>
      <c r="UHW4" s="151"/>
      <c r="UHX4" s="132"/>
      <c r="UHY4" s="151"/>
      <c r="UHZ4" s="132"/>
      <c r="UIA4" s="151"/>
      <c r="UIB4" s="132"/>
      <c r="UIC4" s="151"/>
      <c r="UID4" s="132"/>
      <c r="UIE4" s="151"/>
      <c r="UIF4" s="132"/>
      <c r="UIG4" s="151"/>
      <c r="UIH4" s="132"/>
      <c r="UII4" s="151"/>
      <c r="UIJ4" s="132"/>
      <c r="UIK4" s="151"/>
      <c r="UIL4" s="132"/>
      <c r="UIM4" s="151"/>
      <c r="UIN4" s="132"/>
      <c r="UIO4" s="151"/>
      <c r="UIP4" s="132"/>
      <c r="UIQ4" s="151"/>
      <c r="UIR4" s="132"/>
      <c r="UIS4" s="151"/>
      <c r="UIT4" s="132"/>
      <c r="UIU4" s="151"/>
      <c r="UIV4" s="132"/>
      <c r="UIW4" s="151"/>
      <c r="UIX4" s="132"/>
      <c r="UIY4" s="151"/>
      <c r="UIZ4" s="132"/>
      <c r="UJA4" s="151"/>
      <c r="UJB4" s="132"/>
      <c r="UJC4" s="151"/>
      <c r="UJD4" s="132"/>
      <c r="UJE4" s="151"/>
      <c r="UJF4" s="132"/>
      <c r="UJG4" s="151"/>
      <c r="UJH4" s="132"/>
      <c r="UJI4" s="151"/>
      <c r="UJJ4" s="132"/>
      <c r="UJK4" s="151"/>
      <c r="UJL4" s="132"/>
      <c r="UJM4" s="151"/>
      <c r="UJN4" s="132"/>
      <c r="UJO4" s="151"/>
      <c r="UJP4" s="132"/>
      <c r="UJQ4" s="151"/>
      <c r="UJR4" s="132"/>
      <c r="UJS4" s="151"/>
      <c r="UJT4" s="132"/>
      <c r="UJU4" s="151"/>
      <c r="UJV4" s="132"/>
      <c r="UJW4" s="151"/>
      <c r="UJX4" s="132"/>
      <c r="UJY4" s="151"/>
      <c r="UJZ4" s="132"/>
      <c r="UKA4" s="151"/>
      <c r="UKB4" s="132"/>
      <c r="UKC4" s="151"/>
      <c r="UKD4" s="132"/>
      <c r="UKE4" s="151"/>
      <c r="UKF4" s="132"/>
      <c r="UKG4" s="151"/>
      <c r="UKH4" s="132"/>
      <c r="UKI4" s="151"/>
      <c r="UKJ4" s="132"/>
      <c r="UKK4" s="151"/>
      <c r="UKL4" s="132"/>
      <c r="UKM4" s="151"/>
      <c r="UKN4" s="132"/>
      <c r="UKO4" s="151"/>
      <c r="UKP4" s="132"/>
      <c r="UKQ4" s="151"/>
      <c r="UKR4" s="132"/>
      <c r="UKS4" s="151"/>
      <c r="UKT4" s="132"/>
      <c r="UKU4" s="151"/>
      <c r="UKV4" s="132"/>
      <c r="UKW4" s="151"/>
      <c r="UKX4" s="132"/>
      <c r="UKY4" s="151"/>
      <c r="UKZ4" s="132"/>
      <c r="ULA4" s="151"/>
      <c r="ULB4" s="132"/>
      <c r="ULC4" s="151"/>
      <c r="ULD4" s="132"/>
      <c r="ULE4" s="151"/>
      <c r="ULF4" s="132"/>
      <c r="ULG4" s="151"/>
      <c r="ULH4" s="132"/>
      <c r="ULI4" s="151"/>
      <c r="ULJ4" s="132"/>
      <c r="ULK4" s="151"/>
      <c r="ULL4" s="132"/>
      <c r="ULM4" s="151"/>
      <c r="ULN4" s="132"/>
      <c r="ULO4" s="151"/>
      <c r="ULP4" s="132"/>
      <c r="ULQ4" s="151"/>
      <c r="ULR4" s="132"/>
      <c r="ULS4" s="151"/>
      <c r="ULT4" s="132"/>
      <c r="ULU4" s="151"/>
      <c r="ULV4" s="132"/>
      <c r="ULW4" s="151"/>
      <c r="ULX4" s="132"/>
      <c r="ULY4" s="151"/>
      <c r="ULZ4" s="132"/>
      <c r="UMA4" s="151"/>
      <c r="UMB4" s="132"/>
      <c r="UMC4" s="151"/>
      <c r="UMD4" s="132"/>
      <c r="UME4" s="151"/>
      <c r="UMF4" s="132"/>
      <c r="UMG4" s="151"/>
      <c r="UMH4" s="132"/>
      <c r="UMI4" s="151"/>
      <c r="UMJ4" s="132"/>
      <c r="UMK4" s="151"/>
      <c r="UML4" s="132"/>
      <c r="UMM4" s="151"/>
      <c r="UMN4" s="132"/>
      <c r="UMO4" s="151"/>
      <c r="UMP4" s="132"/>
      <c r="UMQ4" s="151"/>
      <c r="UMR4" s="132"/>
      <c r="UMS4" s="151"/>
      <c r="UMT4" s="132"/>
      <c r="UMU4" s="151"/>
      <c r="UMV4" s="132"/>
      <c r="UMW4" s="151"/>
      <c r="UMX4" s="132"/>
      <c r="UMY4" s="151"/>
      <c r="UMZ4" s="132"/>
      <c r="UNA4" s="151"/>
      <c r="UNB4" s="132"/>
      <c r="UNC4" s="151"/>
      <c r="UND4" s="132"/>
      <c r="UNE4" s="151"/>
      <c r="UNF4" s="132"/>
      <c r="UNG4" s="151"/>
      <c r="UNH4" s="132"/>
      <c r="UNI4" s="151"/>
      <c r="UNJ4" s="132"/>
      <c r="UNK4" s="151"/>
      <c r="UNL4" s="132"/>
      <c r="UNM4" s="151"/>
      <c r="UNN4" s="132"/>
      <c r="UNO4" s="151"/>
      <c r="UNP4" s="132"/>
      <c r="UNQ4" s="151"/>
      <c r="UNR4" s="132"/>
      <c r="UNS4" s="151"/>
      <c r="UNT4" s="132"/>
      <c r="UNU4" s="151"/>
      <c r="UNV4" s="132"/>
      <c r="UNW4" s="151"/>
      <c r="UNX4" s="132"/>
      <c r="UNY4" s="151"/>
      <c r="UNZ4" s="132"/>
      <c r="UOA4" s="151"/>
      <c r="UOB4" s="132"/>
      <c r="UOC4" s="151"/>
      <c r="UOD4" s="132"/>
      <c r="UOE4" s="151"/>
      <c r="UOF4" s="132"/>
      <c r="UOG4" s="151"/>
      <c r="UOH4" s="132"/>
      <c r="UOI4" s="151"/>
      <c r="UOJ4" s="132"/>
      <c r="UOK4" s="151"/>
      <c r="UOL4" s="132"/>
      <c r="UOM4" s="151"/>
      <c r="UON4" s="132"/>
      <c r="UOO4" s="151"/>
      <c r="UOP4" s="132"/>
      <c r="UOQ4" s="151"/>
      <c r="UOR4" s="132"/>
      <c r="UOS4" s="151"/>
      <c r="UOT4" s="132"/>
      <c r="UOU4" s="151"/>
      <c r="UOV4" s="132"/>
      <c r="UOW4" s="151"/>
      <c r="UOX4" s="132"/>
      <c r="UOY4" s="151"/>
      <c r="UOZ4" s="132"/>
      <c r="UPA4" s="151"/>
      <c r="UPB4" s="132"/>
      <c r="UPC4" s="151"/>
      <c r="UPD4" s="132"/>
      <c r="UPE4" s="151"/>
      <c r="UPF4" s="132"/>
      <c r="UPG4" s="151"/>
      <c r="UPH4" s="132"/>
      <c r="UPI4" s="151"/>
      <c r="UPJ4" s="132"/>
      <c r="UPK4" s="151"/>
      <c r="UPL4" s="132"/>
      <c r="UPM4" s="151"/>
      <c r="UPN4" s="132"/>
      <c r="UPO4" s="151"/>
      <c r="UPP4" s="132"/>
      <c r="UPQ4" s="151"/>
      <c r="UPR4" s="132"/>
      <c r="UPS4" s="151"/>
      <c r="UPT4" s="132"/>
      <c r="UPU4" s="151"/>
      <c r="UPV4" s="132"/>
      <c r="UPW4" s="151"/>
      <c r="UPX4" s="132"/>
      <c r="UPY4" s="151"/>
      <c r="UPZ4" s="132"/>
      <c r="UQA4" s="151"/>
      <c r="UQB4" s="132"/>
      <c r="UQC4" s="151"/>
      <c r="UQD4" s="132"/>
      <c r="UQE4" s="151"/>
      <c r="UQF4" s="132"/>
      <c r="UQG4" s="151"/>
      <c r="UQH4" s="132"/>
      <c r="UQI4" s="151"/>
      <c r="UQJ4" s="132"/>
      <c r="UQK4" s="151"/>
      <c r="UQL4" s="132"/>
      <c r="UQM4" s="151"/>
      <c r="UQN4" s="132"/>
      <c r="UQO4" s="151"/>
      <c r="UQP4" s="132"/>
      <c r="UQQ4" s="151"/>
      <c r="UQR4" s="132"/>
      <c r="UQS4" s="151"/>
      <c r="UQT4" s="132"/>
      <c r="UQU4" s="151"/>
      <c r="UQV4" s="132"/>
      <c r="UQW4" s="151"/>
      <c r="UQX4" s="132"/>
      <c r="UQY4" s="151"/>
      <c r="UQZ4" s="132"/>
      <c r="URA4" s="151"/>
      <c r="URB4" s="132"/>
      <c r="URC4" s="151"/>
      <c r="URD4" s="132"/>
      <c r="URE4" s="151"/>
      <c r="URF4" s="132"/>
      <c r="URG4" s="151"/>
      <c r="URH4" s="132"/>
      <c r="URI4" s="151"/>
      <c r="URJ4" s="132"/>
      <c r="URK4" s="151"/>
      <c r="URL4" s="132"/>
      <c r="URM4" s="151"/>
      <c r="URN4" s="132"/>
      <c r="URO4" s="151"/>
      <c r="URP4" s="132"/>
      <c r="URQ4" s="151"/>
      <c r="URR4" s="132"/>
      <c r="URS4" s="151"/>
      <c r="URT4" s="132"/>
      <c r="URU4" s="151"/>
      <c r="URV4" s="132"/>
      <c r="URW4" s="151"/>
      <c r="URX4" s="132"/>
      <c r="URY4" s="151"/>
      <c r="URZ4" s="132"/>
      <c r="USA4" s="151"/>
      <c r="USB4" s="132"/>
      <c r="USC4" s="151"/>
      <c r="USD4" s="132"/>
      <c r="USE4" s="151"/>
      <c r="USF4" s="132"/>
      <c r="USG4" s="151"/>
      <c r="USH4" s="132"/>
      <c r="USI4" s="151"/>
      <c r="USJ4" s="132"/>
      <c r="USK4" s="151"/>
      <c r="USL4" s="132"/>
      <c r="USM4" s="151"/>
      <c r="USN4" s="132"/>
      <c r="USO4" s="151"/>
      <c r="USP4" s="132"/>
      <c r="USQ4" s="151"/>
      <c r="USR4" s="132"/>
      <c r="USS4" s="151"/>
      <c r="UST4" s="132"/>
      <c r="USU4" s="151"/>
      <c r="USV4" s="132"/>
      <c r="USW4" s="151"/>
      <c r="USX4" s="132"/>
      <c r="USY4" s="151"/>
      <c r="USZ4" s="132"/>
      <c r="UTA4" s="151"/>
      <c r="UTB4" s="132"/>
      <c r="UTC4" s="151"/>
      <c r="UTD4" s="132"/>
      <c r="UTE4" s="151"/>
      <c r="UTF4" s="132"/>
      <c r="UTG4" s="151"/>
      <c r="UTH4" s="132"/>
      <c r="UTI4" s="151"/>
      <c r="UTJ4" s="132"/>
      <c r="UTK4" s="151"/>
      <c r="UTL4" s="132"/>
      <c r="UTM4" s="151"/>
      <c r="UTN4" s="132"/>
      <c r="UTO4" s="151"/>
      <c r="UTP4" s="132"/>
      <c r="UTQ4" s="151"/>
      <c r="UTR4" s="132"/>
      <c r="UTS4" s="151"/>
      <c r="UTT4" s="132"/>
      <c r="UTU4" s="151"/>
      <c r="UTV4" s="132"/>
      <c r="UTW4" s="151"/>
      <c r="UTX4" s="132"/>
      <c r="UTY4" s="151"/>
      <c r="UTZ4" s="132"/>
      <c r="UUA4" s="151"/>
      <c r="UUB4" s="132"/>
      <c r="UUC4" s="151"/>
      <c r="UUD4" s="132"/>
      <c r="UUE4" s="151"/>
      <c r="UUF4" s="132"/>
      <c r="UUG4" s="151"/>
      <c r="UUH4" s="132"/>
      <c r="UUI4" s="151"/>
      <c r="UUJ4" s="132"/>
      <c r="UUK4" s="151"/>
      <c r="UUL4" s="132"/>
      <c r="UUM4" s="151"/>
      <c r="UUN4" s="132"/>
      <c r="UUO4" s="151"/>
      <c r="UUP4" s="132"/>
      <c r="UUQ4" s="151"/>
      <c r="UUR4" s="132"/>
      <c r="UUS4" s="151"/>
      <c r="UUT4" s="132"/>
      <c r="UUU4" s="151"/>
      <c r="UUV4" s="132"/>
      <c r="UUW4" s="151"/>
      <c r="UUX4" s="132"/>
      <c r="UUY4" s="151"/>
      <c r="UUZ4" s="132"/>
      <c r="UVA4" s="151"/>
      <c r="UVB4" s="132"/>
      <c r="UVC4" s="151"/>
      <c r="UVD4" s="132"/>
      <c r="UVE4" s="151"/>
      <c r="UVF4" s="132"/>
      <c r="UVG4" s="151"/>
      <c r="UVH4" s="132"/>
      <c r="UVI4" s="151"/>
      <c r="UVJ4" s="132"/>
      <c r="UVK4" s="151"/>
      <c r="UVL4" s="132"/>
      <c r="UVM4" s="151"/>
      <c r="UVN4" s="132"/>
      <c r="UVO4" s="151"/>
      <c r="UVP4" s="132"/>
      <c r="UVQ4" s="151"/>
      <c r="UVR4" s="132"/>
      <c r="UVS4" s="151"/>
      <c r="UVT4" s="132"/>
      <c r="UVU4" s="151"/>
      <c r="UVV4" s="132"/>
      <c r="UVW4" s="151"/>
      <c r="UVX4" s="132"/>
      <c r="UVY4" s="151"/>
      <c r="UVZ4" s="132"/>
      <c r="UWA4" s="151"/>
      <c r="UWB4" s="132"/>
      <c r="UWC4" s="151"/>
      <c r="UWD4" s="132"/>
      <c r="UWE4" s="151"/>
      <c r="UWF4" s="132"/>
      <c r="UWG4" s="151"/>
      <c r="UWH4" s="132"/>
      <c r="UWI4" s="151"/>
      <c r="UWJ4" s="132"/>
      <c r="UWK4" s="151"/>
      <c r="UWL4" s="132"/>
      <c r="UWM4" s="151"/>
      <c r="UWN4" s="132"/>
      <c r="UWO4" s="151"/>
      <c r="UWP4" s="132"/>
      <c r="UWQ4" s="151"/>
      <c r="UWR4" s="132"/>
      <c r="UWS4" s="151"/>
      <c r="UWT4" s="132"/>
      <c r="UWU4" s="151"/>
      <c r="UWV4" s="132"/>
      <c r="UWW4" s="151"/>
      <c r="UWX4" s="132"/>
      <c r="UWY4" s="151"/>
      <c r="UWZ4" s="132"/>
      <c r="UXA4" s="151"/>
      <c r="UXB4" s="132"/>
      <c r="UXC4" s="151"/>
      <c r="UXD4" s="132"/>
      <c r="UXE4" s="151"/>
      <c r="UXF4" s="132"/>
      <c r="UXG4" s="151"/>
      <c r="UXH4" s="132"/>
      <c r="UXI4" s="151"/>
      <c r="UXJ4" s="132"/>
      <c r="UXK4" s="151"/>
      <c r="UXL4" s="132"/>
      <c r="UXM4" s="151"/>
      <c r="UXN4" s="132"/>
      <c r="UXO4" s="151"/>
      <c r="UXP4" s="132"/>
      <c r="UXQ4" s="151"/>
      <c r="UXR4" s="132"/>
      <c r="UXS4" s="151"/>
      <c r="UXT4" s="132"/>
      <c r="UXU4" s="151"/>
      <c r="UXV4" s="132"/>
      <c r="UXW4" s="151"/>
      <c r="UXX4" s="132"/>
      <c r="UXY4" s="151"/>
      <c r="UXZ4" s="132"/>
      <c r="UYA4" s="151"/>
      <c r="UYB4" s="132"/>
      <c r="UYC4" s="151"/>
      <c r="UYD4" s="132"/>
      <c r="UYE4" s="151"/>
      <c r="UYF4" s="132"/>
      <c r="UYG4" s="151"/>
      <c r="UYH4" s="132"/>
      <c r="UYI4" s="151"/>
      <c r="UYJ4" s="132"/>
      <c r="UYK4" s="151"/>
      <c r="UYL4" s="132"/>
      <c r="UYM4" s="151"/>
      <c r="UYN4" s="132"/>
      <c r="UYO4" s="151"/>
      <c r="UYP4" s="132"/>
      <c r="UYQ4" s="151"/>
      <c r="UYR4" s="132"/>
      <c r="UYS4" s="151"/>
      <c r="UYT4" s="132"/>
      <c r="UYU4" s="151"/>
      <c r="UYV4" s="132"/>
      <c r="UYW4" s="151"/>
      <c r="UYX4" s="132"/>
      <c r="UYY4" s="151"/>
      <c r="UYZ4" s="132"/>
      <c r="UZA4" s="151"/>
      <c r="UZB4" s="132"/>
      <c r="UZC4" s="151"/>
      <c r="UZD4" s="132"/>
      <c r="UZE4" s="151"/>
      <c r="UZF4" s="132"/>
      <c r="UZG4" s="151"/>
      <c r="UZH4" s="132"/>
      <c r="UZI4" s="151"/>
      <c r="UZJ4" s="132"/>
      <c r="UZK4" s="151"/>
      <c r="UZL4" s="132"/>
      <c r="UZM4" s="151"/>
      <c r="UZN4" s="132"/>
      <c r="UZO4" s="151"/>
      <c r="UZP4" s="132"/>
      <c r="UZQ4" s="151"/>
      <c r="UZR4" s="132"/>
      <c r="UZS4" s="151"/>
      <c r="UZT4" s="132"/>
      <c r="UZU4" s="151"/>
      <c r="UZV4" s="132"/>
      <c r="UZW4" s="151"/>
      <c r="UZX4" s="132"/>
      <c r="UZY4" s="151"/>
      <c r="UZZ4" s="132"/>
      <c r="VAA4" s="151"/>
      <c r="VAB4" s="132"/>
      <c r="VAC4" s="151"/>
      <c r="VAD4" s="132"/>
      <c r="VAE4" s="151"/>
      <c r="VAF4" s="132"/>
      <c r="VAG4" s="151"/>
      <c r="VAH4" s="132"/>
      <c r="VAI4" s="151"/>
      <c r="VAJ4" s="132"/>
      <c r="VAK4" s="151"/>
      <c r="VAL4" s="132"/>
      <c r="VAM4" s="151"/>
      <c r="VAN4" s="132"/>
      <c r="VAO4" s="151"/>
      <c r="VAP4" s="132"/>
      <c r="VAQ4" s="151"/>
      <c r="VAR4" s="132"/>
      <c r="VAS4" s="151"/>
      <c r="VAT4" s="132"/>
      <c r="VAU4" s="151"/>
      <c r="VAV4" s="132"/>
      <c r="VAW4" s="151"/>
      <c r="VAX4" s="132"/>
      <c r="VAY4" s="151"/>
      <c r="VAZ4" s="132"/>
      <c r="VBA4" s="151"/>
      <c r="VBB4" s="132"/>
      <c r="VBC4" s="151"/>
      <c r="VBD4" s="132"/>
      <c r="VBE4" s="151"/>
      <c r="VBF4" s="132"/>
      <c r="VBG4" s="151"/>
      <c r="VBH4" s="132"/>
      <c r="VBI4" s="151"/>
      <c r="VBJ4" s="132"/>
      <c r="VBK4" s="151"/>
      <c r="VBL4" s="132"/>
      <c r="VBM4" s="151"/>
      <c r="VBN4" s="132"/>
      <c r="VBO4" s="151"/>
      <c r="VBP4" s="132"/>
      <c r="VBQ4" s="151"/>
      <c r="VBR4" s="132"/>
      <c r="VBS4" s="151"/>
      <c r="VBT4" s="132"/>
      <c r="VBU4" s="151"/>
      <c r="VBV4" s="132"/>
      <c r="VBW4" s="151"/>
      <c r="VBX4" s="132"/>
      <c r="VBY4" s="151"/>
      <c r="VBZ4" s="132"/>
      <c r="VCA4" s="151"/>
      <c r="VCB4" s="132"/>
      <c r="VCC4" s="151"/>
      <c r="VCD4" s="132"/>
      <c r="VCE4" s="151"/>
      <c r="VCF4" s="132"/>
      <c r="VCG4" s="151"/>
      <c r="VCH4" s="132"/>
      <c r="VCI4" s="151"/>
      <c r="VCJ4" s="132"/>
      <c r="VCK4" s="151"/>
      <c r="VCL4" s="132"/>
      <c r="VCM4" s="151"/>
      <c r="VCN4" s="132"/>
      <c r="VCO4" s="151"/>
      <c r="VCP4" s="132"/>
      <c r="VCQ4" s="151"/>
      <c r="VCR4" s="132"/>
      <c r="VCS4" s="151"/>
      <c r="VCT4" s="132"/>
      <c r="VCU4" s="151"/>
      <c r="VCV4" s="132"/>
      <c r="VCW4" s="151"/>
      <c r="VCX4" s="132"/>
      <c r="VCY4" s="151"/>
      <c r="VCZ4" s="132"/>
      <c r="VDA4" s="151"/>
      <c r="VDB4" s="132"/>
      <c r="VDC4" s="151"/>
      <c r="VDD4" s="132"/>
      <c r="VDE4" s="151"/>
      <c r="VDF4" s="132"/>
      <c r="VDG4" s="151"/>
      <c r="VDH4" s="132"/>
      <c r="VDI4" s="151"/>
      <c r="VDJ4" s="132"/>
      <c r="VDK4" s="151"/>
      <c r="VDL4" s="132"/>
      <c r="VDM4" s="151"/>
      <c r="VDN4" s="132"/>
      <c r="VDO4" s="151"/>
      <c r="VDP4" s="132"/>
      <c r="VDQ4" s="151"/>
      <c r="VDR4" s="132"/>
      <c r="VDS4" s="151"/>
      <c r="VDT4" s="132"/>
      <c r="VDU4" s="151"/>
      <c r="VDV4" s="132"/>
      <c r="VDW4" s="151"/>
      <c r="VDX4" s="132"/>
      <c r="VDY4" s="151"/>
      <c r="VDZ4" s="132"/>
      <c r="VEA4" s="151"/>
      <c r="VEB4" s="132"/>
      <c r="VEC4" s="151"/>
      <c r="VED4" s="132"/>
      <c r="VEE4" s="151"/>
      <c r="VEF4" s="132"/>
      <c r="VEG4" s="151"/>
      <c r="VEH4" s="132"/>
      <c r="VEI4" s="151"/>
      <c r="VEJ4" s="132"/>
      <c r="VEK4" s="151"/>
      <c r="VEL4" s="132"/>
      <c r="VEM4" s="151"/>
      <c r="VEN4" s="132"/>
      <c r="VEO4" s="151"/>
      <c r="VEP4" s="132"/>
      <c r="VEQ4" s="151"/>
      <c r="VER4" s="132"/>
      <c r="VES4" s="151"/>
      <c r="VET4" s="132"/>
      <c r="VEU4" s="151"/>
      <c r="VEV4" s="132"/>
      <c r="VEW4" s="151"/>
      <c r="VEX4" s="132"/>
      <c r="VEY4" s="151"/>
      <c r="VEZ4" s="132"/>
      <c r="VFA4" s="151"/>
      <c r="VFB4" s="132"/>
      <c r="VFC4" s="151"/>
      <c r="VFD4" s="132"/>
      <c r="VFE4" s="151"/>
      <c r="VFF4" s="132"/>
      <c r="VFG4" s="151"/>
      <c r="VFH4" s="132"/>
      <c r="VFI4" s="151"/>
      <c r="VFJ4" s="132"/>
      <c r="VFK4" s="151"/>
      <c r="VFL4" s="132"/>
      <c r="VFM4" s="151"/>
      <c r="VFN4" s="132"/>
      <c r="VFO4" s="151"/>
      <c r="VFP4" s="132"/>
      <c r="VFQ4" s="151"/>
      <c r="VFR4" s="132"/>
      <c r="VFS4" s="151"/>
      <c r="VFT4" s="132"/>
      <c r="VFU4" s="151"/>
      <c r="VFV4" s="132"/>
      <c r="VFW4" s="151"/>
      <c r="VFX4" s="132"/>
      <c r="VFY4" s="151"/>
      <c r="VFZ4" s="132"/>
      <c r="VGA4" s="151"/>
      <c r="VGB4" s="132"/>
      <c r="VGC4" s="151"/>
      <c r="VGD4" s="132"/>
      <c r="VGE4" s="151"/>
      <c r="VGF4" s="132"/>
      <c r="VGG4" s="151"/>
      <c r="VGH4" s="132"/>
      <c r="VGI4" s="151"/>
      <c r="VGJ4" s="132"/>
      <c r="VGK4" s="151"/>
      <c r="VGL4" s="132"/>
      <c r="VGM4" s="151"/>
      <c r="VGN4" s="132"/>
      <c r="VGO4" s="151"/>
      <c r="VGP4" s="132"/>
      <c r="VGQ4" s="151"/>
      <c r="VGR4" s="132"/>
      <c r="VGS4" s="151"/>
      <c r="VGT4" s="132"/>
      <c r="VGU4" s="151"/>
      <c r="VGV4" s="132"/>
      <c r="VGW4" s="151"/>
      <c r="VGX4" s="132"/>
      <c r="VGY4" s="151"/>
      <c r="VGZ4" s="132"/>
      <c r="VHA4" s="151"/>
      <c r="VHB4" s="132"/>
      <c r="VHC4" s="151"/>
      <c r="VHD4" s="132"/>
      <c r="VHE4" s="151"/>
      <c r="VHF4" s="132"/>
      <c r="VHG4" s="151"/>
      <c r="VHH4" s="132"/>
      <c r="VHI4" s="151"/>
      <c r="VHJ4" s="132"/>
      <c r="VHK4" s="151"/>
      <c r="VHL4" s="132"/>
      <c r="VHM4" s="151"/>
      <c r="VHN4" s="132"/>
      <c r="VHO4" s="151"/>
      <c r="VHP4" s="132"/>
      <c r="VHQ4" s="151"/>
      <c r="VHR4" s="132"/>
      <c r="VHS4" s="151"/>
      <c r="VHT4" s="132"/>
      <c r="VHU4" s="151"/>
      <c r="VHV4" s="132"/>
      <c r="VHW4" s="151"/>
      <c r="VHX4" s="132"/>
      <c r="VHY4" s="151"/>
      <c r="VHZ4" s="132"/>
      <c r="VIA4" s="151"/>
      <c r="VIB4" s="132"/>
      <c r="VIC4" s="151"/>
      <c r="VID4" s="132"/>
      <c r="VIE4" s="151"/>
      <c r="VIF4" s="132"/>
      <c r="VIG4" s="151"/>
      <c r="VIH4" s="132"/>
      <c r="VII4" s="151"/>
      <c r="VIJ4" s="132"/>
      <c r="VIK4" s="151"/>
      <c r="VIL4" s="132"/>
      <c r="VIM4" s="151"/>
      <c r="VIN4" s="132"/>
      <c r="VIO4" s="151"/>
      <c r="VIP4" s="132"/>
      <c r="VIQ4" s="151"/>
      <c r="VIR4" s="132"/>
      <c r="VIS4" s="151"/>
      <c r="VIT4" s="132"/>
      <c r="VIU4" s="151"/>
      <c r="VIV4" s="132"/>
      <c r="VIW4" s="151"/>
      <c r="VIX4" s="132"/>
      <c r="VIY4" s="151"/>
      <c r="VIZ4" s="132"/>
      <c r="VJA4" s="151"/>
      <c r="VJB4" s="132"/>
      <c r="VJC4" s="151"/>
      <c r="VJD4" s="132"/>
      <c r="VJE4" s="151"/>
      <c r="VJF4" s="132"/>
      <c r="VJG4" s="151"/>
      <c r="VJH4" s="132"/>
      <c r="VJI4" s="151"/>
      <c r="VJJ4" s="132"/>
      <c r="VJK4" s="151"/>
      <c r="VJL4" s="132"/>
      <c r="VJM4" s="151"/>
      <c r="VJN4" s="132"/>
      <c r="VJO4" s="151"/>
      <c r="VJP4" s="132"/>
      <c r="VJQ4" s="151"/>
      <c r="VJR4" s="132"/>
      <c r="VJS4" s="151"/>
      <c r="VJT4" s="132"/>
      <c r="VJU4" s="151"/>
      <c r="VJV4" s="132"/>
      <c r="VJW4" s="151"/>
      <c r="VJX4" s="132"/>
      <c r="VJY4" s="151"/>
      <c r="VJZ4" s="132"/>
      <c r="VKA4" s="151"/>
      <c r="VKB4" s="132"/>
      <c r="VKC4" s="151"/>
      <c r="VKD4" s="132"/>
      <c r="VKE4" s="151"/>
      <c r="VKF4" s="132"/>
      <c r="VKG4" s="151"/>
      <c r="VKH4" s="132"/>
      <c r="VKI4" s="151"/>
      <c r="VKJ4" s="132"/>
      <c r="VKK4" s="151"/>
      <c r="VKL4" s="132"/>
      <c r="VKM4" s="151"/>
      <c r="VKN4" s="132"/>
      <c r="VKO4" s="151"/>
      <c r="VKP4" s="132"/>
      <c r="VKQ4" s="151"/>
      <c r="VKR4" s="132"/>
      <c r="VKS4" s="151"/>
      <c r="VKT4" s="132"/>
      <c r="VKU4" s="151"/>
      <c r="VKV4" s="132"/>
      <c r="VKW4" s="151"/>
      <c r="VKX4" s="132"/>
      <c r="VKY4" s="151"/>
      <c r="VKZ4" s="132"/>
      <c r="VLA4" s="151"/>
      <c r="VLB4" s="132"/>
      <c r="VLC4" s="151"/>
      <c r="VLD4" s="132"/>
      <c r="VLE4" s="151"/>
      <c r="VLF4" s="132"/>
      <c r="VLG4" s="151"/>
      <c r="VLH4" s="132"/>
      <c r="VLI4" s="151"/>
      <c r="VLJ4" s="132"/>
      <c r="VLK4" s="151"/>
      <c r="VLL4" s="132"/>
      <c r="VLM4" s="151"/>
      <c r="VLN4" s="132"/>
      <c r="VLO4" s="151"/>
      <c r="VLP4" s="132"/>
      <c r="VLQ4" s="151"/>
      <c r="VLR4" s="132"/>
      <c r="VLS4" s="151"/>
      <c r="VLT4" s="132"/>
      <c r="VLU4" s="151"/>
      <c r="VLV4" s="132"/>
      <c r="VLW4" s="151"/>
      <c r="VLX4" s="132"/>
      <c r="VLY4" s="151"/>
      <c r="VLZ4" s="132"/>
      <c r="VMA4" s="151"/>
      <c r="VMB4" s="132"/>
      <c r="VMC4" s="151"/>
      <c r="VMD4" s="132"/>
      <c r="VME4" s="151"/>
      <c r="VMF4" s="132"/>
      <c r="VMG4" s="151"/>
      <c r="VMH4" s="132"/>
      <c r="VMI4" s="151"/>
      <c r="VMJ4" s="132"/>
      <c r="VMK4" s="151"/>
      <c r="VML4" s="132"/>
      <c r="VMM4" s="151"/>
      <c r="VMN4" s="132"/>
      <c r="VMO4" s="151"/>
      <c r="VMP4" s="132"/>
      <c r="VMQ4" s="151"/>
      <c r="VMR4" s="132"/>
      <c r="VMS4" s="151"/>
      <c r="VMT4" s="132"/>
      <c r="VMU4" s="151"/>
      <c r="VMV4" s="132"/>
      <c r="VMW4" s="151"/>
      <c r="VMX4" s="132"/>
      <c r="VMY4" s="151"/>
      <c r="VMZ4" s="132"/>
      <c r="VNA4" s="151"/>
      <c r="VNB4" s="132"/>
      <c r="VNC4" s="151"/>
      <c r="VND4" s="132"/>
      <c r="VNE4" s="151"/>
      <c r="VNF4" s="132"/>
      <c r="VNG4" s="151"/>
      <c r="VNH4" s="132"/>
      <c r="VNI4" s="151"/>
      <c r="VNJ4" s="132"/>
      <c r="VNK4" s="151"/>
      <c r="VNL4" s="132"/>
      <c r="VNM4" s="151"/>
      <c r="VNN4" s="132"/>
      <c r="VNO4" s="151"/>
      <c r="VNP4" s="132"/>
      <c r="VNQ4" s="151"/>
      <c r="VNR4" s="132"/>
      <c r="VNS4" s="151"/>
      <c r="VNT4" s="132"/>
      <c r="VNU4" s="151"/>
      <c r="VNV4" s="132"/>
      <c r="VNW4" s="151"/>
      <c r="VNX4" s="132"/>
      <c r="VNY4" s="151"/>
      <c r="VNZ4" s="132"/>
      <c r="VOA4" s="151"/>
      <c r="VOB4" s="132"/>
      <c r="VOC4" s="151"/>
      <c r="VOD4" s="132"/>
      <c r="VOE4" s="151"/>
      <c r="VOF4" s="132"/>
      <c r="VOG4" s="151"/>
      <c r="VOH4" s="132"/>
      <c r="VOI4" s="151"/>
      <c r="VOJ4" s="132"/>
      <c r="VOK4" s="151"/>
      <c r="VOL4" s="132"/>
      <c r="VOM4" s="151"/>
      <c r="VON4" s="132"/>
      <c r="VOO4" s="151"/>
      <c r="VOP4" s="132"/>
      <c r="VOQ4" s="151"/>
      <c r="VOR4" s="132"/>
      <c r="VOS4" s="151"/>
      <c r="VOT4" s="132"/>
      <c r="VOU4" s="151"/>
      <c r="VOV4" s="132"/>
      <c r="VOW4" s="151"/>
      <c r="VOX4" s="132"/>
      <c r="VOY4" s="151"/>
      <c r="VOZ4" s="132"/>
      <c r="VPA4" s="151"/>
      <c r="VPB4" s="132"/>
      <c r="VPC4" s="151"/>
      <c r="VPD4" s="132"/>
      <c r="VPE4" s="151"/>
      <c r="VPF4" s="132"/>
      <c r="VPG4" s="151"/>
      <c r="VPH4" s="132"/>
      <c r="VPI4" s="151"/>
      <c r="VPJ4" s="132"/>
      <c r="VPK4" s="151"/>
      <c r="VPL4" s="132"/>
      <c r="VPM4" s="151"/>
      <c r="VPN4" s="132"/>
      <c r="VPO4" s="151"/>
      <c r="VPP4" s="132"/>
      <c r="VPQ4" s="151"/>
      <c r="VPR4" s="132"/>
      <c r="VPS4" s="151"/>
      <c r="VPT4" s="132"/>
      <c r="VPU4" s="151"/>
      <c r="VPV4" s="132"/>
      <c r="VPW4" s="151"/>
      <c r="VPX4" s="132"/>
      <c r="VPY4" s="151"/>
      <c r="VPZ4" s="132"/>
      <c r="VQA4" s="151"/>
      <c r="VQB4" s="132"/>
      <c r="VQC4" s="151"/>
      <c r="VQD4" s="132"/>
      <c r="VQE4" s="151"/>
      <c r="VQF4" s="132"/>
      <c r="VQG4" s="151"/>
      <c r="VQH4" s="132"/>
      <c r="VQI4" s="151"/>
      <c r="VQJ4" s="132"/>
      <c r="VQK4" s="151"/>
      <c r="VQL4" s="132"/>
      <c r="VQM4" s="151"/>
      <c r="VQN4" s="132"/>
      <c r="VQO4" s="151"/>
      <c r="VQP4" s="132"/>
      <c r="VQQ4" s="151"/>
      <c r="VQR4" s="132"/>
      <c r="VQS4" s="151"/>
      <c r="VQT4" s="132"/>
      <c r="VQU4" s="151"/>
      <c r="VQV4" s="132"/>
      <c r="VQW4" s="151"/>
      <c r="VQX4" s="132"/>
      <c r="VQY4" s="151"/>
      <c r="VQZ4" s="132"/>
      <c r="VRA4" s="151"/>
      <c r="VRB4" s="132"/>
      <c r="VRC4" s="151"/>
      <c r="VRD4" s="132"/>
      <c r="VRE4" s="151"/>
      <c r="VRF4" s="132"/>
      <c r="VRG4" s="151"/>
      <c r="VRH4" s="132"/>
      <c r="VRI4" s="151"/>
      <c r="VRJ4" s="132"/>
      <c r="VRK4" s="151"/>
      <c r="VRL4" s="132"/>
      <c r="VRM4" s="151"/>
      <c r="VRN4" s="132"/>
      <c r="VRO4" s="151"/>
      <c r="VRP4" s="132"/>
      <c r="VRQ4" s="151"/>
      <c r="VRR4" s="132"/>
      <c r="VRS4" s="151"/>
      <c r="VRT4" s="132"/>
      <c r="VRU4" s="151"/>
      <c r="VRV4" s="132"/>
      <c r="VRW4" s="151"/>
      <c r="VRX4" s="132"/>
      <c r="VRY4" s="151"/>
      <c r="VRZ4" s="132"/>
      <c r="VSA4" s="151"/>
      <c r="VSB4" s="132"/>
      <c r="VSC4" s="151"/>
      <c r="VSD4" s="132"/>
      <c r="VSE4" s="151"/>
      <c r="VSF4" s="132"/>
      <c r="VSG4" s="151"/>
      <c r="VSH4" s="132"/>
      <c r="VSI4" s="151"/>
      <c r="VSJ4" s="132"/>
      <c r="VSK4" s="151"/>
      <c r="VSL4" s="132"/>
      <c r="VSM4" s="151"/>
      <c r="VSN4" s="132"/>
      <c r="VSO4" s="151"/>
      <c r="VSP4" s="132"/>
      <c r="VSQ4" s="151"/>
      <c r="VSR4" s="132"/>
      <c r="VSS4" s="151"/>
      <c r="VST4" s="132"/>
      <c r="VSU4" s="151"/>
      <c r="VSV4" s="132"/>
      <c r="VSW4" s="151"/>
      <c r="VSX4" s="132"/>
      <c r="VSY4" s="151"/>
      <c r="VSZ4" s="132"/>
      <c r="VTA4" s="151"/>
      <c r="VTB4" s="132"/>
      <c r="VTC4" s="151"/>
      <c r="VTD4" s="132"/>
      <c r="VTE4" s="151"/>
      <c r="VTF4" s="132"/>
      <c r="VTG4" s="151"/>
      <c r="VTH4" s="132"/>
      <c r="VTI4" s="151"/>
      <c r="VTJ4" s="132"/>
      <c r="VTK4" s="151"/>
      <c r="VTL4" s="132"/>
      <c r="VTM4" s="151"/>
      <c r="VTN4" s="132"/>
      <c r="VTO4" s="151"/>
      <c r="VTP4" s="132"/>
      <c r="VTQ4" s="151"/>
      <c r="VTR4" s="132"/>
      <c r="VTS4" s="151"/>
      <c r="VTT4" s="132"/>
      <c r="VTU4" s="151"/>
      <c r="VTV4" s="132"/>
      <c r="VTW4" s="151"/>
      <c r="VTX4" s="132"/>
      <c r="VTY4" s="151"/>
      <c r="VTZ4" s="132"/>
      <c r="VUA4" s="151"/>
      <c r="VUB4" s="132"/>
      <c r="VUC4" s="151"/>
      <c r="VUD4" s="132"/>
      <c r="VUE4" s="151"/>
      <c r="VUF4" s="132"/>
      <c r="VUG4" s="151"/>
      <c r="VUH4" s="132"/>
      <c r="VUI4" s="151"/>
      <c r="VUJ4" s="132"/>
      <c r="VUK4" s="151"/>
      <c r="VUL4" s="132"/>
      <c r="VUM4" s="151"/>
      <c r="VUN4" s="132"/>
      <c r="VUO4" s="151"/>
      <c r="VUP4" s="132"/>
      <c r="VUQ4" s="151"/>
      <c r="VUR4" s="132"/>
      <c r="VUS4" s="151"/>
      <c r="VUT4" s="132"/>
      <c r="VUU4" s="151"/>
      <c r="VUV4" s="132"/>
      <c r="VUW4" s="151"/>
      <c r="VUX4" s="132"/>
      <c r="VUY4" s="151"/>
      <c r="VUZ4" s="132"/>
      <c r="VVA4" s="151"/>
      <c r="VVB4" s="132"/>
      <c r="VVC4" s="151"/>
      <c r="VVD4" s="132"/>
      <c r="VVE4" s="151"/>
      <c r="VVF4" s="132"/>
      <c r="VVG4" s="151"/>
      <c r="VVH4" s="132"/>
      <c r="VVI4" s="151"/>
      <c r="VVJ4" s="132"/>
      <c r="VVK4" s="151"/>
      <c r="VVL4" s="132"/>
      <c r="VVM4" s="151"/>
      <c r="VVN4" s="132"/>
      <c r="VVO4" s="151"/>
      <c r="VVP4" s="132"/>
      <c r="VVQ4" s="151"/>
      <c r="VVR4" s="132"/>
      <c r="VVS4" s="151"/>
      <c r="VVT4" s="132"/>
      <c r="VVU4" s="151"/>
      <c r="VVV4" s="132"/>
      <c r="VVW4" s="151"/>
      <c r="VVX4" s="132"/>
      <c r="VVY4" s="151"/>
      <c r="VVZ4" s="132"/>
      <c r="VWA4" s="151"/>
      <c r="VWB4" s="132"/>
      <c r="VWC4" s="151"/>
      <c r="VWD4" s="132"/>
      <c r="VWE4" s="151"/>
      <c r="VWF4" s="132"/>
      <c r="VWG4" s="151"/>
      <c r="VWH4" s="132"/>
      <c r="VWI4" s="151"/>
      <c r="VWJ4" s="132"/>
      <c r="VWK4" s="151"/>
      <c r="VWL4" s="132"/>
      <c r="VWM4" s="151"/>
      <c r="VWN4" s="132"/>
      <c r="VWO4" s="151"/>
      <c r="VWP4" s="132"/>
      <c r="VWQ4" s="151"/>
      <c r="VWR4" s="132"/>
      <c r="VWS4" s="151"/>
      <c r="VWT4" s="132"/>
      <c r="VWU4" s="151"/>
      <c r="VWV4" s="132"/>
      <c r="VWW4" s="151"/>
      <c r="VWX4" s="132"/>
      <c r="VWY4" s="151"/>
      <c r="VWZ4" s="132"/>
      <c r="VXA4" s="151"/>
      <c r="VXB4" s="132"/>
      <c r="VXC4" s="151"/>
      <c r="VXD4" s="132"/>
      <c r="VXE4" s="151"/>
      <c r="VXF4" s="132"/>
      <c r="VXG4" s="151"/>
      <c r="VXH4" s="132"/>
      <c r="VXI4" s="151"/>
      <c r="VXJ4" s="132"/>
      <c r="VXK4" s="151"/>
      <c r="VXL4" s="132"/>
      <c r="VXM4" s="151"/>
      <c r="VXN4" s="132"/>
      <c r="VXO4" s="151"/>
      <c r="VXP4" s="132"/>
      <c r="VXQ4" s="151"/>
      <c r="VXR4" s="132"/>
      <c r="VXS4" s="151"/>
      <c r="VXT4" s="132"/>
      <c r="VXU4" s="151"/>
      <c r="VXV4" s="132"/>
      <c r="VXW4" s="151"/>
      <c r="VXX4" s="132"/>
      <c r="VXY4" s="151"/>
      <c r="VXZ4" s="132"/>
      <c r="VYA4" s="151"/>
      <c r="VYB4" s="132"/>
      <c r="VYC4" s="151"/>
      <c r="VYD4" s="132"/>
      <c r="VYE4" s="151"/>
      <c r="VYF4" s="132"/>
      <c r="VYG4" s="151"/>
      <c r="VYH4" s="132"/>
      <c r="VYI4" s="151"/>
      <c r="VYJ4" s="132"/>
      <c r="VYK4" s="151"/>
      <c r="VYL4" s="132"/>
      <c r="VYM4" s="151"/>
      <c r="VYN4" s="132"/>
      <c r="VYO4" s="151"/>
      <c r="VYP4" s="132"/>
      <c r="VYQ4" s="151"/>
      <c r="VYR4" s="132"/>
      <c r="VYS4" s="151"/>
      <c r="VYT4" s="132"/>
      <c r="VYU4" s="151"/>
      <c r="VYV4" s="132"/>
      <c r="VYW4" s="151"/>
      <c r="VYX4" s="132"/>
      <c r="VYY4" s="151"/>
      <c r="VYZ4" s="132"/>
      <c r="VZA4" s="151"/>
      <c r="VZB4" s="132"/>
      <c r="VZC4" s="151"/>
      <c r="VZD4" s="132"/>
      <c r="VZE4" s="151"/>
      <c r="VZF4" s="132"/>
      <c r="VZG4" s="151"/>
      <c r="VZH4" s="132"/>
      <c r="VZI4" s="151"/>
      <c r="VZJ4" s="132"/>
      <c r="VZK4" s="151"/>
      <c r="VZL4" s="132"/>
      <c r="VZM4" s="151"/>
      <c r="VZN4" s="132"/>
      <c r="VZO4" s="151"/>
      <c r="VZP4" s="132"/>
      <c r="VZQ4" s="151"/>
      <c r="VZR4" s="132"/>
      <c r="VZS4" s="151"/>
      <c r="VZT4" s="132"/>
      <c r="VZU4" s="151"/>
      <c r="VZV4" s="132"/>
      <c r="VZW4" s="151"/>
      <c r="VZX4" s="132"/>
      <c r="VZY4" s="151"/>
      <c r="VZZ4" s="132"/>
      <c r="WAA4" s="151"/>
      <c r="WAB4" s="132"/>
      <c r="WAC4" s="151"/>
      <c r="WAD4" s="132"/>
      <c r="WAE4" s="151"/>
      <c r="WAF4" s="132"/>
      <c r="WAG4" s="151"/>
      <c r="WAH4" s="132"/>
      <c r="WAI4" s="151"/>
      <c r="WAJ4" s="132"/>
      <c r="WAK4" s="151"/>
      <c r="WAL4" s="132"/>
      <c r="WAM4" s="151"/>
      <c r="WAN4" s="132"/>
      <c r="WAO4" s="151"/>
      <c r="WAP4" s="132"/>
      <c r="WAQ4" s="151"/>
      <c r="WAR4" s="132"/>
      <c r="WAS4" s="151"/>
      <c r="WAT4" s="132"/>
      <c r="WAU4" s="151"/>
      <c r="WAV4" s="132"/>
      <c r="WAW4" s="151"/>
      <c r="WAX4" s="132"/>
      <c r="WAY4" s="151"/>
      <c r="WAZ4" s="132"/>
      <c r="WBA4" s="151"/>
      <c r="WBB4" s="132"/>
      <c r="WBC4" s="151"/>
      <c r="WBD4" s="132"/>
      <c r="WBE4" s="151"/>
      <c r="WBF4" s="132"/>
      <c r="WBG4" s="151"/>
      <c r="WBH4" s="132"/>
      <c r="WBI4" s="151"/>
      <c r="WBJ4" s="132"/>
      <c r="WBK4" s="151"/>
      <c r="WBL4" s="132"/>
      <c r="WBM4" s="151"/>
      <c r="WBN4" s="132"/>
      <c r="WBO4" s="151"/>
      <c r="WBP4" s="132"/>
      <c r="WBQ4" s="151"/>
      <c r="WBR4" s="132"/>
      <c r="WBS4" s="151"/>
      <c r="WBT4" s="132"/>
      <c r="WBU4" s="151"/>
      <c r="WBV4" s="132"/>
      <c r="WBW4" s="151"/>
      <c r="WBX4" s="132"/>
      <c r="WBY4" s="151"/>
      <c r="WBZ4" s="132"/>
      <c r="WCA4" s="151"/>
      <c r="WCB4" s="132"/>
      <c r="WCC4" s="151"/>
      <c r="WCD4" s="132"/>
      <c r="WCE4" s="151"/>
      <c r="WCF4" s="132"/>
      <c r="WCG4" s="151"/>
      <c r="WCH4" s="132"/>
      <c r="WCI4" s="151"/>
      <c r="WCJ4" s="132"/>
      <c r="WCK4" s="151"/>
      <c r="WCL4" s="132"/>
      <c r="WCM4" s="151"/>
      <c r="WCN4" s="132"/>
      <c r="WCO4" s="151"/>
      <c r="WCP4" s="132"/>
      <c r="WCQ4" s="151"/>
      <c r="WCR4" s="132"/>
      <c r="WCS4" s="151"/>
      <c r="WCT4" s="132"/>
      <c r="WCU4" s="151"/>
      <c r="WCV4" s="132"/>
      <c r="WCW4" s="151"/>
      <c r="WCX4" s="132"/>
      <c r="WCY4" s="151"/>
      <c r="WCZ4" s="132"/>
      <c r="WDA4" s="151"/>
      <c r="WDB4" s="132"/>
      <c r="WDC4" s="151"/>
      <c r="WDD4" s="132"/>
      <c r="WDE4" s="151"/>
      <c r="WDF4" s="132"/>
      <c r="WDG4" s="151"/>
      <c r="WDH4" s="132"/>
      <c r="WDI4" s="151"/>
      <c r="WDJ4" s="132"/>
      <c r="WDK4" s="151"/>
      <c r="WDL4" s="132"/>
      <c r="WDM4" s="151"/>
      <c r="WDN4" s="132"/>
      <c r="WDO4" s="151"/>
      <c r="WDP4" s="132"/>
      <c r="WDQ4" s="151"/>
      <c r="WDR4" s="132"/>
      <c r="WDS4" s="151"/>
      <c r="WDT4" s="132"/>
      <c r="WDU4" s="151"/>
      <c r="WDV4" s="132"/>
      <c r="WDW4" s="151"/>
      <c r="WDX4" s="132"/>
      <c r="WDY4" s="151"/>
      <c r="WDZ4" s="132"/>
      <c r="WEA4" s="151"/>
      <c r="WEB4" s="132"/>
      <c r="WEC4" s="151"/>
      <c r="WED4" s="132"/>
      <c r="WEE4" s="151"/>
      <c r="WEF4" s="132"/>
      <c r="WEG4" s="151"/>
      <c r="WEH4" s="132"/>
      <c r="WEI4" s="151"/>
      <c r="WEJ4" s="132"/>
      <c r="WEK4" s="151"/>
      <c r="WEL4" s="132"/>
      <c r="WEM4" s="151"/>
      <c r="WEN4" s="132"/>
      <c r="WEO4" s="151"/>
      <c r="WEP4" s="132"/>
      <c r="WEQ4" s="151"/>
      <c r="WER4" s="132"/>
      <c r="WES4" s="151"/>
      <c r="WET4" s="132"/>
      <c r="WEU4" s="151"/>
      <c r="WEV4" s="132"/>
      <c r="WEW4" s="151"/>
      <c r="WEX4" s="132"/>
      <c r="WEY4" s="151"/>
      <c r="WEZ4" s="132"/>
      <c r="WFA4" s="151"/>
      <c r="WFB4" s="132"/>
      <c r="WFC4" s="151"/>
      <c r="WFD4" s="132"/>
      <c r="WFE4" s="151"/>
      <c r="WFF4" s="132"/>
      <c r="WFG4" s="151"/>
      <c r="WFH4" s="132"/>
      <c r="WFI4" s="151"/>
      <c r="WFJ4" s="132"/>
      <c r="WFK4" s="151"/>
      <c r="WFL4" s="132"/>
      <c r="WFM4" s="151"/>
      <c r="WFN4" s="132"/>
      <c r="WFO4" s="151"/>
      <c r="WFP4" s="132"/>
      <c r="WFQ4" s="151"/>
      <c r="WFR4" s="132"/>
      <c r="WFS4" s="151"/>
      <c r="WFT4" s="132"/>
      <c r="WFU4" s="151"/>
      <c r="WFV4" s="132"/>
      <c r="WFW4" s="151"/>
      <c r="WFX4" s="132"/>
      <c r="WFY4" s="151"/>
      <c r="WFZ4" s="132"/>
      <c r="WGA4" s="151"/>
      <c r="WGB4" s="132"/>
      <c r="WGC4" s="151"/>
      <c r="WGD4" s="132"/>
      <c r="WGE4" s="151"/>
      <c r="WGF4" s="132"/>
      <c r="WGG4" s="151"/>
      <c r="WGH4" s="132"/>
      <c r="WGI4" s="151"/>
      <c r="WGJ4" s="132"/>
      <c r="WGK4" s="151"/>
      <c r="WGL4" s="132"/>
      <c r="WGM4" s="151"/>
      <c r="WGN4" s="132"/>
      <c r="WGO4" s="151"/>
      <c r="WGP4" s="132"/>
      <c r="WGQ4" s="151"/>
      <c r="WGR4" s="132"/>
      <c r="WGS4" s="151"/>
      <c r="WGT4" s="132"/>
      <c r="WGU4" s="151"/>
      <c r="WGV4" s="132"/>
      <c r="WGW4" s="151"/>
      <c r="WGX4" s="132"/>
      <c r="WGY4" s="151"/>
      <c r="WGZ4" s="132"/>
      <c r="WHA4" s="151"/>
      <c r="WHB4" s="132"/>
      <c r="WHC4" s="151"/>
      <c r="WHD4" s="132"/>
      <c r="WHE4" s="151"/>
      <c r="WHF4" s="132"/>
      <c r="WHG4" s="151"/>
      <c r="WHH4" s="132"/>
      <c r="WHI4" s="151"/>
      <c r="WHJ4" s="132"/>
      <c r="WHK4" s="151"/>
      <c r="WHL4" s="132"/>
      <c r="WHM4" s="151"/>
      <c r="WHN4" s="132"/>
      <c r="WHO4" s="151"/>
      <c r="WHP4" s="132"/>
      <c r="WHQ4" s="151"/>
      <c r="WHR4" s="132"/>
      <c r="WHS4" s="151"/>
      <c r="WHT4" s="132"/>
      <c r="WHU4" s="151"/>
      <c r="WHV4" s="132"/>
      <c r="WHW4" s="151"/>
      <c r="WHX4" s="132"/>
      <c r="WHY4" s="151"/>
      <c r="WHZ4" s="132"/>
      <c r="WIA4" s="151"/>
      <c r="WIB4" s="132"/>
      <c r="WIC4" s="151"/>
      <c r="WID4" s="132"/>
      <c r="WIE4" s="151"/>
      <c r="WIF4" s="132"/>
      <c r="WIG4" s="151"/>
      <c r="WIH4" s="132"/>
      <c r="WII4" s="151"/>
      <c r="WIJ4" s="132"/>
      <c r="WIK4" s="151"/>
      <c r="WIL4" s="132"/>
      <c r="WIM4" s="151"/>
      <c r="WIN4" s="132"/>
      <c r="WIO4" s="151"/>
      <c r="WIP4" s="132"/>
      <c r="WIQ4" s="151"/>
      <c r="WIR4" s="132"/>
      <c r="WIS4" s="151"/>
      <c r="WIT4" s="132"/>
      <c r="WIU4" s="151"/>
      <c r="WIV4" s="132"/>
      <c r="WIW4" s="151"/>
      <c r="WIX4" s="132"/>
      <c r="WIY4" s="151"/>
      <c r="WIZ4" s="132"/>
      <c r="WJA4" s="151"/>
      <c r="WJB4" s="132"/>
      <c r="WJC4" s="151"/>
      <c r="WJD4" s="132"/>
      <c r="WJE4" s="151"/>
      <c r="WJF4" s="132"/>
      <c r="WJG4" s="151"/>
      <c r="WJH4" s="132"/>
      <c r="WJI4" s="151"/>
      <c r="WJJ4" s="132"/>
      <c r="WJK4" s="151"/>
      <c r="WJL4" s="132"/>
      <c r="WJM4" s="151"/>
      <c r="WJN4" s="132"/>
      <c r="WJO4" s="151"/>
      <c r="WJP4" s="132"/>
      <c r="WJQ4" s="151"/>
      <c r="WJR4" s="132"/>
      <c r="WJS4" s="151"/>
      <c r="WJT4" s="132"/>
      <c r="WJU4" s="151"/>
      <c r="WJV4" s="132"/>
      <c r="WJW4" s="151"/>
      <c r="WJX4" s="132"/>
      <c r="WJY4" s="151"/>
      <c r="WJZ4" s="132"/>
      <c r="WKA4" s="151"/>
      <c r="WKB4" s="132"/>
      <c r="WKC4" s="151"/>
      <c r="WKD4" s="132"/>
      <c r="WKE4" s="151"/>
      <c r="WKF4" s="132"/>
      <c r="WKG4" s="151"/>
      <c r="WKH4" s="132"/>
      <c r="WKI4" s="151"/>
      <c r="WKJ4" s="132"/>
      <c r="WKK4" s="151"/>
      <c r="WKL4" s="132"/>
      <c r="WKM4" s="151"/>
      <c r="WKN4" s="132"/>
      <c r="WKO4" s="151"/>
      <c r="WKP4" s="132"/>
      <c r="WKQ4" s="151"/>
      <c r="WKR4" s="132"/>
      <c r="WKS4" s="151"/>
      <c r="WKT4" s="132"/>
      <c r="WKU4" s="151"/>
      <c r="WKV4" s="132"/>
      <c r="WKW4" s="151"/>
      <c r="WKX4" s="132"/>
      <c r="WKY4" s="151"/>
      <c r="WKZ4" s="132"/>
      <c r="WLA4" s="151"/>
      <c r="WLB4" s="132"/>
      <c r="WLC4" s="151"/>
      <c r="WLD4" s="132"/>
      <c r="WLE4" s="151"/>
      <c r="WLF4" s="132"/>
      <c r="WLG4" s="151"/>
      <c r="WLH4" s="132"/>
      <c r="WLI4" s="151"/>
      <c r="WLJ4" s="132"/>
      <c r="WLK4" s="151"/>
      <c r="WLL4" s="132"/>
      <c r="WLM4" s="151"/>
      <c r="WLN4" s="132"/>
      <c r="WLO4" s="151"/>
      <c r="WLP4" s="132"/>
      <c r="WLQ4" s="151"/>
      <c r="WLR4" s="132"/>
      <c r="WLS4" s="151"/>
      <c r="WLT4" s="132"/>
      <c r="WLU4" s="151"/>
      <c r="WLV4" s="132"/>
      <c r="WLW4" s="151"/>
      <c r="WLX4" s="132"/>
      <c r="WLY4" s="151"/>
      <c r="WLZ4" s="132"/>
      <c r="WMA4" s="151"/>
      <c r="WMB4" s="132"/>
      <c r="WMC4" s="151"/>
      <c r="WMD4" s="132"/>
      <c r="WME4" s="151"/>
      <c r="WMF4" s="132"/>
      <c r="WMG4" s="151"/>
      <c r="WMH4" s="132"/>
      <c r="WMI4" s="151"/>
      <c r="WMJ4" s="132"/>
      <c r="WMK4" s="151"/>
      <c r="WML4" s="132"/>
      <c r="WMM4" s="151"/>
      <c r="WMN4" s="132"/>
      <c r="WMO4" s="151"/>
      <c r="WMP4" s="132"/>
      <c r="WMQ4" s="151"/>
      <c r="WMR4" s="132"/>
      <c r="WMS4" s="151"/>
      <c r="WMT4" s="132"/>
      <c r="WMU4" s="151"/>
      <c r="WMV4" s="132"/>
      <c r="WMW4" s="151"/>
      <c r="WMX4" s="132"/>
      <c r="WMY4" s="151"/>
      <c r="WMZ4" s="132"/>
      <c r="WNA4" s="151"/>
      <c r="WNB4" s="132"/>
      <c r="WNC4" s="151"/>
      <c r="WND4" s="132"/>
      <c r="WNE4" s="151"/>
      <c r="WNF4" s="132"/>
      <c r="WNG4" s="151"/>
      <c r="WNH4" s="132"/>
      <c r="WNI4" s="151"/>
      <c r="WNJ4" s="132"/>
      <c r="WNK4" s="151"/>
      <c r="WNL4" s="132"/>
      <c r="WNM4" s="151"/>
      <c r="WNN4" s="132"/>
      <c r="WNO4" s="151"/>
      <c r="WNP4" s="132"/>
      <c r="WNQ4" s="151"/>
      <c r="WNR4" s="132"/>
      <c r="WNS4" s="151"/>
      <c r="WNT4" s="132"/>
      <c r="WNU4" s="151"/>
      <c r="WNV4" s="132"/>
      <c r="WNW4" s="151"/>
      <c r="WNX4" s="132"/>
      <c r="WNY4" s="151"/>
      <c r="WNZ4" s="132"/>
      <c r="WOA4" s="151"/>
      <c r="WOB4" s="132"/>
      <c r="WOC4" s="151"/>
      <c r="WOD4" s="132"/>
      <c r="WOE4" s="151"/>
      <c r="WOF4" s="132"/>
      <c r="WOG4" s="151"/>
      <c r="WOH4" s="132"/>
      <c r="WOI4" s="151"/>
      <c r="WOJ4" s="132"/>
      <c r="WOK4" s="151"/>
      <c r="WOL4" s="132"/>
      <c r="WOM4" s="151"/>
      <c r="WON4" s="132"/>
      <c r="WOO4" s="151"/>
      <c r="WOP4" s="132"/>
      <c r="WOQ4" s="151"/>
      <c r="WOR4" s="132"/>
      <c r="WOS4" s="151"/>
      <c r="WOT4" s="132"/>
      <c r="WOU4" s="151"/>
      <c r="WOV4" s="132"/>
      <c r="WOW4" s="151"/>
      <c r="WOX4" s="132"/>
      <c r="WOY4" s="151"/>
      <c r="WOZ4" s="132"/>
      <c r="WPA4" s="151"/>
      <c r="WPB4" s="132"/>
      <c r="WPC4" s="151"/>
      <c r="WPD4" s="132"/>
      <c r="WPE4" s="151"/>
      <c r="WPF4" s="132"/>
      <c r="WPG4" s="151"/>
      <c r="WPH4" s="132"/>
      <c r="WPI4" s="151"/>
      <c r="WPJ4" s="132"/>
      <c r="WPK4" s="151"/>
      <c r="WPL4" s="132"/>
      <c r="WPM4" s="151"/>
      <c r="WPN4" s="132"/>
      <c r="WPO4" s="151"/>
      <c r="WPP4" s="132"/>
      <c r="WPQ4" s="151"/>
      <c r="WPR4" s="132"/>
      <c r="WPS4" s="151"/>
      <c r="WPT4" s="132"/>
      <c r="WPU4" s="151"/>
      <c r="WPV4" s="132"/>
      <c r="WPW4" s="151"/>
      <c r="WPX4" s="132"/>
      <c r="WPY4" s="151"/>
      <c r="WPZ4" s="132"/>
      <c r="WQA4" s="151"/>
      <c r="WQB4" s="132"/>
      <c r="WQC4" s="151"/>
      <c r="WQD4" s="132"/>
      <c r="WQE4" s="151"/>
      <c r="WQF4" s="132"/>
      <c r="WQG4" s="151"/>
      <c r="WQH4" s="132"/>
      <c r="WQI4" s="151"/>
      <c r="WQJ4" s="132"/>
      <c r="WQK4" s="151"/>
      <c r="WQL4" s="132"/>
      <c r="WQM4" s="151"/>
      <c r="WQN4" s="132"/>
      <c r="WQO4" s="151"/>
      <c r="WQP4" s="132"/>
      <c r="WQQ4" s="151"/>
      <c r="WQR4" s="132"/>
      <c r="WQS4" s="151"/>
      <c r="WQT4" s="132"/>
      <c r="WQU4" s="151"/>
      <c r="WQV4" s="132"/>
      <c r="WQW4" s="151"/>
      <c r="WQX4" s="132"/>
      <c r="WQY4" s="151"/>
      <c r="WQZ4" s="132"/>
      <c r="WRA4" s="151"/>
      <c r="WRB4" s="132"/>
      <c r="WRC4" s="151"/>
      <c r="WRD4" s="132"/>
      <c r="WRE4" s="151"/>
      <c r="WRF4" s="132"/>
      <c r="WRG4" s="151"/>
      <c r="WRH4" s="132"/>
      <c r="WRI4" s="151"/>
      <c r="WRJ4" s="132"/>
      <c r="WRK4" s="151"/>
      <c r="WRL4" s="132"/>
      <c r="WRM4" s="151"/>
      <c r="WRN4" s="132"/>
      <c r="WRO4" s="151"/>
      <c r="WRP4" s="132"/>
      <c r="WRQ4" s="151"/>
      <c r="WRR4" s="132"/>
      <c r="WRS4" s="151"/>
      <c r="WRT4" s="132"/>
      <c r="WRU4" s="151"/>
      <c r="WRV4" s="132"/>
      <c r="WRW4" s="151"/>
      <c r="WRX4" s="132"/>
      <c r="WRY4" s="151"/>
      <c r="WRZ4" s="132"/>
      <c r="WSA4" s="151"/>
      <c r="WSB4" s="132"/>
      <c r="WSC4" s="151"/>
      <c r="WSD4" s="132"/>
      <c r="WSE4" s="151"/>
      <c r="WSF4" s="132"/>
      <c r="WSG4" s="151"/>
      <c r="WSH4" s="132"/>
      <c r="WSI4" s="151"/>
      <c r="WSJ4" s="132"/>
      <c r="WSK4" s="151"/>
      <c r="WSL4" s="132"/>
      <c r="WSM4" s="151"/>
      <c r="WSN4" s="132"/>
      <c r="WSO4" s="151"/>
      <c r="WSP4" s="132"/>
      <c r="WSQ4" s="151"/>
      <c r="WSR4" s="132"/>
      <c r="WSS4" s="151"/>
      <c r="WST4" s="132"/>
      <c r="WSU4" s="151"/>
      <c r="WSV4" s="132"/>
      <c r="WSW4" s="151"/>
      <c r="WSX4" s="132"/>
      <c r="WSY4" s="151"/>
      <c r="WSZ4" s="132"/>
      <c r="WTA4" s="151"/>
      <c r="WTB4" s="132"/>
      <c r="WTC4" s="151"/>
      <c r="WTD4" s="132"/>
      <c r="WTE4" s="151"/>
      <c r="WTF4" s="132"/>
      <c r="WTG4" s="151"/>
      <c r="WTH4" s="132"/>
      <c r="WTI4" s="151"/>
      <c r="WTJ4" s="132"/>
      <c r="WTK4" s="151"/>
      <c r="WTL4" s="132"/>
      <c r="WTM4" s="151"/>
      <c r="WTN4" s="132"/>
      <c r="WTO4" s="151"/>
      <c r="WTP4" s="132"/>
      <c r="WTQ4" s="151"/>
      <c r="WTR4" s="132"/>
      <c r="WTS4" s="151"/>
      <c r="WTT4" s="132"/>
      <c r="WTU4" s="151"/>
      <c r="WTV4" s="132"/>
      <c r="WTW4" s="151"/>
      <c r="WTX4" s="132"/>
      <c r="WTY4" s="151"/>
      <c r="WTZ4" s="132"/>
      <c r="WUA4" s="151"/>
      <c r="WUB4" s="132"/>
      <c r="WUC4" s="151"/>
      <c r="WUD4" s="132"/>
      <c r="WUE4" s="151"/>
      <c r="WUF4" s="132"/>
      <c r="WUG4" s="151"/>
      <c r="WUH4" s="132"/>
      <c r="WUI4" s="151"/>
      <c r="WUJ4" s="132"/>
      <c r="WUK4" s="151"/>
      <c r="WUL4" s="132"/>
      <c r="WUM4" s="151"/>
      <c r="WUN4" s="132"/>
      <c r="WUO4" s="151"/>
      <c r="WUP4" s="132"/>
      <c r="WUQ4" s="151"/>
      <c r="WUR4" s="132"/>
      <c r="WUS4" s="151"/>
      <c r="WUT4" s="132"/>
      <c r="WUU4" s="151"/>
      <c r="WUV4" s="132"/>
      <c r="WUW4" s="151"/>
      <c r="WUX4" s="132"/>
      <c r="WUY4" s="151"/>
      <c r="WUZ4" s="132"/>
      <c r="WVA4" s="151"/>
      <c r="WVB4" s="132"/>
      <c r="WVC4" s="151"/>
      <c r="WVD4" s="132"/>
      <c r="WVE4" s="151"/>
      <c r="WVF4" s="132"/>
      <c r="WVG4" s="151"/>
      <c r="WVH4" s="132"/>
      <c r="WVI4" s="151"/>
      <c r="WVJ4" s="132"/>
      <c r="WVK4" s="151"/>
      <c r="WVL4" s="132"/>
      <c r="WVM4" s="151"/>
      <c r="WVN4" s="132"/>
      <c r="WVO4" s="151"/>
      <c r="WVP4" s="132"/>
      <c r="WVQ4" s="151"/>
      <c r="WVR4" s="132"/>
      <c r="WVS4" s="151"/>
      <c r="WVT4" s="132"/>
      <c r="WVU4" s="151"/>
      <c r="WVV4" s="132"/>
      <c r="WVW4" s="151"/>
      <c r="WVX4" s="132"/>
      <c r="WVY4" s="151"/>
      <c r="WVZ4" s="132"/>
      <c r="WWA4" s="151"/>
      <c r="WWB4" s="132"/>
      <c r="WWC4" s="151"/>
      <c r="WWD4" s="132"/>
      <c r="WWE4" s="151"/>
      <c r="WWF4" s="132"/>
      <c r="WWG4" s="151"/>
      <c r="WWH4" s="132"/>
      <c r="WWI4" s="151"/>
      <c r="WWJ4" s="132"/>
      <c r="WWK4" s="151"/>
      <c r="WWL4" s="132"/>
      <c r="WWM4" s="151"/>
      <c r="WWN4" s="132"/>
      <c r="WWO4" s="151"/>
      <c r="WWP4" s="132"/>
      <c r="WWQ4" s="151"/>
      <c r="WWR4" s="132"/>
      <c r="WWS4" s="151"/>
      <c r="WWT4" s="132"/>
      <c r="WWU4" s="151"/>
      <c r="WWV4" s="132"/>
      <c r="WWW4" s="151"/>
      <c r="WWX4" s="132"/>
      <c r="WWY4" s="151"/>
      <c r="WWZ4" s="132"/>
      <c r="WXA4" s="151"/>
      <c r="WXB4" s="132"/>
      <c r="WXC4" s="151"/>
      <c r="WXD4" s="132"/>
      <c r="WXE4" s="151"/>
      <c r="WXF4" s="132"/>
      <c r="WXG4" s="151"/>
      <c r="WXH4" s="132"/>
      <c r="WXI4" s="151"/>
      <c r="WXJ4" s="132"/>
      <c r="WXK4" s="151"/>
      <c r="WXL4" s="132"/>
      <c r="WXM4" s="151"/>
      <c r="WXN4" s="132"/>
      <c r="WXO4" s="151"/>
      <c r="WXP4" s="132"/>
      <c r="WXQ4" s="151"/>
      <c r="WXR4" s="132"/>
      <c r="WXS4" s="151"/>
      <c r="WXT4" s="132"/>
      <c r="WXU4" s="151"/>
      <c r="WXV4" s="132"/>
      <c r="WXW4" s="151"/>
      <c r="WXX4" s="132"/>
      <c r="WXY4" s="151"/>
      <c r="WXZ4" s="132"/>
      <c r="WYA4" s="151"/>
      <c r="WYB4" s="132"/>
      <c r="WYC4" s="151"/>
      <c r="WYD4" s="132"/>
      <c r="WYE4" s="151"/>
      <c r="WYF4" s="132"/>
      <c r="WYG4" s="151"/>
      <c r="WYH4" s="132"/>
      <c r="WYI4" s="151"/>
      <c r="WYJ4" s="132"/>
      <c r="WYK4" s="151"/>
      <c r="WYL4" s="132"/>
      <c r="WYM4" s="151"/>
      <c r="WYN4" s="132"/>
      <c r="WYO4" s="151"/>
      <c r="WYP4" s="132"/>
      <c r="WYQ4" s="151"/>
      <c r="WYR4" s="132"/>
      <c r="WYS4" s="151"/>
      <c r="WYT4" s="132"/>
      <c r="WYU4" s="151"/>
      <c r="WYV4" s="132"/>
      <c r="WYW4" s="151"/>
      <c r="WYX4" s="132"/>
      <c r="WYY4" s="151"/>
      <c r="WYZ4" s="132"/>
      <c r="WZA4" s="151"/>
      <c r="WZB4" s="132"/>
      <c r="WZC4" s="151"/>
      <c r="WZD4" s="132"/>
      <c r="WZE4" s="151"/>
      <c r="WZF4" s="132"/>
      <c r="WZG4" s="151"/>
      <c r="WZH4" s="132"/>
      <c r="WZI4" s="151"/>
      <c r="WZJ4" s="132"/>
      <c r="WZK4" s="151"/>
      <c r="WZL4" s="132"/>
      <c r="WZM4" s="151"/>
      <c r="WZN4" s="132"/>
      <c r="WZO4" s="151"/>
      <c r="WZP4" s="132"/>
      <c r="WZQ4" s="151"/>
      <c r="WZR4" s="132"/>
      <c r="WZS4" s="151"/>
      <c r="WZT4" s="132"/>
      <c r="WZU4" s="151"/>
      <c r="WZV4" s="132"/>
      <c r="WZW4" s="151"/>
      <c r="WZX4" s="132"/>
      <c r="WZY4" s="151"/>
      <c r="WZZ4" s="132"/>
      <c r="XAA4" s="151"/>
      <c r="XAB4" s="132"/>
      <c r="XAC4" s="151"/>
      <c r="XAD4" s="132"/>
      <c r="XAE4" s="151"/>
      <c r="XAF4" s="132"/>
      <c r="XAG4" s="151"/>
      <c r="XAH4" s="132"/>
      <c r="XAI4" s="151"/>
      <c r="XAJ4" s="132"/>
      <c r="XAK4" s="151"/>
      <c r="XAL4" s="132"/>
      <c r="XAM4" s="151"/>
      <c r="XAN4" s="132"/>
      <c r="XAO4" s="151"/>
      <c r="XAP4" s="132"/>
      <c r="XAQ4" s="151"/>
      <c r="XAR4" s="132"/>
      <c r="XAS4" s="151"/>
      <c r="XAT4" s="132"/>
      <c r="XAU4" s="151"/>
      <c r="XAV4" s="132"/>
      <c r="XAW4" s="151"/>
      <c r="XAX4" s="132"/>
      <c r="XAY4" s="151"/>
      <c r="XAZ4" s="132"/>
      <c r="XBA4" s="151"/>
      <c r="XBB4" s="132"/>
      <c r="XBC4" s="151"/>
      <c r="XBD4" s="132"/>
      <c r="XBE4" s="151"/>
      <c r="XBF4" s="132"/>
      <c r="XBG4" s="151"/>
      <c r="XBH4" s="132"/>
      <c r="XBI4" s="151"/>
      <c r="XBJ4" s="132"/>
      <c r="XBK4" s="151"/>
      <c r="XBL4" s="132"/>
      <c r="XBM4" s="151"/>
      <c r="XBN4" s="132"/>
      <c r="XBO4" s="151"/>
      <c r="XBP4" s="132"/>
      <c r="XBQ4" s="151"/>
      <c r="XBR4" s="132"/>
      <c r="XBS4" s="151"/>
      <c r="XBT4" s="132"/>
      <c r="XBU4" s="151"/>
      <c r="XBV4" s="132"/>
      <c r="XBW4" s="151"/>
      <c r="XBX4" s="132"/>
      <c r="XBY4" s="151"/>
      <c r="XBZ4" s="132"/>
      <c r="XCA4" s="151"/>
      <c r="XCB4" s="132"/>
      <c r="XCC4" s="151"/>
      <c r="XCD4" s="132"/>
      <c r="XCE4" s="151"/>
      <c r="XCF4" s="132"/>
      <c r="XCG4" s="151"/>
      <c r="XCH4" s="132"/>
      <c r="XCI4" s="151"/>
      <c r="XCJ4" s="132"/>
      <c r="XCK4" s="151"/>
      <c r="XCL4" s="132"/>
      <c r="XCM4" s="151"/>
      <c r="XCN4" s="132"/>
      <c r="XCO4" s="151"/>
      <c r="XCP4" s="132"/>
      <c r="XCQ4" s="151"/>
      <c r="XCR4" s="132"/>
      <c r="XCS4" s="151"/>
      <c r="XCT4" s="132"/>
      <c r="XCU4" s="151"/>
      <c r="XCV4" s="132"/>
      <c r="XCW4" s="151"/>
      <c r="XCX4" s="132"/>
      <c r="XCY4" s="151"/>
      <c r="XCZ4" s="132"/>
      <c r="XDA4" s="151"/>
      <c r="XDB4" s="132"/>
      <c r="XDC4" s="151"/>
      <c r="XDD4" s="132"/>
      <c r="XDE4" s="151"/>
      <c r="XDF4" s="132"/>
      <c r="XDG4" s="151"/>
      <c r="XDH4" s="132"/>
      <c r="XDI4" s="151"/>
      <c r="XDJ4" s="132"/>
      <c r="XDK4" s="151"/>
      <c r="XDL4" s="132"/>
      <c r="XDM4" s="151"/>
      <c r="XDN4" s="132"/>
      <c r="XDO4" s="151"/>
      <c r="XDP4" s="132"/>
      <c r="XDQ4" s="151"/>
      <c r="XDR4" s="132"/>
      <c r="XDS4" s="151"/>
      <c r="XDT4" s="132"/>
      <c r="XDU4" s="151"/>
      <c r="XDV4" s="132"/>
      <c r="XDW4" s="151"/>
      <c r="XDX4" s="132"/>
      <c r="XDY4" s="151"/>
      <c r="XDZ4" s="132"/>
      <c r="XEA4" s="151"/>
      <c r="XEB4" s="132"/>
      <c r="XEC4" s="151"/>
      <c r="XED4" s="132"/>
      <c r="XEE4" s="151"/>
      <c r="XEF4" s="132"/>
      <c r="XEG4" s="151"/>
      <c r="XEH4" s="132"/>
      <c r="XEI4" s="151"/>
      <c r="XEJ4" s="132"/>
      <c r="XEK4" s="151"/>
      <c r="XEL4" s="132"/>
      <c r="XEM4" s="151"/>
      <c r="XEN4" s="132"/>
      <c r="XEO4" s="151"/>
      <c r="XEP4" s="132"/>
      <c r="XEQ4" s="151"/>
      <c r="XER4" s="132"/>
      <c r="XES4" s="151"/>
      <c r="XET4" s="132"/>
      <c r="XEU4" s="151"/>
      <c r="XEV4" s="132"/>
      <c r="XEW4" s="151"/>
      <c r="XEX4" s="132"/>
      <c r="XEY4" s="151"/>
      <c r="XEZ4" s="132"/>
      <c r="XFA4" s="151"/>
      <c r="XFB4" s="132"/>
      <c r="XFC4" s="151"/>
      <c r="XFD4" s="132"/>
    </row>
    <row r="5" spans="1:16384" s="132" customFormat="1" ht="13.2" customHeight="1" x14ac:dyDescent="0.45"/>
    <row r="6" spans="1:16384" s="132" customFormat="1" ht="13.2" customHeight="1" x14ac:dyDescent="0.45">
      <c r="D6" s="152" t="s">
        <v>141</v>
      </c>
      <c r="E6" s="157"/>
      <c r="F6" s="157"/>
      <c r="G6" s="157"/>
      <c r="H6" s="152" t="s">
        <v>142</v>
      </c>
    </row>
    <row r="7" spans="1:16384" s="177" customFormat="1" ht="36" x14ac:dyDescent="0.45">
      <c r="D7" s="154" t="s">
        <v>21</v>
      </c>
      <c r="E7" s="153" t="s">
        <v>22</v>
      </c>
      <c r="F7" s="153" t="s">
        <v>23</v>
      </c>
      <c r="G7" s="153" t="s">
        <v>15</v>
      </c>
      <c r="H7" s="154" t="s">
        <v>21</v>
      </c>
      <c r="I7" s="153" t="s">
        <v>22</v>
      </c>
      <c r="J7" s="153" t="s">
        <v>23</v>
      </c>
    </row>
    <row r="8" spans="1:16384" s="132" customFormat="1" ht="13.2" customHeight="1" x14ac:dyDescent="0.45">
      <c r="A8" s="155" t="s">
        <v>16</v>
      </c>
      <c r="B8" s="156" t="s">
        <v>131</v>
      </c>
      <c r="C8" s="156" t="s">
        <v>2</v>
      </c>
      <c r="D8" s="28">
        <f>D38+D68+D78</f>
        <v>4599</v>
      </c>
      <c r="E8" s="29">
        <f t="shared" ref="E8:G8" si="0">E38+E68+E78</f>
        <v>357</v>
      </c>
      <c r="F8" s="29">
        <f t="shared" si="0"/>
        <v>238</v>
      </c>
      <c r="G8" s="29">
        <f t="shared" si="0"/>
        <v>5194</v>
      </c>
      <c r="H8" s="36">
        <f>D8/$G8*100</f>
        <v>88.54447439353099</v>
      </c>
      <c r="I8" s="37">
        <f t="shared" ref="I8:J8" si="1">E8/$G8*100</f>
        <v>6.8733153638814022</v>
      </c>
      <c r="J8" s="37">
        <f t="shared" si="1"/>
        <v>4.5822102425876015</v>
      </c>
    </row>
    <row r="9" spans="1:16384" s="132" customFormat="1" ht="13.2" customHeight="1" x14ac:dyDescent="0.45">
      <c r="A9" s="157"/>
      <c r="B9" s="151"/>
      <c r="C9" s="151" t="s">
        <v>3</v>
      </c>
      <c r="D9" s="30">
        <f t="shared" ref="D9:G17" si="2">D39+D69+D79</f>
        <v>2136</v>
      </c>
      <c r="E9" s="31">
        <f t="shared" si="2"/>
        <v>174</v>
      </c>
      <c r="F9" s="31">
        <f t="shared" si="2"/>
        <v>122</v>
      </c>
      <c r="G9" s="31">
        <f t="shared" si="2"/>
        <v>2432</v>
      </c>
      <c r="H9" s="38">
        <f t="shared" ref="H9:H72" si="3">D9/$G9*100</f>
        <v>87.828947368421055</v>
      </c>
      <c r="I9" s="39">
        <f t="shared" ref="I9:I72" si="4">E9/$G9*100</f>
        <v>7.1546052631578938</v>
      </c>
      <c r="J9" s="39">
        <f t="shared" ref="J9:J72" si="5">F9/$G9*100</f>
        <v>5.0164473684210531</v>
      </c>
    </row>
    <row r="10" spans="1:16384" s="132" customFormat="1" ht="13.2" customHeight="1" x14ac:dyDescent="0.45">
      <c r="A10" s="157"/>
      <c r="B10" s="151"/>
      <c r="C10" s="151" t="s">
        <v>4</v>
      </c>
      <c r="D10" s="30">
        <f t="shared" si="2"/>
        <v>1752</v>
      </c>
      <c r="E10" s="31">
        <f t="shared" si="2"/>
        <v>143</v>
      </c>
      <c r="F10" s="31">
        <f t="shared" si="2"/>
        <v>87</v>
      </c>
      <c r="G10" s="31">
        <f t="shared" si="2"/>
        <v>1982</v>
      </c>
      <c r="H10" s="38">
        <f t="shared" si="3"/>
        <v>88.395560040363279</v>
      </c>
      <c r="I10" s="39">
        <f t="shared" si="4"/>
        <v>7.214934409687185</v>
      </c>
      <c r="J10" s="39">
        <f t="shared" si="5"/>
        <v>4.3895055499495461</v>
      </c>
    </row>
    <row r="11" spans="1:16384" s="132" customFormat="1" ht="13.2" customHeight="1" x14ac:dyDescent="0.45">
      <c r="A11" s="157"/>
      <c r="B11" s="151"/>
      <c r="C11" s="151" t="s">
        <v>5</v>
      </c>
      <c r="D11" s="30">
        <f t="shared" si="2"/>
        <v>737</v>
      </c>
      <c r="E11" s="31">
        <f t="shared" si="2"/>
        <v>73</v>
      </c>
      <c r="F11" s="31">
        <f t="shared" si="2"/>
        <v>47</v>
      </c>
      <c r="G11" s="31">
        <f t="shared" si="2"/>
        <v>857</v>
      </c>
      <c r="H11" s="38">
        <f t="shared" si="3"/>
        <v>85.997666277712952</v>
      </c>
      <c r="I11" s="39">
        <f t="shared" si="4"/>
        <v>8.5180863477246209</v>
      </c>
      <c r="J11" s="39">
        <f t="shared" si="5"/>
        <v>5.4842473745624272</v>
      </c>
    </row>
    <row r="12" spans="1:16384" s="132" customFormat="1" ht="13.2" customHeight="1" x14ac:dyDescent="0.45">
      <c r="A12" s="157"/>
      <c r="B12" s="151"/>
      <c r="C12" s="151" t="s">
        <v>6</v>
      </c>
      <c r="D12" s="30">
        <f t="shared" si="2"/>
        <v>1371</v>
      </c>
      <c r="E12" s="31">
        <f t="shared" si="2"/>
        <v>100</v>
      </c>
      <c r="F12" s="31">
        <f t="shared" si="2"/>
        <v>62</v>
      </c>
      <c r="G12" s="31">
        <f t="shared" si="2"/>
        <v>1533</v>
      </c>
      <c r="H12" s="38">
        <f t="shared" si="3"/>
        <v>89.432485322896284</v>
      </c>
      <c r="I12" s="39">
        <f t="shared" si="4"/>
        <v>6.5231572080887146</v>
      </c>
      <c r="J12" s="39">
        <f t="shared" si="5"/>
        <v>4.0443574690150026</v>
      </c>
    </row>
    <row r="13" spans="1:16384" s="132" customFormat="1" ht="13.2" customHeight="1" x14ac:dyDescent="0.45">
      <c r="A13" s="157"/>
      <c r="B13" s="151"/>
      <c r="C13" s="151" t="s">
        <v>7</v>
      </c>
      <c r="D13" s="30">
        <f t="shared" si="2"/>
        <v>629</v>
      </c>
      <c r="E13" s="31">
        <f t="shared" si="2"/>
        <v>60</v>
      </c>
      <c r="F13" s="31">
        <f t="shared" si="2"/>
        <v>32</v>
      </c>
      <c r="G13" s="31">
        <f t="shared" si="2"/>
        <v>721</v>
      </c>
      <c r="H13" s="38">
        <f t="shared" si="3"/>
        <v>87.239944521497918</v>
      </c>
      <c r="I13" s="39">
        <f t="shared" si="4"/>
        <v>8.3217753120665741</v>
      </c>
      <c r="J13" s="39">
        <f t="shared" si="5"/>
        <v>4.438280166435506</v>
      </c>
    </row>
    <row r="14" spans="1:16384" s="132" customFormat="1" ht="13.2" customHeight="1" x14ac:dyDescent="0.45">
      <c r="A14" s="157"/>
      <c r="B14" s="151"/>
      <c r="C14" s="151" t="s">
        <v>8</v>
      </c>
      <c r="D14" s="30">
        <f t="shared" si="2"/>
        <v>1637</v>
      </c>
      <c r="E14" s="31">
        <f t="shared" si="2"/>
        <v>112</v>
      </c>
      <c r="F14" s="31">
        <f t="shared" si="2"/>
        <v>77</v>
      </c>
      <c r="G14" s="31">
        <f t="shared" si="2"/>
        <v>1826</v>
      </c>
      <c r="H14" s="38">
        <f t="shared" si="3"/>
        <v>89.649507119386641</v>
      </c>
      <c r="I14" s="39">
        <f t="shared" si="4"/>
        <v>6.1336254107338446</v>
      </c>
      <c r="J14" s="39">
        <f t="shared" si="5"/>
        <v>4.2168674698795181</v>
      </c>
    </row>
    <row r="15" spans="1:16384" s="132" customFormat="1" ht="13.2" customHeight="1" x14ac:dyDescent="0.45">
      <c r="A15" s="157"/>
      <c r="B15" s="151"/>
      <c r="C15" s="151" t="s">
        <v>9</v>
      </c>
      <c r="D15" s="30">
        <f t="shared" si="2"/>
        <v>917</v>
      </c>
      <c r="E15" s="31">
        <f t="shared" si="2"/>
        <v>78</v>
      </c>
      <c r="F15" s="31">
        <f t="shared" si="2"/>
        <v>41</v>
      </c>
      <c r="G15" s="31">
        <f t="shared" si="2"/>
        <v>1036</v>
      </c>
      <c r="H15" s="38">
        <f t="shared" si="3"/>
        <v>88.513513513513516</v>
      </c>
      <c r="I15" s="39">
        <f t="shared" si="4"/>
        <v>7.5289575289575295</v>
      </c>
      <c r="J15" s="39">
        <f t="shared" si="5"/>
        <v>3.9575289575289574</v>
      </c>
    </row>
    <row r="16" spans="1:16384" s="132" customFormat="1" ht="13.2" customHeight="1" x14ac:dyDescent="0.45">
      <c r="A16" s="157"/>
      <c r="B16" s="151"/>
      <c r="C16" s="151" t="s">
        <v>10</v>
      </c>
      <c r="D16" s="30">
        <f t="shared" si="2"/>
        <v>1163</v>
      </c>
      <c r="E16" s="31">
        <f t="shared" si="2"/>
        <v>95</v>
      </c>
      <c r="F16" s="31">
        <f t="shared" si="2"/>
        <v>48</v>
      </c>
      <c r="G16" s="31">
        <f t="shared" si="2"/>
        <v>1306</v>
      </c>
      <c r="H16" s="38">
        <f t="shared" si="3"/>
        <v>89.050535987748844</v>
      </c>
      <c r="I16" s="39">
        <f t="shared" si="4"/>
        <v>7.2741194486983156</v>
      </c>
      <c r="J16" s="39">
        <f t="shared" si="5"/>
        <v>3.6753445635528332</v>
      </c>
    </row>
    <row r="17" spans="1:10" s="132" customFormat="1" ht="13.2" customHeight="1" x14ac:dyDescent="0.45">
      <c r="A17" s="157"/>
      <c r="B17" s="151"/>
      <c r="C17" s="151" t="s">
        <v>1</v>
      </c>
      <c r="D17" s="30">
        <f t="shared" si="2"/>
        <v>14941</v>
      </c>
      <c r="E17" s="31">
        <f t="shared" si="2"/>
        <v>1192</v>
      </c>
      <c r="F17" s="31">
        <f t="shared" si="2"/>
        <v>754</v>
      </c>
      <c r="G17" s="31">
        <f t="shared" si="2"/>
        <v>16887</v>
      </c>
      <c r="H17" s="38">
        <f t="shared" si="3"/>
        <v>88.476342748860077</v>
      </c>
      <c r="I17" s="39">
        <f t="shared" si="4"/>
        <v>7.058684194942856</v>
      </c>
      <c r="J17" s="39">
        <f t="shared" si="5"/>
        <v>4.4649730561970742</v>
      </c>
    </row>
    <row r="18" spans="1:10" s="132" customFormat="1" ht="13.2" customHeight="1" x14ac:dyDescent="0.45">
      <c r="A18" s="157"/>
      <c r="B18" s="156" t="s">
        <v>11</v>
      </c>
      <c r="C18" s="156" t="s">
        <v>2</v>
      </c>
      <c r="D18" s="206">
        <v>541</v>
      </c>
      <c r="E18" s="207">
        <v>7</v>
      </c>
      <c r="F18" s="207">
        <v>4</v>
      </c>
      <c r="G18" s="207">
        <v>552</v>
      </c>
      <c r="H18" s="36">
        <f t="shared" si="3"/>
        <v>98.007246376811594</v>
      </c>
      <c r="I18" s="37">
        <f t="shared" si="4"/>
        <v>1.2681159420289856</v>
      </c>
      <c r="J18" s="37">
        <f t="shared" si="5"/>
        <v>0.72463768115942029</v>
      </c>
    </row>
    <row r="19" spans="1:10" s="132" customFormat="1" ht="13.2" customHeight="1" x14ac:dyDescent="0.45">
      <c r="A19" s="157"/>
      <c r="B19" s="151"/>
      <c r="C19" s="151" t="s">
        <v>3</v>
      </c>
      <c r="D19" s="208">
        <v>268</v>
      </c>
      <c r="E19" s="209">
        <v>7</v>
      </c>
      <c r="F19" s="209">
        <v>1</v>
      </c>
      <c r="G19" s="209">
        <v>276</v>
      </c>
      <c r="H19" s="38">
        <f t="shared" si="3"/>
        <v>97.101449275362313</v>
      </c>
      <c r="I19" s="39">
        <f t="shared" si="4"/>
        <v>2.5362318840579712</v>
      </c>
      <c r="J19" s="39">
        <f t="shared" si="5"/>
        <v>0.36231884057971014</v>
      </c>
    </row>
    <row r="20" spans="1:10" s="132" customFormat="1" ht="13.2" customHeight="1" x14ac:dyDescent="0.45">
      <c r="A20" s="157"/>
      <c r="B20" s="151"/>
      <c r="C20" s="151" t="s">
        <v>4</v>
      </c>
      <c r="D20" s="208">
        <v>224</v>
      </c>
      <c r="E20" s="209">
        <v>10</v>
      </c>
      <c r="F20" s="209">
        <v>1</v>
      </c>
      <c r="G20" s="209">
        <v>235</v>
      </c>
      <c r="H20" s="38">
        <f t="shared" si="3"/>
        <v>95.319148936170222</v>
      </c>
      <c r="I20" s="39">
        <f t="shared" si="4"/>
        <v>4.2553191489361701</v>
      </c>
      <c r="J20" s="39">
        <f t="shared" si="5"/>
        <v>0.42553191489361702</v>
      </c>
    </row>
    <row r="21" spans="1:10" s="132" customFormat="1" ht="13.2" customHeight="1" x14ac:dyDescent="0.45">
      <c r="A21" s="157"/>
      <c r="B21" s="151"/>
      <c r="C21" s="151" t="s">
        <v>5</v>
      </c>
      <c r="D21" s="208">
        <v>144</v>
      </c>
      <c r="E21" s="209">
        <v>2</v>
      </c>
      <c r="F21" s="209">
        <v>0</v>
      </c>
      <c r="G21" s="209">
        <v>146</v>
      </c>
      <c r="H21" s="38">
        <f t="shared" si="3"/>
        <v>98.630136986301366</v>
      </c>
      <c r="I21" s="39">
        <f t="shared" si="4"/>
        <v>1.3698630136986301</v>
      </c>
      <c r="J21" s="39">
        <f t="shared" si="5"/>
        <v>0</v>
      </c>
    </row>
    <row r="22" spans="1:10" s="132" customFormat="1" ht="13.2" customHeight="1" x14ac:dyDescent="0.45">
      <c r="A22" s="157"/>
      <c r="B22" s="151"/>
      <c r="C22" s="151" t="s">
        <v>6</v>
      </c>
      <c r="D22" s="208">
        <v>238</v>
      </c>
      <c r="E22" s="209">
        <v>2</v>
      </c>
      <c r="F22" s="209">
        <v>2</v>
      </c>
      <c r="G22" s="209">
        <v>242</v>
      </c>
      <c r="H22" s="38">
        <f t="shared" si="3"/>
        <v>98.347107438016536</v>
      </c>
      <c r="I22" s="39">
        <f t="shared" si="4"/>
        <v>0.82644628099173556</v>
      </c>
      <c r="J22" s="39">
        <f t="shared" si="5"/>
        <v>0.82644628099173556</v>
      </c>
    </row>
    <row r="23" spans="1:10" s="132" customFormat="1" ht="13.2" customHeight="1" x14ac:dyDescent="0.45">
      <c r="A23" s="157"/>
      <c r="B23" s="151"/>
      <c r="C23" s="151" t="s">
        <v>7</v>
      </c>
      <c r="D23" s="208">
        <v>71</v>
      </c>
      <c r="E23" s="209">
        <v>6</v>
      </c>
      <c r="F23" s="209">
        <v>2</v>
      </c>
      <c r="G23" s="209">
        <v>79</v>
      </c>
      <c r="H23" s="38">
        <f t="shared" si="3"/>
        <v>89.87341772151899</v>
      </c>
      <c r="I23" s="39">
        <f t="shared" si="4"/>
        <v>7.59493670886076</v>
      </c>
      <c r="J23" s="39">
        <f t="shared" si="5"/>
        <v>2.5316455696202533</v>
      </c>
    </row>
    <row r="24" spans="1:10" s="132" customFormat="1" ht="13.2" customHeight="1" x14ac:dyDescent="0.45">
      <c r="A24" s="157"/>
      <c r="B24" s="151"/>
      <c r="C24" s="151" t="s">
        <v>8</v>
      </c>
      <c r="D24" s="208">
        <v>307</v>
      </c>
      <c r="E24" s="209">
        <v>13</v>
      </c>
      <c r="F24" s="209">
        <v>2</v>
      </c>
      <c r="G24" s="209">
        <v>322</v>
      </c>
      <c r="H24" s="38">
        <f t="shared" si="3"/>
        <v>95.341614906832291</v>
      </c>
      <c r="I24" s="39">
        <f t="shared" si="4"/>
        <v>4.0372670807453419</v>
      </c>
      <c r="J24" s="39">
        <f t="shared" si="5"/>
        <v>0.6211180124223602</v>
      </c>
    </row>
    <row r="25" spans="1:10" s="132" customFormat="1" ht="13.2" customHeight="1" x14ac:dyDescent="0.45">
      <c r="A25" s="157"/>
      <c r="B25" s="151"/>
      <c r="C25" s="151" t="s">
        <v>9</v>
      </c>
      <c r="D25" s="208">
        <v>209</v>
      </c>
      <c r="E25" s="209">
        <v>6</v>
      </c>
      <c r="F25" s="209">
        <v>1</v>
      </c>
      <c r="G25" s="209">
        <v>216</v>
      </c>
      <c r="H25" s="38">
        <f t="shared" si="3"/>
        <v>96.759259259259252</v>
      </c>
      <c r="I25" s="39">
        <f t="shared" si="4"/>
        <v>2.7777777777777777</v>
      </c>
      <c r="J25" s="39">
        <f t="shared" si="5"/>
        <v>0.46296296296296291</v>
      </c>
    </row>
    <row r="26" spans="1:10" s="132" customFormat="1" ht="13.2" customHeight="1" x14ac:dyDescent="0.45">
      <c r="A26" s="157"/>
      <c r="B26" s="151"/>
      <c r="C26" s="151" t="s">
        <v>10</v>
      </c>
      <c r="D26" s="208">
        <v>188</v>
      </c>
      <c r="E26" s="209">
        <v>4</v>
      </c>
      <c r="F26" s="209">
        <v>0</v>
      </c>
      <c r="G26" s="209">
        <v>192</v>
      </c>
      <c r="H26" s="38">
        <f t="shared" si="3"/>
        <v>97.916666666666657</v>
      </c>
      <c r="I26" s="39">
        <f t="shared" si="4"/>
        <v>2.083333333333333</v>
      </c>
      <c r="J26" s="39">
        <f t="shared" si="5"/>
        <v>0</v>
      </c>
    </row>
    <row r="27" spans="1:10" s="132" customFormat="1" ht="13.2" customHeight="1" x14ac:dyDescent="0.45">
      <c r="A27" s="157"/>
      <c r="B27" s="159"/>
      <c r="C27" s="159" t="s">
        <v>1</v>
      </c>
      <c r="D27" s="244">
        <v>2190</v>
      </c>
      <c r="E27" s="245">
        <v>57</v>
      </c>
      <c r="F27" s="245">
        <v>13</v>
      </c>
      <c r="G27" s="245">
        <v>2260</v>
      </c>
      <c r="H27" s="42">
        <f t="shared" si="3"/>
        <v>96.902654867256629</v>
      </c>
      <c r="I27" s="43">
        <f t="shared" si="4"/>
        <v>2.5221238938053099</v>
      </c>
      <c r="J27" s="43">
        <f t="shared" si="5"/>
        <v>0.5752212389380531</v>
      </c>
    </row>
    <row r="28" spans="1:10" s="132" customFormat="1" ht="13.2" customHeight="1" x14ac:dyDescent="0.45">
      <c r="A28" s="157"/>
      <c r="B28" s="151" t="s">
        <v>18</v>
      </c>
      <c r="C28" s="151" t="s">
        <v>2</v>
      </c>
      <c r="D28" s="208">
        <v>587</v>
      </c>
      <c r="E28" s="209">
        <v>22</v>
      </c>
      <c r="F28" s="209">
        <v>7</v>
      </c>
      <c r="G28" s="209">
        <v>616</v>
      </c>
      <c r="H28" s="38">
        <f t="shared" si="3"/>
        <v>95.29220779220779</v>
      </c>
      <c r="I28" s="39">
        <f t="shared" si="4"/>
        <v>3.5714285714285712</v>
      </c>
      <c r="J28" s="39">
        <f t="shared" si="5"/>
        <v>1.1363636363636365</v>
      </c>
    </row>
    <row r="29" spans="1:10" s="132" customFormat="1" ht="13.2" customHeight="1" x14ac:dyDescent="0.45">
      <c r="A29" s="157"/>
      <c r="B29" s="151"/>
      <c r="C29" s="151" t="s">
        <v>3</v>
      </c>
      <c r="D29" s="208">
        <v>314</v>
      </c>
      <c r="E29" s="209">
        <v>10</v>
      </c>
      <c r="F29" s="209">
        <v>3</v>
      </c>
      <c r="G29" s="209">
        <v>327</v>
      </c>
      <c r="H29" s="38">
        <f t="shared" si="3"/>
        <v>96.024464831804281</v>
      </c>
      <c r="I29" s="39">
        <f t="shared" si="4"/>
        <v>3.0581039755351682</v>
      </c>
      <c r="J29" s="39">
        <f t="shared" si="5"/>
        <v>0.91743119266055051</v>
      </c>
    </row>
    <row r="30" spans="1:10" s="132" customFormat="1" ht="13.2" customHeight="1" x14ac:dyDescent="0.45">
      <c r="A30" s="157"/>
      <c r="B30" s="151"/>
      <c r="C30" s="151" t="s">
        <v>4</v>
      </c>
      <c r="D30" s="208">
        <v>247</v>
      </c>
      <c r="E30" s="209">
        <v>9</v>
      </c>
      <c r="F30" s="209">
        <v>3</v>
      </c>
      <c r="G30" s="209">
        <v>259</v>
      </c>
      <c r="H30" s="38">
        <f t="shared" si="3"/>
        <v>95.366795366795358</v>
      </c>
      <c r="I30" s="39">
        <f t="shared" si="4"/>
        <v>3.4749034749034751</v>
      </c>
      <c r="J30" s="39">
        <f t="shared" si="5"/>
        <v>1.1583011583011582</v>
      </c>
    </row>
    <row r="31" spans="1:10" s="132" customFormat="1" ht="13.2" customHeight="1" x14ac:dyDescent="0.45">
      <c r="A31" s="157"/>
      <c r="B31" s="151"/>
      <c r="C31" s="151" t="s">
        <v>5</v>
      </c>
      <c r="D31" s="208">
        <v>172</v>
      </c>
      <c r="E31" s="209">
        <v>13</v>
      </c>
      <c r="F31" s="209">
        <v>1</v>
      </c>
      <c r="G31" s="209">
        <v>186</v>
      </c>
      <c r="H31" s="38">
        <f t="shared" si="3"/>
        <v>92.473118279569889</v>
      </c>
      <c r="I31" s="39">
        <f t="shared" si="4"/>
        <v>6.9892473118279561</v>
      </c>
      <c r="J31" s="39">
        <f t="shared" si="5"/>
        <v>0.53763440860215062</v>
      </c>
    </row>
    <row r="32" spans="1:10" s="132" customFormat="1" ht="13.2" customHeight="1" x14ac:dyDescent="0.45">
      <c r="A32" s="157"/>
      <c r="B32" s="151"/>
      <c r="C32" s="151" t="s">
        <v>6</v>
      </c>
      <c r="D32" s="208">
        <v>263</v>
      </c>
      <c r="E32" s="209">
        <v>14</v>
      </c>
      <c r="F32" s="209">
        <v>2</v>
      </c>
      <c r="G32" s="209">
        <v>279</v>
      </c>
      <c r="H32" s="38">
        <f t="shared" si="3"/>
        <v>94.26523297491039</v>
      </c>
      <c r="I32" s="39">
        <f t="shared" si="4"/>
        <v>5.0179211469534053</v>
      </c>
      <c r="J32" s="39">
        <f t="shared" si="5"/>
        <v>0.71684587813620071</v>
      </c>
    </row>
    <row r="33" spans="1:10" s="132" customFormat="1" ht="13.2" customHeight="1" x14ac:dyDescent="0.45">
      <c r="A33" s="157"/>
      <c r="B33" s="151"/>
      <c r="C33" s="151" t="s">
        <v>7</v>
      </c>
      <c r="D33" s="208">
        <v>88</v>
      </c>
      <c r="E33" s="209">
        <v>2</v>
      </c>
      <c r="F33" s="209">
        <v>1</v>
      </c>
      <c r="G33" s="209">
        <v>91</v>
      </c>
      <c r="H33" s="38">
        <f t="shared" si="3"/>
        <v>96.703296703296701</v>
      </c>
      <c r="I33" s="39">
        <f t="shared" si="4"/>
        <v>2.197802197802198</v>
      </c>
      <c r="J33" s="39">
        <f t="shared" si="5"/>
        <v>1.098901098901099</v>
      </c>
    </row>
    <row r="34" spans="1:10" s="132" customFormat="1" ht="13.2" customHeight="1" x14ac:dyDescent="0.45">
      <c r="A34" s="157"/>
      <c r="B34" s="151"/>
      <c r="C34" s="151" t="s">
        <v>8</v>
      </c>
      <c r="D34" s="208">
        <v>348</v>
      </c>
      <c r="E34" s="209">
        <v>17</v>
      </c>
      <c r="F34" s="209">
        <v>5</v>
      </c>
      <c r="G34" s="209">
        <v>370</v>
      </c>
      <c r="H34" s="38">
        <f t="shared" si="3"/>
        <v>94.054054054054063</v>
      </c>
      <c r="I34" s="39">
        <f t="shared" si="4"/>
        <v>4.5945945945945947</v>
      </c>
      <c r="J34" s="39">
        <f t="shared" si="5"/>
        <v>1.3513513513513513</v>
      </c>
    </row>
    <row r="35" spans="1:10" s="132" customFormat="1" ht="13.2" customHeight="1" x14ac:dyDescent="0.45">
      <c r="A35" s="157"/>
      <c r="B35" s="151"/>
      <c r="C35" s="151" t="s">
        <v>9</v>
      </c>
      <c r="D35" s="208">
        <v>247</v>
      </c>
      <c r="E35" s="209">
        <v>14</v>
      </c>
      <c r="F35" s="209">
        <v>4</v>
      </c>
      <c r="G35" s="209">
        <v>265</v>
      </c>
      <c r="H35" s="38">
        <f t="shared" si="3"/>
        <v>93.20754716981132</v>
      </c>
      <c r="I35" s="39">
        <f t="shared" si="4"/>
        <v>5.2830188679245289</v>
      </c>
      <c r="J35" s="39">
        <f t="shared" si="5"/>
        <v>1.5094339622641511</v>
      </c>
    </row>
    <row r="36" spans="1:10" s="132" customFormat="1" ht="13.2" customHeight="1" x14ac:dyDescent="0.45">
      <c r="A36" s="157"/>
      <c r="B36" s="151"/>
      <c r="C36" s="151" t="s">
        <v>10</v>
      </c>
      <c r="D36" s="208">
        <v>210</v>
      </c>
      <c r="E36" s="209">
        <v>11</v>
      </c>
      <c r="F36" s="209">
        <v>0</v>
      </c>
      <c r="G36" s="209">
        <v>221</v>
      </c>
      <c r="H36" s="38">
        <f t="shared" si="3"/>
        <v>95.02262443438913</v>
      </c>
      <c r="I36" s="39">
        <f t="shared" si="4"/>
        <v>4.9773755656108598</v>
      </c>
      <c r="J36" s="39">
        <f t="shared" si="5"/>
        <v>0</v>
      </c>
    </row>
    <row r="37" spans="1:10" s="132" customFormat="1" ht="13.2" customHeight="1" x14ac:dyDescent="0.45">
      <c r="A37" s="157"/>
      <c r="B37" s="151"/>
      <c r="C37" s="151" t="s">
        <v>1</v>
      </c>
      <c r="D37" s="208">
        <v>2476</v>
      </c>
      <c r="E37" s="209">
        <v>112</v>
      </c>
      <c r="F37" s="209">
        <v>26</v>
      </c>
      <c r="G37" s="209">
        <v>2614</v>
      </c>
      <c r="H37" s="38">
        <f t="shared" si="3"/>
        <v>94.720734506503447</v>
      </c>
      <c r="I37" s="39">
        <f t="shared" si="4"/>
        <v>4.2846212700841626</v>
      </c>
      <c r="J37" s="39">
        <f t="shared" si="5"/>
        <v>0.99464422341239478</v>
      </c>
    </row>
    <row r="38" spans="1:10" s="132" customFormat="1" ht="13.2" customHeight="1" x14ac:dyDescent="0.45">
      <c r="A38" s="157"/>
      <c r="B38" s="158" t="s">
        <v>132</v>
      </c>
      <c r="C38" s="158" t="s">
        <v>2</v>
      </c>
      <c r="D38" s="242">
        <v>1128</v>
      </c>
      <c r="E38" s="243">
        <v>29</v>
      </c>
      <c r="F38" s="243">
        <v>11</v>
      </c>
      <c r="G38" s="243">
        <v>1168</v>
      </c>
      <c r="H38" s="40">
        <f t="shared" si="3"/>
        <v>96.575342465753423</v>
      </c>
      <c r="I38" s="41">
        <f t="shared" si="4"/>
        <v>2.4828767123287672</v>
      </c>
      <c r="J38" s="41">
        <f t="shared" si="5"/>
        <v>0.94178082191780821</v>
      </c>
    </row>
    <row r="39" spans="1:10" s="132" customFormat="1" ht="13.2" customHeight="1" x14ac:dyDescent="0.45">
      <c r="A39" s="157"/>
      <c r="B39" s="151"/>
      <c r="C39" s="151" t="s">
        <v>3</v>
      </c>
      <c r="D39" s="208">
        <v>582</v>
      </c>
      <c r="E39" s="209">
        <v>17</v>
      </c>
      <c r="F39" s="209">
        <v>4</v>
      </c>
      <c r="G39" s="209">
        <v>603</v>
      </c>
      <c r="H39" s="38">
        <f t="shared" si="3"/>
        <v>96.517412935323392</v>
      </c>
      <c r="I39" s="39">
        <f t="shared" si="4"/>
        <v>2.8192371475953566</v>
      </c>
      <c r="J39" s="39">
        <f t="shared" si="5"/>
        <v>0.66334991708126034</v>
      </c>
    </row>
    <row r="40" spans="1:10" s="132" customFormat="1" ht="13.2" customHeight="1" x14ac:dyDescent="0.45">
      <c r="A40" s="157"/>
      <c r="B40" s="151"/>
      <c r="C40" s="151" t="s">
        <v>4</v>
      </c>
      <c r="D40" s="208">
        <v>471</v>
      </c>
      <c r="E40" s="209">
        <v>19</v>
      </c>
      <c r="F40" s="209">
        <v>4</v>
      </c>
      <c r="G40" s="209">
        <v>494</v>
      </c>
      <c r="H40" s="38">
        <f t="shared" si="3"/>
        <v>95.344129554655865</v>
      </c>
      <c r="I40" s="39">
        <f t="shared" si="4"/>
        <v>3.8461538461538463</v>
      </c>
      <c r="J40" s="39">
        <f t="shared" si="5"/>
        <v>0.80971659919028338</v>
      </c>
    </row>
    <row r="41" spans="1:10" s="132" customFormat="1" ht="13.2" customHeight="1" x14ac:dyDescent="0.45">
      <c r="A41" s="157"/>
      <c r="B41" s="151"/>
      <c r="C41" s="151" t="s">
        <v>5</v>
      </c>
      <c r="D41" s="208">
        <v>316</v>
      </c>
      <c r="E41" s="209">
        <v>15</v>
      </c>
      <c r="F41" s="209">
        <v>1</v>
      </c>
      <c r="G41" s="209">
        <v>332</v>
      </c>
      <c r="H41" s="38">
        <f t="shared" si="3"/>
        <v>95.180722891566262</v>
      </c>
      <c r="I41" s="39">
        <f t="shared" si="4"/>
        <v>4.5180722891566267</v>
      </c>
      <c r="J41" s="39">
        <f t="shared" si="5"/>
        <v>0.30120481927710846</v>
      </c>
    </row>
    <row r="42" spans="1:10" s="132" customFormat="1" ht="13.2" customHeight="1" x14ac:dyDescent="0.45">
      <c r="A42" s="157"/>
      <c r="B42" s="151"/>
      <c r="C42" s="151" t="s">
        <v>6</v>
      </c>
      <c r="D42" s="208">
        <v>501</v>
      </c>
      <c r="E42" s="209">
        <v>16</v>
      </c>
      <c r="F42" s="209">
        <v>4</v>
      </c>
      <c r="G42" s="209">
        <v>521</v>
      </c>
      <c r="H42" s="38">
        <f t="shared" si="3"/>
        <v>96.1612284069098</v>
      </c>
      <c r="I42" s="39">
        <f t="shared" si="4"/>
        <v>3.0710172744721689</v>
      </c>
      <c r="J42" s="39">
        <f t="shared" si="5"/>
        <v>0.76775431861804222</v>
      </c>
    </row>
    <row r="43" spans="1:10" s="132" customFormat="1" ht="13.2" customHeight="1" x14ac:dyDescent="0.45">
      <c r="A43" s="157"/>
      <c r="B43" s="151"/>
      <c r="C43" s="151" t="s">
        <v>7</v>
      </c>
      <c r="D43" s="208">
        <v>159</v>
      </c>
      <c r="E43" s="209">
        <v>8</v>
      </c>
      <c r="F43" s="209">
        <v>3</v>
      </c>
      <c r="G43" s="209">
        <v>170</v>
      </c>
      <c r="H43" s="38">
        <f t="shared" si="3"/>
        <v>93.529411764705884</v>
      </c>
      <c r="I43" s="39">
        <f t="shared" si="4"/>
        <v>4.7058823529411766</v>
      </c>
      <c r="J43" s="39">
        <f t="shared" si="5"/>
        <v>1.7647058823529411</v>
      </c>
    </row>
    <row r="44" spans="1:10" s="132" customFormat="1" ht="13.2" customHeight="1" x14ac:dyDescent="0.45">
      <c r="A44" s="157"/>
      <c r="B44" s="151"/>
      <c r="C44" s="151" t="s">
        <v>8</v>
      </c>
      <c r="D44" s="208">
        <v>655</v>
      </c>
      <c r="E44" s="209">
        <v>30</v>
      </c>
      <c r="F44" s="209">
        <v>7</v>
      </c>
      <c r="G44" s="209">
        <v>692</v>
      </c>
      <c r="H44" s="38">
        <f t="shared" si="3"/>
        <v>94.653179190751445</v>
      </c>
      <c r="I44" s="39">
        <f t="shared" si="4"/>
        <v>4.3352601156069364</v>
      </c>
      <c r="J44" s="39">
        <f t="shared" si="5"/>
        <v>1.0115606936416186</v>
      </c>
    </row>
    <row r="45" spans="1:10" s="132" customFormat="1" ht="13.2" customHeight="1" x14ac:dyDescent="0.45">
      <c r="A45" s="157"/>
      <c r="B45" s="151"/>
      <c r="C45" s="151" t="s">
        <v>9</v>
      </c>
      <c r="D45" s="208">
        <v>456</v>
      </c>
      <c r="E45" s="209">
        <v>20</v>
      </c>
      <c r="F45" s="209">
        <v>5</v>
      </c>
      <c r="G45" s="209">
        <v>481</v>
      </c>
      <c r="H45" s="38">
        <f t="shared" si="3"/>
        <v>94.802494802494806</v>
      </c>
      <c r="I45" s="39">
        <f t="shared" si="4"/>
        <v>4.1580041580041582</v>
      </c>
      <c r="J45" s="39">
        <f t="shared" si="5"/>
        <v>1.0395010395010396</v>
      </c>
    </row>
    <row r="46" spans="1:10" s="132" customFormat="1" ht="13.2" customHeight="1" x14ac:dyDescent="0.45">
      <c r="A46" s="157"/>
      <c r="B46" s="151"/>
      <c r="C46" s="151" t="s">
        <v>10</v>
      </c>
      <c r="D46" s="208">
        <v>398</v>
      </c>
      <c r="E46" s="209">
        <v>15</v>
      </c>
      <c r="F46" s="209">
        <v>0</v>
      </c>
      <c r="G46" s="209">
        <v>413</v>
      </c>
      <c r="H46" s="38">
        <f t="shared" si="3"/>
        <v>96.368038740920099</v>
      </c>
      <c r="I46" s="39">
        <f t="shared" si="4"/>
        <v>3.6319612590799029</v>
      </c>
      <c r="J46" s="39">
        <f t="shared" si="5"/>
        <v>0</v>
      </c>
    </row>
    <row r="47" spans="1:10" s="132" customFormat="1" ht="13.2" customHeight="1" x14ac:dyDescent="0.45">
      <c r="A47" s="157"/>
      <c r="B47" s="160"/>
      <c r="C47" s="160" t="s">
        <v>1</v>
      </c>
      <c r="D47" s="246">
        <v>4666</v>
      </c>
      <c r="E47" s="247">
        <v>169</v>
      </c>
      <c r="F47" s="247">
        <v>39</v>
      </c>
      <c r="G47" s="247">
        <v>4874</v>
      </c>
      <c r="H47" s="44">
        <f t="shared" si="3"/>
        <v>95.732457940090271</v>
      </c>
      <c r="I47" s="45">
        <f t="shared" si="4"/>
        <v>3.467377923676652</v>
      </c>
      <c r="J47" s="45">
        <f t="shared" si="5"/>
        <v>0.80016413623307348</v>
      </c>
    </row>
    <row r="48" spans="1:10" s="132" customFormat="1" ht="13.2" customHeight="1" x14ac:dyDescent="0.45">
      <c r="A48" s="157"/>
      <c r="B48" s="151" t="s">
        <v>17</v>
      </c>
      <c r="C48" s="151" t="s">
        <v>2</v>
      </c>
      <c r="D48" s="208">
        <v>947</v>
      </c>
      <c r="E48" s="209">
        <v>86</v>
      </c>
      <c r="F48" s="209">
        <v>31</v>
      </c>
      <c r="G48" s="209">
        <v>1064</v>
      </c>
      <c r="H48" s="38">
        <f t="shared" si="3"/>
        <v>89.003759398496243</v>
      </c>
      <c r="I48" s="39">
        <f t="shared" si="4"/>
        <v>8.0827067669172923</v>
      </c>
      <c r="J48" s="39">
        <f t="shared" si="5"/>
        <v>2.9135338345864659</v>
      </c>
    </row>
    <row r="49" spans="1:10" s="132" customFormat="1" ht="13.2" customHeight="1" x14ac:dyDescent="0.45">
      <c r="A49" s="157"/>
      <c r="B49" s="151"/>
      <c r="C49" s="151" t="s">
        <v>3</v>
      </c>
      <c r="D49" s="208">
        <v>352</v>
      </c>
      <c r="E49" s="209">
        <v>27</v>
      </c>
      <c r="F49" s="209">
        <v>12</v>
      </c>
      <c r="G49" s="209">
        <v>391</v>
      </c>
      <c r="H49" s="38">
        <f t="shared" si="3"/>
        <v>90.025575447570333</v>
      </c>
      <c r="I49" s="39">
        <f t="shared" si="4"/>
        <v>6.9053708439897692</v>
      </c>
      <c r="J49" s="39">
        <f t="shared" si="5"/>
        <v>3.0690537084398977</v>
      </c>
    </row>
    <row r="50" spans="1:10" s="132" customFormat="1" ht="13.2" customHeight="1" x14ac:dyDescent="0.45">
      <c r="A50" s="157"/>
      <c r="B50" s="151"/>
      <c r="C50" s="151" t="s">
        <v>4</v>
      </c>
      <c r="D50" s="208">
        <v>353</v>
      </c>
      <c r="E50" s="209">
        <v>23</v>
      </c>
      <c r="F50" s="209">
        <v>11</v>
      </c>
      <c r="G50" s="209">
        <v>387</v>
      </c>
      <c r="H50" s="38">
        <f t="shared" si="3"/>
        <v>91.21447028423772</v>
      </c>
      <c r="I50" s="39">
        <f t="shared" si="4"/>
        <v>5.9431524547803614</v>
      </c>
      <c r="J50" s="39">
        <f t="shared" si="5"/>
        <v>2.842377260981912</v>
      </c>
    </row>
    <row r="51" spans="1:10" s="132" customFormat="1" ht="13.2" customHeight="1" x14ac:dyDescent="0.45">
      <c r="A51" s="157"/>
      <c r="B51" s="151"/>
      <c r="C51" s="151" t="s">
        <v>5</v>
      </c>
      <c r="D51" s="208">
        <v>104</v>
      </c>
      <c r="E51" s="209">
        <v>9</v>
      </c>
      <c r="F51" s="209">
        <v>4</v>
      </c>
      <c r="G51" s="209">
        <v>117</v>
      </c>
      <c r="H51" s="38">
        <f t="shared" si="3"/>
        <v>88.888888888888886</v>
      </c>
      <c r="I51" s="39">
        <f t="shared" si="4"/>
        <v>7.6923076923076925</v>
      </c>
      <c r="J51" s="39">
        <f t="shared" si="5"/>
        <v>3.4188034188034191</v>
      </c>
    </row>
    <row r="52" spans="1:10" s="132" customFormat="1" ht="13.2" customHeight="1" x14ac:dyDescent="0.45">
      <c r="A52" s="157"/>
      <c r="B52" s="151"/>
      <c r="C52" s="151" t="s">
        <v>6</v>
      </c>
      <c r="D52" s="208">
        <v>318</v>
      </c>
      <c r="E52" s="209">
        <v>25</v>
      </c>
      <c r="F52" s="209">
        <v>11</v>
      </c>
      <c r="G52" s="209">
        <v>354</v>
      </c>
      <c r="H52" s="38">
        <f t="shared" si="3"/>
        <v>89.830508474576277</v>
      </c>
      <c r="I52" s="39">
        <f t="shared" si="4"/>
        <v>7.0621468926553677</v>
      </c>
      <c r="J52" s="39">
        <f t="shared" si="5"/>
        <v>3.1073446327683616</v>
      </c>
    </row>
    <row r="53" spans="1:10" s="132" customFormat="1" ht="13.2" customHeight="1" x14ac:dyDescent="0.45">
      <c r="A53" s="157"/>
      <c r="B53" s="151"/>
      <c r="C53" s="151" t="s">
        <v>7</v>
      </c>
      <c r="D53" s="208">
        <v>184</v>
      </c>
      <c r="E53" s="209">
        <v>8</v>
      </c>
      <c r="F53" s="209">
        <v>3</v>
      </c>
      <c r="G53" s="209">
        <v>195</v>
      </c>
      <c r="H53" s="38">
        <f t="shared" si="3"/>
        <v>94.358974358974351</v>
      </c>
      <c r="I53" s="39">
        <f t="shared" si="4"/>
        <v>4.1025641025641022</v>
      </c>
      <c r="J53" s="39">
        <f t="shared" si="5"/>
        <v>1.5384615384615385</v>
      </c>
    </row>
    <row r="54" spans="1:10" s="132" customFormat="1" ht="13.2" customHeight="1" x14ac:dyDescent="0.45">
      <c r="A54" s="157"/>
      <c r="B54" s="151"/>
      <c r="C54" s="151" t="s">
        <v>8</v>
      </c>
      <c r="D54" s="208">
        <v>393</v>
      </c>
      <c r="E54" s="209">
        <v>29</v>
      </c>
      <c r="F54" s="209">
        <v>28</v>
      </c>
      <c r="G54" s="209">
        <v>450</v>
      </c>
      <c r="H54" s="38">
        <f t="shared" si="3"/>
        <v>87.333333333333329</v>
      </c>
      <c r="I54" s="39">
        <f t="shared" si="4"/>
        <v>6.4444444444444446</v>
      </c>
      <c r="J54" s="39">
        <f t="shared" si="5"/>
        <v>6.2222222222222223</v>
      </c>
    </row>
    <row r="55" spans="1:10" s="132" customFormat="1" ht="13.2" customHeight="1" x14ac:dyDescent="0.45">
      <c r="A55" s="157"/>
      <c r="B55" s="151"/>
      <c r="C55" s="151" t="s">
        <v>9</v>
      </c>
      <c r="D55" s="208">
        <v>92</v>
      </c>
      <c r="E55" s="209">
        <v>7</v>
      </c>
      <c r="F55" s="209">
        <v>2</v>
      </c>
      <c r="G55" s="209">
        <v>101</v>
      </c>
      <c r="H55" s="38">
        <f t="shared" si="3"/>
        <v>91.089108910891099</v>
      </c>
      <c r="I55" s="39">
        <f t="shared" si="4"/>
        <v>6.9306930693069315</v>
      </c>
      <c r="J55" s="39">
        <f t="shared" si="5"/>
        <v>1.9801980198019802</v>
      </c>
    </row>
    <row r="56" spans="1:10" s="132" customFormat="1" ht="13.2" customHeight="1" x14ac:dyDescent="0.45">
      <c r="A56" s="157"/>
      <c r="B56" s="151"/>
      <c r="C56" s="151" t="s">
        <v>10</v>
      </c>
      <c r="D56" s="208">
        <v>273</v>
      </c>
      <c r="E56" s="209">
        <v>24</v>
      </c>
      <c r="F56" s="209">
        <v>10</v>
      </c>
      <c r="G56" s="209">
        <v>307</v>
      </c>
      <c r="H56" s="38">
        <f t="shared" si="3"/>
        <v>88.925081433224747</v>
      </c>
      <c r="I56" s="39">
        <f t="shared" si="4"/>
        <v>7.8175895765472303</v>
      </c>
      <c r="J56" s="39">
        <f t="shared" si="5"/>
        <v>3.2573289902280131</v>
      </c>
    </row>
    <row r="57" spans="1:10" s="132" customFormat="1" ht="13.2" customHeight="1" x14ac:dyDescent="0.45">
      <c r="A57" s="157"/>
      <c r="B57" s="151"/>
      <c r="C57" s="151" t="s">
        <v>1</v>
      </c>
      <c r="D57" s="208">
        <v>3016</v>
      </c>
      <c r="E57" s="209">
        <v>238</v>
      </c>
      <c r="F57" s="209">
        <v>112</v>
      </c>
      <c r="G57" s="209">
        <v>3366</v>
      </c>
      <c r="H57" s="38">
        <f t="shared" si="3"/>
        <v>89.601901366607251</v>
      </c>
      <c r="I57" s="39">
        <f t="shared" si="4"/>
        <v>7.0707070707070701</v>
      </c>
      <c r="J57" s="39">
        <f t="shared" si="5"/>
        <v>3.3273915626856803</v>
      </c>
    </row>
    <row r="58" spans="1:10" s="132" customFormat="1" ht="13.2" customHeight="1" x14ac:dyDescent="0.45">
      <c r="A58" s="157"/>
      <c r="B58" s="158" t="s">
        <v>19</v>
      </c>
      <c r="C58" s="158" t="s">
        <v>2</v>
      </c>
      <c r="D58" s="242">
        <v>966</v>
      </c>
      <c r="E58" s="243">
        <v>79</v>
      </c>
      <c r="F58" s="243">
        <v>56</v>
      </c>
      <c r="G58" s="243">
        <v>1101</v>
      </c>
      <c r="H58" s="40">
        <f t="shared" si="3"/>
        <v>87.73841961852861</v>
      </c>
      <c r="I58" s="41">
        <f t="shared" si="4"/>
        <v>7.1752951861943695</v>
      </c>
      <c r="J58" s="41">
        <f t="shared" si="5"/>
        <v>5.0862851952770214</v>
      </c>
    </row>
    <row r="59" spans="1:10" s="132" customFormat="1" ht="13.2" customHeight="1" x14ac:dyDescent="0.45">
      <c r="A59" s="157"/>
      <c r="B59" s="151"/>
      <c r="C59" s="151" t="s">
        <v>3</v>
      </c>
      <c r="D59" s="208">
        <v>359</v>
      </c>
      <c r="E59" s="209">
        <v>19</v>
      </c>
      <c r="F59" s="209">
        <v>18</v>
      </c>
      <c r="G59" s="209">
        <v>396</v>
      </c>
      <c r="H59" s="38">
        <f t="shared" si="3"/>
        <v>90.656565656565661</v>
      </c>
      <c r="I59" s="39">
        <f t="shared" si="4"/>
        <v>4.7979797979797976</v>
      </c>
      <c r="J59" s="39">
        <f t="shared" si="5"/>
        <v>4.5454545454545459</v>
      </c>
    </row>
    <row r="60" spans="1:10" s="132" customFormat="1" ht="13.2" customHeight="1" x14ac:dyDescent="0.45">
      <c r="A60" s="157"/>
      <c r="B60" s="151"/>
      <c r="C60" s="151" t="s">
        <v>4</v>
      </c>
      <c r="D60" s="208">
        <v>379</v>
      </c>
      <c r="E60" s="209">
        <v>29</v>
      </c>
      <c r="F60" s="209">
        <v>21</v>
      </c>
      <c r="G60" s="209">
        <v>429</v>
      </c>
      <c r="H60" s="38">
        <f t="shared" si="3"/>
        <v>88.344988344988337</v>
      </c>
      <c r="I60" s="39">
        <f t="shared" si="4"/>
        <v>6.7599067599067597</v>
      </c>
      <c r="J60" s="39">
        <f t="shared" si="5"/>
        <v>4.895104895104895</v>
      </c>
    </row>
    <row r="61" spans="1:10" s="132" customFormat="1" ht="13.2" customHeight="1" x14ac:dyDescent="0.45">
      <c r="A61" s="157"/>
      <c r="B61" s="151"/>
      <c r="C61" s="151" t="s">
        <v>5</v>
      </c>
      <c r="D61" s="208">
        <v>93</v>
      </c>
      <c r="E61" s="209">
        <v>12</v>
      </c>
      <c r="F61" s="209">
        <v>4</v>
      </c>
      <c r="G61" s="209">
        <v>109</v>
      </c>
      <c r="H61" s="38">
        <f t="shared" si="3"/>
        <v>85.321100917431195</v>
      </c>
      <c r="I61" s="39">
        <f t="shared" si="4"/>
        <v>11.009174311926607</v>
      </c>
      <c r="J61" s="39">
        <f t="shared" si="5"/>
        <v>3.669724770642202</v>
      </c>
    </row>
    <row r="62" spans="1:10" s="132" customFormat="1" ht="13.2" customHeight="1" x14ac:dyDescent="0.45">
      <c r="A62" s="157"/>
      <c r="B62" s="151"/>
      <c r="C62" s="151" t="s">
        <v>6</v>
      </c>
      <c r="D62" s="208">
        <v>312</v>
      </c>
      <c r="E62" s="209">
        <v>18</v>
      </c>
      <c r="F62" s="209">
        <v>18</v>
      </c>
      <c r="G62" s="209">
        <v>348</v>
      </c>
      <c r="H62" s="38">
        <f t="shared" si="3"/>
        <v>89.65517241379311</v>
      </c>
      <c r="I62" s="39">
        <f t="shared" si="4"/>
        <v>5.1724137931034484</v>
      </c>
      <c r="J62" s="39">
        <f t="shared" si="5"/>
        <v>5.1724137931034484</v>
      </c>
    </row>
    <row r="63" spans="1:10" s="132" customFormat="1" ht="13.2" customHeight="1" x14ac:dyDescent="0.45">
      <c r="A63" s="157"/>
      <c r="B63" s="151"/>
      <c r="C63" s="151" t="s">
        <v>7</v>
      </c>
      <c r="D63" s="208">
        <v>131</v>
      </c>
      <c r="E63" s="209">
        <v>15</v>
      </c>
      <c r="F63" s="209">
        <v>9</v>
      </c>
      <c r="G63" s="209">
        <v>155</v>
      </c>
      <c r="H63" s="38">
        <f t="shared" si="3"/>
        <v>84.516129032258064</v>
      </c>
      <c r="I63" s="39">
        <f t="shared" si="4"/>
        <v>9.67741935483871</v>
      </c>
      <c r="J63" s="39">
        <f t="shared" si="5"/>
        <v>5.806451612903226</v>
      </c>
    </row>
    <row r="64" spans="1:10" s="132" customFormat="1" ht="13.2" customHeight="1" x14ac:dyDescent="0.45">
      <c r="A64" s="157"/>
      <c r="B64" s="151"/>
      <c r="C64" s="151" t="s">
        <v>8</v>
      </c>
      <c r="D64" s="208">
        <v>354</v>
      </c>
      <c r="E64" s="209">
        <v>32</v>
      </c>
      <c r="F64" s="209">
        <v>16</v>
      </c>
      <c r="G64" s="209">
        <v>402</v>
      </c>
      <c r="H64" s="38">
        <f t="shared" si="3"/>
        <v>88.059701492537314</v>
      </c>
      <c r="I64" s="39">
        <f t="shared" si="4"/>
        <v>7.9601990049751246</v>
      </c>
      <c r="J64" s="39">
        <f t="shared" si="5"/>
        <v>3.9800995024875623</v>
      </c>
    </row>
    <row r="65" spans="1:10" s="132" customFormat="1" ht="13.2" customHeight="1" x14ac:dyDescent="0.45">
      <c r="A65" s="157"/>
      <c r="B65" s="151"/>
      <c r="C65" s="151" t="s">
        <v>9</v>
      </c>
      <c r="D65" s="208">
        <v>102</v>
      </c>
      <c r="E65" s="209">
        <v>11</v>
      </c>
      <c r="F65" s="209">
        <v>4</v>
      </c>
      <c r="G65" s="209">
        <v>117</v>
      </c>
      <c r="H65" s="38">
        <f t="shared" si="3"/>
        <v>87.179487179487182</v>
      </c>
      <c r="I65" s="39">
        <f t="shared" si="4"/>
        <v>9.4017094017094021</v>
      </c>
      <c r="J65" s="39">
        <f t="shared" si="5"/>
        <v>3.4188034188034191</v>
      </c>
    </row>
    <row r="66" spans="1:10" s="132" customFormat="1" ht="13.2" customHeight="1" x14ac:dyDescent="0.45">
      <c r="A66" s="157"/>
      <c r="B66" s="151"/>
      <c r="C66" s="151" t="s">
        <v>10</v>
      </c>
      <c r="D66" s="208">
        <v>280</v>
      </c>
      <c r="E66" s="209">
        <v>19</v>
      </c>
      <c r="F66" s="209">
        <v>13</v>
      </c>
      <c r="G66" s="209">
        <v>312</v>
      </c>
      <c r="H66" s="38">
        <f t="shared" si="3"/>
        <v>89.743589743589752</v>
      </c>
      <c r="I66" s="39">
        <f t="shared" si="4"/>
        <v>6.0897435897435894</v>
      </c>
      <c r="J66" s="39">
        <f t="shared" si="5"/>
        <v>4.1666666666666661</v>
      </c>
    </row>
    <row r="67" spans="1:10" s="132" customFormat="1" ht="13.2" customHeight="1" x14ac:dyDescent="0.45">
      <c r="A67" s="157"/>
      <c r="B67" s="159"/>
      <c r="C67" s="159" t="s">
        <v>1</v>
      </c>
      <c r="D67" s="244">
        <v>2976</v>
      </c>
      <c r="E67" s="245">
        <v>234</v>
      </c>
      <c r="F67" s="245">
        <v>159</v>
      </c>
      <c r="G67" s="245">
        <v>3369</v>
      </c>
      <c r="H67" s="42">
        <f t="shared" si="3"/>
        <v>88.334817453250224</v>
      </c>
      <c r="I67" s="43">
        <f t="shared" si="4"/>
        <v>6.9456812110418529</v>
      </c>
      <c r="J67" s="43">
        <f t="shared" si="5"/>
        <v>4.7195013357079247</v>
      </c>
    </row>
    <row r="68" spans="1:10" s="132" customFormat="1" ht="13.2" customHeight="1" x14ac:dyDescent="0.45">
      <c r="A68" s="157"/>
      <c r="B68" s="151" t="s">
        <v>133</v>
      </c>
      <c r="C68" s="151" t="s">
        <v>2</v>
      </c>
      <c r="D68" s="208">
        <v>1913</v>
      </c>
      <c r="E68" s="209">
        <v>165</v>
      </c>
      <c r="F68" s="209">
        <v>87</v>
      </c>
      <c r="G68" s="209">
        <v>2165</v>
      </c>
      <c r="H68" s="38">
        <f t="shared" si="3"/>
        <v>88.360277136258659</v>
      </c>
      <c r="I68" s="39">
        <f t="shared" si="4"/>
        <v>7.6212471131639719</v>
      </c>
      <c r="J68" s="39">
        <f t="shared" si="5"/>
        <v>4.0184757505773678</v>
      </c>
    </row>
    <row r="69" spans="1:10" s="132" customFormat="1" ht="13.2" customHeight="1" x14ac:dyDescent="0.45">
      <c r="A69" s="157"/>
      <c r="B69" s="151"/>
      <c r="C69" s="151" t="s">
        <v>3</v>
      </c>
      <c r="D69" s="208">
        <v>711</v>
      </c>
      <c r="E69" s="209">
        <v>46</v>
      </c>
      <c r="F69" s="209">
        <v>30</v>
      </c>
      <c r="G69" s="209">
        <v>787</v>
      </c>
      <c r="H69" s="38">
        <f t="shared" si="3"/>
        <v>90.343074968233793</v>
      </c>
      <c r="I69" s="39">
        <f t="shared" si="4"/>
        <v>5.8449809402795427</v>
      </c>
      <c r="J69" s="39">
        <f t="shared" si="5"/>
        <v>3.8119440914866582</v>
      </c>
    </row>
    <row r="70" spans="1:10" s="132" customFormat="1" ht="13.2" customHeight="1" x14ac:dyDescent="0.45">
      <c r="A70" s="157"/>
      <c r="B70" s="151"/>
      <c r="C70" s="151" t="s">
        <v>4</v>
      </c>
      <c r="D70" s="208">
        <v>732</v>
      </c>
      <c r="E70" s="209">
        <v>52</v>
      </c>
      <c r="F70" s="209">
        <v>32</v>
      </c>
      <c r="G70" s="209">
        <v>816</v>
      </c>
      <c r="H70" s="38">
        <f t="shared" si="3"/>
        <v>89.705882352941174</v>
      </c>
      <c r="I70" s="39">
        <f t="shared" si="4"/>
        <v>6.3725490196078427</v>
      </c>
      <c r="J70" s="39">
        <f t="shared" si="5"/>
        <v>3.9215686274509802</v>
      </c>
    </row>
    <row r="71" spans="1:10" s="132" customFormat="1" ht="13.2" customHeight="1" x14ac:dyDescent="0.45">
      <c r="A71" s="157"/>
      <c r="B71" s="151"/>
      <c r="C71" s="151" t="s">
        <v>5</v>
      </c>
      <c r="D71" s="208">
        <v>197</v>
      </c>
      <c r="E71" s="209">
        <v>21</v>
      </c>
      <c r="F71" s="209">
        <v>8</v>
      </c>
      <c r="G71" s="209">
        <v>226</v>
      </c>
      <c r="H71" s="38">
        <f t="shared" si="3"/>
        <v>87.16814159292035</v>
      </c>
      <c r="I71" s="39">
        <f t="shared" si="4"/>
        <v>9.2920353982300892</v>
      </c>
      <c r="J71" s="39">
        <f t="shared" si="5"/>
        <v>3.5398230088495577</v>
      </c>
    </row>
    <row r="72" spans="1:10" s="132" customFormat="1" ht="13.2" customHeight="1" x14ac:dyDescent="0.45">
      <c r="A72" s="157"/>
      <c r="B72" s="151"/>
      <c r="C72" s="151" t="s">
        <v>6</v>
      </c>
      <c r="D72" s="208">
        <v>630</v>
      </c>
      <c r="E72" s="209">
        <v>43</v>
      </c>
      <c r="F72" s="209">
        <v>29</v>
      </c>
      <c r="G72" s="209">
        <v>702</v>
      </c>
      <c r="H72" s="38">
        <f t="shared" si="3"/>
        <v>89.743589743589752</v>
      </c>
      <c r="I72" s="39">
        <f t="shared" si="4"/>
        <v>6.1253561253561255</v>
      </c>
      <c r="J72" s="39">
        <f t="shared" si="5"/>
        <v>4.1310541310541309</v>
      </c>
    </row>
    <row r="73" spans="1:10" s="132" customFormat="1" ht="13.2" customHeight="1" x14ac:dyDescent="0.45">
      <c r="A73" s="157"/>
      <c r="B73" s="151"/>
      <c r="C73" s="151" t="s">
        <v>7</v>
      </c>
      <c r="D73" s="208">
        <v>315</v>
      </c>
      <c r="E73" s="209">
        <v>23</v>
      </c>
      <c r="F73" s="209">
        <v>12</v>
      </c>
      <c r="G73" s="209">
        <v>350</v>
      </c>
      <c r="H73" s="38">
        <f t="shared" ref="H73:H136" si="6">D73/$G73*100</f>
        <v>90</v>
      </c>
      <c r="I73" s="39">
        <f t="shared" ref="I73:I136" si="7">E73/$G73*100</f>
        <v>6.5714285714285712</v>
      </c>
      <c r="J73" s="39">
        <f t="shared" ref="J73:J136" si="8">F73/$G73*100</f>
        <v>3.4285714285714288</v>
      </c>
    </row>
    <row r="74" spans="1:10" s="132" customFormat="1" ht="13.2" customHeight="1" x14ac:dyDescent="0.45">
      <c r="A74" s="157"/>
      <c r="B74" s="151"/>
      <c r="C74" s="151" t="s">
        <v>8</v>
      </c>
      <c r="D74" s="208">
        <v>747</v>
      </c>
      <c r="E74" s="209">
        <v>61</v>
      </c>
      <c r="F74" s="209">
        <v>44</v>
      </c>
      <c r="G74" s="209">
        <v>852</v>
      </c>
      <c r="H74" s="38">
        <f t="shared" si="6"/>
        <v>87.676056338028175</v>
      </c>
      <c r="I74" s="39">
        <f t="shared" si="7"/>
        <v>7.1596244131455409</v>
      </c>
      <c r="J74" s="39">
        <f t="shared" si="8"/>
        <v>5.164319248826291</v>
      </c>
    </row>
    <row r="75" spans="1:10" s="132" customFormat="1" ht="13.2" customHeight="1" x14ac:dyDescent="0.45">
      <c r="A75" s="157"/>
      <c r="B75" s="151"/>
      <c r="C75" s="151" t="s">
        <v>9</v>
      </c>
      <c r="D75" s="208">
        <v>194</v>
      </c>
      <c r="E75" s="209">
        <v>18</v>
      </c>
      <c r="F75" s="209">
        <v>6</v>
      </c>
      <c r="G75" s="209">
        <v>218</v>
      </c>
      <c r="H75" s="38">
        <f t="shared" si="6"/>
        <v>88.9908256880734</v>
      </c>
      <c r="I75" s="39">
        <f t="shared" si="7"/>
        <v>8.2568807339449553</v>
      </c>
      <c r="J75" s="39">
        <f t="shared" si="8"/>
        <v>2.7522935779816518</v>
      </c>
    </row>
    <row r="76" spans="1:10" s="132" customFormat="1" ht="13.2" customHeight="1" x14ac:dyDescent="0.45">
      <c r="A76" s="157"/>
      <c r="B76" s="151"/>
      <c r="C76" s="151" t="s">
        <v>10</v>
      </c>
      <c r="D76" s="208">
        <v>553</v>
      </c>
      <c r="E76" s="209">
        <v>43</v>
      </c>
      <c r="F76" s="209">
        <v>23</v>
      </c>
      <c r="G76" s="209">
        <v>619</v>
      </c>
      <c r="H76" s="38">
        <f t="shared" si="6"/>
        <v>89.337641357027465</v>
      </c>
      <c r="I76" s="39">
        <f t="shared" si="7"/>
        <v>6.9466882067851374</v>
      </c>
      <c r="J76" s="39">
        <f t="shared" si="8"/>
        <v>3.7156704361873989</v>
      </c>
    </row>
    <row r="77" spans="1:10" s="132" customFormat="1" ht="13.2" customHeight="1" x14ac:dyDescent="0.45">
      <c r="A77" s="157"/>
      <c r="B77" s="151"/>
      <c r="C77" s="151" t="s">
        <v>1</v>
      </c>
      <c r="D77" s="208">
        <v>5992</v>
      </c>
      <c r="E77" s="209">
        <v>472</v>
      </c>
      <c r="F77" s="209">
        <v>271</v>
      </c>
      <c r="G77" s="209">
        <v>6735</v>
      </c>
      <c r="H77" s="38">
        <f t="shared" si="6"/>
        <v>88.968077208611732</v>
      </c>
      <c r="I77" s="39">
        <f t="shared" si="7"/>
        <v>7.008166295471419</v>
      </c>
      <c r="J77" s="39">
        <f t="shared" si="8"/>
        <v>4.023756495916853</v>
      </c>
    </row>
    <row r="78" spans="1:10" s="132" customFormat="1" ht="13.2" customHeight="1" x14ac:dyDescent="0.45">
      <c r="A78" s="157"/>
      <c r="B78" s="156" t="s">
        <v>20</v>
      </c>
      <c r="C78" s="156" t="s">
        <v>2</v>
      </c>
      <c r="D78" s="206">
        <v>1558</v>
      </c>
      <c r="E78" s="207">
        <v>163</v>
      </c>
      <c r="F78" s="207">
        <v>140</v>
      </c>
      <c r="G78" s="207">
        <v>1861</v>
      </c>
      <c r="H78" s="36">
        <f t="shared" si="6"/>
        <v>83.718430951101567</v>
      </c>
      <c r="I78" s="37">
        <f t="shared" si="7"/>
        <v>8.7587318645889312</v>
      </c>
      <c r="J78" s="37">
        <f t="shared" si="8"/>
        <v>7.5228371843095108</v>
      </c>
    </row>
    <row r="79" spans="1:10" s="132" customFormat="1" ht="13.2" customHeight="1" x14ac:dyDescent="0.45">
      <c r="A79" s="157"/>
      <c r="B79" s="151"/>
      <c r="C79" s="151" t="s">
        <v>3</v>
      </c>
      <c r="D79" s="208">
        <v>843</v>
      </c>
      <c r="E79" s="209">
        <v>111</v>
      </c>
      <c r="F79" s="209">
        <v>88</v>
      </c>
      <c r="G79" s="209">
        <v>1042</v>
      </c>
      <c r="H79" s="38">
        <f t="shared" si="6"/>
        <v>80.902111324376207</v>
      </c>
      <c r="I79" s="39">
        <f t="shared" si="7"/>
        <v>10.652591170825335</v>
      </c>
      <c r="J79" s="39">
        <f t="shared" si="8"/>
        <v>8.4452975047984644</v>
      </c>
    </row>
    <row r="80" spans="1:10" s="132" customFormat="1" ht="13.2" customHeight="1" x14ac:dyDescent="0.45">
      <c r="A80" s="157"/>
      <c r="B80" s="151"/>
      <c r="C80" s="151" t="s">
        <v>4</v>
      </c>
      <c r="D80" s="208">
        <v>549</v>
      </c>
      <c r="E80" s="209">
        <v>72</v>
      </c>
      <c r="F80" s="209">
        <v>51</v>
      </c>
      <c r="G80" s="209">
        <v>672</v>
      </c>
      <c r="H80" s="38">
        <f t="shared" si="6"/>
        <v>81.696428571428569</v>
      </c>
      <c r="I80" s="39">
        <f t="shared" si="7"/>
        <v>10.714285714285714</v>
      </c>
      <c r="J80" s="39">
        <f t="shared" si="8"/>
        <v>7.5892857142857135</v>
      </c>
    </row>
    <row r="81" spans="1:10" s="132" customFormat="1" ht="13.2" customHeight="1" x14ac:dyDescent="0.45">
      <c r="A81" s="157"/>
      <c r="B81" s="151"/>
      <c r="C81" s="151" t="s">
        <v>5</v>
      </c>
      <c r="D81" s="208">
        <v>224</v>
      </c>
      <c r="E81" s="209">
        <v>37</v>
      </c>
      <c r="F81" s="209">
        <v>38</v>
      </c>
      <c r="G81" s="209">
        <v>299</v>
      </c>
      <c r="H81" s="38">
        <f t="shared" si="6"/>
        <v>74.916387959866213</v>
      </c>
      <c r="I81" s="39">
        <f t="shared" si="7"/>
        <v>12.374581939799331</v>
      </c>
      <c r="J81" s="39">
        <f t="shared" si="8"/>
        <v>12.709030100334449</v>
      </c>
    </row>
    <row r="82" spans="1:10" s="132" customFormat="1" ht="13.2" customHeight="1" x14ac:dyDescent="0.45">
      <c r="A82" s="157"/>
      <c r="B82" s="151"/>
      <c r="C82" s="151" t="s">
        <v>6</v>
      </c>
      <c r="D82" s="208">
        <v>240</v>
      </c>
      <c r="E82" s="209">
        <v>41</v>
      </c>
      <c r="F82" s="209">
        <v>29</v>
      </c>
      <c r="G82" s="209">
        <v>310</v>
      </c>
      <c r="H82" s="38">
        <f t="shared" si="6"/>
        <v>77.41935483870968</v>
      </c>
      <c r="I82" s="39">
        <f t="shared" si="7"/>
        <v>13.225806451612904</v>
      </c>
      <c r="J82" s="39">
        <f t="shared" si="8"/>
        <v>9.3548387096774199</v>
      </c>
    </row>
    <row r="83" spans="1:10" s="132" customFormat="1" ht="13.2" customHeight="1" x14ac:dyDescent="0.45">
      <c r="A83" s="157"/>
      <c r="B83" s="151"/>
      <c r="C83" s="151" t="s">
        <v>7</v>
      </c>
      <c r="D83" s="208">
        <v>155</v>
      </c>
      <c r="E83" s="209">
        <v>29</v>
      </c>
      <c r="F83" s="209">
        <v>17</v>
      </c>
      <c r="G83" s="209">
        <v>201</v>
      </c>
      <c r="H83" s="38">
        <f t="shared" si="6"/>
        <v>77.114427860696523</v>
      </c>
      <c r="I83" s="39">
        <f t="shared" si="7"/>
        <v>14.427860696517413</v>
      </c>
      <c r="J83" s="39">
        <f t="shared" si="8"/>
        <v>8.4577114427860707</v>
      </c>
    </row>
    <row r="84" spans="1:10" s="132" customFormat="1" ht="13.2" customHeight="1" x14ac:dyDescent="0.45">
      <c r="A84" s="157"/>
      <c r="B84" s="151"/>
      <c r="C84" s="151" t="s">
        <v>8</v>
      </c>
      <c r="D84" s="208">
        <v>235</v>
      </c>
      <c r="E84" s="209">
        <v>21</v>
      </c>
      <c r="F84" s="209">
        <v>26</v>
      </c>
      <c r="G84" s="209">
        <v>282</v>
      </c>
      <c r="H84" s="38">
        <f t="shared" si="6"/>
        <v>83.333333333333343</v>
      </c>
      <c r="I84" s="39">
        <f t="shared" si="7"/>
        <v>7.4468085106382977</v>
      </c>
      <c r="J84" s="39">
        <f t="shared" si="8"/>
        <v>9.2198581560283674</v>
      </c>
    </row>
    <row r="85" spans="1:10" s="132" customFormat="1" ht="13.2" customHeight="1" x14ac:dyDescent="0.45">
      <c r="A85" s="157"/>
      <c r="B85" s="151"/>
      <c r="C85" s="151" t="s">
        <v>9</v>
      </c>
      <c r="D85" s="208">
        <v>267</v>
      </c>
      <c r="E85" s="209">
        <v>40</v>
      </c>
      <c r="F85" s="209">
        <v>30</v>
      </c>
      <c r="G85" s="209">
        <v>337</v>
      </c>
      <c r="H85" s="38">
        <f t="shared" si="6"/>
        <v>79.228486646884278</v>
      </c>
      <c r="I85" s="39">
        <f t="shared" si="7"/>
        <v>11.869436201780417</v>
      </c>
      <c r="J85" s="39">
        <f t="shared" si="8"/>
        <v>8.9020771513353125</v>
      </c>
    </row>
    <row r="86" spans="1:10" s="132" customFormat="1" ht="13.2" customHeight="1" x14ac:dyDescent="0.45">
      <c r="A86" s="157"/>
      <c r="B86" s="151"/>
      <c r="C86" s="151" t="s">
        <v>10</v>
      </c>
      <c r="D86" s="208">
        <v>212</v>
      </c>
      <c r="E86" s="209">
        <v>37</v>
      </c>
      <c r="F86" s="209">
        <v>25</v>
      </c>
      <c r="G86" s="209">
        <v>274</v>
      </c>
      <c r="H86" s="38">
        <f t="shared" si="6"/>
        <v>77.372262773722639</v>
      </c>
      <c r="I86" s="39">
        <f t="shared" si="7"/>
        <v>13.503649635036496</v>
      </c>
      <c r="J86" s="39">
        <f t="shared" si="8"/>
        <v>9.1240875912408761</v>
      </c>
    </row>
    <row r="87" spans="1:10" s="132" customFormat="1" ht="13.2" customHeight="1" x14ac:dyDescent="0.45">
      <c r="A87" s="161"/>
      <c r="B87" s="160"/>
      <c r="C87" s="160" t="s">
        <v>1</v>
      </c>
      <c r="D87" s="246">
        <v>4283</v>
      </c>
      <c r="E87" s="247">
        <v>551</v>
      </c>
      <c r="F87" s="247">
        <v>444</v>
      </c>
      <c r="G87" s="247">
        <v>5278</v>
      </c>
      <c r="H87" s="44">
        <f t="shared" si="6"/>
        <v>81.148162182644938</v>
      </c>
      <c r="I87" s="45">
        <f t="shared" si="7"/>
        <v>10.43956043956044</v>
      </c>
      <c r="J87" s="45">
        <f t="shared" si="8"/>
        <v>8.41227737779462</v>
      </c>
    </row>
    <row r="88" spans="1:10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32">
        <f>D118+D148+D158</f>
        <v>2396</v>
      </c>
      <c r="E88" s="33">
        <f t="shared" ref="E88:G88" si="9">E118+E148+E158</f>
        <v>174</v>
      </c>
      <c r="F88" s="33">
        <f t="shared" si="9"/>
        <v>148</v>
      </c>
      <c r="G88" s="33">
        <f t="shared" si="9"/>
        <v>2718</v>
      </c>
      <c r="H88" s="46">
        <f t="shared" si="6"/>
        <v>88.153053715967616</v>
      </c>
      <c r="I88" s="47">
        <f t="shared" si="7"/>
        <v>6.4017660044150109</v>
      </c>
      <c r="J88" s="47">
        <f t="shared" si="8"/>
        <v>5.4451802796173654</v>
      </c>
    </row>
    <row r="89" spans="1:10" s="132" customFormat="1" ht="13.2" customHeight="1" x14ac:dyDescent="0.45">
      <c r="A89" s="162"/>
      <c r="B89" s="163"/>
      <c r="C89" s="163" t="s">
        <v>3</v>
      </c>
      <c r="D89" s="32">
        <f t="shared" ref="D89:G89" si="10">D119+D149+D159</f>
        <v>1159</v>
      </c>
      <c r="E89" s="33">
        <f t="shared" si="10"/>
        <v>86</v>
      </c>
      <c r="F89" s="33">
        <f t="shared" si="10"/>
        <v>78</v>
      </c>
      <c r="G89" s="33">
        <f t="shared" si="10"/>
        <v>1323</v>
      </c>
      <c r="H89" s="46">
        <f t="shared" si="6"/>
        <v>87.603930461073318</v>
      </c>
      <c r="I89" s="47">
        <f t="shared" si="7"/>
        <v>6.5003779289493577</v>
      </c>
      <c r="J89" s="47">
        <f t="shared" si="8"/>
        <v>5.895691609977324</v>
      </c>
    </row>
    <row r="90" spans="1:10" s="132" customFormat="1" ht="13.2" customHeight="1" x14ac:dyDescent="0.45">
      <c r="A90" s="162"/>
      <c r="B90" s="163"/>
      <c r="C90" s="163" t="s">
        <v>4</v>
      </c>
      <c r="D90" s="32">
        <f t="shared" ref="D90:G90" si="11">D120+D150+D160</f>
        <v>931</v>
      </c>
      <c r="E90" s="33">
        <f t="shared" si="11"/>
        <v>83</v>
      </c>
      <c r="F90" s="33">
        <f t="shared" si="11"/>
        <v>52</v>
      </c>
      <c r="G90" s="33">
        <f t="shared" si="11"/>
        <v>1066</v>
      </c>
      <c r="H90" s="46">
        <f t="shared" si="6"/>
        <v>87.33583489681051</v>
      </c>
      <c r="I90" s="47">
        <f t="shared" si="7"/>
        <v>7.7861163227016892</v>
      </c>
      <c r="J90" s="47">
        <f t="shared" si="8"/>
        <v>4.8780487804878048</v>
      </c>
    </row>
    <row r="91" spans="1:10" s="132" customFormat="1" ht="13.2" customHeight="1" x14ac:dyDescent="0.45">
      <c r="A91" s="162"/>
      <c r="B91" s="163"/>
      <c r="C91" s="163" t="s">
        <v>5</v>
      </c>
      <c r="D91" s="32">
        <f t="shared" ref="D91:G91" si="12">D121+D151+D161</f>
        <v>413</v>
      </c>
      <c r="E91" s="33">
        <f t="shared" si="12"/>
        <v>31</v>
      </c>
      <c r="F91" s="33">
        <f t="shared" si="12"/>
        <v>32</v>
      </c>
      <c r="G91" s="33">
        <f t="shared" si="12"/>
        <v>476</v>
      </c>
      <c r="H91" s="46">
        <f t="shared" si="6"/>
        <v>86.764705882352942</v>
      </c>
      <c r="I91" s="47">
        <f t="shared" si="7"/>
        <v>6.5126050420168076</v>
      </c>
      <c r="J91" s="47">
        <f t="shared" si="8"/>
        <v>6.7226890756302522</v>
      </c>
    </row>
    <row r="92" spans="1:10" s="132" customFormat="1" ht="13.2" customHeight="1" x14ac:dyDescent="0.45">
      <c r="A92" s="162"/>
      <c r="B92" s="163"/>
      <c r="C92" s="163" t="s">
        <v>6</v>
      </c>
      <c r="D92" s="32">
        <f t="shared" ref="D92:G92" si="13">D122+D152+D162</f>
        <v>717</v>
      </c>
      <c r="E92" s="33">
        <f t="shared" si="13"/>
        <v>48</v>
      </c>
      <c r="F92" s="33">
        <f t="shared" si="13"/>
        <v>36</v>
      </c>
      <c r="G92" s="33">
        <f t="shared" si="13"/>
        <v>801</v>
      </c>
      <c r="H92" s="46">
        <f t="shared" si="6"/>
        <v>89.513108614232209</v>
      </c>
      <c r="I92" s="47">
        <f t="shared" si="7"/>
        <v>5.9925093632958806</v>
      </c>
      <c r="J92" s="47">
        <f t="shared" si="8"/>
        <v>4.4943820224719104</v>
      </c>
    </row>
    <row r="93" spans="1:10" s="132" customFormat="1" ht="13.2" customHeight="1" x14ac:dyDescent="0.45">
      <c r="A93" s="162"/>
      <c r="B93" s="163"/>
      <c r="C93" s="163" t="s">
        <v>7</v>
      </c>
      <c r="D93" s="32">
        <f t="shared" ref="D93:G93" si="14">D123+D153+D163</f>
        <v>332</v>
      </c>
      <c r="E93" s="33">
        <f t="shared" si="14"/>
        <v>20</v>
      </c>
      <c r="F93" s="33">
        <f t="shared" si="14"/>
        <v>14</v>
      </c>
      <c r="G93" s="33">
        <f t="shared" si="14"/>
        <v>366</v>
      </c>
      <c r="H93" s="46">
        <f t="shared" si="6"/>
        <v>90.710382513661202</v>
      </c>
      <c r="I93" s="47">
        <f t="shared" si="7"/>
        <v>5.4644808743169397</v>
      </c>
      <c r="J93" s="47">
        <f t="shared" si="8"/>
        <v>3.8251366120218582</v>
      </c>
    </row>
    <row r="94" spans="1:10" s="132" customFormat="1" ht="13.2" customHeight="1" x14ac:dyDescent="0.45">
      <c r="A94" s="162"/>
      <c r="B94" s="163"/>
      <c r="C94" s="163" t="s">
        <v>8</v>
      </c>
      <c r="D94" s="32">
        <f t="shared" ref="D94:G94" si="15">D124+D154+D164</f>
        <v>845</v>
      </c>
      <c r="E94" s="33">
        <f t="shared" si="15"/>
        <v>58</v>
      </c>
      <c r="F94" s="33">
        <f t="shared" si="15"/>
        <v>38</v>
      </c>
      <c r="G94" s="33">
        <f t="shared" si="15"/>
        <v>941</v>
      </c>
      <c r="H94" s="46">
        <f t="shared" si="6"/>
        <v>89.798087141338996</v>
      </c>
      <c r="I94" s="47">
        <f t="shared" si="7"/>
        <v>6.1636556854410207</v>
      </c>
      <c r="J94" s="47">
        <f t="shared" si="8"/>
        <v>4.0382571732199786</v>
      </c>
    </row>
    <row r="95" spans="1:10" s="132" customFormat="1" ht="13.2" customHeight="1" x14ac:dyDescent="0.45">
      <c r="A95" s="162"/>
      <c r="B95" s="163"/>
      <c r="C95" s="163" t="s">
        <v>9</v>
      </c>
      <c r="D95" s="32">
        <f t="shared" ref="D95:G95" si="16">D125+D155+D165</f>
        <v>476</v>
      </c>
      <c r="E95" s="33">
        <f t="shared" si="16"/>
        <v>38</v>
      </c>
      <c r="F95" s="33">
        <f t="shared" si="16"/>
        <v>22</v>
      </c>
      <c r="G95" s="33">
        <f t="shared" si="16"/>
        <v>536</v>
      </c>
      <c r="H95" s="46">
        <f t="shared" si="6"/>
        <v>88.805970149253739</v>
      </c>
      <c r="I95" s="47">
        <f t="shared" si="7"/>
        <v>7.08955223880597</v>
      </c>
      <c r="J95" s="47">
        <f t="shared" si="8"/>
        <v>4.1044776119402986</v>
      </c>
    </row>
    <row r="96" spans="1:10" s="132" customFormat="1" ht="13.2" customHeight="1" x14ac:dyDescent="0.45">
      <c r="A96" s="162"/>
      <c r="B96" s="163"/>
      <c r="C96" s="163" t="s">
        <v>10</v>
      </c>
      <c r="D96" s="32">
        <f t="shared" ref="D96:G96" si="17">D126+D156+D166</f>
        <v>610</v>
      </c>
      <c r="E96" s="33">
        <f t="shared" si="17"/>
        <v>45</v>
      </c>
      <c r="F96" s="33">
        <f t="shared" si="17"/>
        <v>28</v>
      </c>
      <c r="G96" s="33">
        <f t="shared" si="17"/>
        <v>683</v>
      </c>
      <c r="H96" s="46">
        <f t="shared" si="6"/>
        <v>89.311859443631036</v>
      </c>
      <c r="I96" s="47">
        <f t="shared" si="7"/>
        <v>6.5885797950219622</v>
      </c>
      <c r="J96" s="47">
        <f t="shared" si="8"/>
        <v>4.0995607613469982</v>
      </c>
    </row>
    <row r="97" spans="1:10" s="132" customFormat="1" ht="13.2" customHeight="1" x14ac:dyDescent="0.45">
      <c r="A97" s="162"/>
      <c r="B97" s="163"/>
      <c r="C97" s="163" t="s">
        <v>1</v>
      </c>
      <c r="D97" s="32">
        <f t="shared" ref="D97:G97" si="18">D127+D157+D167</f>
        <v>7879</v>
      </c>
      <c r="E97" s="33">
        <f t="shared" si="18"/>
        <v>583</v>
      </c>
      <c r="F97" s="33">
        <f t="shared" si="18"/>
        <v>448</v>
      </c>
      <c r="G97" s="33">
        <f t="shared" si="18"/>
        <v>8910</v>
      </c>
      <c r="H97" s="46">
        <f t="shared" si="6"/>
        <v>88.428731762065098</v>
      </c>
      <c r="I97" s="47">
        <f t="shared" si="7"/>
        <v>6.5432098765432105</v>
      </c>
      <c r="J97" s="47">
        <f t="shared" si="8"/>
        <v>5.0280583613916949</v>
      </c>
    </row>
    <row r="98" spans="1:10" s="132" customFormat="1" ht="13.2" customHeight="1" x14ac:dyDescent="0.45">
      <c r="A98" s="162"/>
      <c r="B98" s="164" t="s">
        <v>11</v>
      </c>
      <c r="C98" s="164" t="s">
        <v>2</v>
      </c>
      <c r="D98" s="230">
        <v>261</v>
      </c>
      <c r="E98" s="231">
        <v>3</v>
      </c>
      <c r="F98" s="231">
        <v>3</v>
      </c>
      <c r="G98" s="231">
        <v>267</v>
      </c>
      <c r="H98" s="48">
        <f t="shared" si="6"/>
        <v>97.752808988764045</v>
      </c>
      <c r="I98" s="49">
        <f t="shared" si="7"/>
        <v>1.1235955056179776</v>
      </c>
      <c r="J98" s="49">
        <f t="shared" si="8"/>
        <v>1.1235955056179776</v>
      </c>
    </row>
    <row r="99" spans="1:10" s="132" customFormat="1" ht="13.2" customHeight="1" x14ac:dyDescent="0.45">
      <c r="A99" s="162"/>
      <c r="B99" s="163"/>
      <c r="C99" s="163" t="s">
        <v>3</v>
      </c>
      <c r="D99" s="210">
        <v>135</v>
      </c>
      <c r="E99" s="211">
        <v>2</v>
      </c>
      <c r="F99" s="211">
        <v>0</v>
      </c>
      <c r="G99" s="211">
        <v>137</v>
      </c>
      <c r="H99" s="46">
        <f t="shared" si="6"/>
        <v>98.540145985401466</v>
      </c>
      <c r="I99" s="47">
        <f t="shared" si="7"/>
        <v>1.4598540145985401</v>
      </c>
      <c r="J99" s="47">
        <f t="shared" si="8"/>
        <v>0</v>
      </c>
    </row>
    <row r="100" spans="1:10" s="132" customFormat="1" ht="13.2" customHeight="1" x14ac:dyDescent="0.45">
      <c r="A100" s="162"/>
      <c r="B100" s="163"/>
      <c r="C100" s="163" t="s">
        <v>4</v>
      </c>
      <c r="D100" s="210">
        <v>121</v>
      </c>
      <c r="E100" s="211">
        <v>5</v>
      </c>
      <c r="F100" s="211">
        <v>1</v>
      </c>
      <c r="G100" s="211">
        <v>127</v>
      </c>
      <c r="H100" s="46">
        <f t="shared" si="6"/>
        <v>95.275590551181097</v>
      </c>
      <c r="I100" s="47">
        <f t="shared" si="7"/>
        <v>3.9370078740157481</v>
      </c>
      <c r="J100" s="47">
        <f t="shared" si="8"/>
        <v>0.78740157480314954</v>
      </c>
    </row>
    <row r="101" spans="1:10" s="132" customFormat="1" ht="13.2" customHeight="1" x14ac:dyDescent="0.45">
      <c r="A101" s="162"/>
      <c r="B101" s="163"/>
      <c r="C101" s="163" t="s">
        <v>5</v>
      </c>
      <c r="D101" s="210">
        <v>67</v>
      </c>
      <c r="E101" s="211">
        <v>1</v>
      </c>
      <c r="F101" s="211">
        <v>0</v>
      </c>
      <c r="G101" s="211">
        <v>68</v>
      </c>
      <c r="H101" s="46">
        <f t="shared" si="6"/>
        <v>98.529411764705884</v>
      </c>
      <c r="I101" s="47">
        <f t="shared" si="7"/>
        <v>1.4705882352941175</v>
      </c>
      <c r="J101" s="47">
        <f t="shared" si="8"/>
        <v>0</v>
      </c>
    </row>
    <row r="102" spans="1:10" s="132" customFormat="1" ht="13.2" customHeight="1" x14ac:dyDescent="0.45">
      <c r="A102" s="162"/>
      <c r="B102" s="163"/>
      <c r="C102" s="163" t="s">
        <v>6</v>
      </c>
      <c r="D102" s="210">
        <v>114</v>
      </c>
      <c r="E102" s="211">
        <v>1</v>
      </c>
      <c r="F102" s="211">
        <v>0</v>
      </c>
      <c r="G102" s="211">
        <v>115</v>
      </c>
      <c r="H102" s="46">
        <f t="shared" si="6"/>
        <v>99.130434782608702</v>
      </c>
      <c r="I102" s="47">
        <f t="shared" si="7"/>
        <v>0.86956521739130432</v>
      </c>
      <c r="J102" s="47">
        <f t="shared" si="8"/>
        <v>0</v>
      </c>
    </row>
    <row r="103" spans="1:10" s="132" customFormat="1" ht="13.2" customHeight="1" x14ac:dyDescent="0.45">
      <c r="A103" s="162"/>
      <c r="B103" s="163"/>
      <c r="C103" s="163" t="s">
        <v>7</v>
      </c>
      <c r="D103" s="210">
        <v>45</v>
      </c>
      <c r="E103" s="211">
        <v>2</v>
      </c>
      <c r="F103" s="211">
        <v>1</v>
      </c>
      <c r="G103" s="211">
        <v>48</v>
      </c>
      <c r="H103" s="46">
        <f t="shared" si="6"/>
        <v>93.75</v>
      </c>
      <c r="I103" s="47">
        <f t="shared" si="7"/>
        <v>4.1666666666666661</v>
      </c>
      <c r="J103" s="47">
        <f t="shared" si="8"/>
        <v>2.083333333333333</v>
      </c>
    </row>
    <row r="104" spans="1:10" s="132" customFormat="1" ht="13.2" customHeight="1" x14ac:dyDescent="0.45">
      <c r="A104" s="162"/>
      <c r="B104" s="163"/>
      <c r="C104" s="163" t="s">
        <v>8</v>
      </c>
      <c r="D104" s="210">
        <v>154</v>
      </c>
      <c r="E104" s="211">
        <v>8</v>
      </c>
      <c r="F104" s="211">
        <v>2</v>
      </c>
      <c r="G104" s="211">
        <v>164</v>
      </c>
      <c r="H104" s="46">
        <f t="shared" si="6"/>
        <v>93.902439024390233</v>
      </c>
      <c r="I104" s="47">
        <f t="shared" si="7"/>
        <v>4.8780487804878048</v>
      </c>
      <c r="J104" s="47">
        <f t="shared" si="8"/>
        <v>1.2195121951219512</v>
      </c>
    </row>
    <row r="105" spans="1:10" s="132" customFormat="1" ht="13.2" customHeight="1" x14ac:dyDescent="0.45">
      <c r="A105" s="162"/>
      <c r="B105" s="163"/>
      <c r="C105" s="163" t="s">
        <v>9</v>
      </c>
      <c r="D105" s="210">
        <v>109</v>
      </c>
      <c r="E105" s="211">
        <v>3</v>
      </c>
      <c r="F105" s="211">
        <v>1</v>
      </c>
      <c r="G105" s="211">
        <v>113</v>
      </c>
      <c r="H105" s="46">
        <f t="shared" si="6"/>
        <v>96.460176991150433</v>
      </c>
      <c r="I105" s="47">
        <f t="shared" si="7"/>
        <v>2.6548672566371683</v>
      </c>
      <c r="J105" s="47">
        <f t="shared" si="8"/>
        <v>0.88495575221238942</v>
      </c>
    </row>
    <row r="106" spans="1:10" s="132" customFormat="1" ht="13.2" customHeight="1" x14ac:dyDescent="0.45">
      <c r="A106" s="162"/>
      <c r="B106" s="163"/>
      <c r="C106" s="163" t="s">
        <v>10</v>
      </c>
      <c r="D106" s="210">
        <v>104</v>
      </c>
      <c r="E106" s="211">
        <v>2</v>
      </c>
      <c r="F106" s="211">
        <v>0</v>
      </c>
      <c r="G106" s="211">
        <v>106</v>
      </c>
      <c r="H106" s="46">
        <f t="shared" si="6"/>
        <v>98.113207547169807</v>
      </c>
      <c r="I106" s="47">
        <f t="shared" si="7"/>
        <v>1.8867924528301887</v>
      </c>
      <c r="J106" s="47">
        <f t="shared" si="8"/>
        <v>0</v>
      </c>
    </row>
    <row r="107" spans="1:10" s="132" customFormat="1" ht="13.2" customHeight="1" x14ac:dyDescent="0.45">
      <c r="A107" s="162"/>
      <c r="B107" s="166"/>
      <c r="C107" s="166" t="s">
        <v>1</v>
      </c>
      <c r="D107" s="250">
        <v>1110</v>
      </c>
      <c r="E107" s="251">
        <v>27</v>
      </c>
      <c r="F107" s="251">
        <v>8</v>
      </c>
      <c r="G107" s="251">
        <v>1145</v>
      </c>
      <c r="H107" s="52">
        <f t="shared" si="6"/>
        <v>96.943231441048042</v>
      </c>
      <c r="I107" s="53">
        <f t="shared" si="7"/>
        <v>2.3580786026200875</v>
      </c>
      <c r="J107" s="53">
        <f t="shared" si="8"/>
        <v>0.69868995633187769</v>
      </c>
    </row>
    <row r="108" spans="1:10" s="132" customFormat="1" ht="13.2" customHeight="1" x14ac:dyDescent="0.45">
      <c r="A108" s="162"/>
      <c r="B108" s="163" t="s">
        <v>18</v>
      </c>
      <c r="C108" s="163" t="s">
        <v>2</v>
      </c>
      <c r="D108" s="210">
        <v>286</v>
      </c>
      <c r="E108" s="211">
        <v>10</v>
      </c>
      <c r="F108" s="211">
        <v>4</v>
      </c>
      <c r="G108" s="211">
        <v>300</v>
      </c>
      <c r="H108" s="46">
        <f t="shared" si="6"/>
        <v>95.333333333333343</v>
      </c>
      <c r="I108" s="47">
        <f t="shared" si="7"/>
        <v>3.3333333333333335</v>
      </c>
      <c r="J108" s="47">
        <f t="shared" si="8"/>
        <v>1.3333333333333335</v>
      </c>
    </row>
    <row r="109" spans="1:10" s="132" customFormat="1" ht="13.2" customHeight="1" x14ac:dyDescent="0.45">
      <c r="A109" s="162"/>
      <c r="B109" s="163"/>
      <c r="C109" s="163" t="s">
        <v>3</v>
      </c>
      <c r="D109" s="210">
        <v>168</v>
      </c>
      <c r="E109" s="211">
        <v>5</v>
      </c>
      <c r="F109" s="211">
        <v>3</v>
      </c>
      <c r="G109" s="211">
        <v>176</v>
      </c>
      <c r="H109" s="46">
        <f t="shared" si="6"/>
        <v>95.454545454545453</v>
      </c>
      <c r="I109" s="47">
        <f t="shared" si="7"/>
        <v>2.8409090909090908</v>
      </c>
      <c r="J109" s="47">
        <f t="shared" si="8"/>
        <v>1.7045454545454544</v>
      </c>
    </row>
    <row r="110" spans="1:10" s="132" customFormat="1" ht="13.2" customHeight="1" x14ac:dyDescent="0.45">
      <c r="A110" s="162"/>
      <c r="B110" s="163"/>
      <c r="C110" s="163" t="s">
        <v>4</v>
      </c>
      <c r="D110" s="210">
        <v>125</v>
      </c>
      <c r="E110" s="211">
        <v>3</v>
      </c>
      <c r="F110" s="211">
        <v>1</v>
      </c>
      <c r="G110" s="211">
        <v>129</v>
      </c>
      <c r="H110" s="46">
        <f t="shared" si="6"/>
        <v>96.899224806201545</v>
      </c>
      <c r="I110" s="47">
        <f t="shared" si="7"/>
        <v>2.3255813953488373</v>
      </c>
      <c r="J110" s="47">
        <f t="shared" si="8"/>
        <v>0.77519379844961245</v>
      </c>
    </row>
    <row r="111" spans="1:10" s="132" customFormat="1" ht="13.2" customHeight="1" x14ac:dyDescent="0.45">
      <c r="A111" s="162"/>
      <c r="B111" s="163"/>
      <c r="C111" s="163" t="s">
        <v>5</v>
      </c>
      <c r="D111" s="210">
        <v>99</v>
      </c>
      <c r="E111" s="211">
        <v>5</v>
      </c>
      <c r="F111" s="211">
        <v>1</v>
      </c>
      <c r="G111" s="211">
        <v>105</v>
      </c>
      <c r="H111" s="46">
        <f t="shared" si="6"/>
        <v>94.285714285714278</v>
      </c>
      <c r="I111" s="47">
        <f t="shared" si="7"/>
        <v>4.7619047619047619</v>
      </c>
      <c r="J111" s="47">
        <f t="shared" si="8"/>
        <v>0.95238095238095244</v>
      </c>
    </row>
    <row r="112" spans="1:10" s="132" customFormat="1" ht="13.2" customHeight="1" x14ac:dyDescent="0.45">
      <c r="A112" s="162"/>
      <c r="B112" s="163"/>
      <c r="C112" s="163" t="s">
        <v>6</v>
      </c>
      <c r="D112" s="210">
        <v>132</v>
      </c>
      <c r="E112" s="211">
        <v>10</v>
      </c>
      <c r="F112" s="211">
        <v>1</v>
      </c>
      <c r="G112" s="211">
        <v>143</v>
      </c>
      <c r="H112" s="46">
        <f t="shared" si="6"/>
        <v>92.307692307692307</v>
      </c>
      <c r="I112" s="47">
        <f t="shared" si="7"/>
        <v>6.9930069930069934</v>
      </c>
      <c r="J112" s="47">
        <f t="shared" si="8"/>
        <v>0.69930069930069927</v>
      </c>
    </row>
    <row r="113" spans="1:10" s="132" customFormat="1" ht="13.2" customHeight="1" x14ac:dyDescent="0.45">
      <c r="A113" s="162"/>
      <c r="B113" s="163"/>
      <c r="C113" s="163" t="s">
        <v>7</v>
      </c>
      <c r="D113" s="210">
        <v>43</v>
      </c>
      <c r="E113" s="211">
        <v>1</v>
      </c>
      <c r="F113" s="211">
        <v>0</v>
      </c>
      <c r="G113" s="211">
        <v>44</v>
      </c>
      <c r="H113" s="46">
        <f t="shared" si="6"/>
        <v>97.727272727272734</v>
      </c>
      <c r="I113" s="47">
        <f t="shared" si="7"/>
        <v>2.2727272727272729</v>
      </c>
      <c r="J113" s="47">
        <f t="shared" si="8"/>
        <v>0</v>
      </c>
    </row>
    <row r="114" spans="1:10" s="132" customFormat="1" ht="13.2" customHeight="1" x14ac:dyDescent="0.45">
      <c r="A114" s="162"/>
      <c r="B114" s="163"/>
      <c r="C114" s="163" t="s">
        <v>8</v>
      </c>
      <c r="D114" s="210">
        <v>177</v>
      </c>
      <c r="E114" s="211">
        <v>11</v>
      </c>
      <c r="F114" s="211">
        <v>4</v>
      </c>
      <c r="G114" s="211">
        <v>192</v>
      </c>
      <c r="H114" s="46">
        <f t="shared" si="6"/>
        <v>92.1875</v>
      </c>
      <c r="I114" s="47">
        <f t="shared" si="7"/>
        <v>5.7291666666666661</v>
      </c>
      <c r="J114" s="47">
        <f t="shared" si="8"/>
        <v>2.083333333333333</v>
      </c>
    </row>
    <row r="115" spans="1:10" s="132" customFormat="1" ht="13.2" customHeight="1" x14ac:dyDescent="0.45">
      <c r="A115" s="162"/>
      <c r="B115" s="163"/>
      <c r="C115" s="163" t="s">
        <v>9</v>
      </c>
      <c r="D115" s="210">
        <v>120</v>
      </c>
      <c r="E115" s="211">
        <v>5</v>
      </c>
      <c r="F115" s="211">
        <v>1</v>
      </c>
      <c r="G115" s="211">
        <v>126</v>
      </c>
      <c r="H115" s="46">
        <f t="shared" si="6"/>
        <v>95.238095238095227</v>
      </c>
      <c r="I115" s="47">
        <f t="shared" si="7"/>
        <v>3.9682539682539679</v>
      </c>
      <c r="J115" s="47">
        <f t="shared" si="8"/>
        <v>0.79365079365079361</v>
      </c>
    </row>
    <row r="116" spans="1:10" s="132" customFormat="1" ht="13.2" customHeight="1" x14ac:dyDescent="0.45">
      <c r="A116" s="162"/>
      <c r="B116" s="163"/>
      <c r="C116" s="163" t="s">
        <v>10</v>
      </c>
      <c r="D116" s="210">
        <v>105</v>
      </c>
      <c r="E116" s="211">
        <v>5</v>
      </c>
      <c r="F116" s="211">
        <v>0</v>
      </c>
      <c r="G116" s="211">
        <v>110</v>
      </c>
      <c r="H116" s="46">
        <f t="shared" si="6"/>
        <v>95.454545454545453</v>
      </c>
      <c r="I116" s="47">
        <f t="shared" si="7"/>
        <v>4.5454545454545459</v>
      </c>
      <c r="J116" s="47">
        <f t="shared" si="8"/>
        <v>0</v>
      </c>
    </row>
    <row r="117" spans="1:10" s="132" customFormat="1" ht="13.2" customHeight="1" x14ac:dyDescent="0.45">
      <c r="A117" s="162"/>
      <c r="B117" s="163"/>
      <c r="C117" s="163" t="s">
        <v>1</v>
      </c>
      <c r="D117" s="210">
        <v>1255</v>
      </c>
      <c r="E117" s="211">
        <v>55</v>
      </c>
      <c r="F117" s="211">
        <v>15</v>
      </c>
      <c r="G117" s="211">
        <v>1325</v>
      </c>
      <c r="H117" s="46">
        <f t="shared" si="6"/>
        <v>94.716981132075475</v>
      </c>
      <c r="I117" s="47">
        <f t="shared" si="7"/>
        <v>4.1509433962264151</v>
      </c>
      <c r="J117" s="47">
        <f t="shared" si="8"/>
        <v>1.1320754716981132</v>
      </c>
    </row>
    <row r="118" spans="1:10" s="132" customFormat="1" ht="13.2" customHeight="1" x14ac:dyDescent="0.45">
      <c r="A118" s="162"/>
      <c r="B118" s="165" t="s">
        <v>132</v>
      </c>
      <c r="C118" s="165" t="s">
        <v>2</v>
      </c>
      <c r="D118" s="248">
        <v>547</v>
      </c>
      <c r="E118" s="249">
        <v>13</v>
      </c>
      <c r="F118" s="249">
        <v>7</v>
      </c>
      <c r="G118" s="249">
        <v>567</v>
      </c>
      <c r="H118" s="50">
        <f t="shared" si="6"/>
        <v>96.472663139329811</v>
      </c>
      <c r="I118" s="51">
        <f t="shared" si="7"/>
        <v>2.2927689594356258</v>
      </c>
      <c r="J118" s="51">
        <f t="shared" si="8"/>
        <v>1.2345679012345678</v>
      </c>
    </row>
    <row r="119" spans="1:10" s="132" customFormat="1" ht="13.2" customHeight="1" x14ac:dyDescent="0.45">
      <c r="A119" s="162"/>
      <c r="B119" s="163"/>
      <c r="C119" s="163" t="s">
        <v>3</v>
      </c>
      <c r="D119" s="210">
        <v>303</v>
      </c>
      <c r="E119" s="211">
        <v>7</v>
      </c>
      <c r="F119" s="211">
        <v>3</v>
      </c>
      <c r="G119" s="211">
        <v>313</v>
      </c>
      <c r="H119" s="46">
        <f t="shared" si="6"/>
        <v>96.805111821086271</v>
      </c>
      <c r="I119" s="47">
        <f t="shared" si="7"/>
        <v>2.2364217252396164</v>
      </c>
      <c r="J119" s="47">
        <f t="shared" si="8"/>
        <v>0.95846645367412142</v>
      </c>
    </row>
    <row r="120" spans="1:10" s="132" customFormat="1" ht="13.2" customHeight="1" x14ac:dyDescent="0.45">
      <c r="A120" s="162"/>
      <c r="B120" s="163"/>
      <c r="C120" s="163" t="s">
        <v>4</v>
      </c>
      <c r="D120" s="210">
        <v>246</v>
      </c>
      <c r="E120" s="211">
        <v>8</v>
      </c>
      <c r="F120" s="211">
        <v>2</v>
      </c>
      <c r="G120" s="211">
        <v>256</v>
      </c>
      <c r="H120" s="46">
        <f t="shared" si="6"/>
        <v>96.09375</v>
      </c>
      <c r="I120" s="47">
        <f t="shared" si="7"/>
        <v>3.125</v>
      </c>
      <c r="J120" s="47">
        <f t="shared" si="8"/>
        <v>0.78125</v>
      </c>
    </row>
    <row r="121" spans="1:10" s="132" customFormat="1" ht="13.2" customHeight="1" x14ac:dyDescent="0.45">
      <c r="A121" s="162"/>
      <c r="B121" s="163"/>
      <c r="C121" s="163" t="s">
        <v>5</v>
      </c>
      <c r="D121" s="210">
        <v>166</v>
      </c>
      <c r="E121" s="211">
        <v>6</v>
      </c>
      <c r="F121" s="211">
        <v>1</v>
      </c>
      <c r="G121" s="211">
        <v>173</v>
      </c>
      <c r="H121" s="46">
        <f t="shared" si="6"/>
        <v>95.95375722543352</v>
      </c>
      <c r="I121" s="47">
        <f t="shared" si="7"/>
        <v>3.4682080924855487</v>
      </c>
      <c r="J121" s="47">
        <f t="shared" si="8"/>
        <v>0.57803468208092479</v>
      </c>
    </row>
    <row r="122" spans="1:10" s="132" customFormat="1" ht="13.2" customHeight="1" x14ac:dyDescent="0.45">
      <c r="A122" s="162"/>
      <c r="B122" s="163"/>
      <c r="C122" s="163" t="s">
        <v>6</v>
      </c>
      <c r="D122" s="210">
        <v>246</v>
      </c>
      <c r="E122" s="211">
        <v>11</v>
      </c>
      <c r="F122" s="211">
        <v>1</v>
      </c>
      <c r="G122" s="211">
        <v>258</v>
      </c>
      <c r="H122" s="46">
        <f t="shared" si="6"/>
        <v>95.348837209302332</v>
      </c>
      <c r="I122" s="47">
        <f t="shared" si="7"/>
        <v>4.2635658914728678</v>
      </c>
      <c r="J122" s="47">
        <f t="shared" si="8"/>
        <v>0.38759689922480622</v>
      </c>
    </row>
    <row r="123" spans="1:10" s="132" customFormat="1" ht="13.2" customHeight="1" x14ac:dyDescent="0.45">
      <c r="A123" s="162"/>
      <c r="B123" s="163"/>
      <c r="C123" s="163" t="s">
        <v>7</v>
      </c>
      <c r="D123" s="210">
        <v>88</v>
      </c>
      <c r="E123" s="211">
        <v>3</v>
      </c>
      <c r="F123" s="211">
        <v>1</v>
      </c>
      <c r="G123" s="211">
        <v>92</v>
      </c>
      <c r="H123" s="46">
        <f t="shared" si="6"/>
        <v>95.652173913043484</v>
      </c>
      <c r="I123" s="47">
        <f t="shared" si="7"/>
        <v>3.2608695652173911</v>
      </c>
      <c r="J123" s="47">
        <f t="shared" si="8"/>
        <v>1.0869565217391304</v>
      </c>
    </row>
    <row r="124" spans="1:10" s="132" customFormat="1" ht="13.2" customHeight="1" x14ac:dyDescent="0.45">
      <c r="A124" s="162"/>
      <c r="B124" s="163"/>
      <c r="C124" s="163" t="s">
        <v>8</v>
      </c>
      <c r="D124" s="210">
        <v>331</v>
      </c>
      <c r="E124" s="211">
        <v>19</v>
      </c>
      <c r="F124" s="211">
        <v>6</v>
      </c>
      <c r="G124" s="211">
        <v>356</v>
      </c>
      <c r="H124" s="46">
        <f t="shared" si="6"/>
        <v>92.977528089887642</v>
      </c>
      <c r="I124" s="47">
        <f t="shared" si="7"/>
        <v>5.3370786516853927</v>
      </c>
      <c r="J124" s="47">
        <f t="shared" si="8"/>
        <v>1.6853932584269662</v>
      </c>
    </row>
    <row r="125" spans="1:10" s="132" customFormat="1" ht="13.2" customHeight="1" x14ac:dyDescent="0.45">
      <c r="A125" s="162"/>
      <c r="B125" s="163"/>
      <c r="C125" s="163" t="s">
        <v>9</v>
      </c>
      <c r="D125" s="210">
        <v>229</v>
      </c>
      <c r="E125" s="211">
        <v>8</v>
      </c>
      <c r="F125" s="211">
        <v>2</v>
      </c>
      <c r="G125" s="211">
        <v>239</v>
      </c>
      <c r="H125" s="46">
        <f t="shared" si="6"/>
        <v>95.81589958158996</v>
      </c>
      <c r="I125" s="47">
        <f t="shared" si="7"/>
        <v>3.3472803347280333</v>
      </c>
      <c r="J125" s="47">
        <f t="shared" si="8"/>
        <v>0.83682008368200833</v>
      </c>
    </row>
    <row r="126" spans="1:10" s="132" customFormat="1" ht="13.2" customHeight="1" x14ac:dyDescent="0.45">
      <c r="A126" s="162"/>
      <c r="B126" s="163"/>
      <c r="C126" s="163" t="s">
        <v>10</v>
      </c>
      <c r="D126" s="210">
        <v>209</v>
      </c>
      <c r="E126" s="211">
        <v>7</v>
      </c>
      <c r="F126" s="211">
        <v>0</v>
      </c>
      <c r="G126" s="211">
        <v>216</v>
      </c>
      <c r="H126" s="46">
        <f t="shared" si="6"/>
        <v>96.759259259259252</v>
      </c>
      <c r="I126" s="47">
        <f t="shared" si="7"/>
        <v>3.2407407407407405</v>
      </c>
      <c r="J126" s="47">
        <f t="shared" si="8"/>
        <v>0</v>
      </c>
    </row>
    <row r="127" spans="1:10" s="132" customFormat="1" ht="13.2" customHeight="1" x14ac:dyDescent="0.45">
      <c r="A127" s="162"/>
      <c r="B127" s="167"/>
      <c r="C127" s="167" t="s">
        <v>1</v>
      </c>
      <c r="D127" s="252">
        <v>2365</v>
      </c>
      <c r="E127" s="253">
        <v>82</v>
      </c>
      <c r="F127" s="253">
        <v>23</v>
      </c>
      <c r="G127" s="253">
        <v>2470</v>
      </c>
      <c r="H127" s="54">
        <f t="shared" si="6"/>
        <v>95.748987854251013</v>
      </c>
      <c r="I127" s="55">
        <f t="shared" si="7"/>
        <v>3.3198380566801617</v>
      </c>
      <c r="J127" s="55">
        <f t="shared" si="8"/>
        <v>0.93117408906882604</v>
      </c>
    </row>
    <row r="128" spans="1:10" s="132" customFormat="1" ht="13.2" customHeight="1" x14ac:dyDescent="0.45">
      <c r="A128" s="162"/>
      <c r="B128" s="163" t="s">
        <v>17</v>
      </c>
      <c r="C128" s="163" t="s">
        <v>2</v>
      </c>
      <c r="D128" s="210">
        <v>493</v>
      </c>
      <c r="E128" s="211">
        <v>36</v>
      </c>
      <c r="F128" s="211">
        <v>17</v>
      </c>
      <c r="G128" s="211">
        <v>546</v>
      </c>
      <c r="H128" s="46">
        <f t="shared" si="6"/>
        <v>90.293040293040292</v>
      </c>
      <c r="I128" s="47">
        <f t="shared" si="7"/>
        <v>6.593406593406594</v>
      </c>
      <c r="J128" s="47">
        <f t="shared" si="8"/>
        <v>3.1135531135531136</v>
      </c>
    </row>
    <row r="129" spans="1:10" s="132" customFormat="1" ht="13.2" customHeight="1" x14ac:dyDescent="0.45">
      <c r="A129" s="162"/>
      <c r="B129" s="163"/>
      <c r="C129" s="163" t="s">
        <v>3</v>
      </c>
      <c r="D129" s="210">
        <v>177</v>
      </c>
      <c r="E129" s="211">
        <v>18</v>
      </c>
      <c r="F129" s="211">
        <v>10</v>
      </c>
      <c r="G129" s="211">
        <v>205</v>
      </c>
      <c r="H129" s="46">
        <f t="shared" si="6"/>
        <v>86.341463414634148</v>
      </c>
      <c r="I129" s="47">
        <f t="shared" si="7"/>
        <v>8.7804878048780477</v>
      </c>
      <c r="J129" s="47">
        <f t="shared" si="8"/>
        <v>4.8780487804878048</v>
      </c>
    </row>
    <row r="130" spans="1:10" s="132" customFormat="1" ht="13.2" customHeight="1" x14ac:dyDescent="0.45">
      <c r="A130" s="162"/>
      <c r="B130" s="163"/>
      <c r="C130" s="163" t="s">
        <v>4</v>
      </c>
      <c r="D130" s="210">
        <v>187</v>
      </c>
      <c r="E130" s="211">
        <v>11</v>
      </c>
      <c r="F130" s="211">
        <v>3</v>
      </c>
      <c r="G130" s="211">
        <v>201</v>
      </c>
      <c r="H130" s="46">
        <f t="shared" si="6"/>
        <v>93.03482587064677</v>
      </c>
      <c r="I130" s="47">
        <f t="shared" si="7"/>
        <v>5.4726368159203984</v>
      </c>
      <c r="J130" s="47">
        <f t="shared" si="8"/>
        <v>1.4925373134328357</v>
      </c>
    </row>
    <row r="131" spans="1:10" s="132" customFormat="1" ht="13.2" customHeight="1" x14ac:dyDescent="0.45">
      <c r="A131" s="162"/>
      <c r="B131" s="163"/>
      <c r="C131" s="163" t="s">
        <v>5</v>
      </c>
      <c r="D131" s="210">
        <v>57</v>
      </c>
      <c r="E131" s="211">
        <v>3</v>
      </c>
      <c r="F131" s="211">
        <v>3</v>
      </c>
      <c r="G131" s="211">
        <v>63</v>
      </c>
      <c r="H131" s="46">
        <f t="shared" si="6"/>
        <v>90.476190476190482</v>
      </c>
      <c r="I131" s="47">
        <f t="shared" si="7"/>
        <v>4.7619047619047619</v>
      </c>
      <c r="J131" s="47">
        <f t="shared" si="8"/>
        <v>4.7619047619047619</v>
      </c>
    </row>
    <row r="132" spans="1:10" s="132" customFormat="1" ht="13.2" customHeight="1" x14ac:dyDescent="0.45">
      <c r="A132" s="162"/>
      <c r="B132" s="163"/>
      <c r="C132" s="163" t="s">
        <v>6</v>
      </c>
      <c r="D132" s="210">
        <v>174</v>
      </c>
      <c r="E132" s="211">
        <v>5</v>
      </c>
      <c r="F132" s="211">
        <v>6</v>
      </c>
      <c r="G132" s="211">
        <v>185</v>
      </c>
      <c r="H132" s="46">
        <f t="shared" si="6"/>
        <v>94.054054054054063</v>
      </c>
      <c r="I132" s="47">
        <f t="shared" si="7"/>
        <v>2.7027027027027026</v>
      </c>
      <c r="J132" s="47">
        <f t="shared" si="8"/>
        <v>3.2432432432432434</v>
      </c>
    </row>
    <row r="133" spans="1:10" s="132" customFormat="1" ht="13.2" customHeight="1" x14ac:dyDescent="0.45">
      <c r="A133" s="162"/>
      <c r="B133" s="163"/>
      <c r="C133" s="163" t="s">
        <v>7</v>
      </c>
      <c r="D133" s="210">
        <v>101</v>
      </c>
      <c r="E133" s="211">
        <v>2</v>
      </c>
      <c r="F133" s="211">
        <v>1</v>
      </c>
      <c r="G133" s="211">
        <v>104</v>
      </c>
      <c r="H133" s="46">
        <f t="shared" si="6"/>
        <v>97.115384615384613</v>
      </c>
      <c r="I133" s="47">
        <f t="shared" si="7"/>
        <v>1.9230769230769231</v>
      </c>
      <c r="J133" s="47">
        <f t="shared" si="8"/>
        <v>0.96153846153846156</v>
      </c>
    </row>
    <row r="134" spans="1:10" s="132" customFormat="1" ht="13.2" customHeight="1" x14ac:dyDescent="0.45">
      <c r="A134" s="162"/>
      <c r="B134" s="163"/>
      <c r="C134" s="163" t="s">
        <v>8</v>
      </c>
      <c r="D134" s="210">
        <v>211</v>
      </c>
      <c r="E134" s="211">
        <v>15</v>
      </c>
      <c r="F134" s="211">
        <v>11</v>
      </c>
      <c r="G134" s="211">
        <v>237</v>
      </c>
      <c r="H134" s="46">
        <f t="shared" si="6"/>
        <v>89.029535864978897</v>
      </c>
      <c r="I134" s="47">
        <f t="shared" si="7"/>
        <v>6.3291139240506329</v>
      </c>
      <c r="J134" s="47">
        <f t="shared" si="8"/>
        <v>4.6413502109704643</v>
      </c>
    </row>
    <row r="135" spans="1:10" s="132" customFormat="1" ht="13.2" customHeight="1" x14ac:dyDescent="0.45">
      <c r="A135" s="162"/>
      <c r="B135" s="163"/>
      <c r="C135" s="163" t="s">
        <v>9</v>
      </c>
      <c r="D135" s="210">
        <v>49</v>
      </c>
      <c r="E135" s="211">
        <v>5</v>
      </c>
      <c r="F135" s="211">
        <v>1</v>
      </c>
      <c r="G135" s="211">
        <v>55</v>
      </c>
      <c r="H135" s="46">
        <f t="shared" si="6"/>
        <v>89.090909090909093</v>
      </c>
      <c r="I135" s="47">
        <f t="shared" si="7"/>
        <v>9.0909090909090917</v>
      </c>
      <c r="J135" s="47">
        <f t="shared" si="8"/>
        <v>1.8181818181818181</v>
      </c>
    </row>
    <row r="136" spans="1:10" s="132" customFormat="1" ht="13.2" customHeight="1" x14ac:dyDescent="0.45">
      <c r="A136" s="162"/>
      <c r="B136" s="163"/>
      <c r="C136" s="163" t="s">
        <v>10</v>
      </c>
      <c r="D136" s="210">
        <v>148</v>
      </c>
      <c r="E136" s="211">
        <v>8</v>
      </c>
      <c r="F136" s="211">
        <v>3</v>
      </c>
      <c r="G136" s="211">
        <v>159</v>
      </c>
      <c r="H136" s="46">
        <f t="shared" si="6"/>
        <v>93.081761006289312</v>
      </c>
      <c r="I136" s="47">
        <f t="shared" si="7"/>
        <v>5.0314465408805038</v>
      </c>
      <c r="J136" s="47">
        <f t="shared" si="8"/>
        <v>1.8867924528301887</v>
      </c>
    </row>
    <row r="137" spans="1:10" s="132" customFormat="1" ht="13.2" customHeight="1" x14ac:dyDescent="0.45">
      <c r="A137" s="162"/>
      <c r="B137" s="163"/>
      <c r="C137" s="163" t="s">
        <v>1</v>
      </c>
      <c r="D137" s="210">
        <v>1597</v>
      </c>
      <c r="E137" s="211">
        <v>103</v>
      </c>
      <c r="F137" s="211">
        <v>55</v>
      </c>
      <c r="G137" s="211">
        <v>1755</v>
      </c>
      <c r="H137" s="46">
        <f t="shared" ref="H137:H200" si="19">D137/$G137*100</f>
        <v>90.997150997150996</v>
      </c>
      <c r="I137" s="47">
        <f t="shared" ref="I137:I200" si="20">E137/$G137*100</f>
        <v>5.8689458689458691</v>
      </c>
      <c r="J137" s="47">
        <f t="shared" ref="J137:J200" si="21">F137/$G137*100</f>
        <v>3.133903133903134</v>
      </c>
    </row>
    <row r="138" spans="1:10" s="132" customFormat="1" ht="13.2" customHeight="1" x14ac:dyDescent="0.45">
      <c r="A138" s="162"/>
      <c r="B138" s="165" t="s">
        <v>19</v>
      </c>
      <c r="C138" s="165" t="s">
        <v>2</v>
      </c>
      <c r="D138" s="248">
        <v>476</v>
      </c>
      <c r="E138" s="249">
        <v>41</v>
      </c>
      <c r="F138" s="249">
        <v>34</v>
      </c>
      <c r="G138" s="249">
        <v>551</v>
      </c>
      <c r="H138" s="50">
        <f t="shared" si="19"/>
        <v>86.388384754990923</v>
      </c>
      <c r="I138" s="51">
        <f t="shared" si="20"/>
        <v>7.4410163339382942</v>
      </c>
      <c r="J138" s="51">
        <f t="shared" si="21"/>
        <v>6.1705989110707806</v>
      </c>
    </row>
    <row r="139" spans="1:10" s="132" customFormat="1" ht="13.2" customHeight="1" x14ac:dyDescent="0.45">
      <c r="A139" s="162"/>
      <c r="B139" s="163"/>
      <c r="C139" s="163" t="s">
        <v>3</v>
      </c>
      <c r="D139" s="210">
        <v>198</v>
      </c>
      <c r="E139" s="211">
        <v>12</v>
      </c>
      <c r="F139" s="211">
        <v>10</v>
      </c>
      <c r="G139" s="211">
        <v>220</v>
      </c>
      <c r="H139" s="46">
        <f t="shared" si="19"/>
        <v>90</v>
      </c>
      <c r="I139" s="47">
        <f t="shared" si="20"/>
        <v>5.4545454545454541</v>
      </c>
      <c r="J139" s="47">
        <f t="shared" si="21"/>
        <v>4.5454545454545459</v>
      </c>
    </row>
    <row r="140" spans="1:10" s="132" customFormat="1" ht="13.2" customHeight="1" x14ac:dyDescent="0.45">
      <c r="A140" s="162"/>
      <c r="B140" s="163"/>
      <c r="C140" s="163" t="s">
        <v>4</v>
      </c>
      <c r="D140" s="210">
        <v>204</v>
      </c>
      <c r="E140" s="211">
        <v>21</v>
      </c>
      <c r="F140" s="211">
        <v>13</v>
      </c>
      <c r="G140" s="211">
        <v>238</v>
      </c>
      <c r="H140" s="46">
        <f t="shared" si="19"/>
        <v>85.714285714285708</v>
      </c>
      <c r="I140" s="47">
        <f t="shared" si="20"/>
        <v>8.8235294117647065</v>
      </c>
      <c r="J140" s="47">
        <f t="shared" si="21"/>
        <v>5.46218487394958</v>
      </c>
    </row>
    <row r="141" spans="1:10" s="132" customFormat="1" ht="13.2" customHeight="1" x14ac:dyDescent="0.45">
      <c r="A141" s="162"/>
      <c r="B141" s="163"/>
      <c r="C141" s="163" t="s">
        <v>5</v>
      </c>
      <c r="D141" s="210">
        <v>52</v>
      </c>
      <c r="E141" s="211">
        <v>3</v>
      </c>
      <c r="F141" s="211">
        <v>4</v>
      </c>
      <c r="G141" s="211">
        <v>59</v>
      </c>
      <c r="H141" s="46">
        <f t="shared" si="19"/>
        <v>88.135593220338976</v>
      </c>
      <c r="I141" s="47">
        <f t="shared" si="20"/>
        <v>5.0847457627118651</v>
      </c>
      <c r="J141" s="47">
        <f t="shared" si="21"/>
        <v>6.7796610169491522</v>
      </c>
    </row>
    <row r="142" spans="1:10" s="132" customFormat="1" ht="13.2" customHeight="1" x14ac:dyDescent="0.45">
      <c r="A142" s="162"/>
      <c r="B142" s="163"/>
      <c r="C142" s="163" t="s">
        <v>6</v>
      </c>
      <c r="D142" s="210">
        <v>176</v>
      </c>
      <c r="E142" s="211">
        <v>8</v>
      </c>
      <c r="F142" s="211">
        <v>12</v>
      </c>
      <c r="G142" s="211">
        <v>196</v>
      </c>
      <c r="H142" s="46">
        <f t="shared" si="19"/>
        <v>89.795918367346943</v>
      </c>
      <c r="I142" s="47">
        <f t="shared" si="20"/>
        <v>4.0816326530612246</v>
      </c>
      <c r="J142" s="47">
        <f t="shared" si="21"/>
        <v>6.1224489795918364</v>
      </c>
    </row>
    <row r="143" spans="1:10" s="132" customFormat="1" ht="13.2" customHeight="1" x14ac:dyDescent="0.45">
      <c r="A143" s="162"/>
      <c r="B143" s="163"/>
      <c r="C143" s="163" t="s">
        <v>7</v>
      </c>
      <c r="D143" s="210">
        <v>61</v>
      </c>
      <c r="E143" s="211">
        <v>5</v>
      </c>
      <c r="F143" s="211">
        <v>2</v>
      </c>
      <c r="G143" s="211">
        <v>68</v>
      </c>
      <c r="H143" s="46">
        <f t="shared" si="19"/>
        <v>89.705882352941174</v>
      </c>
      <c r="I143" s="47">
        <f t="shared" si="20"/>
        <v>7.3529411764705888</v>
      </c>
      <c r="J143" s="47">
        <f t="shared" si="21"/>
        <v>2.9411764705882351</v>
      </c>
    </row>
    <row r="144" spans="1:10" s="132" customFormat="1" ht="13.2" customHeight="1" x14ac:dyDescent="0.45">
      <c r="A144" s="162"/>
      <c r="B144" s="163"/>
      <c r="C144" s="163" t="s">
        <v>8</v>
      </c>
      <c r="D144" s="210">
        <v>175</v>
      </c>
      <c r="E144" s="211">
        <v>14</v>
      </c>
      <c r="F144" s="211">
        <v>9</v>
      </c>
      <c r="G144" s="211">
        <v>198</v>
      </c>
      <c r="H144" s="46">
        <f t="shared" si="19"/>
        <v>88.383838383838381</v>
      </c>
      <c r="I144" s="47">
        <f t="shared" si="20"/>
        <v>7.0707070707070701</v>
      </c>
      <c r="J144" s="47">
        <f t="shared" si="21"/>
        <v>4.5454545454545459</v>
      </c>
    </row>
    <row r="145" spans="1:10" s="132" customFormat="1" ht="13.2" customHeight="1" x14ac:dyDescent="0.45">
      <c r="A145" s="162"/>
      <c r="B145" s="163"/>
      <c r="C145" s="163" t="s">
        <v>9</v>
      </c>
      <c r="D145" s="210">
        <v>54</v>
      </c>
      <c r="E145" s="211">
        <v>6</v>
      </c>
      <c r="F145" s="211">
        <v>2</v>
      </c>
      <c r="G145" s="211">
        <v>62</v>
      </c>
      <c r="H145" s="46">
        <f t="shared" si="19"/>
        <v>87.096774193548384</v>
      </c>
      <c r="I145" s="47">
        <f t="shared" si="20"/>
        <v>9.67741935483871</v>
      </c>
      <c r="J145" s="47">
        <f t="shared" si="21"/>
        <v>3.225806451612903</v>
      </c>
    </row>
    <row r="146" spans="1:10" s="132" customFormat="1" ht="13.2" customHeight="1" x14ac:dyDescent="0.45">
      <c r="A146" s="162"/>
      <c r="B146" s="163"/>
      <c r="C146" s="163" t="s">
        <v>10</v>
      </c>
      <c r="D146" s="210">
        <v>147</v>
      </c>
      <c r="E146" s="211">
        <v>9</v>
      </c>
      <c r="F146" s="211">
        <v>7</v>
      </c>
      <c r="G146" s="211">
        <v>163</v>
      </c>
      <c r="H146" s="46">
        <f t="shared" si="19"/>
        <v>90.184049079754601</v>
      </c>
      <c r="I146" s="47">
        <f t="shared" si="20"/>
        <v>5.5214723926380369</v>
      </c>
      <c r="J146" s="47">
        <f t="shared" si="21"/>
        <v>4.294478527607362</v>
      </c>
    </row>
    <row r="147" spans="1:10" s="132" customFormat="1" ht="13.2" customHeight="1" x14ac:dyDescent="0.45">
      <c r="A147" s="162"/>
      <c r="B147" s="166"/>
      <c r="C147" s="166" t="s">
        <v>1</v>
      </c>
      <c r="D147" s="250">
        <v>1543</v>
      </c>
      <c r="E147" s="251">
        <v>119</v>
      </c>
      <c r="F147" s="251">
        <v>93</v>
      </c>
      <c r="G147" s="251">
        <v>1755</v>
      </c>
      <c r="H147" s="52">
        <f t="shared" si="19"/>
        <v>87.920227920227916</v>
      </c>
      <c r="I147" s="53">
        <f t="shared" si="20"/>
        <v>6.7806267806267808</v>
      </c>
      <c r="J147" s="53">
        <f t="shared" si="21"/>
        <v>5.299145299145299</v>
      </c>
    </row>
    <row r="148" spans="1:10" s="132" customFormat="1" ht="13.2" customHeight="1" x14ac:dyDescent="0.45">
      <c r="A148" s="162"/>
      <c r="B148" s="163" t="s">
        <v>133</v>
      </c>
      <c r="C148" s="163" t="s">
        <v>2</v>
      </c>
      <c r="D148" s="210">
        <v>969</v>
      </c>
      <c r="E148" s="211">
        <v>77</v>
      </c>
      <c r="F148" s="211">
        <v>51</v>
      </c>
      <c r="G148" s="211">
        <v>1097</v>
      </c>
      <c r="H148" s="46">
        <f t="shared" si="19"/>
        <v>88.33181403828624</v>
      </c>
      <c r="I148" s="47">
        <f t="shared" si="20"/>
        <v>7.019143117593436</v>
      </c>
      <c r="J148" s="47">
        <f t="shared" si="21"/>
        <v>4.649042844120328</v>
      </c>
    </row>
    <row r="149" spans="1:10" s="132" customFormat="1" ht="13.2" customHeight="1" x14ac:dyDescent="0.45">
      <c r="A149" s="162"/>
      <c r="B149" s="163"/>
      <c r="C149" s="163" t="s">
        <v>3</v>
      </c>
      <c r="D149" s="210">
        <v>375</v>
      </c>
      <c r="E149" s="211">
        <v>30</v>
      </c>
      <c r="F149" s="211">
        <v>20</v>
      </c>
      <c r="G149" s="211">
        <v>425</v>
      </c>
      <c r="H149" s="46">
        <f t="shared" si="19"/>
        <v>88.235294117647058</v>
      </c>
      <c r="I149" s="47">
        <f t="shared" si="20"/>
        <v>7.0588235294117645</v>
      </c>
      <c r="J149" s="47">
        <f t="shared" si="21"/>
        <v>4.7058823529411766</v>
      </c>
    </row>
    <row r="150" spans="1:10" s="132" customFormat="1" ht="13.2" customHeight="1" x14ac:dyDescent="0.45">
      <c r="A150" s="162"/>
      <c r="B150" s="163"/>
      <c r="C150" s="163" t="s">
        <v>4</v>
      </c>
      <c r="D150" s="210">
        <v>391</v>
      </c>
      <c r="E150" s="211">
        <v>32</v>
      </c>
      <c r="F150" s="211">
        <v>16</v>
      </c>
      <c r="G150" s="211">
        <v>439</v>
      </c>
      <c r="H150" s="46">
        <f t="shared" si="19"/>
        <v>89.066059225512532</v>
      </c>
      <c r="I150" s="47">
        <f t="shared" si="20"/>
        <v>7.2892938496583142</v>
      </c>
      <c r="J150" s="47">
        <f t="shared" si="21"/>
        <v>3.6446469248291571</v>
      </c>
    </row>
    <row r="151" spans="1:10" s="132" customFormat="1" ht="13.2" customHeight="1" x14ac:dyDescent="0.45">
      <c r="A151" s="162"/>
      <c r="B151" s="163"/>
      <c r="C151" s="163" t="s">
        <v>5</v>
      </c>
      <c r="D151" s="210">
        <v>109</v>
      </c>
      <c r="E151" s="211">
        <v>6</v>
      </c>
      <c r="F151" s="211">
        <v>7</v>
      </c>
      <c r="G151" s="211">
        <v>122</v>
      </c>
      <c r="H151" s="46">
        <f t="shared" si="19"/>
        <v>89.344262295081961</v>
      </c>
      <c r="I151" s="47">
        <f t="shared" si="20"/>
        <v>4.918032786885246</v>
      </c>
      <c r="J151" s="47">
        <f t="shared" si="21"/>
        <v>5.7377049180327866</v>
      </c>
    </row>
    <row r="152" spans="1:10" s="132" customFormat="1" ht="13.2" customHeight="1" x14ac:dyDescent="0.45">
      <c r="A152" s="162"/>
      <c r="B152" s="163"/>
      <c r="C152" s="163" t="s">
        <v>6</v>
      </c>
      <c r="D152" s="210">
        <v>350</v>
      </c>
      <c r="E152" s="211">
        <v>13</v>
      </c>
      <c r="F152" s="211">
        <v>18</v>
      </c>
      <c r="G152" s="211">
        <v>381</v>
      </c>
      <c r="H152" s="46">
        <f t="shared" si="19"/>
        <v>91.863517060367457</v>
      </c>
      <c r="I152" s="47">
        <f t="shared" si="20"/>
        <v>3.4120734908136483</v>
      </c>
      <c r="J152" s="47">
        <f t="shared" si="21"/>
        <v>4.7244094488188972</v>
      </c>
    </row>
    <row r="153" spans="1:10" s="132" customFormat="1" ht="13.2" customHeight="1" x14ac:dyDescent="0.45">
      <c r="A153" s="162"/>
      <c r="B153" s="163"/>
      <c r="C153" s="163" t="s">
        <v>7</v>
      </c>
      <c r="D153" s="210">
        <v>162</v>
      </c>
      <c r="E153" s="211">
        <v>7</v>
      </c>
      <c r="F153" s="211">
        <v>3</v>
      </c>
      <c r="G153" s="211">
        <v>172</v>
      </c>
      <c r="H153" s="46">
        <f t="shared" si="19"/>
        <v>94.186046511627907</v>
      </c>
      <c r="I153" s="47">
        <f t="shared" si="20"/>
        <v>4.0697674418604652</v>
      </c>
      <c r="J153" s="47">
        <f t="shared" si="21"/>
        <v>1.7441860465116279</v>
      </c>
    </row>
    <row r="154" spans="1:10" s="132" customFormat="1" ht="13.2" customHeight="1" x14ac:dyDescent="0.45">
      <c r="A154" s="162"/>
      <c r="B154" s="163"/>
      <c r="C154" s="163" t="s">
        <v>8</v>
      </c>
      <c r="D154" s="210">
        <v>386</v>
      </c>
      <c r="E154" s="211">
        <v>29</v>
      </c>
      <c r="F154" s="211">
        <v>20</v>
      </c>
      <c r="G154" s="211">
        <v>435</v>
      </c>
      <c r="H154" s="46">
        <f t="shared" si="19"/>
        <v>88.735632183908038</v>
      </c>
      <c r="I154" s="47">
        <f t="shared" si="20"/>
        <v>6.666666666666667</v>
      </c>
      <c r="J154" s="47">
        <f t="shared" si="21"/>
        <v>4.5977011494252871</v>
      </c>
    </row>
    <row r="155" spans="1:10" s="132" customFormat="1" ht="13.2" customHeight="1" x14ac:dyDescent="0.45">
      <c r="A155" s="162"/>
      <c r="B155" s="163"/>
      <c r="C155" s="163" t="s">
        <v>9</v>
      </c>
      <c r="D155" s="210">
        <v>103</v>
      </c>
      <c r="E155" s="211">
        <v>11</v>
      </c>
      <c r="F155" s="211">
        <v>3</v>
      </c>
      <c r="G155" s="211">
        <v>117</v>
      </c>
      <c r="H155" s="46">
        <f t="shared" si="19"/>
        <v>88.034188034188034</v>
      </c>
      <c r="I155" s="47">
        <f t="shared" si="20"/>
        <v>9.4017094017094021</v>
      </c>
      <c r="J155" s="47">
        <f t="shared" si="21"/>
        <v>2.5641025641025639</v>
      </c>
    </row>
    <row r="156" spans="1:10" s="132" customFormat="1" ht="13.2" customHeight="1" x14ac:dyDescent="0.45">
      <c r="A156" s="162"/>
      <c r="B156" s="163"/>
      <c r="C156" s="163" t="s">
        <v>10</v>
      </c>
      <c r="D156" s="210">
        <v>295</v>
      </c>
      <c r="E156" s="211">
        <v>17</v>
      </c>
      <c r="F156" s="211">
        <v>10</v>
      </c>
      <c r="G156" s="211">
        <v>322</v>
      </c>
      <c r="H156" s="46">
        <f t="shared" si="19"/>
        <v>91.614906832298132</v>
      </c>
      <c r="I156" s="47">
        <f t="shared" si="20"/>
        <v>5.2795031055900621</v>
      </c>
      <c r="J156" s="47">
        <f t="shared" si="21"/>
        <v>3.1055900621118013</v>
      </c>
    </row>
    <row r="157" spans="1:10" s="132" customFormat="1" ht="13.2" customHeight="1" x14ac:dyDescent="0.45">
      <c r="A157" s="162"/>
      <c r="B157" s="163"/>
      <c r="C157" s="163" t="s">
        <v>1</v>
      </c>
      <c r="D157" s="210">
        <v>3140</v>
      </c>
      <c r="E157" s="211">
        <v>222</v>
      </c>
      <c r="F157" s="211">
        <v>148</v>
      </c>
      <c r="G157" s="211">
        <v>3510</v>
      </c>
      <c r="H157" s="46">
        <f t="shared" si="19"/>
        <v>89.458689458689449</v>
      </c>
      <c r="I157" s="47">
        <f t="shared" si="20"/>
        <v>6.3247863247863245</v>
      </c>
      <c r="J157" s="47">
        <f t="shared" si="21"/>
        <v>4.2165242165242169</v>
      </c>
    </row>
    <row r="158" spans="1:10" s="132" customFormat="1" ht="13.2" customHeight="1" x14ac:dyDescent="0.45">
      <c r="A158" s="162"/>
      <c r="B158" s="164" t="s">
        <v>20</v>
      </c>
      <c r="C158" s="164" t="s">
        <v>2</v>
      </c>
      <c r="D158" s="230">
        <v>880</v>
      </c>
      <c r="E158" s="231">
        <v>84</v>
      </c>
      <c r="F158" s="231">
        <v>90</v>
      </c>
      <c r="G158" s="231">
        <v>1054</v>
      </c>
      <c r="H158" s="48">
        <f t="shared" si="19"/>
        <v>83.491461100569268</v>
      </c>
      <c r="I158" s="49">
        <f t="shared" si="20"/>
        <v>7.9696394686907022</v>
      </c>
      <c r="J158" s="49">
        <f t="shared" si="21"/>
        <v>8.5388994307400381</v>
      </c>
    </row>
    <row r="159" spans="1:10" s="132" customFormat="1" ht="13.2" customHeight="1" x14ac:dyDescent="0.45">
      <c r="A159" s="162"/>
      <c r="B159" s="163"/>
      <c r="C159" s="163" t="s">
        <v>3</v>
      </c>
      <c r="D159" s="210">
        <v>481</v>
      </c>
      <c r="E159" s="211">
        <v>49</v>
      </c>
      <c r="F159" s="211">
        <v>55</v>
      </c>
      <c r="G159" s="211">
        <v>585</v>
      </c>
      <c r="H159" s="46">
        <f t="shared" si="19"/>
        <v>82.222222222222214</v>
      </c>
      <c r="I159" s="47">
        <f t="shared" si="20"/>
        <v>8.3760683760683747</v>
      </c>
      <c r="J159" s="47">
        <f t="shared" si="21"/>
        <v>9.4017094017094021</v>
      </c>
    </row>
    <row r="160" spans="1:10" s="132" customFormat="1" ht="13.2" customHeight="1" x14ac:dyDescent="0.45">
      <c r="A160" s="162"/>
      <c r="B160" s="163"/>
      <c r="C160" s="163" t="s">
        <v>4</v>
      </c>
      <c r="D160" s="210">
        <v>294</v>
      </c>
      <c r="E160" s="211">
        <v>43</v>
      </c>
      <c r="F160" s="211">
        <v>34</v>
      </c>
      <c r="G160" s="211">
        <v>371</v>
      </c>
      <c r="H160" s="46">
        <f t="shared" si="19"/>
        <v>79.245283018867923</v>
      </c>
      <c r="I160" s="47">
        <f t="shared" si="20"/>
        <v>11.590296495956872</v>
      </c>
      <c r="J160" s="47">
        <f t="shared" si="21"/>
        <v>9.1644204851752029</v>
      </c>
    </row>
    <row r="161" spans="1:10" s="132" customFormat="1" ht="13.2" customHeight="1" x14ac:dyDescent="0.45">
      <c r="A161" s="162"/>
      <c r="B161" s="163"/>
      <c r="C161" s="163" t="s">
        <v>5</v>
      </c>
      <c r="D161" s="210">
        <v>138</v>
      </c>
      <c r="E161" s="211">
        <v>19</v>
      </c>
      <c r="F161" s="211">
        <v>24</v>
      </c>
      <c r="G161" s="211">
        <v>181</v>
      </c>
      <c r="H161" s="46">
        <f t="shared" si="19"/>
        <v>76.243093922651937</v>
      </c>
      <c r="I161" s="47">
        <f t="shared" si="20"/>
        <v>10.497237569060774</v>
      </c>
      <c r="J161" s="47">
        <f t="shared" si="21"/>
        <v>13.259668508287293</v>
      </c>
    </row>
    <row r="162" spans="1:10" s="132" customFormat="1" ht="13.2" customHeight="1" x14ac:dyDescent="0.45">
      <c r="A162" s="162"/>
      <c r="B162" s="163"/>
      <c r="C162" s="163" t="s">
        <v>6</v>
      </c>
      <c r="D162" s="210">
        <v>121</v>
      </c>
      <c r="E162" s="211">
        <v>24</v>
      </c>
      <c r="F162" s="211">
        <v>17</v>
      </c>
      <c r="G162" s="211">
        <v>162</v>
      </c>
      <c r="H162" s="46">
        <f t="shared" si="19"/>
        <v>74.691358024691354</v>
      </c>
      <c r="I162" s="47">
        <f t="shared" si="20"/>
        <v>14.814814814814813</v>
      </c>
      <c r="J162" s="47">
        <f t="shared" si="21"/>
        <v>10.493827160493826</v>
      </c>
    </row>
    <row r="163" spans="1:10" s="132" customFormat="1" ht="13.2" customHeight="1" x14ac:dyDescent="0.45">
      <c r="A163" s="162"/>
      <c r="B163" s="163"/>
      <c r="C163" s="163" t="s">
        <v>7</v>
      </c>
      <c r="D163" s="210">
        <v>82</v>
      </c>
      <c r="E163" s="211">
        <v>10</v>
      </c>
      <c r="F163" s="211">
        <v>10</v>
      </c>
      <c r="G163" s="211">
        <v>102</v>
      </c>
      <c r="H163" s="46">
        <f t="shared" si="19"/>
        <v>80.392156862745097</v>
      </c>
      <c r="I163" s="47">
        <f t="shared" si="20"/>
        <v>9.8039215686274517</v>
      </c>
      <c r="J163" s="47">
        <f t="shared" si="21"/>
        <v>9.8039215686274517</v>
      </c>
    </row>
    <row r="164" spans="1:10" s="132" customFormat="1" ht="13.2" customHeight="1" x14ac:dyDescent="0.45">
      <c r="A164" s="162"/>
      <c r="B164" s="163"/>
      <c r="C164" s="163" t="s">
        <v>8</v>
      </c>
      <c r="D164" s="210">
        <v>128</v>
      </c>
      <c r="E164" s="211">
        <v>10</v>
      </c>
      <c r="F164" s="211">
        <v>12</v>
      </c>
      <c r="G164" s="211">
        <v>150</v>
      </c>
      <c r="H164" s="46">
        <f t="shared" si="19"/>
        <v>85.333333333333343</v>
      </c>
      <c r="I164" s="47">
        <f t="shared" si="20"/>
        <v>6.666666666666667</v>
      </c>
      <c r="J164" s="47">
        <f t="shared" si="21"/>
        <v>8</v>
      </c>
    </row>
    <row r="165" spans="1:10" s="132" customFormat="1" ht="13.2" customHeight="1" x14ac:dyDescent="0.45">
      <c r="A165" s="162"/>
      <c r="B165" s="163"/>
      <c r="C165" s="163" t="s">
        <v>9</v>
      </c>
      <c r="D165" s="210">
        <v>144</v>
      </c>
      <c r="E165" s="211">
        <v>19</v>
      </c>
      <c r="F165" s="211">
        <v>17</v>
      </c>
      <c r="G165" s="211">
        <v>180</v>
      </c>
      <c r="H165" s="46">
        <f t="shared" si="19"/>
        <v>80</v>
      </c>
      <c r="I165" s="47">
        <f t="shared" si="20"/>
        <v>10.555555555555555</v>
      </c>
      <c r="J165" s="47">
        <f t="shared" si="21"/>
        <v>9.4444444444444446</v>
      </c>
    </row>
    <row r="166" spans="1:10" s="132" customFormat="1" ht="13.2" customHeight="1" x14ac:dyDescent="0.45">
      <c r="A166" s="162"/>
      <c r="B166" s="163"/>
      <c r="C166" s="163" t="s">
        <v>10</v>
      </c>
      <c r="D166" s="210">
        <v>106</v>
      </c>
      <c r="E166" s="211">
        <v>21</v>
      </c>
      <c r="F166" s="211">
        <v>18</v>
      </c>
      <c r="G166" s="211">
        <v>145</v>
      </c>
      <c r="H166" s="46">
        <f t="shared" si="19"/>
        <v>73.103448275862064</v>
      </c>
      <c r="I166" s="47">
        <f t="shared" si="20"/>
        <v>14.482758620689657</v>
      </c>
      <c r="J166" s="47">
        <f t="shared" si="21"/>
        <v>12.413793103448276</v>
      </c>
    </row>
    <row r="167" spans="1:10" s="132" customFormat="1" ht="13.2" customHeight="1" x14ac:dyDescent="0.45">
      <c r="A167" s="178"/>
      <c r="B167" s="167"/>
      <c r="C167" s="167" t="s">
        <v>1</v>
      </c>
      <c r="D167" s="252">
        <v>2374</v>
      </c>
      <c r="E167" s="253">
        <v>279</v>
      </c>
      <c r="F167" s="253">
        <v>277</v>
      </c>
      <c r="G167" s="253">
        <v>2930</v>
      </c>
      <c r="H167" s="54">
        <f t="shared" si="19"/>
        <v>81.023890784982939</v>
      </c>
      <c r="I167" s="55">
        <f t="shared" si="20"/>
        <v>9.522184300341296</v>
      </c>
      <c r="J167" s="55">
        <f t="shared" si="21"/>
        <v>9.4539249146757687</v>
      </c>
    </row>
    <row r="168" spans="1:10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34">
        <f>D198+D228+D238</f>
        <v>2203</v>
      </c>
      <c r="E168" s="35">
        <f t="shared" ref="E168:G168" si="22">E198+E228+E238</f>
        <v>183</v>
      </c>
      <c r="F168" s="35">
        <f t="shared" si="22"/>
        <v>90</v>
      </c>
      <c r="G168" s="35">
        <f t="shared" si="22"/>
        <v>2476</v>
      </c>
      <c r="H168" s="56">
        <f t="shared" si="19"/>
        <v>88.97415185783521</v>
      </c>
      <c r="I168" s="57">
        <f t="shared" si="20"/>
        <v>7.3909531502423267</v>
      </c>
      <c r="J168" s="57">
        <f t="shared" si="21"/>
        <v>3.6348949919224558</v>
      </c>
    </row>
    <row r="169" spans="1:10" s="132" customFormat="1" ht="13.2" customHeight="1" x14ac:dyDescent="0.45">
      <c r="A169" s="170"/>
      <c r="B169" s="169"/>
      <c r="C169" s="169" t="s">
        <v>3</v>
      </c>
      <c r="D169" s="34">
        <f t="shared" ref="D169:G169" si="23">D199+D229+D239</f>
        <v>977</v>
      </c>
      <c r="E169" s="35">
        <f t="shared" si="23"/>
        <v>88</v>
      </c>
      <c r="F169" s="35">
        <f t="shared" si="23"/>
        <v>44</v>
      </c>
      <c r="G169" s="35">
        <f t="shared" si="23"/>
        <v>1109</v>
      </c>
      <c r="H169" s="56">
        <f t="shared" si="19"/>
        <v>88.097385031559966</v>
      </c>
      <c r="I169" s="57">
        <f t="shared" si="20"/>
        <v>7.9350766456266904</v>
      </c>
      <c r="J169" s="57">
        <f t="shared" si="21"/>
        <v>3.9675383228133452</v>
      </c>
    </row>
    <row r="170" spans="1:10" s="132" customFormat="1" ht="13.2" customHeight="1" x14ac:dyDescent="0.45">
      <c r="A170" s="170"/>
      <c r="B170" s="169"/>
      <c r="C170" s="169" t="s">
        <v>4</v>
      </c>
      <c r="D170" s="34">
        <f t="shared" ref="D170:G170" si="24">D200+D230+D240</f>
        <v>821</v>
      </c>
      <c r="E170" s="35">
        <f t="shared" si="24"/>
        <v>60</v>
      </c>
      <c r="F170" s="35">
        <f t="shared" si="24"/>
        <v>35</v>
      </c>
      <c r="G170" s="35">
        <f t="shared" si="24"/>
        <v>916</v>
      </c>
      <c r="H170" s="56">
        <f t="shared" si="19"/>
        <v>89.62882096069869</v>
      </c>
      <c r="I170" s="57">
        <f t="shared" si="20"/>
        <v>6.5502183406113534</v>
      </c>
      <c r="J170" s="57">
        <f t="shared" si="21"/>
        <v>3.820960698689956</v>
      </c>
    </row>
    <row r="171" spans="1:10" s="132" customFormat="1" ht="13.2" customHeight="1" x14ac:dyDescent="0.45">
      <c r="A171" s="170"/>
      <c r="B171" s="169"/>
      <c r="C171" s="169" t="s">
        <v>5</v>
      </c>
      <c r="D171" s="34">
        <f t="shared" ref="D171:G171" si="25">D201+D231+D241</f>
        <v>324</v>
      </c>
      <c r="E171" s="35">
        <f t="shared" si="25"/>
        <v>42</v>
      </c>
      <c r="F171" s="35">
        <f t="shared" si="25"/>
        <v>15</v>
      </c>
      <c r="G171" s="35">
        <f t="shared" si="25"/>
        <v>381</v>
      </c>
      <c r="H171" s="56">
        <f t="shared" si="19"/>
        <v>85.039370078740163</v>
      </c>
      <c r="I171" s="57">
        <f t="shared" si="20"/>
        <v>11.023622047244094</v>
      </c>
      <c r="J171" s="57">
        <f t="shared" si="21"/>
        <v>3.9370078740157481</v>
      </c>
    </row>
    <row r="172" spans="1:10" s="132" customFormat="1" ht="13.2" customHeight="1" x14ac:dyDescent="0.45">
      <c r="A172" s="170"/>
      <c r="B172" s="169"/>
      <c r="C172" s="169" t="s">
        <v>6</v>
      </c>
      <c r="D172" s="34">
        <f t="shared" ref="D172:G172" si="26">D202+D232+D242</f>
        <v>654</v>
      </c>
      <c r="E172" s="35">
        <f t="shared" si="26"/>
        <v>52</v>
      </c>
      <c r="F172" s="35">
        <f t="shared" si="26"/>
        <v>26</v>
      </c>
      <c r="G172" s="35">
        <f t="shared" si="26"/>
        <v>732</v>
      </c>
      <c r="H172" s="56">
        <f t="shared" si="19"/>
        <v>89.344262295081961</v>
      </c>
      <c r="I172" s="57">
        <f t="shared" si="20"/>
        <v>7.1038251366120218</v>
      </c>
      <c r="J172" s="57">
        <f t="shared" si="21"/>
        <v>3.5519125683060109</v>
      </c>
    </row>
    <row r="173" spans="1:10" s="132" customFormat="1" ht="13.2" customHeight="1" x14ac:dyDescent="0.45">
      <c r="A173" s="170"/>
      <c r="B173" s="169"/>
      <c r="C173" s="169" t="s">
        <v>7</v>
      </c>
      <c r="D173" s="34">
        <f t="shared" ref="D173:G173" si="27">D203+D233+D243</f>
        <v>297</v>
      </c>
      <c r="E173" s="35">
        <f t="shared" si="27"/>
        <v>40</v>
      </c>
      <c r="F173" s="35">
        <f t="shared" si="27"/>
        <v>18</v>
      </c>
      <c r="G173" s="35">
        <f t="shared" si="27"/>
        <v>355</v>
      </c>
      <c r="H173" s="56">
        <f t="shared" si="19"/>
        <v>83.661971830985919</v>
      </c>
      <c r="I173" s="57">
        <f t="shared" si="20"/>
        <v>11.267605633802818</v>
      </c>
      <c r="J173" s="57">
        <f t="shared" si="21"/>
        <v>5.070422535211268</v>
      </c>
    </row>
    <row r="174" spans="1:10" s="132" customFormat="1" ht="13.2" customHeight="1" x14ac:dyDescent="0.45">
      <c r="A174" s="170"/>
      <c r="B174" s="169"/>
      <c r="C174" s="169" t="s">
        <v>8</v>
      </c>
      <c r="D174" s="34">
        <f t="shared" ref="D174:G174" si="28">D204+D234+D244</f>
        <v>792</v>
      </c>
      <c r="E174" s="35">
        <f t="shared" si="28"/>
        <v>54</v>
      </c>
      <c r="F174" s="35">
        <f t="shared" si="28"/>
        <v>39</v>
      </c>
      <c r="G174" s="35">
        <f t="shared" si="28"/>
        <v>885</v>
      </c>
      <c r="H174" s="56">
        <f t="shared" si="19"/>
        <v>89.491525423728817</v>
      </c>
      <c r="I174" s="57">
        <f t="shared" si="20"/>
        <v>6.1016949152542379</v>
      </c>
      <c r="J174" s="57">
        <f t="shared" si="21"/>
        <v>4.406779661016949</v>
      </c>
    </row>
    <row r="175" spans="1:10" s="132" customFormat="1" ht="13.2" customHeight="1" x14ac:dyDescent="0.45">
      <c r="A175" s="170"/>
      <c r="B175" s="169"/>
      <c r="C175" s="169" t="s">
        <v>9</v>
      </c>
      <c r="D175" s="34">
        <f t="shared" ref="D175:G175" si="29">D205+D235+D245</f>
        <v>441</v>
      </c>
      <c r="E175" s="35">
        <f t="shared" si="29"/>
        <v>40</v>
      </c>
      <c r="F175" s="35">
        <f t="shared" si="29"/>
        <v>19</v>
      </c>
      <c r="G175" s="35">
        <f t="shared" si="29"/>
        <v>500</v>
      </c>
      <c r="H175" s="56">
        <f t="shared" si="19"/>
        <v>88.2</v>
      </c>
      <c r="I175" s="57">
        <f t="shared" si="20"/>
        <v>8</v>
      </c>
      <c r="J175" s="57">
        <f t="shared" si="21"/>
        <v>3.8</v>
      </c>
    </row>
    <row r="176" spans="1:10" s="132" customFormat="1" ht="13.2" customHeight="1" x14ac:dyDescent="0.45">
      <c r="A176" s="170"/>
      <c r="B176" s="169"/>
      <c r="C176" s="169" t="s">
        <v>10</v>
      </c>
      <c r="D176" s="34">
        <f t="shared" ref="D176:G176" si="30">D206+D236+D246</f>
        <v>553</v>
      </c>
      <c r="E176" s="35">
        <f t="shared" si="30"/>
        <v>50</v>
      </c>
      <c r="F176" s="35">
        <f t="shared" si="30"/>
        <v>20</v>
      </c>
      <c r="G176" s="35">
        <f t="shared" si="30"/>
        <v>623</v>
      </c>
      <c r="H176" s="56">
        <f t="shared" si="19"/>
        <v>88.764044943820224</v>
      </c>
      <c r="I176" s="57">
        <f t="shared" si="20"/>
        <v>8.0256821829855536</v>
      </c>
      <c r="J176" s="57">
        <f t="shared" si="21"/>
        <v>3.2102728731942212</v>
      </c>
    </row>
    <row r="177" spans="1:10" s="132" customFormat="1" ht="13.2" customHeight="1" x14ac:dyDescent="0.45">
      <c r="A177" s="170"/>
      <c r="B177" s="169"/>
      <c r="C177" s="169" t="s">
        <v>1</v>
      </c>
      <c r="D177" s="34">
        <f t="shared" ref="D177:G177" si="31">D207+D237+D247</f>
        <v>7062</v>
      </c>
      <c r="E177" s="35">
        <f t="shared" si="31"/>
        <v>609</v>
      </c>
      <c r="F177" s="35">
        <f t="shared" si="31"/>
        <v>306</v>
      </c>
      <c r="G177" s="35">
        <f t="shared" si="31"/>
        <v>7977</v>
      </c>
      <c r="H177" s="56">
        <f t="shared" si="19"/>
        <v>88.529522376833398</v>
      </c>
      <c r="I177" s="57">
        <f t="shared" si="20"/>
        <v>7.6344490409928554</v>
      </c>
      <c r="J177" s="57">
        <f t="shared" si="21"/>
        <v>3.8360285821737499</v>
      </c>
    </row>
    <row r="178" spans="1:10" s="132" customFormat="1" ht="13.2" customHeight="1" x14ac:dyDescent="0.45">
      <c r="A178" s="170"/>
      <c r="B178" s="171" t="s">
        <v>11</v>
      </c>
      <c r="C178" s="171" t="s">
        <v>2</v>
      </c>
      <c r="D178" s="228">
        <v>280</v>
      </c>
      <c r="E178" s="229">
        <v>4</v>
      </c>
      <c r="F178" s="229">
        <v>1</v>
      </c>
      <c r="G178" s="229">
        <v>285</v>
      </c>
      <c r="H178" s="58">
        <f t="shared" si="19"/>
        <v>98.245614035087712</v>
      </c>
      <c r="I178" s="59">
        <f t="shared" si="20"/>
        <v>1.4035087719298245</v>
      </c>
      <c r="J178" s="59">
        <f t="shared" si="21"/>
        <v>0.35087719298245612</v>
      </c>
    </row>
    <row r="179" spans="1:10" s="132" customFormat="1" ht="13.2" customHeight="1" x14ac:dyDescent="0.45">
      <c r="A179" s="170"/>
      <c r="B179" s="169"/>
      <c r="C179" s="169" t="s">
        <v>3</v>
      </c>
      <c r="D179" s="212">
        <v>133</v>
      </c>
      <c r="E179" s="213">
        <v>5</v>
      </c>
      <c r="F179" s="213">
        <v>1</v>
      </c>
      <c r="G179" s="213">
        <v>139</v>
      </c>
      <c r="H179" s="56">
        <f t="shared" si="19"/>
        <v>95.683453237410077</v>
      </c>
      <c r="I179" s="57">
        <f t="shared" si="20"/>
        <v>3.5971223021582732</v>
      </c>
      <c r="J179" s="57">
        <f t="shared" si="21"/>
        <v>0.71942446043165476</v>
      </c>
    </row>
    <row r="180" spans="1:10" s="132" customFormat="1" ht="13.2" customHeight="1" x14ac:dyDescent="0.45">
      <c r="A180" s="170"/>
      <c r="B180" s="169"/>
      <c r="C180" s="169" t="s">
        <v>4</v>
      </c>
      <c r="D180" s="212">
        <v>103</v>
      </c>
      <c r="E180" s="213">
        <v>5</v>
      </c>
      <c r="F180" s="213">
        <v>0</v>
      </c>
      <c r="G180" s="213">
        <v>108</v>
      </c>
      <c r="H180" s="56">
        <f t="shared" si="19"/>
        <v>95.370370370370367</v>
      </c>
      <c r="I180" s="57">
        <f t="shared" si="20"/>
        <v>4.6296296296296298</v>
      </c>
      <c r="J180" s="57">
        <f t="shared" si="21"/>
        <v>0</v>
      </c>
    </row>
    <row r="181" spans="1:10" s="132" customFormat="1" ht="13.2" customHeight="1" x14ac:dyDescent="0.45">
      <c r="A181" s="170"/>
      <c r="B181" s="169"/>
      <c r="C181" s="169" t="s">
        <v>5</v>
      </c>
      <c r="D181" s="212">
        <v>77</v>
      </c>
      <c r="E181" s="213">
        <v>1</v>
      </c>
      <c r="F181" s="213">
        <v>0</v>
      </c>
      <c r="G181" s="213">
        <v>78</v>
      </c>
      <c r="H181" s="56">
        <f t="shared" si="19"/>
        <v>98.71794871794873</v>
      </c>
      <c r="I181" s="57">
        <f t="shared" si="20"/>
        <v>1.2820512820512819</v>
      </c>
      <c r="J181" s="57">
        <f t="shared" si="21"/>
        <v>0</v>
      </c>
    </row>
    <row r="182" spans="1:10" s="132" customFormat="1" ht="13.2" customHeight="1" x14ac:dyDescent="0.45">
      <c r="A182" s="170"/>
      <c r="B182" s="169"/>
      <c r="C182" s="169" t="s">
        <v>6</v>
      </c>
      <c r="D182" s="212">
        <v>124</v>
      </c>
      <c r="E182" s="213">
        <v>1</v>
      </c>
      <c r="F182" s="213">
        <v>2</v>
      </c>
      <c r="G182" s="213">
        <v>127</v>
      </c>
      <c r="H182" s="56">
        <f t="shared" si="19"/>
        <v>97.637795275590548</v>
      </c>
      <c r="I182" s="57">
        <f t="shared" si="20"/>
        <v>0.78740157480314954</v>
      </c>
      <c r="J182" s="57">
        <f t="shared" si="21"/>
        <v>1.5748031496062991</v>
      </c>
    </row>
    <row r="183" spans="1:10" s="132" customFormat="1" ht="13.2" customHeight="1" x14ac:dyDescent="0.45">
      <c r="A183" s="170"/>
      <c r="B183" s="169"/>
      <c r="C183" s="169" t="s">
        <v>7</v>
      </c>
      <c r="D183" s="212">
        <v>26</v>
      </c>
      <c r="E183" s="213">
        <v>4</v>
      </c>
      <c r="F183" s="213">
        <v>1</v>
      </c>
      <c r="G183" s="213">
        <v>31</v>
      </c>
      <c r="H183" s="56">
        <f t="shared" si="19"/>
        <v>83.870967741935488</v>
      </c>
      <c r="I183" s="57">
        <f t="shared" si="20"/>
        <v>12.903225806451612</v>
      </c>
      <c r="J183" s="57">
        <f t="shared" si="21"/>
        <v>3.225806451612903</v>
      </c>
    </row>
    <row r="184" spans="1:10" s="132" customFormat="1" ht="13.2" customHeight="1" x14ac:dyDescent="0.45">
      <c r="A184" s="170"/>
      <c r="B184" s="169"/>
      <c r="C184" s="169" t="s">
        <v>8</v>
      </c>
      <c r="D184" s="212">
        <v>153</v>
      </c>
      <c r="E184" s="213">
        <v>5</v>
      </c>
      <c r="F184" s="213">
        <v>0</v>
      </c>
      <c r="G184" s="213">
        <v>158</v>
      </c>
      <c r="H184" s="56">
        <f t="shared" si="19"/>
        <v>96.835443037974684</v>
      </c>
      <c r="I184" s="57">
        <f t="shared" si="20"/>
        <v>3.1645569620253164</v>
      </c>
      <c r="J184" s="57">
        <f t="shared" si="21"/>
        <v>0</v>
      </c>
    </row>
    <row r="185" spans="1:10" s="132" customFormat="1" ht="13.2" customHeight="1" x14ac:dyDescent="0.45">
      <c r="A185" s="170"/>
      <c r="B185" s="169"/>
      <c r="C185" s="169" t="s">
        <v>9</v>
      </c>
      <c r="D185" s="212">
        <v>100</v>
      </c>
      <c r="E185" s="213">
        <v>3</v>
      </c>
      <c r="F185" s="213">
        <v>0</v>
      </c>
      <c r="G185" s="213">
        <v>103</v>
      </c>
      <c r="H185" s="56">
        <f t="shared" si="19"/>
        <v>97.087378640776706</v>
      </c>
      <c r="I185" s="57">
        <f t="shared" si="20"/>
        <v>2.912621359223301</v>
      </c>
      <c r="J185" s="57">
        <f t="shared" si="21"/>
        <v>0</v>
      </c>
    </row>
    <row r="186" spans="1:10" s="132" customFormat="1" ht="13.2" customHeight="1" x14ac:dyDescent="0.45">
      <c r="A186" s="170"/>
      <c r="B186" s="169"/>
      <c r="C186" s="169" t="s">
        <v>10</v>
      </c>
      <c r="D186" s="212">
        <v>84</v>
      </c>
      <c r="E186" s="213">
        <v>2</v>
      </c>
      <c r="F186" s="213">
        <v>0</v>
      </c>
      <c r="G186" s="213">
        <v>86</v>
      </c>
      <c r="H186" s="56">
        <f t="shared" si="19"/>
        <v>97.674418604651152</v>
      </c>
      <c r="I186" s="57">
        <f t="shared" si="20"/>
        <v>2.3255813953488373</v>
      </c>
      <c r="J186" s="57">
        <f t="shared" si="21"/>
        <v>0</v>
      </c>
    </row>
    <row r="187" spans="1:10" s="132" customFormat="1" ht="13.2" customHeight="1" x14ac:dyDescent="0.45">
      <c r="A187" s="170"/>
      <c r="B187" s="172"/>
      <c r="C187" s="172" t="s">
        <v>1</v>
      </c>
      <c r="D187" s="254">
        <v>1080</v>
      </c>
      <c r="E187" s="255">
        <v>30</v>
      </c>
      <c r="F187" s="255">
        <v>5</v>
      </c>
      <c r="G187" s="255">
        <v>1115</v>
      </c>
      <c r="H187" s="60">
        <f t="shared" si="19"/>
        <v>96.860986547085204</v>
      </c>
      <c r="I187" s="61">
        <f t="shared" si="20"/>
        <v>2.6905829596412558</v>
      </c>
      <c r="J187" s="61">
        <f t="shared" si="21"/>
        <v>0.44843049327354262</v>
      </c>
    </row>
    <row r="188" spans="1:10" s="132" customFormat="1" ht="13.2" customHeight="1" x14ac:dyDescent="0.45">
      <c r="A188" s="170"/>
      <c r="B188" s="169" t="s">
        <v>18</v>
      </c>
      <c r="C188" s="169" t="s">
        <v>2</v>
      </c>
      <c r="D188" s="212">
        <v>301</v>
      </c>
      <c r="E188" s="213">
        <v>12</v>
      </c>
      <c r="F188" s="213">
        <v>3</v>
      </c>
      <c r="G188" s="213">
        <v>316</v>
      </c>
      <c r="H188" s="56">
        <f t="shared" si="19"/>
        <v>95.25316455696202</v>
      </c>
      <c r="I188" s="57">
        <f t="shared" si="20"/>
        <v>3.79746835443038</v>
      </c>
      <c r="J188" s="57">
        <f t="shared" si="21"/>
        <v>0.949367088607595</v>
      </c>
    </row>
    <row r="189" spans="1:10" s="132" customFormat="1" ht="13.2" customHeight="1" x14ac:dyDescent="0.45">
      <c r="A189" s="170"/>
      <c r="B189" s="169"/>
      <c r="C189" s="169" t="s">
        <v>3</v>
      </c>
      <c r="D189" s="212">
        <v>146</v>
      </c>
      <c r="E189" s="213">
        <v>5</v>
      </c>
      <c r="F189" s="213">
        <v>0</v>
      </c>
      <c r="G189" s="213">
        <v>151</v>
      </c>
      <c r="H189" s="56">
        <f t="shared" si="19"/>
        <v>96.688741721854313</v>
      </c>
      <c r="I189" s="57">
        <f t="shared" si="20"/>
        <v>3.3112582781456954</v>
      </c>
      <c r="J189" s="57">
        <f t="shared" si="21"/>
        <v>0</v>
      </c>
    </row>
    <row r="190" spans="1:10" s="132" customFormat="1" ht="13.2" customHeight="1" x14ac:dyDescent="0.45">
      <c r="A190" s="170"/>
      <c r="B190" s="169"/>
      <c r="C190" s="169" t="s">
        <v>4</v>
      </c>
      <c r="D190" s="212">
        <v>122</v>
      </c>
      <c r="E190" s="213">
        <v>6</v>
      </c>
      <c r="F190" s="213">
        <v>2</v>
      </c>
      <c r="G190" s="213">
        <v>130</v>
      </c>
      <c r="H190" s="56">
        <f t="shared" si="19"/>
        <v>93.84615384615384</v>
      </c>
      <c r="I190" s="57">
        <f t="shared" si="20"/>
        <v>4.6153846153846159</v>
      </c>
      <c r="J190" s="57">
        <f t="shared" si="21"/>
        <v>1.5384615384615385</v>
      </c>
    </row>
    <row r="191" spans="1:10" s="132" customFormat="1" ht="13.2" customHeight="1" x14ac:dyDescent="0.45">
      <c r="A191" s="170"/>
      <c r="B191" s="169"/>
      <c r="C191" s="169" t="s">
        <v>5</v>
      </c>
      <c r="D191" s="212">
        <v>73</v>
      </c>
      <c r="E191" s="213">
        <v>8</v>
      </c>
      <c r="F191" s="213">
        <v>0</v>
      </c>
      <c r="G191" s="213">
        <v>81</v>
      </c>
      <c r="H191" s="56">
        <f t="shared" si="19"/>
        <v>90.123456790123456</v>
      </c>
      <c r="I191" s="57">
        <f t="shared" si="20"/>
        <v>9.8765432098765427</v>
      </c>
      <c r="J191" s="57">
        <f t="shared" si="21"/>
        <v>0</v>
      </c>
    </row>
    <row r="192" spans="1:10" s="132" customFormat="1" ht="13.2" customHeight="1" x14ac:dyDescent="0.45">
      <c r="A192" s="170"/>
      <c r="B192" s="169"/>
      <c r="C192" s="169" t="s">
        <v>6</v>
      </c>
      <c r="D192" s="212">
        <v>131</v>
      </c>
      <c r="E192" s="213">
        <v>4</v>
      </c>
      <c r="F192" s="213">
        <v>1</v>
      </c>
      <c r="G192" s="213">
        <v>136</v>
      </c>
      <c r="H192" s="56">
        <f t="shared" si="19"/>
        <v>96.32352941176471</v>
      </c>
      <c r="I192" s="57">
        <f t="shared" si="20"/>
        <v>2.9411764705882351</v>
      </c>
      <c r="J192" s="57">
        <f t="shared" si="21"/>
        <v>0.73529411764705876</v>
      </c>
    </row>
    <row r="193" spans="1:10" s="132" customFormat="1" ht="13.2" customHeight="1" x14ac:dyDescent="0.45">
      <c r="A193" s="170"/>
      <c r="B193" s="169"/>
      <c r="C193" s="169" t="s">
        <v>7</v>
      </c>
      <c r="D193" s="212">
        <v>45</v>
      </c>
      <c r="E193" s="213">
        <v>1</v>
      </c>
      <c r="F193" s="213">
        <v>1</v>
      </c>
      <c r="G193" s="213">
        <v>47</v>
      </c>
      <c r="H193" s="56">
        <f t="shared" si="19"/>
        <v>95.744680851063833</v>
      </c>
      <c r="I193" s="57">
        <f t="shared" si="20"/>
        <v>2.1276595744680851</v>
      </c>
      <c r="J193" s="57">
        <f t="shared" si="21"/>
        <v>2.1276595744680851</v>
      </c>
    </row>
    <row r="194" spans="1:10" s="132" customFormat="1" ht="13.2" customHeight="1" x14ac:dyDescent="0.45">
      <c r="A194" s="170"/>
      <c r="B194" s="169"/>
      <c r="C194" s="169" t="s">
        <v>8</v>
      </c>
      <c r="D194" s="212">
        <v>171</v>
      </c>
      <c r="E194" s="213">
        <v>6</v>
      </c>
      <c r="F194" s="213">
        <v>1</v>
      </c>
      <c r="G194" s="213">
        <v>178</v>
      </c>
      <c r="H194" s="56">
        <f t="shared" si="19"/>
        <v>96.067415730337075</v>
      </c>
      <c r="I194" s="57">
        <f t="shared" si="20"/>
        <v>3.3707865168539324</v>
      </c>
      <c r="J194" s="57">
        <f t="shared" si="21"/>
        <v>0.5617977528089888</v>
      </c>
    </row>
    <row r="195" spans="1:10" s="132" customFormat="1" ht="13.2" customHeight="1" x14ac:dyDescent="0.45">
      <c r="A195" s="170"/>
      <c r="B195" s="169"/>
      <c r="C195" s="169" t="s">
        <v>9</v>
      </c>
      <c r="D195" s="212">
        <v>127</v>
      </c>
      <c r="E195" s="213">
        <v>9</v>
      </c>
      <c r="F195" s="213">
        <v>3</v>
      </c>
      <c r="G195" s="213">
        <v>139</v>
      </c>
      <c r="H195" s="56">
        <f t="shared" si="19"/>
        <v>91.366906474820141</v>
      </c>
      <c r="I195" s="57">
        <f t="shared" si="20"/>
        <v>6.4748201438848918</v>
      </c>
      <c r="J195" s="57">
        <f t="shared" si="21"/>
        <v>2.1582733812949639</v>
      </c>
    </row>
    <row r="196" spans="1:10" s="132" customFormat="1" ht="13.2" customHeight="1" x14ac:dyDescent="0.45">
      <c r="A196" s="170"/>
      <c r="B196" s="169"/>
      <c r="C196" s="169" t="s">
        <v>10</v>
      </c>
      <c r="D196" s="212">
        <v>105</v>
      </c>
      <c r="E196" s="213">
        <v>6</v>
      </c>
      <c r="F196" s="213">
        <v>0</v>
      </c>
      <c r="G196" s="213">
        <v>111</v>
      </c>
      <c r="H196" s="56">
        <f t="shared" si="19"/>
        <v>94.594594594594597</v>
      </c>
      <c r="I196" s="57">
        <f t="shared" si="20"/>
        <v>5.4054054054054053</v>
      </c>
      <c r="J196" s="57">
        <f t="shared" si="21"/>
        <v>0</v>
      </c>
    </row>
    <row r="197" spans="1:10" s="132" customFormat="1" ht="13.2" customHeight="1" x14ac:dyDescent="0.45">
      <c r="A197" s="170"/>
      <c r="B197" s="169"/>
      <c r="C197" s="169" t="s">
        <v>1</v>
      </c>
      <c r="D197" s="212">
        <v>1221</v>
      </c>
      <c r="E197" s="213">
        <v>57</v>
      </c>
      <c r="F197" s="213">
        <v>11</v>
      </c>
      <c r="G197" s="213">
        <v>1289</v>
      </c>
      <c r="H197" s="56">
        <f t="shared" si="19"/>
        <v>94.724592707525218</v>
      </c>
      <c r="I197" s="57">
        <f t="shared" si="20"/>
        <v>4.422032583397983</v>
      </c>
      <c r="J197" s="57">
        <f t="shared" si="21"/>
        <v>0.85337470907680368</v>
      </c>
    </row>
    <row r="198" spans="1:10" s="132" customFormat="1" ht="13.2" customHeight="1" x14ac:dyDescent="0.45">
      <c r="A198" s="170"/>
      <c r="B198" s="173" t="s">
        <v>132</v>
      </c>
      <c r="C198" s="173" t="s">
        <v>2</v>
      </c>
      <c r="D198" s="256">
        <v>581</v>
      </c>
      <c r="E198" s="257">
        <v>16</v>
      </c>
      <c r="F198" s="257">
        <v>4</v>
      </c>
      <c r="G198" s="257">
        <v>601</v>
      </c>
      <c r="H198" s="62">
        <f t="shared" si="19"/>
        <v>96.672212978369387</v>
      </c>
      <c r="I198" s="63">
        <f t="shared" si="20"/>
        <v>2.6622296173044924</v>
      </c>
      <c r="J198" s="63">
        <f t="shared" si="21"/>
        <v>0.66555740432612309</v>
      </c>
    </row>
    <row r="199" spans="1:10" s="132" customFormat="1" ht="13.2" customHeight="1" x14ac:dyDescent="0.45">
      <c r="A199" s="170"/>
      <c r="B199" s="169"/>
      <c r="C199" s="169" t="s">
        <v>3</v>
      </c>
      <c r="D199" s="212">
        <v>279</v>
      </c>
      <c r="E199" s="213">
        <v>10</v>
      </c>
      <c r="F199" s="213">
        <v>1</v>
      </c>
      <c r="G199" s="213">
        <v>290</v>
      </c>
      <c r="H199" s="56">
        <f t="shared" si="19"/>
        <v>96.206896551724142</v>
      </c>
      <c r="I199" s="57">
        <f t="shared" si="20"/>
        <v>3.4482758620689653</v>
      </c>
      <c r="J199" s="57">
        <f t="shared" si="21"/>
        <v>0.34482758620689657</v>
      </c>
    </row>
    <row r="200" spans="1:10" s="132" customFormat="1" ht="13.2" customHeight="1" x14ac:dyDescent="0.45">
      <c r="A200" s="170"/>
      <c r="B200" s="169"/>
      <c r="C200" s="169" t="s">
        <v>4</v>
      </c>
      <c r="D200" s="212">
        <v>225</v>
      </c>
      <c r="E200" s="213">
        <v>11</v>
      </c>
      <c r="F200" s="213">
        <v>2</v>
      </c>
      <c r="G200" s="213">
        <v>238</v>
      </c>
      <c r="H200" s="56">
        <f t="shared" si="19"/>
        <v>94.537815126050418</v>
      </c>
      <c r="I200" s="57">
        <f t="shared" si="20"/>
        <v>4.6218487394957988</v>
      </c>
      <c r="J200" s="57">
        <f t="shared" si="21"/>
        <v>0.84033613445378152</v>
      </c>
    </row>
    <row r="201" spans="1:10" s="132" customFormat="1" ht="13.2" customHeight="1" x14ac:dyDescent="0.45">
      <c r="A201" s="170"/>
      <c r="B201" s="169"/>
      <c r="C201" s="169" t="s">
        <v>5</v>
      </c>
      <c r="D201" s="212">
        <v>150</v>
      </c>
      <c r="E201" s="213">
        <v>9</v>
      </c>
      <c r="F201" s="213">
        <v>0</v>
      </c>
      <c r="G201" s="213">
        <v>159</v>
      </c>
      <c r="H201" s="56">
        <f t="shared" ref="H201:H247" si="32">D201/$G201*100</f>
        <v>94.339622641509436</v>
      </c>
      <c r="I201" s="57">
        <f t="shared" ref="I201:I247" si="33">E201/$G201*100</f>
        <v>5.6603773584905666</v>
      </c>
      <c r="J201" s="57">
        <f t="shared" ref="J201:J247" si="34">F201/$G201*100</f>
        <v>0</v>
      </c>
    </row>
    <row r="202" spans="1:10" s="132" customFormat="1" ht="13.2" customHeight="1" x14ac:dyDescent="0.45">
      <c r="A202" s="170"/>
      <c r="B202" s="169"/>
      <c r="C202" s="169" t="s">
        <v>6</v>
      </c>
      <c r="D202" s="212">
        <v>255</v>
      </c>
      <c r="E202" s="213">
        <v>5</v>
      </c>
      <c r="F202" s="213">
        <v>3</v>
      </c>
      <c r="G202" s="213">
        <v>263</v>
      </c>
      <c r="H202" s="56">
        <f t="shared" si="32"/>
        <v>96.958174904942965</v>
      </c>
      <c r="I202" s="57">
        <f t="shared" si="33"/>
        <v>1.9011406844106464</v>
      </c>
      <c r="J202" s="57">
        <f t="shared" si="34"/>
        <v>1.1406844106463878</v>
      </c>
    </row>
    <row r="203" spans="1:10" s="132" customFormat="1" ht="13.2" customHeight="1" x14ac:dyDescent="0.45">
      <c r="A203" s="170"/>
      <c r="B203" s="169"/>
      <c r="C203" s="169" t="s">
        <v>7</v>
      </c>
      <c r="D203" s="212">
        <v>71</v>
      </c>
      <c r="E203" s="213">
        <v>5</v>
      </c>
      <c r="F203" s="213">
        <v>2</v>
      </c>
      <c r="G203" s="213">
        <v>78</v>
      </c>
      <c r="H203" s="56">
        <f t="shared" si="32"/>
        <v>91.025641025641022</v>
      </c>
      <c r="I203" s="57">
        <f t="shared" si="33"/>
        <v>6.4102564102564097</v>
      </c>
      <c r="J203" s="57">
        <f t="shared" si="34"/>
        <v>2.5641025641025639</v>
      </c>
    </row>
    <row r="204" spans="1:10" s="132" customFormat="1" ht="13.2" customHeight="1" x14ac:dyDescent="0.45">
      <c r="A204" s="170"/>
      <c r="B204" s="169"/>
      <c r="C204" s="169" t="s">
        <v>8</v>
      </c>
      <c r="D204" s="212">
        <v>324</v>
      </c>
      <c r="E204" s="213">
        <v>11</v>
      </c>
      <c r="F204" s="213">
        <v>1</v>
      </c>
      <c r="G204" s="213">
        <v>336</v>
      </c>
      <c r="H204" s="56">
        <f t="shared" si="32"/>
        <v>96.428571428571431</v>
      </c>
      <c r="I204" s="57">
        <f t="shared" si="33"/>
        <v>3.2738095238095242</v>
      </c>
      <c r="J204" s="57">
        <f t="shared" si="34"/>
        <v>0.29761904761904762</v>
      </c>
    </row>
    <row r="205" spans="1:10" s="132" customFormat="1" ht="13.2" customHeight="1" x14ac:dyDescent="0.45">
      <c r="A205" s="170"/>
      <c r="B205" s="169"/>
      <c r="C205" s="169" t="s">
        <v>9</v>
      </c>
      <c r="D205" s="212">
        <v>227</v>
      </c>
      <c r="E205" s="213">
        <v>12</v>
      </c>
      <c r="F205" s="213">
        <v>3</v>
      </c>
      <c r="G205" s="213">
        <v>242</v>
      </c>
      <c r="H205" s="56">
        <f t="shared" si="32"/>
        <v>93.801652892561975</v>
      </c>
      <c r="I205" s="57">
        <f t="shared" si="33"/>
        <v>4.9586776859504136</v>
      </c>
      <c r="J205" s="57">
        <f t="shared" si="34"/>
        <v>1.2396694214876034</v>
      </c>
    </row>
    <row r="206" spans="1:10" s="132" customFormat="1" ht="13.2" customHeight="1" x14ac:dyDescent="0.45">
      <c r="A206" s="170"/>
      <c r="B206" s="169"/>
      <c r="C206" s="169" t="s">
        <v>10</v>
      </c>
      <c r="D206" s="212">
        <v>189</v>
      </c>
      <c r="E206" s="213">
        <v>8</v>
      </c>
      <c r="F206" s="213">
        <v>0</v>
      </c>
      <c r="G206" s="213">
        <v>197</v>
      </c>
      <c r="H206" s="56">
        <f t="shared" si="32"/>
        <v>95.939086294416242</v>
      </c>
      <c r="I206" s="57">
        <f t="shared" si="33"/>
        <v>4.0609137055837561</v>
      </c>
      <c r="J206" s="57">
        <f t="shared" si="34"/>
        <v>0</v>
      </c>
    </row>
    <row r="207" spans="1:10" s="132" customFormat="1" ht="13.2" customHeight="1" x14ac:dyDescent="0.45">
      <c r="A207" s="170"/>
      <c r="B207" s="174"/>
      <c r="C207" s="174" t="s">
        <v>1</v>
      </c>
      <c r="D207" s="258">
        <v>2301</v>
      </c>
      <c r="E207" s="259">
        <v>87</v>
      </c>
      <c r="F207" s="259">
        <v>16</v>
      </c>
      <c r="G207" s="259">
        <v>2404</v>
      </c>
      <c r="H207" s="64">
        <f t="shared" si="32"/>
        <v>95.71547420965058</v>
      </c>
      <c r="I207" s="65">
        <f t="shared" si="33"/>
        <v>3.6189683860232948</v>
      </c>
      <c r="J207" s="65">
        <f t="shared" si="34"/>
        <v>0.66555740432612309</v>
      </c>
    </row>
    <row r="208" spans="1:10" s="132" customFormat="1" ht="13.2" customHeight="1" x14ac:dyDescent="0.45">
      <c r="A208" s="170"/>
      <c r="B208" s="169" t="s">
        <v>17</v>
      </c>
      <c r="C208" s="169" t="s">
        <v>2</v>
      </c>
      <c r="D208" s="212">
        <v>454</v>
      </c>
      <c r="E208" s="213">
        <v>50</v>
      </c>
      <c r="F208" s="213">
        <v>14</v>
      </c>
      <c r="G208" s="213">
        <v>518</v>
      </c>
      <c r="H208" s="56">
        <f t="shared" si="32"/>
        <v>87.644787644787641</v>
      </c>
      <c r="I208" s="57">
        <f t="shared" si="33"/>
        <v>9.6525096525096519</v>
      </c>
      <c r="J208" s="57">
        <f t="shared" si="34"/>
        <v>2.7027027027027026</v>
      </c>
    </row>
    <row r="209" spans="1:10" s="132" customFormat="1" ht="13.2" customHeight="1" x14ac:dyDescent="0.45">
      <c r="A209" s="170"/>
      <c r="B209" s="169"/>
      <c r="C209" s="169" t="s">
        <v>3</v>
      </c>
      <c r="D209" s="212">
        <v>175</v>
      </c>
      <c r="E209" s="213">
        <v>9</v>
      </c>
      <c r="F209" s="213">
        <v>2</v>
      </c>
      <c r="G209" s="213">
        <v>186</v>
      </c>
      <c r="H209" s="56">
        <f t="shared" si="32"/>
        <v>94.086021505376351</v>
      </c>
      <c r="I209" s="57">
        <f t="shared" si="33"/>
        <v>4.838709677419355</v>
      </c>
      <c r="J209" s="57">
        <f t="shared" si="34"/>
        <v>1.0752688172043012</v>
      </c>
    </row>
    <row r="210" spans="1:10" s="132" customFormat="1" ht="13.2" customHeight="1" x14ac:dyDescent="0.45">
      <c r="A210" s="170"/>
      <c r="B210" s="169"/>
      <c r="C210" s="169" t="s">
        <v>4</v>
      </c>
      <c r="D210" s="212">
        <v>166</v>
      </c>
      <c r="E210" s="213">
        <v>12</v>
      </c>
      <c r="F210" s="213">
        <v>8</v>
      </c>
      <c r="G210" s="213">
        <v>186</v>
      </c>
      <c r="H210" s="56">
        <f t="shared" si="32"/>
        <v>89.247311827956992</v>
      </c>
      <c r="I210" s="57">
        <f t="shared" si="33"/>
        <v>6.4516129032258061</v>
      </c>
      <c r="J210" s="57">
        <f t="shared" si="34"/>
        <v>4.3010752688172049</v>
      </c>
    </row>
    <row r="211" spans="1:10" s="132" customFormat="1" ht="13.2" customHeight="1" x14ac:dyDescent="0.45">
      <c r="A211" s="170"/>
      <c r="B211" s="169"/>
      <c r="C211" s="169" t="s">
        <v>5</v>
      </c>
      <c r="D211" s="212">
        <v>47</v>
      </c>
      <c r="E211" s="213">
        <v>6</v>
      </c>
      <c r="F211" s="213">
        <v>1</v>
      </c>
      <c r="G211" s="213">
        <v>54</v>
      </c>
      <c r="H211" s="56">
        <f t="shared" si="32"/>
        <v>87.037037037037038</v>
      </c>
      <c r="I211" s="57">
        <f t="shared" si="33"/>
        <v>11.111111111111111</v>
      </c>
      <c r="J211" s="57">
        <f t="shared" si="34"/>
        <v>1.8518518518518516</v>
      </c>
    </row>
    <row r="212" spans="1:10" s="132" customFormat="1" ht="13.2" customHeight="1" x14ac:dyDescent="0.45">
      <c r="A212" s="170"/>
      <c r="B212" s="169"/>
      <c r="C212" s="169" t="s">
        <v>6</v>
      </c>
      <c r="D212" s="212">
        <v>144</v>
      </c>
      <c r="E212" s="213">
        <v>20</v>
      </c>
      <c r="F212" s="213">
        <v>5</v>
      </c>
      <c r="G212" s="213">
        <v>169</v>
      </c>
      <c r="H212" s="56">
        <f t="shared" si="32"/>
        <v>85.207100591715985</v>
      </c>
      <c r="I212" s="57">
        <f t="shared" si="33"/>
        <v>11.834319526627219</v>
      </c>
      <c r="J212" s="57">
        <f t="shared" si="34"/>
        <v>2.9585798816568047</v>
      </c>
    </row>
    <row r="213" spans="1:10" s="132" customFormat="1" ht="13.2" customHeight="1" x14ac:dyDescent="0.45">
      <c r="A213" s="170"/>
      <c r="B213" s="169"/>
      <c r="C213" s="169" t="s">
        <v>7</v>
      </c>
      <c r="D213" s="212">
        <v>83</v>
      </c>
      <c r="E213" s="213">
        <v>6</v>
      </c>
      <c r="F213" s="213">
        <v>2</v>
      </c>
      <c r="G213" s="213">
        <v>91</v>
      </c>
      <c r="H213" s="56">
        <f t="shared" si="32"/>
        <v>91.208791208791212</v>
      </c>
      <c r="I213" s="57">
        <f t="shared" si="33"/>
        <v>6.593406593406594</v>
      </c>
      <c r="J213" s="57">
        <f t="shared" si="34"/>
        <v>2.197802197802198</v>
      </c>
    </row>
    <row r="214" spans="1:10" s="132" customFormat="1" ht="13.2" customHeight="1" x14ac:dyDescent="0.45">
      <c r="A214" s="170"/>
      <c r="B214" s="169"/>
      <c r="C214" s="169" t="s">
        <v>8</v>
      </c>
      <c r="D214" s="212">
        <v>182</v>
      </c>
      <c r="E214" s="213">
        <v>14</v>
      </c>
      <c r="F214" s="213">
        <v>17</v>
      </c>
      <c r="G214" s="213">
        <v>213</v>
      </c>
      <c r="H214" s="56">
        <f t="shared" si="32"/>
        <v>85.44600938967136</v>
      </c>
      <c r="I214" s="57">
        <f t="shared" si="33"/>
        <v>6.5727699530516439</v>
      </c>
      <c r="J214" s="57">
        <f t="shared" si="34"/>
        <v>7.981220657276995</v>
      </c>
    </row>
    <row r="215" spans="1:10" s="132" customFormat="1" ht="13.2" customHeight="1" x14ac:dyDescent="0.45">
      <c r="A215" s="170"/>
      <c r="B215" s="169"/>
      <c r="C215" s="169" t="s">
        <v>9</v>
      </c>
      <c r="D215" s="212">
        <v>43</v>
      </c>
      <c r="E215" s="213">
        <v>2</v>
      </c>
      <c r="F215" s="213">
        <v>1</v>
      </c>
      <c r="G215" s="213">
        <v>46</v>
      </c>
      <c r="H215" s="56">
        <f t="shared" si="32"/>
        <v>93.478260869565219</v>
      </c>
      <c r="I215" s="57">
        <f t="shared" si="33"/>
        <v>4.3478260869565215</v>
      </c>
      <c r="J215" s="57">
        <f t="shared" si="34"/>
        <v>2.1739130434782608</v>
      </c>
    </row>
    <row r="216" spans="1:10" s="132" customFormat="1" ht="13.2" customHeight="1" x14ac:dyDescent="0.45">
      <c r="A216" s="170"/>
      <c r="B216" s="169"/>
      <c r="C216" s="169" t="s">
        <v>10</v>
      </c>
      <c r="D216" s="212">
        <v>125</v>
      </c>
      <c r="E216" s="213">
        <v>16</v>
      </c>
      <c r="F216" s="213">
        <v>7</v>
      </c>
      <c r="G216" s="213">
        <v>148</v>
      </c>
      <c r="H216" s="56">
        <f t="shared" si="32"/>
        <v>84.459459459459467</v>
      </c>
      <c r="I216" s="57">
        <f t="shared" si="33"/>
        <v>10.810810810810811</v>
      </c>
      <c r="J216" s="57">
        <f t="shared" si="34"/>
        <v>4.7297297297297298</v>
      </c>
    </row>
    <row r="217" spans="1:10" s="132" customFormat="1" ht="13.2" customHeight="1" x14ac:dyDescent="0.45">
      <c r="A217" s="170"/>
      <c r="B217" s="169"/>
      <c r="C217" s="169" t="s">
        <v>1</v>
      </c>
      <c r="D217" s="212">
        <v>1419</v>
      </c>
      <c r="E217" s="213">
        <v>135</v>
      </c>
      <c r="F217" s="213">
        <v>57</v>
      </c>
      <c r="G217" s="213">
        <v>1611</v>
      </c>
      <c r="H217" s="56">
        <f t="shared" si="32"/>
        <v>88.081936685288639</v>
      </c>
      <c r="I217" s="57">
        <f t="shared" si="33"/>
        <v>8.3798882681564244</v>
      </c>
      <c r="J217" s="57">
        <f t="shared" si="34"/>
        <v>3.5381750465549344</v>
      </c>
    </row>
    <row r="218" spans="1:10" s="132" customFormat="1" ht="13.2" customHeight="1" x14ac:dyDescent="0.45">
      <c r="A218" s="170"/>
      <c r="B218" s="173" t="s">
        <v>19</v>
      </c>
      <c r="C218" s="173" t="s">
        <v>2</v>
      </c>
      <c r="D218" s="256">
        <v>490</v>
      </c>
      <c r="E218" s="257">
        <v>38</v>
      </c>
      <c r="F218" s="257">
        <v>22</v>
      </c>
      <c r="G218" s="257">
        <v>550</v>
      </c>
      <c r="H218" s="62">
        <f t="shared" si="32"/>
        <v>89.090909090909093</v>
      </c>
      <c r="I218" s="63">
        <f t="shared" si="33"/>
        <v>6.9090909090909092</v>
      </c>
      <c r="J218" s="63">
        <f t="shared" si="34"/>
        <v>4</v>
      </c>
    </row>
    <row r="219" spans="1:10" s="132" customFormat="1" ht="13.2" customHeight="1" x14ac:dyDescent="0.45">
      <c r="A219" s="170"/>
      <c r="B219" s="169"/>
      <c r="C219" s="169" t="s">
        <v>3</v>
      </c>
      <c r="D219" s="212">
        <v>161</v>
      </c>
      <c r="E219" s="213">
        <v>7</v>
      </c>
      <c r="F219" s="213">
        <v>8</v>
      </c>
      <c r="G219" s="213">
        <v>176</v>
      </c>
      <c r="H219" s="56">
        <f t="shared" si="32"/>
        <v>91.477272727272734</v>
      </c>
      <c r="I219" s="57">
        <f t="shared" si="33"/>
        <v>3.9772727272727271</v>
      </c>
      <c r="J219" s="57">
        <f t="shared" si="34"/>
        <v>4.5454545454545459</v>
      </c>
    </row>
    <row r="220" spans="1:10" s="132" customFormat="1" ht="13.2" customHeight="1" x14ac:dyDescent="0.45">
      <c r="A220" s="170"/>
      <c r="B220" s="169"/>
      <c r="C220" s="169" t="s">
        <v>4</v>
      </c>
      <c r="D220" s="212">
        <v>175</v>
      </c>
      <c r="E220" s="213">
        <v>8</v>
      </c>
      <c r="F220" s="213">
        <v>8</v>
      </c>
      <c r="G220" s="213">
        <v>191</v>
      </c>
      <c r="H220" s="56">
        <f t="shared" si="32"/>
        <v>91.623036649214669</v>
      </c>
      <c r="I220" s="57">
        <f t="shared" si="33"/>
        <v>4.1884816753926701</v>
      </c>
      <c r="J220" s="57">
        <f t="shared" si="34"/>
        <v>4.1884816753926701</v>
      </c>
    </row>
    <row r="221" spans="1:10" s="132" customFormat="1" ht="13.2" customHeight="1" x14ac:dyDescent="0.45">
      <c r="A221" s="170"/>
      <c r="B221" s="169"/>
      <c r="C221" s="169" t="s">
        <v>5</v>
      </c>
      <c r="D221" s="212">
        <v>41</v>
      </c>
      <c r="E221" s="213">
        <v>9</v>
      </c>
      <c r="F221" s="213">
        <v>0</v>
      </c>
      <c r="G221" s="213">
        <v>50</v>
      </c>
      <c r="H221" s="56">
        <f t="shared" si="32"/>
        <v>82</v>
      </c>
      <c r="I221" s="57">
        <f t="shared" si="33"/>
        <v>18</v>
      </c>
      <c r="J221" s="57">
        <f t="shared" si="34"/>
        <v>0</v>
      </c>
    </row>
    <row r="222" spans="1:10" s="132" customFormat="1" ht="13.2" customHeight="1" x14ac:dyDescent="0.45">
      <c r="A222" s="170"/>
      <c r="B222" s="169"/>
      <c r="C222" s="169" t="s">
        <v>6</v>
      </c>
      <c r="D222" s="212">
        <v>136</v>
      </c>
      <c r="E222" s="213">
        <v>10</v>
      </c>
      <c r="F222" s="213">
        <v>6</v>
      </c>
      <c r="G222" s="213">
        <v>152</v>
      </c>
      <c r="H222" s="56">
        <f t="shared" si="32"/>
        <v>89.473684210526315</v>
      </c>
      <c r="I222" s="57">
        <f t="shared" si="33"/>
        <v>6.5789473684210522</v>
      </c>
      <c r="J222" s="57">
        <f t="shared" si="34"/>
        <v>3.9473684210526314</v>
      </c>
    </row>
    <row r="223" spans="1:10" s="132" customFormat="1" ht="13.2" customHeight="1" x14ac:dyDescent="0.45">
      <c r="A223" s="170"/>
      <c r="B223" s="169"/>
      <c r="C223" s="169" t="s">
        <v>7</v>
      </c>
      <c r="D223" s="212">
        <v>70</v>
      </c>
      <c r="E223" s="213">
        <v>10</v>
      </c>
      <c r="F223" s="213">
        <v>7</v>
      </c>
      <c r="G223" s="213">
        <v>87</v>
      </c>
      <c r="H223" s="56">
        <f t="shared" si="32"/>
        <v>80.459770114942529</v>
      </c>
      <c r="I223" s="57">
        <f t="shared" si="33"/>
        <v>11.494252873563218</v>
      </c>
      <c r="J223" s="57">
        <f t="shared" si="34"/>
        <v>8.0459770114942533</v>
      </c>
    </row>
    <row r="224" spans="1:10" s="132" customFormat="1" ht="13.2" customHeight="1" x14ac:dyDescent="0.45">
      <c r="A224" s="170"/>
      <c r="B224" s="169"/>
      <c r="C224" s="169" t="s">
        <v>8</v>
      </c>
      <c r="D224" s="212">
        <v>179</v>
      </c>
      <c r="E224" s="213">
        <v>18</v>
      </c>
      <c r="F224" s="213">
        <v>7</v>
      </c>
      <c r="G224" s="213">
        <v>204</v>
      </c>
      <c r="H224" s="56">
        <f t="shared" si="32"/>
        <v>87.745098039215691</v>
      </c>
      <c r="I224" s="57">
        <f t="shared" si="33"/>
        <v>8.8235294117647065</v>
      </c>
      <c r="J224" s="57">
        <f t="shared" si="34"/>
        <v>3.4313725490196081</v>
      </c>
    </row>
    <row r="225" spans="1:10" s="132" customFormat="1" ht="13.2" customHeight="1" x14ac:dyDescent="0.45">
      <c r="A225" s="170"/>
      <c r="B225" s="169"/>
      <c r="C225" s="169" t="s">
        <v>9</v>
      </c>
      <c r="D225" s="212">
        <v>48</v>
      </c>
      <c r="E225" s="213">
        <v>5</v>
      </c>
      <c r="F225" s="213">
        <v>2</v>
      </c>
      <c r="G225" s="213">
        <v>55</v>
      </c>
      <c r="H225" s="56">
        <f t="shared" si="32"/>
        <v>87.272727272727266</v>
      </c>
      <c r="I225" s="57">
        <f t="shared" si="33"/>
        <v>9.0909090909090917</v>
      </c>
      <c r="J225" s="57">
        <f t="shared" si="34"/>
        <v>3.6363636363636362</v>
      </c>
    </row>
    <row r="226" spans="1:10" s="132" customFormat="1" ht="13.2" customHeight="1" x14ac:dyDescent="0.45">
      <c r="A226" s="170"/>
      <c r="B226" s="169"/>
      <c r="C226" s="169" t="s">
        <v>10</v>
      </c>
      <c r="D226" s="212">
        <v>133</v>
      </c>
      <c r="E226" s="213">
        <v>10</v>
      </c>
      <c r="F226" s="213">
        <v>6</v>
      </c>
      <c r="G226" s="213">
        <v>149</v>
      </c>
      <c r="H226" s="56">
        <f t="shared" si="32"/>
        <v>89.261744966442961</v>
      </c>
      <c r="I226" s="57">
        <f t="shared" si="33"/>
        <v>6.7114093959731544</v>
      </c>
      <c r="J226" s="57">
        <f t="shared" si="34"/>
        <v>4.0268456375838921</v>
      </c>
    </row>
    <row r="227" spans="1:10" s="132" customFormat="1" ht="13.2" customHeight="1" x14ac:dyDescent="0.45">
      <c r="A227" s="170"/>
      <c r="B227" s="172"/>
      <c r="C227" s="172" t="s">
        <v>1</v>
      </c>
      <c r="D227" s="254">
        <v>1433</v>
      </c>
      <c r="E227" s="255">
        <v>115</v>
      </c>
      <c r="F227" s="255">
        <v>66</v>
      </c>
      <c r="G227" s="255">
        <v>1614</v>
      </c>
      <c r="H227" s="60">
        <f t="shared" si="32"/>
        <v>88.78562577447336</v>
      </c>
      <c r="I227" s="61">
        <f t="shared" si="33"/>
        <v>7.1251548946716232</v>
      </c>
      <c r="J227" s="61">
        <f t="shared" si="34"/>
        <v>4.0892193308550189</v>
      </c>
    </row>
    <row r="228" spans="1:10" s="132" customFormat="1" ht="13.2" customHeight="1" x14ac:dyDescent="0.45">
      <c r="A228" s="170"/>
      <c r="B228" s="169" t="s">
        <v>133</v>
      </c>
      <c r="C228" s="169" t="s">
        <v>2</v>
      </c>
      <c r="D228" s="212">
        <v>944</v>
      </c>
      <c r="E228" s="213">
        <v>88</v>
      </c>
      <c r="F228" s="213">
        <v>36</v>
      </c>
      <c r="G228" s="213">
        <v>1068</v>
      </c>
      <c r="H228" s="56">
        <f t="shared" si="32"/>
        <v>88.389513108614238</v>
      </c>
      <c r="I228" s="57">
        <f t="shared" si="33"/>
        <v>8.239700374531834</v>
      </c>
      <c r="J228" s="57">
        <f t="shared" si="34"/>
        <v>3.3707865168539324</v>
      </c>
    </row>
    <row r="229" spans="1:10" s="132" customFormat="1" ht="13.2" customHeight="1" x14ac:dyDescent="0.45">
      <c r="A229" s="170"/>
      <c r="B229" s="169"/>
      <c r="C229" s="169" t="s">
        <v>3</v>
      </c>
      <c r="D229" s="212">
        <v>336</v>
      </c>
      <c r="E229" s="213">
        <v>16</v>
      </c>
      <c r="F229" s="213">
        <v>10</v>
      </c>
      <c r="G229" s="213">
        <v>362</v>
      </c>
      <c r="H229" s="56">
        <f t="shared" si="32"/>
        <v>92.817679558011051</v>
      </c>
      <c r="I229" s="57">
        <f t="shared" si="33"/>
        <v>4.4198895027624303</v>
      </c>
      <c r="J229" s="57">
        <f t="shared" si="34"/>
        <v>2.7624309392265194</v>
      </c>
    </row>
    <row r="230" spans="1:10" s="132" customFormat="1" ht="13.2" customHeight="1" x14ac:dyDescent="0.45">
      <c r="A230" s="170"/>
      <c r="B230" s="169"/>
      <c r="C230" s="169" t="s">
        <v>4</v>
      </c>
      <c r="D230" s="212">
        <v>341</v>
      </c>
      <c r="E230" s="213">
        <v>20</v>
      </c>
      <c r="F230" s="213">
        <v>16</v>
      </c>
      <c r="G230" s="213">
        <v>377</v>
      </c>
      <c r="H230" s="56">
        <f t="shared" si="32"/>
        <v>90.450928381962868</v>
      </c>
      <c r="I230" s="57">
        <f t="shared" si="33"/>
        <v>5.3050397877984086</v>
      </c>
      <c r="J230" s="57">
        <f t="shared" si="34"/>
        <v>4.2440318302387263</v>
      </c>
    </row>
    <row r="231" spans="1:10" s="132" customFormat="1" ht="13.2" customHeight="1" x14ac:dyDescent="0.45">
      <c r="A231" s="170"/>
      <c r="B231" s="169"/>
      <c r="C231" s="169" t="s">
        <v>5</v>
      </c>
      <c r="D231" s="212">
        <v>88</v>
      </c>
      <c r="E231" s="213">
        <v>15</v>
      </c>
      <c r="F231" s="213">
        <v>1</v>
      </c>
      <c r="G231" s="213">
        <v>104</v>
      </c>
      <c r="H231" s="56">
        <f t="shared" si="32"/>
        <v>84.615384615384613</v>
      </c>
      <c r="I231" s="57">
        <f t="shared" si="33"/>
        <v>14.423076923076922</v>
      </c>
      <c r="J231" s="57">
        <f t="shared" si="34"/>
        <v>0.96153846153846156</v>
      </c>
    </row>
    <row r="232" spans="1:10" s="132" customFormat="1" ht="13.2" customHeight="1" x14ac:dyDescent="0.45">
      <c r="A232" s="170"/>
      <c r="B232" s="169"/>
      <c r="C232" s="169" t="s">
        <v>6</v>
      </c>
      <c r="D232" s="212">
        <v>280</v>
      </c>
      <c r="E232" s="213">
        <v>30</v>
      </c>
      <c r="F232" s="213">
        <v>11</v>
      </c>
      <c r="G232" s="213">
        <v>321</v>
      </c>
      <c r="H232" s="56">
        <f t="shared" si="32"/>
        <v>87.227414330218068</v>
      </c>
      <c r="I232" s="57">
        <f t="shared" si="33"/>
        <v>9.3457943925233646</v>
      </c>
      <c r="J232" s="57">
        <f t="shared" si="34"/>
        <v>3.4267912772585665</v>
      </c>
    </row>
    <row r="233" spans="1:10" s="132" customFormat="1" ht="13.2" customHeight="1" x14ac:dyDescent="0.45">
      <c r="A233" s="170"/>
      <c r="B233" s="169"/>
      <c r="C233" s="169" t="s">
        <v>7</v>
      </c>
      <c r="D233" s="212">
        <v>153</v>
      </c>
      <c r="E233" s="213">
        <v>16</v>
      </c>
      <c r="F233" s="213">
        <v>9</v>
      </c>
      <c r="G233" s="213">
        <v>178</v>
      </c>
      <c r="H233" s="56">
        <f t="shared" si="32"/>
        <v>85.955056179775283</v>
      </c>
      <c r="I233" s="57">
        <f t="shared" si="33"/>
        <v>8.9887640449438209</v>
      </c>
      <c r="J233" s="57">
        <f t="shared" si="34"/>
        <v>5.0561797752808983</v>
      </c>
    </row>
    <row r="234" spans="1:10" s="132" customFormat="1" ht="13.2" customHeight="1" x14ac:dyDescent="0.45">
      <c r="A234" s="170"/>
      <c r="B234" s="169"/>
      <c r="C234" s="169" t="s">
        <v>8</v>
      </c>
      <c r="D234" s="212">
        <v>361</v>
      </c>
      <c r="E234" s="213">
        <v>32</v>
      </c>
      <c r="F234" s="213">
        <v>24</v>
      </c>
      <c r="G234" s="213">
        <v>417</v>
      </c>
      <c r="H234" s="56">
        <f t="shared" si="32"/>
        <v>86.570743405275778</v>
      </c>
      <c r="I234" s="57">
        <f t="shared" si="33"/>
        <v>7.6738609112709826</v>
      </c>
      <c r="J234" s="57">
        <f t="shared" si="34"/>
        <v>5.755395683453238</v>
      </c>
    </row>
    <row r="235" spans="1:10" s="132" customFormat="1" ht="13.2" customHeight="1" x14ac:dyDescent="0.45">
      <c r="A235" s="170"/>
      <c r="B235" s="169"/>
      <c r="C235" s="169" t="s">
        <v>9</v>
      </c>
      <c r="D235" s="212">
        <v>91</v>
      </c>
      <c r="E235" s="213">
        <v>7</v>
      </c>
      <c r="F235" s="213">
        <v>3</v>
      </c>
      <c r="G235" s="213">
        <v>101</v>
      </c>
      <c r="H235" s="56">
        <f t="shared" si="32"/>
        <v>90.099009900990097</v>
      </c>
      <c r="I235" s="57">
        <f t="shared" si="33"/>
        <v>6.9306930693069315</v>
      </c>
      <c r="J235" s="57">
        <f t="shared" si="34"/>
        <v>2.9702970297029703</v>
      </c>
    </row>
    <row r="236" spans="1:10" s="132" customFormat="1" ht="13.2" customHeight="1" x14ac:dyDescent="0.45">
      <c r="A236" s="170"/>
      <c r="B236" s="169"/>
      <c r="C236" s="169" t="s">
        <v>10</v>
      </c>
      <c r="D236" s="212">
        <v>258</v>
      </c>
      <c r="E236" s="213">
        <v>26</v>
      </c>
      <c r="F236" s="213">
        <v>13</v>
      </c>
      <c r="G236" s="213">
        <v>297</v>
      </c>
      <c r="H236" s="56">
        <f t="shared" si="32"/>
        <v>86.868686868686879</v>
      </c>
      <c r="I236" s="57">
        <f t="shared" si="33"/>
        <v>8.7542087542087543</v>
      </c>
      <c r="J236" s="57">
        <f t="shared" si="34"/>
        <v>4.3771043771043772</v>
      </c>
    </row>
    <row r="237" spans="1:10" s="132" customFormat="1" ht="13.2" customHeight="1" x14ac:dyDescent="0.45">
      <c r="A237" s="170"/>
      <c r="B237" s="169"/>
      <c r="C237" s="169" t="s">
        <v>1</v>
      </c>
      <c r="D237" s="212">
        <v>2852</v>
      </c>
      <c r="E237" s="213">
        <v>250</v>
      </c>
      <c r="F237" s="213">
        <v>123</v>
      </c>
      <c r="G237" s="213">
        <v>3225</v>
      </c>
      <c r="H237" s="56">
        <f t="shared" si="32"/>
        <v>88.434108527131784</v>
      </c>
      <c r="I237" s="57">
        <f t="shared" si="33"/>
        <v>7.7519379844961236</v>
      </c>
      <c r="J237" s="57">
        <f t="shared" si="34"/>
        <v>3.8139534883720931</v>
      </c>
    </row>
    <row r="238" spans="1:10" s="132" customFormat="1" ht="13.2" customHeight="1" x14ac:dyDescent="0.45">
      <c r="A238" s="170"/>
      <c r="B238" s="171" t="s">
        <v>20</v>
      </c>
      <c r="C238" s="171" t="s">
        <v>2</v>
      </c>
      <c r="D238" s="228">
        <v>678</v>
      </c>
      <c r="E238" s="229">
        <v>79</v>
      </c>
      <c r="F238" s="229">
        <v>50</v>
      </c>
      <c r="G238" s="229">
        <v>807</v>
      </c>
      <c r="H238" s="58">
        <f t="shared" si="32"/>
        <v>84.014869888475843</v>
      </c>
      <c r="I238" s="59">
        <f t="shared" si="33"/>
        <v>9.7893432465923169</v>
      </c>
      <c r="J238" s="59">
        <f t="shared" si="34"/>
        <v>6.195786864931847</v>
      </c>
    </row>
    <row r="239" spans="1:10" s="132" customFormat="1" ht="13.2" customHeight="1" x14ac:dyDescent="0.45">
      <c r="A239" s="170"/>
      <c r="B239" s="169"/>
      <c r="C239" s="169" t="s">
        <v>3</v>
      </c>
      <c r="D239" s="212">
        <v>362</v>
      </c>
      <c r="E239" s="213">
        <v>62</v>
      </c>
      <c r="F239" s="213">
        <v>33</v>
      </c>
      <c r="G239" s="213">
        <v>457</v>
      </c>
      <c r="H239" s="56">
        <f t="shared" si="32"/>
        <v>79.212253829321668</v>
      </c>
      <c r="I239" s="57">
        <f t="shared" si="33"/>
        <v>13.566739606126916</v>
      </c>
      <c r="J239" s="57">
        <f t="shared" si="34"/>
        <v>7.2210065645514225</v>
      </c>
    </row>
    <row r="240" spans="1:10" s="132" customFormat="1" ht="13.2" customHeight="1" x14ac:dyDescent="0.45">
      <c r="A240" s="170"/>
      <c r="B240" s="169"/>
      <c r="C240" s="169" t="s">
        <v>4</v>
      </c>
      <c r="D240" s="212">
        <v>255</v>
      </c>
      <c r="E240" s="213">
        <v>29</v>
      </c>
      <c r="F240" s="213">
        <v>17</v>
      </c>
      <c r="G240" s="213">
        <v>301</v>
      </c>
      <c r="H240" s="56">
        <f t="shared" si="32"/>
        <v>84.71760797342192</v>
      </c>
      <c r="I240" s="57">
        <f t="shared" si="33"/>
        <v>9.6345514950166127</v>
      </c>
      <c r="J240" s="57">
        <f t="shared" si="34"/>
        <v>5.6478405315614619</v>
      </c>
    </row>
    <row r="241" spans="1:10" s="132" customFormat="1" ht="13.2" customHeight="1" x14ac:dyDescent="0.45">
      <c r="A241" s="170"/>
      <c r="B241" s="169"/>
      <c r="C241" s="169" t="s">
        <v>5</v>
      </c>
      <c r="D241" s="212">
        <v>86</v>
      </c>
      <c r="E241" s="213">
        <v>18</v>
      </c>
      <c r="F241" s="213">
        <v>14</v>
      </c>
      <c r="G241" s="213">
        <v>118</v>
      </c>
      <c r="H241" s="56">
        <f t="shared" si="32"/>
        <v>72.881355932203391</v>
      </c>
      <c r="I241" s="57">
        <f t="shared" si="33"/>
        <v>15.254237288135593</v>
      </c>
      <c r="J241" s="57">
        <f t="shared" si="34"/>
        <v>11.864406779661017</v>
      </c>
    </row>
    <row r="242" spans="1:10" s="132" customFormat="1" ht="13.2" customHeight="1" x14ac:dyDescent="0.45">
      <c r="A242" s="170"/>
      <c r="B242" s="169"/>
      <c r="C242" s="169" t="s">
        <v>6</v>
      </c>
      <c r="D242" s="212">
        <v>119</v>
      </c>
      <c r="E242" s="213">
        <v>17</v>
      </c>
      <c r="F242" s="213">
        <v>12</v>
      </c>
      <c r="G242" s="213">
        <v>148</v>
      </c>
      <c r="H242" s="56">
        <f t="shared" si="32"/>
        <v>80.405405405405403</v>
      </c>
      <c r="I242" s="57">
        <f t="shared" si="33"/>
        <v>11.486486486486488</v>
      </c>
      <c r="J242" s="57">
        <f t="shared" si="34"/>
        <v>8.1081081081081088</v>
      </c>
    </row>
    <row r="243" spans="1:10" s="132" customFormat="1" ht="13.2" customHeight="1" x14ac:dyDescent="0.45">
      <c r="A243" s="170"/>
      <c r="B243" s="169"/>
      <c r="C243" s="169" t="s">
        <v>7</v>
      </c>
      <c r="D243" s="212">
        <v>73</v>
      </c>
      <c r="E243" s="213">
        <v>19</v>
      </c>
      <c r="F243" s="213">
        <v>7</v>
      </c>
      <c r="G243" s="213">
        <v>99</v>
      </c>
      <c r="H243" s="56">
        <f t="shared" si="32"/>
        <v>73.73737373737373</v>
      </c>
      <c r="I243" s="57">
        <f t="shared" si="33"/>
        <v>19.19191919191919</v>
      </c>
      <c r="J243" s="57">
        <f t="shared" si="34"/>
        <v>7.0707070707070701</v>
      </c>
    </row>
    <row r="244" spans="1:10" s="132" customFormat="1" ht="13.2" customHeight="1" x14ac:dyDescent="0.45">
      <c r="A244" s="170"/>
      <c r="B244" s="169"/>
      <c r="C244" s="169" t="s">
        <v>8</v>
      </c>
      <c r="D244" s="212">
        <v>107</v>
      </c>
      <c r="E244" s="213">
        <v>11</v>
      </c>
      <c r="F244" s="213">
        <v>14</v>
      </c>
      <c r="G244" s="213">
        <v>132</v>
      </c>
      <c r="H244" s="56">
        <f t="shared" si="32"/>
        <v>81.060606060606062</v>
      </c>
      <c r="I244" s="57">
        <f t="shared" si="33"/>
        <v>8.3333333333333321</v>
      </c>
      <c r="J244" s="57">
        <f t="shared" si="34"/>
        <v>10.606060606060606</v>
      </c>
    </row>
    <row r="245" spans="1:10" s="132" customFormat="1" ht="13.2" customHeight="1" x14ac:dyDescent="0.45">
      <c r="A245" s="170"/>
      <c r="B245" s="169"/>
      <c r="C245" s="169" t="s">
        <v>9</v>
      </c>
      <c r="D245" s="212">
        <v>123</v>
      </c>
      <c r="E245" s="213">
        <v>21</v>
      </c>
      <c r="F245" s="213">
        <v>13</v>
      </c>
      <c r="G245" s="213">
        <v>157</v>
      </c>
      <c r="H245" s="56">
        <f t="shared" si="32"/>
        <v>78.343949044585997</v>
      </c>
      <c r="I245" s="57">
        <f t="shared" si="33"/>
        <v>13.375796178343949</v>
      </c>
      <c r="J245" s="57">
        <f t="shared" si="34"/>
        <v>8.2802547770700627</v>
      </c>
    </row>
    <row r="246" spans="1:10" s="132" customFormat="1" ht="13.2" customHeight="1" x14ac:dyDescent="0.45">
      <c r="A246" s="170"/>
      <c r="B246" s="169"/>
      <c r="C246" s="169" t="s">
        <v>10</v>
      </c>
      <c r="D246" s="212">
        <v>106</v>
      </c>
      <c r="E246" s="213">
        <v>16</v>
      </c>
      <c r="F246" s="213">
        <v>7</v>
      </c>
      <c r="G246" s="213">
        <v>129</v>
      </c>
      <c r="H246" s="56">
        <f t="shared" si="32"/>
        <v>82.170542635658919</v>
      </c>
      <c r="I246" s="57">
        <f t="shared" si="33"/>
        <v>12.403100775193799</v>
      </c>
      <c r="J246" s="57">
        <f t="shared" si="34"/>
        <v>5.4263565891472867</v>
      </c>
    </row>
    <row r="247" spans="1:10" s="132" customFormat="1" ht="13.2" customHeight="1" x14ac:dyDescent="0.45">
      <c r="A247" s="175"/>
      <c r="B247" s="174"/>
      <c r="C247" s="174" t="s">
        <v>1</v>
      </c>
      <c r="D247" s="258">
        <v>1909</v>
      </c>
      <c r="E247" s="259">
        <v>272</v>
      </c>
      <c r="F247" s="259">
        <v>167</v>
      </c>
      <c r="G247" s="259">
        <v>2348</v>
      </c>
      <c r="H247" s="64">
        <f t="shared" si="32"/>
        <v>81.30323679727428</v>
      </c>
      <c r="I247" s="65">
        <f t="shared" si="33"/>
        <v>11.584327086882453</v>
      </c>
      <c r="J247" s="65">
        <f t="shared" si="34"/>
        <v>7.1124361158432707</v>
      </c>
    </row>
  </sheetData>
  <sheetProtection sheet="1" objects="1" scenarios="1"/>
  <phoneticPr fontId="1"/>
  <pageMargins left="0.7" right="0.7" top="0.75" bottom="0.75" header="0.3" footer="0.3"/>
  <pageSetup paperSize="9" scale="84" fitToHeight="0" orientation="portrait" r:id="rId1"/>
  <rowBreaks count="2" manualBreakCount="2">
    <brk id="87" max="16383" man="1"/>
    <brk id="16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247"/>
  <sheetViews>
    <sheetView zoomScale="85" zoomScaleNormal="85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G1" sqref="G1"/>
    </sheetView>
  </sheetViews>
  <sheetFormatPr defaultRowHeight="13.2" x14ac:dyDescent="0.2"/>
  <cols>
    <col min="1" max="1" width="9.69921875" style="176" customWidth="1"/>
    <col min="2" max="2" width="15.296875" style="176" customWidth="1"/>
    <col min="3" max="16384" width="8.796875" style="176"/>
  </cols>
  <sheetData>
    <row r="1" spans="1:12" s="132" customFormat="1" ht="16.2" customHeight="1" x14ac:dyDescent="0.45">
      <c r="A1" s="132" t="s">
        <v>172</v>
      </c>
      <c r="B1" s="132" t="s">
        <v>0</v>
      </c>
    </row>
    <row r="2" spans="1:12" s="132" customFormat="1" ht="16.2" customHeight="1" x14ac:dyDescent="0.45">
      <c r="A2" s="132" t="s">
        <v>71</v>
      </c>
    </row>
    <row r="3" spans="1:12" ht="6" customHeight="1" x14ac:dyDescent="0.2"/>
    <row r="4" spans="1:12" s="149" customFormat="1" x14ac:dyDescent="0.45">
      <c r="A4" s="151" t="s">
        <v>128</v>
      </c>
      <c r="B4" s="132" t="s">
        <v>129</v>
      </c>
    </row>
    <row r="5" spans="1:12" s="132" customFormat="1" ht="13.2" customHeight="1" x14ac:dyDescent="0.45">
      <c r="A5" s="151"/>
    </row>
    <row r="6" spans="1:12" s="132" customFormat="1" ht="13.2" customHeight="1" x14ac:dyDescent="0.45">
      <c r="D6" s="152" t="s">
        <v>141</v>
      </c>
      <c r="H6" s="179"/>
      <c r="I6" s="157" t="s">
        <v>142</v>
      </c>
    </row>
    <row r="7" spans="1:12" s="132" customFormat="1" ht="24" x14ac:dyDescent="0.45">
      <c r="D7" s="154" t="s">
        <v>58</v>
      </c>
      <c r="E7" s="153" t="s">
        <v>59</v>
      </c>
      <c r="F7" s="153" t="s">
        <v>60</v>
      </c>
      <c r="G7" s="153" t="s">
        <v>61</v>
      </c>
      <c r="H7" s="180" t="s">
        <v>15</v>
      </c>
      <c r="I7" s="153" t="s">
        <v>58</v>
      </c>
      <c r="J7" s="153" t="s">
        <v>59</v>
      </c>
      <c r="K7" s="153" t="s">
        <v>60</v>
      </c>
      <c r="L7" s="153" t="s">
        <v>61</v>
      </c>
    </row>
    <row r="8" spans="1:12" s="132" customFormat="1" ht="13.2" customHeight="1" x14ac:dyDescent="0.45">
      <c r="A8" s="155" t="s">
        <v>16</v>
      </c>
      <c r="B8" s="156" t="s">
        <v>131</v>
      </c>
      <c r="C8" s="156" t="s">
        <v>2</v>
      </c>
      <c r="D8" s="28">
        <f>D38+D68+D78</f>
        <v>914</v>
      </c>
      <c r="E8" s="29">
        <f t="shared" ref="E8:H8" si="0">E38+E68+E78</f>
        <v>2753</v>
      </c>
      <c r="F8" s="29">
        <f t="shared" si="0"/>
        <v>1192</v>
      </c>
      <c r="G8" s="29">
        <f t="shared" si="0"/>
        <v>338</v>
      </c>
      <c r="H8" s="66">
        <f t="shared" si="0"/>
        <v>5197</v>
      </c>
      <c r="I8" s="37">
        <f>D8/$H8*100</f>
        <v>17.587069463151821</v>
      </c>
      <c r="J8" s="37">
        <f t="shared" ref="J8:L8" si="1">E8/$H8*100</f>
        <v>52.972868962863195</v>
      </c>
      <c r="K8" s="37">
        <f t="shared" si="1"/>
        <v>22.936309409274582</v>
      </c>
      <c r="L8" s="37">
        <f t="shared" si="1"/>
        <v>6.5037521647104093</v>
      </c>
    </row>
    <row r="9" spans="1:12" s="132" customFormat="1" ht="13.2" customHeight="1" x14ac:dyDescent="0.45">
      <c r="A9" s="157"/>
      <c r="B9" s="151"/>
      <c r="C9" s="151" t="s">
        <v>3</v>
      </c>
      <c r="D9" s="30">
        <f t="shared" ref="D9:H17" si="2">D39+D69+D79</f>
        <v>424</v>
      </c>
      <c r="E9" s="31">
        <f t="shared" si="2"/>
        <v>1289</v>
      </c>
      <c r="F9" s="31">
        <f t="shared" si="2"/>
        <v>563</v>
      </c>
      <c r="G9" s="31">
        <f t="shared" si="2"/>
        <v>162</v>
      </c>
      <c r="H9" s="67">
        <f t="shared" si="2"/>
        <v>2438</v>
      </c>
      <c r="I9" s="39">
        <f t="shared" ref="I9:I72" si="3">D9/$H9*100</f>
        <v>17.391304347826086</v>
      </c>
      <c r="J9" s="39">
        <f t="shared" ref="J9:J72" si="4">E9/$H9*100</f>
        <v>52.871205906480725</v>
      </c>
      <c r="K9" s="39">
        <f t="shared" ref="K9:K72" si="5">F9/$H9*100</f>
        <v>23.092698933552093</v>
      </c>
      <c r="L9" s="39">
        <f t="shared" ref="L9:L72" si="6">G9/$H9*100</f>
        <v>6.6447908121410997</v>
      </c>
    </row>
    <row r="10" spans="1:12" s="132" customFormat="1" ht="13.2" customHeight="1" x14ac:dyDescent="0.45">
      <c r="A10" s="157"/>
      <c r="B10" s="151"/>
      <c r="C10" s="151" t="s">
        <v>4</v>
      </c>
      <c r="D10" s="30">
        <f t="shared" si="2"/>
        <v>352</v>
      </c>
      <c r="E10" s="31">
        <f t="shared" si="2"/>
        <v>1018</v>
      </c>
      <c r="F10" s="31">
        <f t="shared" si="2"/>
        <v>478</v>
      </c>
      <c r="G10" s="31">
        <f t="shared" si="2"/>
        <v>135</v>
      </c>
      <c r="H10" s="67">
        <f t="shared" si="2"/>
        <v>1983</v>
      </c>
      <c r="I10" s="39">
        <f t="shared" si="3"/>
        <v>17.750882501260719</v>
      </c>
      <c r="J10" s="39">
        <f t="shared" si="4"/>
        <v>51.336359051941507</v>
      </c>
      <c r="K10" s="39">
        <f t="shared" si="5"/>
        <v>24.104891578416542</v>
      </c>
      <c r="L10" s="39">
        <f t="shared" si="6"/>
        <v>6.8078668683812404</v>
      </c>
    </row>
    <row r="11" spans="1:12" s="132" customFormat="1" ht="13.2" customHeight="1" x14ac:dyDescent="0.45">
      <c r="A11" s="157"/>
      <c r="B11" s="151"/>
      <c r="C11" s="151" t="s">
        <v>5</v>
      </c>
      <c r="D11" s="30">
        <f t="shared" si="2"/>
        <v>137</v>
      </c>
      <c r="E11" s="31">
        <f t="shared" si="2"/>
        <v>437</v>
      </c>
      <c r="F11" s="31">
        <f t="shared" si="2"/>
        <v>222</v>
      </c>
      <c r="G11" s="31">
        <f t="shared" si="2"/>
        <v>61</v>
      </c>
      <c r="H11" s="67">
        <f t="shared" si="2"/>
        <v>857</v>
      </c>
      <c r="I11" s="39">
        <f t="shared" si="3"/>
        <v>15.985997666277713</v>
      </c>
      <c r="J11" s="39">
        <f t="shared" si="4"/>
        <v>50.991831971995325</v>
      </c>
      <c r="K11" s="39">
        <f t="shared" si="5"/>
        <v>25.904317386231039</v>
      </c>
      <c r="L11" s="39">
        <f t="shared" si="6"/>
        <v>7.1178529754959152</v>
      </c>
    </row>
    <row r="12" spans="1:12" s="132" customFormat="1" ht="13.2" customHeight="1" x14ac:dyDescent="0.45">
      <c r="A12" s="157"/>
      <c r="B12" s="151"/>
      <c r="C12" s="151" t="s">
        <v>6</v>
      </c>
      <c r="D12" s="30">
        <f t="shared" si="2"/>
        <v>243</v>
      </c>
      <c r="E12" s="31">
        <f t="shared" si="2"/>
        <v>807</v>
      </c>
      <c r="F12" s="31">
        <f t="shared" si="2"/>
        <v>398</v>
      </c>
      <c r="G12" s="31">
        <f t="shared" si="2"/>
        <v>86</v>
      </c>
      <c r="H12" s="67">
        <f t="shared" si="2"/>
        <v>1534</v>
      </c>
      <c r="I12" s="39">
        <f t="shared" si="3"/>
        <v>15.840938722294654</v>
      </c>
      <c r="J12" s="39">
        <f t="shared" si="4"/>
        <v>52.607561929595825</v>
      </c>
      <c r="K12" s="39">
        <f t="shared" si="5"/>
        <v>25.945241199478485</v>
      </c>
      <c r="L12" s="39">
        <f t="shared" si="6"/>
        <v>5.6062581486310297</v>
      </c>
    </row>
    <row r="13" spans="1:12" s="132" customFormat="1" ht="13.2" customHeight="1" x14ac:dyDescent="0.45">
      <c r="A13" s="157"/>
      <c r="B13" s="151"/>
      <c r="C13" s="151" t="s">
        <v>7</v>
      </c>
      <c r="D13" s="30">
        <f t="shared" si="2"/>
        <v>127</v>
      </c>
      <c r="E13" s="31">
        <f t="shared" si="2"/>
        <v>382</v>
      </c>
      <c r="F13" s="31">
        <f t="shared" si="2"/>
        <v>162</v>
      </c>
      <c r="G13" s="31">
        <f t="shared" si="2"/>
        <v>51</v>
      </c>
      <c r="H13" s="67">
        <f t="shared" si="2"/>
        <v>722</v>
      </c>
      <c r="I13" s="39">
        <f t="shared" si="3"/>
        <v>17.590027700831026</v>
      </c>
      <c r="J13" s="39">
        <f t="shared" si="4"/>
        <v>52.908587257617732</v>
      </c>
      <c r="K13" s="39">
        <f t="shared" si="5"/>
        <v>22.437673130193904</v>
      </c>
      <c r="L13" s="39">
        <f t="shared" si="6"/>
        <v>7.0637119113573412</v>
      </c>
    </row>
    <row r="14" spans="1:12" s="132" customFormat="1" ht="13.2" customHeight="1" x14ac:dyDescent="0.45">
      <c r="A14" s="157"/>
      <c r="B14" s="151"/>
      <c r="C14" s="151" t="s">
        <v>8</v>
      </c>
      <c r="D14" s="30">
        <f t="shared" si="2"/>
        <v>253</v>
      </c>
      <c r="E14" s="31">
        <f t="shared" si="2"/>
        <v>978</v>
      </c>
      <c r="F14" s="31">
        <f t="shared" si="2"/>
        <v>480</v>
      </c>
      <c r="G14" s="31">
        <f t="shared" si="2"/>
        <v>116</v>
      </c>
      <c r="H14" s="67">
        <f t="shared" si="2"/>
        <v>1827</v>
      </c>
      <c r="I14" s="39">
        <f t="shared" si="3"/>
        <v>13.84783798576902</v>
      </c>
      <c r="J14" s="39">
        <f t="shared" si="4"/>
        <v>53.530377668308702</v>
      </c>
      <c r="K14" s="39">
        <f t="shared" si="5"/>
        <v>26.272577996715928</v>
      </c>
      <c r="L14" s="39">
        <f t="shared" si="6"/>
        <v>6.3492063492063489</v>
      </c>
    </row>
    <row r="15" spans="1:12" s="132" customFormat="1" ht="13.2" customHeight="1" x14ac:dyDescent="0.45">
      <c r="A15" s="157"/>
      <c r="B15" s="151"/>
      <c r="C15" s="151" t="s">
        <v>9</v>
      </c>
      <c r="D15" s="30">
        <f t="shared" si="2"/>
        <v>173</v>
      </c>
      <c r="E15" s="31">
        <f t="shared" si="2"/>
        <v>519</v>
      </c>
      <c r="F15" s="31">
        <f t="shared" si="2"/>
        <v>277</v>
      </c>
      <c r="G15" s="31">
        <f t="shared" si="2"/>
        <v>65</v>
      </c>
      <c r="H15" s="67">
        <f t="shared" si="2"/>
        <v>1034</v>
      </c>
      <c r="I15" s="39">
        <f t="shared" si="3"/>
        <v>16.731141199226304</v>
      </c>
      <c r="J15" s="39">
        <f t="shared" si="4"/>
        <v>50.193423597678922</v>
      </c>
      <c r="K15" s="39">
        <f t="shared" si="5"/>
        <v>26.789168278529978</v>
      </c>
      <c r="L15" s="39">
        <f t="shared" si="6"/>
        <v>6.2862669245647966</v>
      </c>
    </row>
    <row r="16" spans="1:12" s="132" customFormat="1" ht="13.2" customHeight="1" x14ac:dyDescent="0.45">
      <c r="A16" s="157"/>
      <c r="B16" s="151"/>
      <c r="C16" s="151" t="s">
        <v>10</v>
      </c>
      <c r="D16" s="30">
        <f t="shared" si="2"/>
        <v>169</v>
      </c>
      <c r="E16" s="31">
        <f t="shared" si="2"/>
        <v>705</v>
      </c>
      <c r="F16" s="31">
        <f t="shared" si="2"/>
        <v>341</v>
      </c>
      <c r="G16" s="31">
        <f t="shared" si="2"/>
        <v>93</v>
      </c>
      <c r="H16" s="67">
        <f t="shared" si="2"/>
        <v>1308</v>
      </c>
      <c r="I16" s="39">
        <f t="shared" si="3"/>
        <v>12.920489296636086</v>
      </c>
      <c r="J16" s="39">
        <f t="shared" si="4"/>
        <v>53.899082568807344</v>
      </c>
      <c r="K16" s="39">
        <f t="shared" si="5"/>
        <v>26.070336391437309</v>
      </c>
      <c r="L16" s="39">
        <f t="shared" si="6"/>
        <v>7.1100917431192663</v>
      </c>
    </row>
    <row r="17" spans="1:12" s="132" customFormat="1" ht="13.2" customHeight="1" x14ac:dyDescent="0.45">
      <c r="A17" s="157"/>
      <c r="B17" s="151"/>
      <c r="C17" s="151" t="s">
        <v>1</v>
      </c>
      <c r="D17" s="30">
        <f t="shared" si="2"/>
        <v>2792</v>
      </c>
      <c r="E17" s="31">
        <f t="shared" si="2"/>
        <v>8888</v>
      </c>
      <c r="F17" s="31">
        <f t="shared" si="2"/>
        <v>4113</v>
      </c>
      <c r="G17" s="31">
        <f t="shared" si="2"/>
        <v>1107</v>
      </c>
      <c r="H17" s="67">
        <f t="shared" si="2"/>
        <v>16900</v>
      </c>
      <c r="I17" s="39">
        <f t="shared" si="3"/>
        <v>16.520710059171599</v>
      </c>
      <c r="J17" s="39">
        <f t="shared" si="4"/>
        <v>52.591715976331365</v>
      </c>
      <c r="K17" s="39">
        <f t="shared" si="5"/>
        <v>24.337278106508876</v>
      </c>
      <c r="L17" s="39">
        <f t="shared" si="6"/>
        <v>6.550295857988166</v>
      </c>
    </row>
    <row r="18" spans="1:12" s="132" customFormat="1" ht="13.2" customHeight="1" x14ac:dyDescent="0.45">
      <c r="A18" s="157"/>
      <c r="B18" s="156" t="s">
        <v>11</v>
      </c>
      <c r="C18" s="156" t="s">
        <v>2</v>
      </c>
      <c r="D18" s="206">
        <v>40</v>
      </c>
      <c r="E18" s="207">
        <v>308</v>
      </c>
      <c r="F18" s="207">
        <v>169</v>
      </c>
      <c r="G18" s="207">
        <v>35</v>
      </c>
      <c r="H18" s="216">
        <v>552</v>
      </c>
      <c r="I18" s="37">
        <f t="shared" si="3"/>
        <v>7.2463768115942031</v>
      </c>
      <c r="J18" s="37">
        <f t="shared" si="4"/>
        <v>55.797101449275367</v>
      </c>
      <c r="K18" s="37">
        <f t="shared" si="5"/>
        <v>30.615942028985511</v>
      </c>
      <c r="L18" s="37">
        <f t="shared" si="6"/>
        <v>6.3405797101449277</v>
      </c>
    </row>
    <row r="19" spans="1:12" s="132" customFormat="1" ht="13.2" customHeight="1" x14ac:dyDescent="0.45">
      <c r="A19" s="157"/>
      <c r="B19" s="151"/>
      <c r="C19" s="151" t="s">
        <v>3</v>
      </c>
      <c r="D19" s="208">
        <v>23</v>
      </c>
      <c r="E19" s="209">
        <v>165</v>
      </c>
      <c r="F19" s="209">
        <v>81</v>
      </c>
      <c r="G19" s="209">
        <v>7</v>
      </c>
      <c r="H19" s="217">
        <v>276</v>
      </c>
      <c r="I19" s="39">
        <f t="shared" si="3"/>
        <v>8.3333333333333321</v>
      </c>
      <c r="J19" s="39">
        <f t="shared" si="4"/>
        <v>59.782608695652172</v>
      </c>
      <c r="K19" s="39">
        <f t="shared" si="5"/>
        <v>29.347826086956523</v>
      </c>
      <c r="L19" s="39">
        <f t="shared" si="6"/>
        <v>2.5362318840579712</v>
      </c>
    </row>
    <row r="20" spans="1:12" s="132" customFormat="1" ht="13.2" customHeight="1" x14ac:dyDescent="0.45">
      <c r="A20" s="157"/>
      <c r="B20" s="151"/>
      <c r="C20" s="151" t="s">
        <v>4</v>
      </c>
      <c r="D20" s="208">
        <v>17</v>
      </c>
      <c r="E20" s="209">
        <v>128</v>
      </c>
      <c r="F20" s="209">
        <v>78</v>
      </c>
      <c r="G20" s="209">
        <v>12</v>
      </c>
      <c r="H20" s="217">
        <v>235</v>
      </c>
      <c r="I20" s="39">
        <f t="shared" si="3"/>
        <v>7.2340425531914887</v>
      </c>
      <c r="J20" s="39">
        <f t="shared" si="4"/>
        <v>54.468085106382979</v>
      </c>
      <c r="K20" s="39">
        <f t="shared" si="5"/>
        <v>33.191489361702125</v>
      </c>
      <c r="L20" s="39">
        <f t="shared" si="6"/>
        <v>5.1063829787234036</v>
      </c>
    </row>
    <row r="21" spans="1:12" s="132" customFormat="1" ht="13.2" customHeight="1" x14ac:dyDescent="0.45">
      <c r="A21" s="157"/>
      <c r="B21" s="151"/>
      <c r="C21" s="151" t="s">
        <v>5</v>
      </c>
      <c r="D21" s="208">
        <v>8</v>
      </c>
      <c r="E21" s="209">
        <v>70</v>
      </c>
      <c r="F21" s="209">
        <v>61</v>
      </c>
      <c r="G21" s="209">
        <v>6</v>
      </c>
      <c r="H21" s="217">
        <v>145</v>
      </c>
      <c r="I21" s="39">
        <f t="shared" si="3"/>
        <v>5.5172413793103452</v>
      </c>
      <c r="J21" s="39">
        <f t="shared" si="4"/>
        <v>48.275862068965516</v>
      </c>
      <c r="K21" s="39">
        <f t="shared" si="5"/>
        <v>42.068965517241381</v>
      </c>
      <c r="L21" s="39">
        <f t="shared" si="6"/>
        <v>4.1379310344827589</v>
      </c>
    </row>
    <row r="22" spans="1:12" s="132" customFormat="1" ht="13.2" customHeight="1" x14ac:dyDescent="0.45">
      <c r="A22" s="157"/>
      <c r="B22" s="151"/>
      <c r="C22" s="151" t="s">
        <v>6</v>
      </c>
      <c r="D22" s="208">
        <v>13</v>
      </c>
      <c r="E22" s="209">
        <v>130</v>
      </c>
      <c r="F22" s="209">
        <v>92</v>
      </c>
      <c r="G22" s="209">
        <v>8</v>
      </c>
      <c r="H22" s="217">
        <v>243</v>
      </c>
      <c r="I22" s="39">
        <f t="shared" si="3"/>
        <v>5.3497942386831276</v>
      </c>
      <c r="J22" s="39">
        <f t="shared" si="4"/>
        <v>53.497942386831276</v>
      </c>
      <c r="K22" s="39">
        <f t="shared" si="5"/>
        <v>37.860082304526749</v>
      </c>
      <c r="L22" s="39">
        <f t="shared" si="6"/>
        <v>3.2921810699588478</v>
      </c>
    </row>
    <row r="23" spans="1:12" s="132" customFormat="1" ht="13.2" customHeight="1" x14ac:dyDescent="0.45">
      <c r="A23" s="157"/>
      <c r="B23" s="151"/>
      <c r="C23" s="151" t="s">
        <v>7</v>
      </c>
      <c r="D23" s="208">
        <v>4</v>
      </c>
      <c r="E23" s="209">
        <v>51</v>
      </c>
      <c r="F23" s="209">
        <v>22</v>
      </c>
      <c r="G23" s="209">
        <v>2</v>
      </c>
      <c r="H23" s="217">
        <v>79</v>
      </c>
      <c r="I23" s="39">
        <f t="shared" si="3"/>
        <v>5.0632911392405067</v>
      </c>
      <c r="J23" s="39">
        <f t="shared" si="4"/>
        <v>64.556962025316452</v>
      </c>
      <c r="K23" s="39">
        <f t="shared" si="5"/>
        <v>27.848101265822784</v>
      </c>
      <c r="L23" s="39">
        <f t="shared" si="6"/>
        <v>2.5316455696202533</v>
      </c>
    </row>
    <row r="24" spans="1:12" s="132" customFormat="1" ht="13.2" customHeight="1" x14ac:dyDescent="0.45">
      <c r="A24" s="157"/>
      <c r="B24" s="151"/>
      <c r="C24" s="151" t="s">
        <v>8</v>
      </c>
      <c r="D24" s="208">
        <v>22</v>
      </c>
      <c r="E24" s="209">
        <v>190</v>
      </c>
      <c r="F24" s="209">
        <v>98</v>
      </c>
      <c r="G24" s="209">
        <v>12</v>
      </c>
      <c r="H24" s="217">
        <v>322</v>
      </c>
      <c r="I24" s="39">
        <f t="shared" si="3"/>
        <v>6.8322981366459627</v>
      </c>
      <c r="J24" s="39">
        <f t="shared" si="4"/>
        <v>59.006211180124225</v>
      </c>
      <c r="K24" s="39">
        <f t="shared" si="5"/>
        <v>30.434782608695656</v>
      </c>
      <c r="L24" s="39">
        <f t="shared" si="6"/>
        <v>3.7267080745341614</v>
      </c>
    </row>
    <row r="25" spans="1:12" s="132" customFormat="1" ht="13.2" customHeight="1" x14ac:dyDescent="0.45">
      <c r="A25" s="157"/>
      <c r="B25" s="151"/>
      <c r="C25" s="151" t="s">
        <v>9</v>
      </c>
      <c r="D25" s="208">
        <v>19</v>
      </c>
      <c r="E25" s="209">
        <v>112</v>
      </c>
      <c r="F25" s="209">
        <v>75</v>
      </c>
      <c r="G25" s="209">
        <v>10</v>
      </c>
      <c r="H25" s="217">
        <v>216</v>
      </c>
      <c r="I25" s="39">
        <f t="shared" si="3"/>
        <v>8.7962962962962958</v>
      </c>
      <c r="J25" s="39">
        <f t="shared" si="4"/>
        <v>51.851851851851848</v>
      </c>
      <c r="K25" s="39">
        <f t="shared" si="5"/>
        <v>34.722222222222221</v>
      </c>
      <c r="L25" s="39">
        <f t="shared" si="6"/>
        <v>4.6296296296296298</v>
      </c>
    </row>
    <row r="26" spans="1:12" s="132" customFormat="1" ht="13.2" customHeight="1" x14ac:dyDescent="0.45">
      <c r="A26" s="157"/>
      <c r="B26" s="151"/>
      <c r="C26" s="151" t="s">
        <v>10</v>
      </c>
      <c r="D26" s="208">
        <v>3</v>
      </c>
      <c r="E26" s="209">
        <v>120</v>
      </c>
      <c r="F26" s="209">
        <v>57</v>
      </c>
      <c r="G26" s="209">
        <v>12</v>
      </c>
      <c r="H26" s="217">
        <v>192</v>
      </c>
      <c r="I26" s="39">
        <f t="shared" si="3"/>
        <v>1.5625</v>
      </c>
      <c r="J26" s="39">
        <f t="shared" si="4"/>
        <v>62.5</v>
      </c>
      <c r="K26" s="39">
        <f t="shared" si="5"/>
        <v>29.6875</v>
      </c>
      <c r="L26" s="39">
        <f t="shared" si="6"/>
        <v>6.25</v>
      </c>
    </row>
    <row r="27" spans="1:12" s="132" customFormat="1" ht="13.2" customHeight="1" x14ac:dyDescent="0.45">
      <c r="A27" s="157"/>
      <c r="B27" s="151"/>
      <c r="C27" s="151" t="s">
        <v>1</v>
      </c>
      <c r="D27" s="208">
        <v>149</v>
      </c>
      <c r="E27" s="209">
        <v>1274</v>
      </c>
      <c r="F27" s="209">
        <v>733</v>
      </c>
      <c r="G27" s="209">
        <v>104</v>
      </c>
      <c r="H27" s="217">
        <v>2260</v>
      </c>
      <c r="I27" s="39">
        <f t="shared" si="3"/>
        <v>6.5929203539823007</v>
      </c>
      <c r="J27" s="39">
        <f t="shared" si="4"/>
        <v>56.37168141592921</v>
      </c>
      <c r="K27" s="39">
        <f t="shared" si="5"/>
        <v>32.43362831858407</v>
      </c>
      <c r="L27" s="39">
        <f t="shared" si="6"/>
        <v>4.6017699115044248</v>
      </c>
    </row>
    <row r="28" spans="1:12" s="132" customFormat="1" ht="13.2" customHeight="1" x14ac:dyDescent="0.45">
      <c r="A28" s="157"/>
      <c r="B28" s="158" t="s">
        <v>18</v>
      </c>
      <c r="C28" s="158" t="s">
        <v>2</v>
      </c>
      <c r="D28" s="242">
        <v>32</v>
      </c>
      <c r="E28" s="243">
        <v>380</v>
      </c>
      <c r="F28" s="243">
        <v>173</v>
      </c>
      <c r="G28" s="243">
        <v>31</v>
      </c>
      <c r="H28" s="260">
        <v>616</v>
      </c>
      <c r="I28" s="41">
        <f t="shared" si="3"/>
        <v>5.1948051948051948</v>
      </c>
      <c r="J28" s="41">
        <f t="shared" si="4"/>
        <v>61.688311688311693</v>
      </c>
      <c r="K28" s="41">
        <f t="shared" si="5"/>
        <v>28.084415584415584</v>
      </c>
      <c r="L28" s="41">
        <f t="shared" si="6"/>
        <v>5.0324675324675328</v>
      </c>
    </row>
    <row r="29" spans="1:12" s="132" customFormat="1" ht="13.2" customHeight="1" x14ac:dyDescent="0.45">
      <c r="A29" s="157"/>
      <c r="B29" s="151"/>
      <c r="C29" s="151" t="s">
        <v>3</v>
      </c>
      <c r="D29" s="208">
        <v>28</v>
      </c>
      <c r="E29" s="209">
        <v>195</v>
      </c>
      <c r="F29" s="209">
        <v>88</v>
      </c>
      <c r="G29" s="209">
        <v>16</v>
      </c>
      <c r="H29" s="217">
        <v>327</v>
      </c>
      <c r="I29" s="39">
        <f t="shared" si="3"/>
        <v>8.5626911314984699</v>
      </c>
      <c r="J29" s="39">
        <f t="shared" si="4"/>
        <v>59.633027522935777</v>
      </c>
      <c r="K29" s="39">
        <f t="shared" si="5"/>
        <v>26.911314984709477</v>
      </c>
      <c r="L29" s="39">
        <f t="shared" si="6"/>
        <v>4.8929663608562688</v>
      </c>
    </row>
    <row r="30" spans="1:12" s="132" customFormat="1" ht="13.2" customHeight="1" x14ac:dyDescent="0.45">
      <c r="A30" s="157"/>
      <c r="B30" s="151"/>
      <c r="C30" s="151" t="s">
        <v>4</v>
      </c>
      <c r="D30" s="208">
        <v>22</v>
      </c>
      <c r="E30" s="209">
        <v>152</v>
      </c>
      <c r="F30" s="209">
        <v>72</v>
      </c>
      <c r="G30" s="209">
        <v>14</v>
      </c>
      <c r="H30" s="217">
        <v>260</v>
      </c>
      <c r="I30" s="39">
        <f t="shared" si="3"/>
        <v>8.4615384615384617</v>
      </c>
      <c r="J30" s="39">
        <f t="shared" si="4"/>
        <v>58.461538461538467</v>
      </c>
      <c r="K30" s="39">
        <f t="shared" si="5"/>
        <v>27.692307692307693</v>
      </c>
      <c r="L30" s="39">
        <f t="shared" si="6"/>
        <v>5.384615384615385</v>
      </c>
    </row>
    <row r="31" spans="1:12" s="132" customFormat="1" ht="13.2" customHeight="1" x14ac:dyDescent="0.45">
      <c r="A31" s="157"/>
      <c r="B31" s="151"/>
      <c r="C31" s="151" t="s">
        <v>5</v>
      </c>
      <c r="D31" s="208">
        <v>16</v>
      </c>
      <c r="E31" s="209">
        <v>107</v>
      </c>
      <c r="F31" s="209">
        <v>53</v>
      </c>
      <c r="G31" s="209">
        <v>10</v>
      </c>
      <c r="H31" s="217">
        <v>186</v>
      </c>
      <c r="I31" s="39">
        <f t="shared" si="3"/>
        <v>8.6021505376344098</v>
      </c>
      <c r="J31" s="39">
        <f t="shared" si="4"/>
        <v>57.526881720430111</v>
      </c>
      <c r="K31" s="39">
        <f t="shared" si="5"/>
        <v>28.49462365591398</v>
      </c>
      <c r="L31" s="39">
        <f t="shared" si="6"/>
        <v>5.376344086021505</v>
      </c>
    </row>
    <row r="32" spans="1:12" s="132" customFormat="1" ht="13.2" customHeight="1" x14ac:dyDescent="0.45">
      <c r="A32" s="157"/>
      <c r="B32" s="151"/>
      <c r="C32" s="151" t="s">
        <v>6</v>
      </c>
      <c r="D32" s="208">
        <v>22</v>
      </c>
      <c r="E32" s="209">
        <v>157</v>
      </c>
      <c r="F32" s="209">
        <v>86</v>
      </c>
      <c r="G32" s="209">
        <v>14</v>
      </c>
      <c r="H32" s="217">
        <v>279</v>
      </c>
      <c r="I32" s="39">
        <f t="shared" si="3"/>
        <v>7.8853046594982077</v>
      </c>
      <c r="J32" s="39">
        <f t="shared" si="4"/>
        <v>56.272401433691755</v>
      </c>
      <c r="K32" s="39">
        <f t="shared" si="5"/>
        <v>30.824372759856633</v>
      </c>
      <c r="L32" s="39">
        <f t="shared" si="6"/>
        <v>5.0179211469534053</v>
      </c>
    </row>
    <row r="33" spans="1:12" s="132" customFormat="1" ht="13.2" customHeight="1" x14ac:dyDescent="0.45">
      <c r="A33" s="157"/>
      <c r="B33" s="151"/>
      <c r="C33" s="151" t="s">
        <v>7</v>
      </c>
      <c r="D33" s="208">
        <v>6</v>
      </c>
      <c r="E33" s="209">
        <v>48</v>
      </c>
      <c r="F33" s="209">
        <v>32</v>
      </c>
      <c r="G33" s="209">
        <v>5</v>
      </c>
      <c r="H33" s="217">
        <v>91</v>
      </c>
      <c r="I33" s="39">
        <f t="shared" si="3"/>
        <v>6.593406593406594</v>
      </c>
      <c r="J33" s="39">
        <f t="shared" si="4"/>
        <v>52.747252747252752</v>
      </c>
      <c r="K33" s="39">
        <f t="shared" si="5"/>
        <v>35.164835164835168</v>
      </c>
      <c r="L33" s="39">
        <f t="shared" si="6"/>
        <v>5.4945054945054945</v>
      </c>
    </row>
    <row r="34" spans="1:12" s="132" customFormat="1" ht="13.2" customHeight="1" x14ac:dyDescent="0.45">
      <c r="A34" s="157"/>
      <c r="B34" s="151"/>
      <c r="C34" s="151" t="s">
        <v>8</v>
      </c>
      <c r="D34" s="208">
        <v>18</v>
      </c>
      <c r="E34" s="209">
        <v>237</v>
      </c>
      <c r="F34" s="209">
        <v>98</v>
      </c>
      <c r="G34" s="209">
        <v>17</v>
      </c>
      <c r="H34" s="217">
        <v>370</v>
      </c>
      <c r="I34" s="39">
        <f t="shared" si="3"/>
        <v>4.8648648648648649</v>
      </c>
      <c r="J34" s="39">
        <f t="shared" si="4"/>
        <v>64.054054054054049</v>
      </c>
      <c r="K34" s="39">
        <f t="shared" si="5"/>
        <v>26.486486486486488</v>
      </c>
      <c r="L34" s="39">
        <f t="shared" si="6"/>
        <v>4.5945945945945947</v>
      </c>
    </row>
    <row r="35" spans="1:12" s="132" customFormat="1" ht="13.2" customHeight="1" x14ac:dyDescent="0.45">
      <c r="A35" s="157"/>
      <c r="B35" s="151"/>
      <c r="C35" s="151" t="s">
        <v>9</v>
      </c>
      <c r="D35" s="208">
        <v>26</v>
      </c>
      <c r="E35" s="209">
        <v>140</v>
      </c>
      <c r="F35" s="209">
        <v>84</v>
      </c>
      <c r="G35" s="209">
        <v>13</v>
      </c>
      <c r="H35" s="217">
        <v>263</v>
      </c>
      <c r="I35" s="39">
        <f t="shared" si="3"/>
        <v>9.8859315589353614</v>
      </c>
      <c r="J35" s="39">
        <f t="shared" si="4"/>
        <v>53.231939163498097</v>
      </c>
      <c r="K35" s="39">
        <f t="shared" si="5"/>
        <v>31.939163498098861</v>
      </c>
      <c r="L35" s="39">
        <f t="shared" si="6"/>
        <v>4.9429657794676807</v>
      </c>
    </row>
    <row r="36" spans="1:12" s="132" customFormat="1" ht="13.2" customHeight="1" x14ac:dyDescent="0.45">
      <c r="A36" s="157"/>
      <c r="B36" s="151"/>
      <c r="C36" s="151" t="s">
        <v>10</v>
      </c>
      <c r="D36" s="208">
        <v>6</v>
      </c>
      <c r="E36" s="209">
        <v>136</v>
      </c>
      <c r="F36" s="209">
        <v>68</v>
      </c>
      <c r="G36" s="209">
        <v>11</v>
      </c>
      <c r="H36" s="217">
        <v>221</v>
      </c>
      <c r="I36" s="39">
        <f t="shared" si="3"/>
        <v>2.7149321266968327</v>
      </c>
      <c r="J36" s="39">
        <f t="shared" si="4"/>
        <v>61.53846153846154</v>
      </c>
      <c r="K36" s="39">
        <f t="shared" si="5"/>
        <v>30.76923076923077</v>
      </c>
      <c r="L36" s="39">
        <f t="shared" si="6"/>
        <v>4.9773755656108598</v>
      </c>
    </row>
    <row r="37" spans="1:12" s="132" customFormat="1" ht="13.2" customHeight="1" x14ac:dyDescent="0.45">
      <c r="A37" s="157"/>
      <c r="B37" s="159"/>
      <c r="C37" s="159" t="s">
        <v>1</v>
      </c>
      <c r="D37" s="244">
        <v>176</v>
      </c>
      <c r="E37" s="245">
        <v>1552</v>
      </c>
      <c r="F37" s="245">
        <v>754</v>
      </c>
      <c r="G37" s="245">
        <v>131</v>
      </c>
      <c r="H37" s="261">
        <v>2613</v>
      </c>
      <c r="I37" s="43">
        <f t="shared" si="3"/>
        <v>6.7355530042097209</v>
      </c>
      <c r="J37" s="43">
        <f t="shared" si="4"/>
        <v>59.395331037122077</v>
      </c>
      <c r="K37" s="43">
        <f t="shared" si="5"/>
        <v>28.855721393034827</v>
      </c>
      <c r="L37" s="43">
        <f t="shared" si="6"/>
        <v>5.0133945656333712</v>
      </c>
    </row>
    <row r="38" spans="1:12" s="132" customFormat="1" ht="13.2" customHeight="1" x14ac:dyDescent="0.45">
      <c r="A38" s="157"/>
      <c r="B38" s="151" t="s">
        <v>132</v>
      </c>
      <c r="C38" s="151" t="s">
        <v>2</v>
      </c>
      <c r="D38" s="208">
        <v>72</v>
      </c>
      <c r="E38" s="209">
        <v>688</v>
      </c>
      <c r="F38" s="209">
        <v>342</v>
      </c>
      <c r="G38" s="209">
        <v>66</v>
      </c>
      <c r="H38" s="217">
        <v>1168</v>
      </c>
      <c r="I38" s="39">
        <f t="shared" si="3"/>
        <v>6.1643835616438354</v>
      </c>
      <c r="J38" s="39">
        <f t="shared" si="4"/>
        <v>58.904109589041099</v>
      </c>
      <c r="K38" s="39">
        <f t="shared" si="5"/>
        <v>29.280821917808218</v>
      </c>
      <c r="L38" s="39">
        <f t="shared" si="6"/>
        <v>5.6506849315068486</v>
      </c>
    </row>
    <row r="39" spans="1:12" s="132" customFormat="1" ht="13.2" customHeight="1" x14ac:dyDescent="0.45">
      <c r="A39" s="157"/>
      <c r="B39" s="151"/>
      <c r="C39" s="151" t="s">
        <v>3</v>
      </c>
      <c r="D39" s="208">
        <v>51</v>
      </c>
      <c r="E39" s="209">
        <v>360</v>
      </c>
      <c r="F39" s="209">
        <v>169</v>
      </c>
      <c r="G39" s="209">
        <v>23</v>
      </c>
      <c r="H39" s="217">
        <v>603</v>
      </c>
      <c r="I39" s="39">
        <f t="shared" si="3"/>
        <v>8.4577114427860707</v>
      </c>
      <c r="J39" s="39">
        <f t="shared" si="4"/>
        <v>59.701492537313428</v>
      </c>
      <c r="K39" s="39">
        <f t="shared" si="5"/>
        <v>28.026533996683252</v>
      </c>
      <c r="L39" s="39">
        <f t="shared" si="6"/>
        <v>3.8142620232172471</v>
      </c>
    </row>
    <row r="40" spans="1:12" s="132" customFormat="1" ht="13.2" customHeight="1" x14ac:dyDescent="0.45">
      <c r="A40" s="157"/>
      <c r="B40" s="151"/>
      <c r="C40" s="151" t="s">
        <v>4</v>
      </c>
      <c r="D40" s="208">
        <v>39</v>
      </c>
      <c r="E40" s="209">
        <v>280</v>
      </c>
      <c r="F40" s="209">
        <v>150</v>
      </c>
      <c r="G40" s="209">
        <v>26</v>
      </c>
      <c r="H40" s="217">
        <v>495</v>
      </c>
      <c r="I40" s="39">
        <f t="shared" si="3"/>
        <v>7.878787878787878</v>
      </c>
      <c r="J40" s="39">
        <f t="shared" si="4"/>
        <v>56.56565656565656</v>
      </c>
      <c r="K40" s="39">
        <f t="shared" si="5"/>
        <v>30.303030303030305</v>
      </c>
      <c r="L40" s="39">
        <f t="shared" si="6"/>
        <v>5.2525252525252526</v>
      </c>
    </row>
    <row r="41" spans="1:12" s="132" customFormat="1" ht="13.2" customHeight="1" x14ac:dyDescent="0.45">
      <c r="A41" s="157"/>
      <c r="B41" s="151"/>
      <c r="C41" s="151" t="s">
        <v>5</v>
      </c>
      <c r="D41" s="208">
        <v>24</v>
      </c>
      <c r="E41" s="209">
        <v>177</v>
      </c>
      <c r="F41" s="209">
        <v>114</v>
      </c>
      <c r="G41" s="209">
        <v>16</v>
      </c>
      <c r="H41" s="217">
        <v>331</v>
      </c>
      <c r="I41" s="39">
        <f t="shared" si="3"/>
        <v>7.2507552870090644</v>
      </c>
      <c r="J41" s="39">
        <f t="shared" si="4"/>
        <v>53.474320241691842</v>
      </c>
      <c r="K41" s="39">
        <f t="shared" si="5"/>
        <v>34.44108761329305</v>
      </c>
      <c r="L41" s="39">
        <f t="shared" si="6"/>
        <v>4.833836858006042</v>
      </c>
    </row>
    <row r="42" spans="1:12" s="132" customFormat="1" ht="13.2" customHeight="1" x14ac:dyDescent="0.45">
      <c r="A42" s="157"/>
      <c r="B42" s="151"/>
      <c r="C42" s="151" t="s">
        <v>6</v>
      </c>
      <c r="D42" s="208">
        <v>35</v>
      </c>
      <c r="E42" s="209">
        <v>287</v>
      </c>
      <c r="F42" s="209">
        <v>178</v>
      </c>
      <c r="G42" s="209">
        <v>22</v>
      </c>
      <c r="H42" s="217">
        <v>522</v>
      </c>
      <c r="I42" s="39">
        <f t="shared" si="3"/>
        <v>6.7049808429118771</v>
      </c>
      <c r="J42" s="39">
        <f t="shared" si="4"/>
        <v>54.980842911877389</v>
      </c>
      <c r="K42" s="39">
        <f t="shared" si="5"/>
        <v>34.099616858237546</v>
      </c>
      <c r="L42" s="39">
        <f t="shared" si="6"/>
        <v>4.2145593869731801</v>
      </c>
    </row>
    <row r="43" spans="1:12" s="132" customFormat="1" ht="13.2" customHeight="1" x14ac:dyDescent="0.45">
      <c r="A43" s="157"/>
      <c r="B43" s="151"/>
      <c r="C43" s="151" t="s">
        <v>7</v>
      </c>
      <c r="D43" s="208">
        <v>10</v>
      </c>
      <c r="E43" s="209">
        <v>99</v>
      </c>
      <c r="F43" s="209">
        <v>54</v>
      </c>
      <c r="G43" s="209">
        <v>7</v>
      </c>
      <c r="H43" s="217">
        <v>170</v>
      </c>
      <c r="I43" s="39">
        <f t="shared" si="3"/>
        <v>5.8823529411764701</v>
      </c>
      <c r="J43" s="39">
        <f t="shared" si="4"/>
        <v>58.235294117647065</v>
      </c>
      <c r="K43" s="39">
        <f t="shared" si="5"/>
        <v>31.764705882352938</v>
      </c>
      <c r="L43" s="39">
        <f t="shared" si="6"/>
        <v>4.117647058823529</v>
      </c>
    </row>
    <row r="44" spans="1:12" s="132" customFormat="1" ht="13.2" customHeight="1" x14ac:dyDescent="0.45">
      <c r="A44" s="157"/>
      <c r="B44" s="151"/>
      <c r="C44" s="151" t="s">
        <v>8</v>
      </c>
      <c r="D44" s="208">
        <v>40</v>
      </c>
      <c r="E44" s="209">
        <v>427</v>
      </c>
      <c r="F44" s="209">
        <v>196</v>
      </c>
      <c r="G44" s="209">
        <v>29</v>
      </c>
      <c r="H44" s="217">
        <v>692</v>
      </c>
      <c r="I44" s="39">
        <f t="shared" si="3"/>
        <v>5.7803468208092488</v>
      </c>
      <c r="J44" s="39">
        <f t="shared" si="4"/>
        <v>61.705202312138731</v>
      </c>
      <c r="K44" s="39">
        <f t="shared" si="5"/>
        <v>28.323699421965319</v>
      </c>
      <c r="L44" s="39">
        <f t="shared" si="6"/>
        <v>4.1907514450867049</v>
      </c>
    </row>
    <row r="45" spans="1:12" s="132" customFormat="1" ht="13.2" customHeight="1" x14ac:dyDescent="0.45">
      <c r="A45" s="157"/>
      <c r="B45" s="151"/>
      <c r="C45" s="151" t="s">
        <v>9</v>
      </c>
      <c r="D45" s="208">
        <v>45</v>
      </c>
      <c r="E45" s="209">
        <v>252</v>
      </c>
      <c r="F45" s="209">
        <v>159</v>
      </c>
      <c r="G45" s="209">
        <v>23</v>
      </c>
      <c r="H45" s="217">
        <v>479</v>
      </c>
      <c r="I45" s="39">
        <f t="shared" si="3"/>
        <v>9.3945720250521916</v>
      </c>
      <c r="J45" s="39">
        <f t="shared" si="4"/>
        <v>52.609603340292274</v>
      </c>
      <c r="K45" s="39">
        <f t="shared" si="5"/>
        <v>33.194154488517746</v>
      </c>
      <c r="L45" s="39">
        <f t="shared" si="6"/>
        <v>4.8016701461377869</v>
      </c>
    </row>
    <row r="46" spans="1:12" s="132" customFormat="1" ht="13.2" customHeight="1" x14ac:dyDescent="0.45">
      <c r="A46" s="157"/>
      <c r="B46" s="151"/>
      <c r="C46" s="151" t="s">
        <v>10</v>
      </c>
      <c r="D46" s="208">
        <v>9</v>
      </c>
      <c r="E46" s="209">
        <v>256</v>
      </c>
      <c r="F46" s="209">
        <v>125</v>
      </c>
      <c r="G46" s="209">
        <v>23</v>
      </c>
      <c r="H46" s="217">
        <v>413</v>
      </c>
      <c r="I46" s="39">
        <f t="shared" si="3"/>
        <v>2.1791767554479415</v>
      </c>
      <c r="J46" s="39">
        <f t="shared" si="4"/>
        <v>61.985472154963681</v>
      </c>
      <c r="K46" s="39">
        <f t="shared" si="5"/>
        <v>30.26634382566586</v>
      </c>
      <c r="L46" s="39">
        <f t="shared" si="6"/>
        <v>5.5690072639225177</v>
      </c>
    </row>
    <row r="47" spans="1:12" s="132" customFormat="1" ht="13.2" customHeight="1" x14ac:dyDescent="0.45">
      <c r="A47" s="157"/>
      <c r="B47" s="160"/>
      <c r="C47" s="160" t="s">
        <v>1</v>
      </c>
      <c r="D47" s="246">
        <v>325</v>
      </c>
      <c r="E47" s="247">
        <v>2826</v>
      </c>
      <c r="F47" s="247">
        <v>1487</v>
      </c>
      <c r="G47" s="247">
        <v>235</v>
      </c>
      <c r="H47" s="262">
        <v>4873</v>
      </c>
      <c r="I47" s="45">
        <f t="shared" si="3"/>
        <v>6.6694028319310483</v>
      </c>
      <c r="J47" s="45">
        <f t="shared" si="4"/>
        <v>57.993022778575835</v>
      </c>
      <c r="K47" s="45">
        <f t="shared" si="5"/>
        <v>30.515083111019909</v>
      </c>
      <c r="L47" s="45">
        <f t="shared" si="6"/>
        <v>4.8224912784732199</v>
      </c>
    </row>
    <row r="48" spans="1:12" s="132" customFormat="1" ht="13.2" customHeight="1" x14ac:dyDescent="0.45">
      <c r="A48" s="157"/>
      <c r="B48" s="151" t="s">
        <v>17</v>
      </c>
      <c r="C48" s="151" t="s">
        <v>2</v>
      </c>
      <c r="D48" s="208">
        <v>217</v>
      </c>
      <c r="E48" s="209">
        <v>493</v>
      </c>
      <c r="F48" s="209">
        <v>291</v>
      </c>
      <c r="G48" s="209">
        <v>66</v>
      </c>
      <c r="H48" s="217">
        <v>1067</v>
      </c>
      <c r="I48" s="39">
        <f t="shared" si="3"/>
        <v>20.337394564198689</v>
      </c>
      <c r="J48" s="39">
        <f t="shared" si="4"/>
        <v>46.20431115276476</v>
      </c>
      <c r="K48" s="39">
        <f t="shared" si="5"/>
        <v>27.27272727272727</v>
      </c>
      <c r="L48" s="39">
        <f t="shared" si="6"/>
        <v>6.1855670103092786</v>
      </c>
    </row>
    <row r="49" spans="1:12" s="132" customFormat="1" ht="13.2" customHeight="1" x14ac:dyDescent="0.45">
      <c r="A49" s="157"/>
      <c r="B49" s="151"/>
      <c r="C49" s="151" t="s">
        <v>3</v>
      </c>
      <c r="D49" s="208">
        <v>73</v>
      </c>
      <c r="E49" s="209">
        <v>169</v>
      </c>
      <c r="F49" s="209">
        <v>108</v>
      </c>
      <c r="G49" s="209">
        <v>44</v>
      </c>
      <c r="H49" s="217">
        <v>394</v>
      </c>
      <c r="I49" s="39">
        <f t="shared" si="3"/>
        <v>18.527918781725887</v>
      </c>
      <c r="J49" s="39">
        <f t="shared" si="4"/>
        <v>42.893401015228427</v>
      </c>
      <c r="K49" s="39">
        <f t="shared" si="5"/>
        <v>27.411167512690355</v>
      </c>
      <c r="L49" s="39">
        <f t="shared" si="6"/>
        <v>11.167512690355331</v>
      </c>
    </row>
    <row r="50" spans="1:12" s="132" customFormat="1" ht="13.2" customHeight="1" x14ac:dyDescent="0.45">
      <c r="A50" s="157"/>
      <c r="B50" s="151"/>
      <c r="C50" s="151" t="s">
        <v>4</v>
      </c>
      <c r="D50" s="208">
        <v>68</v>
      </c>
      <c r="E50" s="209">
        <v>179</v>
      </c>
      <c r="F50" s="209">
        <v>109</v>
      </c>
      <c r="G50" s="209">
        <v>31</v>
      </c>
      <c r="H50" s="217">
        <v>387</v>
      </c>
      <c r="I50" s="39">
        <f t="shared" si="3"/>
        <v>17.571059431524546</v>
      </c>
      <c r="J50" s="39">
        <f t="shared" si="4"/>
        <v>46.253229974160206</v>
      </c>
      <c r="K50" s="39">
        <f t="shared" si="5"/>
        <v>28.165374677002585</v>
      </c>
      <c r="L50" s="39">
        <f t="shared" si="6"/>
        <v>8.0103359173126609</v>
      </c>
    </row>
    <row r="51" spans="1:12" s="132" customFormat="1" ht="13.2" customHeight="1" x14ac:dyDescent="0.45">
      <c r="A51" s="157"/>
      <c r="B51" s="151"/>
      <c r="C51" s="151" t="s">
        <v>5</v>
      </c>
      <c r="D51" s="208">
        <v>15</v>
      </c>
      <c r="E51" s="209">
        <v>55</v>
      </c>
      <c r="F51" s="209">
        <v>33</v>
      </c>
      <c r="G51" s="209">
        <v>15</v>
      </c>
      <c r="H51" s="217">
        <v>118</v>
      </c>
      <c r="I51" s="39">
        <f t="shared" si="3"/>
        <v>12.711864406779661</v>
      </c>
      <c r="J51" s="39">
        <f t="shared" si="4"/>
        <v>46.610169491525419</v>
      </c>
      <c r="K51" s="39">
        <f t="shared" si="5"/>
        <v>27.966101694915253</v>
      </c>
      <c r="L51" s="39">
        <f t="shared" si="6"/>
        <v>12.711864406779661</v>
      </c>
    </row>
    <row r="52" spans="1:12" s="132" customFormat="1" ht="13.2" customHeight="1" x14ac:dyDescent="0.45">
      <c r="A52" s="157"/>
      <c r="B52" s="151"/>
      <c r="C52" s="151" t="s">
        <v>6</v>
      </c>
      <c r="D52" s="208">
        <v>71</v>
      </c>
      <c r="E52" s="209">
        <v>162</v>
      </c>
      <c r="F52" s="209">
        <v>97</v>
      </c>
      <c r="G52" s="209">
        <v>24</v>
      </c>
      <c r="H52" s="217">
        <v>354</v>
      </c>
      <c r="I52" s="39">
        <f t="shared" si="3"/>
        <v>20.056497175141246</v>
      </c>
      <c r="J52" s="39">
        <f t="shared" si="4"/>
        <v>45.762711864406782</v>
      </c>
      <c r="K52" s="39">
        <f t="shared" si="5"/>
        <v>27.401129943502823</v>
      </c>
      <c r="L52" s="39">
        <f t="shared" si="6"/>
        <v>6.7796610169491522</v>
      </c>
    </row>
    <row r="53" spans="1:12" s="132" customFormat="1" ht="13.2" customHeight="1" x14ac:dyDescent="0.45">
      <c r="A53" s="157"/>
      <c r="B53" s="151"/>
      <c r="C53" s="151" t="s">
        <v>7</v>
      </c>
      <c r="D53" s="208">
        <v>32</v>
      </c>
      <c r="E53" s="209">
        <v>106</v>
      </c>
      <c r="F53" s="209">
        <v>41</v>
      </c>
      <c r="G53" s="209">
        <v>16</v>
      </c>
      <c r="H53" s="217">
        <v>195</v>
      </c>
      <c r="I53" s="39">
        <f t="shared" si="3"/>
        <v>16.410256410256409</v>
      </c>
      <c r="J53" s="39">
        <f t="shared" si="4"/>
        <v>54.358974358974358</v>
      </c>
      <c r="K53" s="39">
        <f t="shared" si="5"/>
        <v>21.025641025641026</v>
      </c>
      <c r="L53" s="39">
        <f t="shared" si="6"/>
        <v>8.2051282051282044</v>
      </c>
    </row>
    <row r="54" spans="1:12" s="132" customFormat="1" ht="13.2" customHeight="1" x14ac:dyDescent="0.45">
      <c r="A54" s="157"/>
      <c r="B54" s="151"/>
      <c r="C54" s="151" t="s">
        <v>8</v>
      </c>
      <c r="D54" s="208">
        <v>68</v>
      </c>
      <c r="E54" s="209">
        <v>205</v>
      </c>
      <c r="F54" s="209">
        <v>133</v>
      </c>
      <c r="G54" s="209">
        <v>44</v>
      </c>
      <c r="H54" s="217">
        <v>450</v>
      </c>
      <c r="I54" s="39">
        <f t="shared" si="3"/>
        <v>15.111111111111111</v>
      </c>
      <c r="J54" s="39">
        <f t="shared" si="4"/>
        <v>45.555555555555557</v>
      </c>
      <c r="K54" s="39">
        <f t="shared" si="5"/>
        <v>29.555555555555557</v>
      </c>
      <c r="L54" s="39">
        <f t="shared" si="6"/>
        <v>9.7777777777777786</v>
      </c>
    </row>
    <row r="55" spans="1:12" s="132" customFormat="1" ht="13.2" customHeight="1" x14ac:dyDescent="0.45">
      <c r="A55" s="157"/>
      <c r="B55" s="151"/>
      <c r="C55" s="151" t="s">
        <v>9</v>
      </c>
      <c r="D55" s="208">
        <v>13</v>
      </c>
      <c r="E55" s="209">
        <v>47</v>
      </c>
      <c r="F55" s="209">
        <v>34</v>
      </c>
      <c r="G55" s="209">
        <v>7</v>
      </c>
      <c r="H55" s="217">
        <v>101</v>
      </c>
      <c r="I55" s="39">
        <f t="shared" si="3"/>
        <v>12.871287128712872</v>
      </c>
      <c r="J55" s="39">
        <f t="shared" si="4"/>
        <v>46.534653465346537</v>
      </c>
      <c r="K55" s="39">
        <f t="shared" si="5"/>
        <v>33.663366336633665</v>
      </c>
      <c r="L55" s="39">
        <f t="shared" si="6"/>
        <v>6.9306930693069315</v>
      </c>
    </row>
    <row r="56" spans="1:12" s="132" customFormat="1" ht="13.2" customHeight="1" x14ac:dyDescent="0.45">
      <c r="A56" s="157"/>
      <c r="B56" s="151"/>
      <c r="C56" s="151" t="s">
        <v>10</v>
      </c>
      <c r="D56" s="208">
        <v>44</v>
      </c>
      <c r="E56" s="209">
        <v>155</v>
      </c>
      <c r="F56" s="209">
        <v>82</v>
      </c>
      <c r="G56" s="209">
        <v>26</v>
      </c>
      <c r="H56" s="217">
        <v>307</v>
      </c>
      <c r="I56" s="39">
        <f t="shared" si="3"/>
        <v>14.332247557003258</v>
      </c>
      <c r="J56" s="39">
        <f t="shared" si="4"/>
        <v>50.488599348534201</v>
      </c>
      <c r="K56" s="39">
        <f t="shared" si="5"/>
        <v>26.710097719869708</v>
      </c>
      <c r="L56" s="39">
        <f t="shared" si="6"/>
        <v>8.4690553745928341</v>
      </c>
    </row>
    <row r="57" spans="1:12" s="132" customFormat="1" ht="13.2" customHeight="1" x14ac:dyDescent="0.45">
      <c r="A57" s="157"/>
      <c r="B57" s="151"/>
      <c r="C57" s="151" t="s">
        <v>1</v>
      </c>
      <c r="D57" s="208">
        <v>601</v>
      </c>
      <c r="E57" s="209">
        <v>1571</v>
      </c>
      <c r="F57" s="209">
        <v>928</v>
      </c>
      <c r="G57" s="209">
        <v>273</v>
      </c>
      <c r="H57" s="217">
        <v>3373</v>
      </c>
      <c r="I57" s="39">
        <f t="shared" si="3"/>
        <v>17.817966202193894</v>
      </c>
      <c r="J57" s="39">
        <f t="shared" si="4"/>
        <v>46.575748591758085</v>
      </c>
      <c r="K57" s="39">
        <f t="shared" si="5"/>
        <v>27.512600059294396</v>
      </c>
      <c r="L57" s="39">
        <f t="shared" si="6"/>
        <v>8.0936851467536322</v>
      </c>
    </row>
    <row r="58" spans="1:12" s="132" customFormat="1" ht="13.2" customHeight="1" x14ac:dyDescent="0.45">
      <c r="A58" s="157"/>
      <c r="B58" s="158" t="s">
        <v>19</v>
      </c>
      <c r="C58" s="158" t="s">
        <v>2</v>
      </c>
      <c r="D58" s="242">
        <v>205</v>
      </c>
      <c r="E58" s="243">
        <v>617</v>
      </c>
      <c r="F58" s="243">
        <v>215</v>
      </c>
      <c r="G58" s="243">
        <v>65</v>
      </c>
      <c r="H58" s="260">
        <v>1102</v>
      </c>
      <c r="I58" s="41">
        <f t="shared" si="3"/>
        <v>18.602540834845733</v>
      </c>
      <c r="J58" s="41">
        <f t="shared" si="4"/>
        <v>55.989110707803988</v>
      </c>
      <c r="K58" s="41">
        <f t="shared" si="5"/>
        <v>19.509981851179674</v>
      </c>
      <c r="L58" s="41">
        <f t="shared" si="6"/>
        <v>5.8983666061705993</v>
      </c>
    </row>
    <row r="59" spans="1:12" s="132" customFormat="1" ht="13.2" customHeight="1" x14ac:dyDescent="0.45">
      <c r="A59" s="157"/>
      <c r="B59" s="151"/>
      <c r="C59" s="151" t="s">
        <v>3</v>
      </c>
      <c r="D59" s="208">
        <v>74</v>
      </c>
      <c r="E59" s="209">
        <v>218</v>
      </c>
      <c r="F59" s="209">
        <v>90</v>
      </c>
      <c r="G59" s="209">
        <v>17</v>
      </c>
      <c r="H59" s="217">
        <v>399</v>
      </c>
      <c r="I59" s="39">
        <f t="shared" si="3"/>
        <v>18.546365914786968</v>
      </c>
      <c r="J59" s="39">
        <f t="shared" si="4"/>
        <v>54.636591478696737</v>
      </c>
      <c r="K59" s="39">
        <f t="shared" si="5"/>
        <v>22.556390977443609</v>
      </c>
      <c r="L59" s="39">
        <f t="shared" si="6"/>
        <v>4.2606516290726812</v>
      </c>
    </row>
    <row r="60" spans="1:12" s="132" customFormat="1" ht="13.2" customHeight="1" x14ac:dyDescent="0.45">
      <c r="A60" s="157"/>
      <c r="B60" s="151"/>
      <c r="C60" s="151" t="s">
        <v>4</v>
      </c>
      <c r="D60" s="208">
        <v>97</v>
      </c>
      <c r="E60" s="209">
        <v>226</v>
      </c>
      <c r="F60" s="209">
        <v>81</v>
      </c>
      <c r="G60" s="209">
        <v>25</v>
      </c>
      <c r="H60" s="217">
        <v>429</v>
      </c>
      <c r="I60" s="39">
        <f t="shared" si="3"/>
        <v>22.610722610722611</v>
      </c>
      <c r="J60" s="39">
        <f t="shared" si="4"/>
        <v>52.680652680652685</v>
      </c>
      <c r="K60" s="39">
        <f t="shared" si="5"/>
        <v>18.88111888111888</v>
      </c>
      <c r="L60" s="39">
        <f t="shared" si="6"/>
        <v>5.8275058275058269</v>
      </c>
    </row>
    <row r="61" spans="1:12" s="132" customFormat="1" ht="13.2" customHeight="1" x14ac:dyDescent="0.45">
      <c r="A61" s="157"/>
      <c r="B61" s="151"/>
      <c r="C61" s="151" t="s">
        <v>5</v>
      </c>
      <c r="D61" s="208">
        <v>24</v>
      </c>
      <c r="E61" s="209">
        <v>52</v>
      </c>
      <c r="F61" s="209">
        <v>24</v>
      </c>
      <c r="G61" s="209">
        <v>9</v>
      </c>
      <c r="H61" s="217">
        <v>109</v>
      </c>
      <c r="I61" s="39">
        <f t="shared" si="3"/>
        <v>22.018348623853214</v>
      </c>
      <c r="J61" s="39">
        <f t="shared" si="4"/>
        <v>47.706422018348626</v>
      </c>
      <c r="K61" s="39">
        <f t="shared" si="5"/>
        <v>22.018348623853214</v>
      </c>
      <c r="L61" s="39">
        <f t="shared" si="6"/>
        <v>8.2568807339449553</v>
      </c>
    </row>
    <row r="62" spans="1:12" s="132" customFormat="1" ht="13.2" customHeight="1" x14ac:dyDescent="0.45">
      <c r="A62" s="157"/>
      <c r="B62" s="151"/>
      <c r="C62" s="151" t="s">
        <v>6</v>
      </c>
      <c r="D62" s="208">
        <v>67</v>
      </c>
      <c r="E62" s="209">
        <v>192</v>
      </c>
      <c r="F62" s="209">
        <v>68</v>
      </c>
      <c r="G62" s="209">
        <v>21</v>
      </c>
      <c r="H62" s="217">
        <v>348</v>
      </c>
      <c r="I62" s="39">
        <f t="shared" si="3"/>
        <v>19.25287356321839</v>
      </c>
      <c r="J62" s="39">
        <f t="shared" si="4"/>
        <v>55.172413793103445</v>
      </c>
      <c r="K62" s="39">
        <f t="shared" si="5"/>
        <v>19.540229885057471</v>
      </c>
      <c r="L62" s="39">
        <f t="shared" si="6"/>
        <v>6.0344827586206895</v>
      </c>
    </row>
    <row r="63" spans="1:12" s="132" customFormat="1" ht="13.2" customHeight="1" x14ac:dyDescent="0.45">
      <c r="A63" s="157"/>
      <c r="B63" s="151"/>
      <c r="C63" s="151" t="s">
        <v>7</v>
      </c>
      <c r="D63" s="208">
        <v>41</v>
      </c>
      <c r="E63" s="209">
        <v>76</v>
      </c>
      <c r="F63" s="209">
        <v>30</v>
      </c>
      <c r="G63" s="209">
        <v>9</v>
      </c>
      <c r="H63" s="217">
        <v>156</v>
      </c>
      <c r="I63" s="39">
        <f t="shared" si="3"/>
        <v>26.282051282051285</v>
      </c>
      <c r="J63" s="39">
        <f t="shared" si="4"/>
        <v>48.717948717948715</v>
      </c>
      <c r="K63" s="39">
        <f t="shared" si="5"/>
        <v>19.230769230769234</v>
      </c>
      <c r="L63" s="39">
        <f t="shared" si="6"/>
        <v>5.7692307692307692</v>
      </c>
    </row>
    <row r="64" spans="1:12" s="132" customFormat="1" ht="13.2" customHeight="1" x14ac:dyDescent="0.45">
      <c r="A64" s="157"/>
      <c r="B64" s="151"/>
      <c r="C64" s="151" t="s">
        <v>8</v>
      </c>
      <c r="D64" s="208">
        <v>80</v>
      </c>
      <c r="E64" s="209">
        <v>197</v>
      </c>
      <c r="F64" s="209">
        <v>96</v>
      </c>
      <c r="G64" s="209">
        <v>29</v>
      </c>
      <c r="H64" s="217">
        <v>402</v>
      </c>
      <c r="I64" s="39">
        <f t="shared" si="3"/>
        <v>19.900497512437813</v>
      </c>
      <c r="J64" s="39">
        <f t="shared" si="4"/>
        <v>49.004975124378106</v>
      </c>
      <c r="K64" s="39">
        <f t="shared" si="5"/>
        <v>23.880597014925371</v>
      </c>
      <c r="L64" s="39">
        <f t="shared" si="6"/>
        <v>7.2139303482587067</v>
      </c>
    </row>
    <row r="65" spans="1:12" s="132" customFormat="1" ht="13.2" customHeight="1" x14ac:dyDescent="0.45">
      <c r="A65" s="157"/>
      <c r="B65" s="151"/>
      <c r="C65" s="151" t="s">
        <v>9</v>
      </c>
      <c r="D65" s="208">
        <v>28</v>
      </c>
      <c r="E65" s="209">
        <v>59</v>
      </c>
      <c r="F65" s="209">
        <v>21</v>
      </c>
      <c r="G65" s="209">
        <v>10</v>
      </c>
      <c r="H65" s="217">
        <v>118</v>
      </c>
      <c r="I65" s="39">
        <f t="shared" si="3"/>
        <v>23.728813559322035</v>
      </c>
      <c r="J65" s="39">
        <f t="shared" si="4"/>
        <v>50</v>
      </c>
      <c r="K65" s="39">
        <f t="shared" si="5"/>
        <v>17.796610169491526</v>
      </c>
      <c r="L65" s="39">
        <f t="shared" si="6"/>
        <v>8.4745762711864394</v>
      </c>
    </row>
    <row r="66" spans="1:12" s="132" customFormat="1" ht="13.2" customHeight="1" x14ac:dyDescent="0.45">
      <c r="A66" s="157"/>
      <c r="B66" s="151"/>
      <c r="C66" s="151" t="s">
        <v>10</v>
      </c>
      <c r="D66" s="208">
        <v>60</v>
      </c>
      <c r="E66" s="209">
        <v>154</v>
      </c>
      <c r="F66" s="209">
        <v>76</v>
      </c>
      <c r="G66" s="209">
        <v>22</v>
      </c>
      <c r="H66" s="217">
        <v>312</v>
      </c>
      <c r="I66" s="39">
        <f t="shared" si="3"/>
        <v>19.230769230769234</v>
      </c>
      <c r="J66" s="39">
        <f t="shared" si="4"/>
        <v>49.358974358974365</v>
      </c>
      <c r="K66" s="39">
        <f t="shared" si="5"/>
        <v>24.358974358974358</v>
      </c>
      <c r="L66" s="39">
        <f t="shared" si="6"/>
        <v>7.0512820512820511</v>
      </c>
    </row>
    <row r="67" spans="1:12" s="132" customFormat="1" ht="13.2" customHeight="1" x14ac:dyDescent="0.45">
      <c r="A67" s="157"/>
      <c r="B67" s="159"/>
      <c r="C67" s="159" t="s">
        <v>1</v>
      </c>
      <c r="D67" s="244">
        <v>676</v>
      </c>
      <c r="E67" s="245">
        <v>1791</v>
      </c>
      <c r="F67" s="245">
        <v>701</v>
      </c>
      <c r="G67" s="245">
        <v>207</v>
      </c>
      <c r="H67" s="261">
        <v>3375</v>
      </c>
      <c r="I67" s="43">
        <f t="shared" si="3"/>
        <v>20.029629629629632</v>
      </c>
      <c r="J67" s="43">
        <f t="shared" si="4"/>
        <v>53.066666666666663</v>
      </c>
      <c r="K67" s="43">
        <f t="shared" si="5"/>
        <v>20.770370370370369</v>
      </c>
      <c r="L67" s="43">
        <f t="shared" si="6"/>
        <v>6.1333333333333329</v>
      </c>
    </row>
    <row r="68" spans="1:12" s="132" customFormat="1" ht="13.2" customHeight="1" x14ac:dyDescent="0.45">
      <c r="A68" s="157"/>
      <c r="B68" s="151" t="s">
        <v>133</v>
      </c>
      <c r="C68" s="151" t="s">
        <v>2</v>
      </c>
      <c r="D68" s="208">
        <v>422</v>
      </c>
      <c r="E68" s="209">
        <v>1110</v>
      </c>
      <c r="F68" s="209">
        <v>506</v>
      </c>
      <c r="G68" s="209">
        <v>131</v>
      </c>
      <c r="H68" s="217">
        <v>2169</v>
      </c>
      <c r="I68" s="39">
        <f t="shared" si="3"/>
        <v>19.455970493314894</v>
      </c>
      <c r="J68" s="39">
        <f t="shared" si="4"/>
        <v>51.175656984785611</v>
      </c>
      <c r="K68" s="39">
        <f t="shared" si="5"/>
        <v>23.328722913785153</v>
      </c>
      <c r="L68" s="39">
        <f t="shared" si="6"/>
        <v>6.0396496081143383</v>
      </c>
    </row>
    <row r="69" spans="1:12" s="132" customFormat="1" ht="13.2" customHeight="1" x14ac:dyDescent="0.45">
      <c r="A69" s="157"/>
      <c r="B69" s="151"/>
      <c r="C69" s="151" t="s">
        <v>3</v>
      </c>
      <c r="D69" s="208">
        <v>147</v>
      </c>
      <c r="E69" s="209">
        <v>387</v>
      </c>
      <c r="F69" s="209">
        <v>198</v>
      </c>
      <c r="G69" s="209">
        <v>61</v>
      </c>
      <c r="H69" s="217">
        <v>793</v>
      </c>
      <c r="I69" s="39">
        <f t="shared" si="3"/>
        <v>18.537200504413619</v>
      </c>
      <c r="J69" s="39">
        <f t="shared" si="4"/>
        <v>48.802017654476671</v>
      </c>
      <c r="K69" s="39">
        <f t="shared" si="5"/>
        <v>24.968474148802017</v>
      </c>
      <c r="L69" s="39">
        <f t="shared" si="6"/>
        <v>7.6923076923076925</v>
      </c>
    </row>
    <row r="70" spans="1:12" s="132" customFormat="1" ht="13.2" customHeight="1" x14ac:dyDescent="0.45">
      <c r="A70" s="157"/>
      <c r="B70" s="151"/>
      <c r="C70" s="151" t="s">
        <v>4</v>
      </c>
      <c r="D70" s="208">
        <v>165</v>
      </c>
      <c r="E70" s="209">
        <v>405</v>
      </c>
      <c r="F70" s="209">
        <v>190</v>
      </c>
      <c r="G70" s="209">
        <v>56</v>
      </c>
      <c r="H70" s="217">
        <v>816</v>
      </c>
      <c r="I70" s="39">
        <f t="shared" si="3"/>
        <v>20.22058823529412</v>
      </c>
      <c r="J70" s="39">
        <f t="shared" si="4"/>
        <v>49.632352941176471</v>
      </c>
      <c r="K70" s="39">
        <f t="shared" si="5"/>
        <v>23.284313725490197</v>
      </c>
      <c r="L70" s="39">
        <f t="shared" si="6"/>
        <v>6.8627450980392162</v>
      </c>
    </row>
    <row r="71" spans="1:12" s="132" customFormat="1" ht="13.2" customHeight="1" x14ac:dyDescent="0.45">
      <c r="A71" s="157"/>
      <c r="B71" s="151"/>
      <c r="C71" s="151" t="s">
        <v>5</v>
      </c>
      <c r="D71" s="208">
        <v>39</v>
      </c>
      <c r="E71" s="209">
        <v>107</v>
      </c>
      <c r="F71" s="209">
        <v>57</v>
      </c>
      <c r="G71" s="209">
        <v>24</v>
      </c>
      <c r="H71" s="217">
        <v>227</v>
      </c>
      <c r="I71" s="39">
        <f t="shared" si="3"/>
        <v>17.180616740088105</v>
      </c>
      <c r="J71" s="39">
        <f t="shared" si="4"/>
        <v>47.136563876651984</v>
      </c>
      <c r="K71" s="39">
        <f t="shared" si="5"/>
        <v>25.110132158590311</v>
      </c>
      <c r="L71" s="39">
        <f t="shared" si="6"/>
        <v>10.572687224669604</v>
      </c>
    </row>
    <row r="72" spans="1:12" s="132" customFormat="1" ht="13.2" customHeight="1" x14ac:dyDescent="0.45">
      <c r="A72" s="157"/>
      <c r="B72" s="151"/>
      <c r="C72" s="151" t="s">
        <v>6</v>
      </c>
      <c r="D72" s="208">
        <v>138</v>
      </c>
      <c r="E72" s="209">
        <v>354</v>
      </c>
      <c r="F72" s="209">
        <v>165</v>
      </c>
      <c r="G72" s="209">
        <v>45</v>
      </c>
      <c r="H72" s="217">
        <v>702</v>
      </c>
      <c r="I72" s="39">
        <f t="shared" si="3"/>
        <v>19.658119658119659</v>
      </c>
      <c r="J72" s="39">
        <f t="shared" si="4"/>
        <v>50.427350427350426</v>
      </c>
      <c r="K72" s="39">
        <f t="shared" si="5"/>
        <v>23.504273504273502</v>
      </c>
      <c r="L72" s="39">
        <f t="shared" si="6"/>
        <v>6.4102564102564097</v>
      </c>
    </row>
    <row r="73" spans="1:12" s="132" customFormat="1" ht="13.2" customHeight="1" x14ac:dyDescent="0.45">
      <c r="A73" s="157"/>
      <c r="B73" s="151"/>
      <c r="C73" s="151" t="s">
        <v>7</v>
      </c>
      <c r="D73" s="208">
        <v>73</v>
      </c>
      <c r="E73" s="209">
        <v>182</v>
      </c>
      <c r="F73" s="209">
        <v>71</v>
      </c>
      <c r="G73" s="209">
        <v>25</v>
      </c>
      <c r="H73" s="217">
        <v>351</v>
      </c>
      <c r="I73" s="39">
        <f t="shared" ref="I73:I136" si="7">D73/$H73*100</f>
        <v>20.7977207977208</v>
      </c>
      <c r="J73" s="39">
        <f t="shared" ref="J73:J136" si="8">E73/$H73*100</f>
        <v>51.851851851851848</v>
      </c>
      <c r="K73" s="39">
        <f t="shared" ref="K73:K136" si="9">F73/$H73*100</f>
        <v>20.227920227920229</v>
      </c>
      <c r="L73" s="39">
        <f t="shared" ref="L73:L136" si="10">G73/$H73*100</f>
        <v>7.1225071225071224</v>
      </c>
    </row>
    <row r="74" spans="1:12" s="132" customFormat="1" ht="13.2" customHeight="1" x14ac:dyDescent="0.45">
      <c r="A74" s="157"/>
      <c r="B74" s="151"/>
      <c r="C74" s="151" t="s">
        <v>8</v>
      </c>
      <c r="D74" s="208">
        <v>148</v>
      </c>
      <c r="E74" s="209">
        <v>402</v>
      </c>
      <c r="F74" s="209">
        <v>229</v>
      </c>
      <c r="G74" s="209">
        <v>73</v>
      </c>
      <c r="H74" s="217">
        <v>852</v>
      </c>
      <c r="I74" s="39">
        <f t="shared" si="7"/>
        <v>17.370892018779344</v>
      </c>
      <c r="J74" s="39">
        <f t="shared" si="8"/>
        <v>47.183098591549296</v>
      </c>
      <c r="K74" s="39">
        <f t="shared" si="9"/>
        <v>26.877934272300468</v>
      </c>
      <c r="L74" s="39">
        <f t="shared" si="10"/>
        <v>8.568075117370892</v>
      </c>
    </row>
    <row r="75" spans="1:12" s="132" customFormat="1" ht="13.2" customHeight="1" x14ac:dyDescent="0.45">
      <c r="A75" s="157"/>
      <c r="B75" s="151"/>
      <c r="C75" s="151" t="s">
        <v>9</v>
      </c>
      <c r="D75" s="208">
        <v>41</v>
      </c>
      <c r="E75" s="209">
        <v>106</v>
      </c>
      <c r="F75" s="209">
        <v>55</v>
      </c>
      <c r="G75" s="209">
        <v>17</v>
      </c>
      <c r="H75" s="217">
        <v>219</v>
      </c>
      <c r="I75" s="39">
        <f t="shared" si="7"/>
        <v>18.721461187214611</v>
      </c>
      <c r="J75" s="39">
        <f t="shared" si="8"/>
        <v>48.401826484018265</v>
      </c>
      <c r="K75" s="39">
        <f t="shared" si="9"/>
        <v>25.11415525114155</v>
      </c>
      <c r="L75" s="39">
        <f t="shared" si="10"/>
        <v>7.7625570776255701</v>
      </c>
    </row>
    <row r="76" spans="1:12" s="132" customFormat="1" ht="13.2" customHeight="1" x14ac:dyDescent="0.45">
      <c r="A76" s="157"/>
      <c r="B76" s="151"/>
      <c r="C76" s="151" t="s">
        <v>10</v>
      </c>
      <c r="D76" s="208">
        <v>104</v>
      </c>
      <c r="E76" s="209">
        <v>309</v>
      </c>
      <c r="F76" s="209">
        <v>158</v>
      </c>
      <c r="G76" s="209">
        <v>48</v>
      </c>
      <c r="H76" s="217">
        <v>619</v>
      </c>
      <c r="I76" s="39">
        <f t="shared" si="7"/>
        <v>16.801292407108239</v>
      </c>
      <c r="J76" s="39">
        <f t="shared" si="8"/>
        <v>49.919224555735056</v>
      </c>
      <c r="K76" s="39">
        <f t="shared" si="9"/>
        <v>25.525040387722132</v>
      </c>
      <c r="L76" s="39">
        <f t="shared" si="10"/>
        <v>7.754442649434572</v>
      </c>
    </row>
    <row r="77" spans="1:12" s="132" customFormat="1" ht="13.2" customHeight="1" x14ac:dyDescent="0.45">
      <c r="A77" s="157"/>
      <c r="B77" s="151"/>
      <c r="C77" s="151" t="s">
        <v>1</v>
      </c>
      <c r="D77" s="208">
        <v>1277</v>
      </c>
      <c r="E77" s="209">
        <v>3362</v>
      </c>
      <c r="F77" s="209">
        <v>1629</v>
      </c>
      <c r="G77" s="209">
        <v>480</v>
      </c>
      <c r="H77" s="217">
        <v>6748</v>
      </c>
      <c r="I77" s="39">
        <f t="shared" si="7"/>
        <v>18.924125666864256</v>
      </c>
      <c r="J77" s="39">
        <f t="shared" si="8"/>
        <v>49.822169531713101</v>
      </c>
      <c r="K77" s="39">
        <f t="shared" si="9"/>
        <v>24.14048606994665</v>
      </c>
      <c r="L77" s="39">
        <f t="shared" si="10"/>
        <v>7.1132187314759925</v>
      </c>
    </row>
    <row r="78" spans="1:12" s="132" customFormat="1" ht="13.2" customHeight="1" x14ac:dyDescent="0.45">
      <c r="A78" s="157"/>
      <c r="B78" s="156" t="s">
        <v>20</v>
      </c>
      <c r="C78" s="156" t="s">
        <v>2</v>
      </c>
      <c r="D78" s="206">
        <v>420</v>
      </c>
      <c r="E78" s="207">
        <v>955</v>
      </c>
      <c r="F78" s="207">
        <v>344</v>
      </c>
      <c r="G78" s="207">
        <v>141</v>
      </c>
      <c r="H78" s="216">
        <v>1860</v>
      </c>
      <c r="I78" s="37">
        <f t="shared" si="7"/>
        <v>22.58064516129032</v>
      </c>
      <c r="J78" s="37">
        <f t="shared" si="8"/>
        <v>51.344086021505376</v>
      </c>
      <c r="K78" s="37">
        <f t="shared" si="9"/>
        <v>18.494623655913976</v>
      </c>
      <c r="L78" s="37">
        <f t="shared" si="10"/>
        <v>7.5806451612903221</v>
      </c>
    </row>
    <row r="79" spans="1:12" s="132" customFormat="1" ht="13.2" customHeight="1" x14ac:dyDescent="0.45">
      <c r="A79" s="157"/>
      <c r="B79" s="151"/>
      <c r="C79" s="151" t="s">
        <v>3</v>
      </c>
      <c r="D79" s="208">
        <v>226</v>
      </c>
      <c r="E79" s="209">
        <v>542</v>
      </c>
      <c r="F79" s="209">
        <v>196</v>
      </c>
      <c r="G79" s="209">
        <v>78</v>
      </c>
      <c r="H79" s="217">
        <v>1042</v>
      </c>
      <c r="I79" s="39">
        <f t="shared" si="7"/>
        <v>21.689059500959694</v>
      </c>
      <c r="J79" s="39">
        <f t="shared" si="8"/>
        <v>52.015355086372359</v>
      </c>
      <c r="K79" s="39">
        <f t="shared" si="9"/>
        <v>18.809980806142036</v>
      </c>
      <c r="L79" s="39">
        <f t="shared" si="10"/>
        <v>7.4856046065259116</v>
      </c>
    </row>
    <row r="80" spans="1:12" s="132" customFormat="1" ht="13.2" customHeight="1" x14ac:dyDescent="0.45">
      <c r="A80" s="157"/>
      <c r="B80" s="151"/>
      <c r="C80" s="151" t="s">
        <v>4</v>
      </c>
      <c r="D80" s="208">
        <v>148</v>
      </c>
      <c r="E80" s="209">
        <v>333</v>
      </c>
      <c r="F80" s="209">
        <v>138</v>
      </c>
      <c r="G80" s="209">
        <v>53</v>
      </c>
      <c r="H80" s="217">
        <v>672</v>
      </c>
      <c r="I80" s="39">
        <f t="shared" si="7"/>
        <v>22.023809523809522</v>
      </c>
      <c r="J80" s="39">
        <f t="shared" si="8"/>
        <v>49.553571428571431</v>
      </c>
      <c r="K80" s="39">
        <f t="shared" si="9"/>
        <v>20.535714285714285</v>
      </c>
      <c r="L80" s="39">
        <f t="shared" si="10"/>
        <v>7.8869047619047619</v>
      </c>
    </row>
    <row r="81" spans="1:12" s="132" customFormat="1" ht="13.2" customHeight="1" x14ac:dyDescent="0.45">
      <c r="A81" s="157"/>
      <c r="B81" s="151"/>
      <c r="C81" s="151" t="s">
        <v>5</v>
      </c>
      <c r="D81" s="208">
        <v>74</v>
      </c>
      <c r="E81" s="209">
        <v>153</v>
      </c>
      <c r="F81" s="209">
        <v>51</v>
      </c>
      <c r="G81" s="209">
        <v>21</v>
      </c>
      <c r="H81" s="217">
        <v>299</v>
      </c>
      <c r="I81" s="39">
        <f t="shared" si="7"/>
        <v>24.749163879598662</v>
      </c>
      <c r="J81" s="39">
        <f t="shared" si="8"/>
        <v>51.170568561872912</v>
      </c>
      <c r="K81" s="39">
        <f t="shared" si="9"/>
        <v>17.056856187290968</v>
      </c>
      <c r="L81" s="39">
        <f t="shared" si="10"/>
        <v>7.023411371237458</v>
      </c>
    </row>
    <row r="82" spans="1:12" s="132" customFormat="1" ht="13.2" customHeight="1" x14ac:dyDescent="0.45">
      <c r="A82" s="157"/>
      <c r="B82" s="151"/>
      <c r="C82" s="151" t="s">
        <v>6</v>
      </c>
      <c r="D82" s="208">
        <v>70</v>
      </c>
      <c r="E82" s="209">
        <v>166</v>
      </c>
      <c r="F82" s="209">
        <v>55</v>
      </c>
      <c r="G82" s="209">
        <v>19</v>
      </c>
      <c r="H82" s="217">
        <v>310</v>
      </c>
      <c r="I82" s="39">
        <f t="shared" si="7"/>
        <v>22.58064516129032</v>
      </c>
      <c r="J82" s="39">
        <f t="shared" si="8"/>
        <v>53.548387096774199</v>
      </c>
      <c r="K82" s="39">
        <f t="shared" si="9"/>
        <v>17.741935483870968</v>
      </c>
      <c r="L82" s="39">
        <f t="shared" si="10"/>
        <v>6.129032258064516</v>
      </c>
    </row>
    <row r="83" spans="1:12" s="132" customFormat="1" ht="13.2" customHeight="1" x14ac:dyDescent="0.45">
      <c r="A83" s="157"/>
      <c r="B83" s="151"/>
      <c r="C83" s="151" t="s">
        <v>7</v>
      </c>
      <c r="D83" s="208">
        <v>44</v>
      </c>
      <c r="E83" s="209">
        <v>101</v>
      </c>
      <c r="F83" s="209">
        <v>37</v>
      </c>
      <c r="G83" s="209">
        <v>19</v>
      </c>
      <c r="H83" s="217">
        <v>201</v>
      </c>
      <c r="I83" s="39">
        <f t="shared" si="7"/>
        <v>21.890547263681594</v>
      </c>
      <c r="J83" s="39">
        <f t="shared" si="8"/>
        <v>50.248756218905477</v>
      </c>
      <c r="K83" s="39">
        <f t="shared" si="9"/>
        <v>18.407960199004975</v>
      </c>
      <c r="L83" s="39">
        <f t="shared" si="10"/>
        <v>9.4527363184079594</v>
      </c>
    </row>
    <row r="84" spans="1:12" s="132" customFormat="1" ht="13.2" customHeight="1" x14ac:dyDescent="0.45">
      <c r="A84" s="157"/>
      <c r="B84" s="151"/>
      <c r="C84" s="151" t="s">
        <v>8</v>
      </c>
      <c r="D84" s="208">
        <v>65</v>
      </c>
      <c r="E84" s="209">
        <v>149</v>
      </c>
      <c r="F84" s="209">
        <v>55</v>
      </c>
      <c r="G84" s="209">
        <v>14</v>
      </c>
      <c r="H84" s="217">
        <v>283</v>
      </c>
      <c r="I84" s="39">
        <f t="shared" si="7"/>
        <v>22.968197879858657</v>
      </c>
      <c r="J84" s="39">
        <f t="shared" si="8"/>
        <v>52.650176678445227</v>
      </c>
      <c r="K84" s="39">
        <f t="shared" si="9"/>
        <v>19.434628975265017</v>
      </c>
      <c r="L84" s="39">
        <f t="shared" si="10"/>
        <v>4.946996466431095</v>
      </c>
    </row>
    <row r="85" spans="1:12" s="132" customFormat="1" ht="13.2" customHeight="1" x14ac:dyDescent="0.45">
      <c r="A85" s="157"/>
      <c r="B85" s="151"/>
      <c r="C85" s="151" t="s">
        <v>9</v>
      </c>
      <c r="D85" s="208">
        <v>87</v>
      </c>
      <c r="E85" s="209">
        <v>161</v>
      </c>
      <c r="F85" s="209">
        <v>63</v>
      </c>
      <c r="G85" s="209">
        <v>25</v>
      </c>
      <c r="H85" s="217">
        <v>336</v>
      </c>
      <c r="I85" s="39">
        <f t="shared" si="7"/>
        <v>25.892857142857146</v>
      </c>
      <c r="J85" s="39">
        <f t="shared" si="8"/>
        <v>47.916666666666671</v>
      </c>
      <c r="K85" s="39">
        <f t="shared" si="9"/>
        <v>18.75</v>
      </c>
      <c r="L85" s="39">
        <f t="shared" si="10"/>
        <v>7.4404761904761907</v>
      </c>
    </row>
    <row r="86" spans="1:12" s="132" customFormat="1" ht="13.2" customHeight="1" x14ac:dyDescent="0.45">
      <c r="A86" s="157"/>
      <c r="B86" s="151"/>
      <c r="C86" s="151" t="s">
        <v>10</v>
      </c>
      <c r="D86" s="208">
        <v>56</v>
      </c>
      <c r="E86" s="209">
        <v>140</v>
      </c>
      <c r="F86" s="209">
        <v>58</v>
      </c>
      <c r="G86" s="209">
        <v>22</v>
      </c>
      <c r="H86" s="217">
        <v>276</v>
      </c>
      <c r="I86" s="39">
        <f t="shared" si="7"/>
        <v>20.289855072463769</v>
      </c>
      <c r="J86" s="39">
        <f t="shared" si="8"/>
        <v>50.724637681159422</v>
      </c>
      <c r="K86" s="39">
        <f t="shared" si="9"/>
        <v>21.014492753623188</v>
      </c>
      <c r="L86" s="39">
        <f t="shared" si="10"/>
        <v>7.9710144927536222</v>
      </c>
    </row>
    <row r="87" spans="1:12" s="132" customFormat="1" ht="13.2" customHeight="1" x14ac:dyDescent="0.45">
      <c r="A87" s="161"/>
      <c r="B87" s="160"/>
      <c r="C87" s="160" t="s">
        <v>1</v>
      </c>
      <c r="D87" s="246">
        <v>1190</v>
      </c>
      <c r="E87" s="247">
        <v>2700</v>
      </c>
      <c r="F87" s="247">
        <v>997</v>
      </c>
      <c r="G87" s="247">
        <v>392</v>
      </c>
      <c r="H87" s="262">
        <v>5279</v>
      </c>
      <c r="I87" s="45">
        <f t="shared" si="7"/>
        <v>22.54214813411631</v>
      </c>
      <c r="J87" s="45">
        <f t="shared" si="8"/>
        <v>51.146050388331119</v>
      </c>
      <c r="K87" s="45">
        <f t="shared" si="9"/>
        <v>18.886152680431898</v>
      </c>
      <c r="L87" s="45">
        <f t="shared" si="10"/>
        <v>7.4256487971206671</v>
      </c>
    </row>
    <row r="88" spans="1:12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32">
        <f>D118+D148+D158</f>
        <v>568</v>
      </c>
      <c r="E88" s="33">
        <f t="shared" ref="E88:H88" si="11">E118+E148+E158</f>
        <v>1386</v>
      </c>
      <c r="F88" s="33">
        <f t="shared" si="11"/>
        <v>587</v>
      </c>
      <c r="G88" s="33">
        <f t="shared" si="11"/>
        <v>176</v>
      </c>
      <c r="H88" s="68">
        <f t="shared" si="11"/>
        <v>2717</v>
      </c>
      <c r="I88" s="47">
        <f t="shared" si="7"/>
        <v>20.905410379094587</v>
      </c>
      <c r="J88" s="47">
        <f t="shared" si="8"/>
        <v>51.012145748987855</v>
      </c>
      <c r="K88" s="47">
        <f t="shared" si="9"/>
        <v>21.60471107839529</v>
      </c>
      <c r="L88" s="47">
        <f t="shared" si="10"/>
        <v>6.4777327935222671</v>
      </c>
    </row>
    <row r="89" spans="1:12" s="132" customFormat="1" ht="13.2" customHeight="1" x14ac:dyDescent="0.45">
      <c r="A89" s="162"/>
      <c r="B89" s="163"/>
      <c r="C89" s="163" t="s">
        <v>3</v>
      </c>
      <c r="D89" s="32">
        <f t="shared" ref="D89:H89" si="12">D119+D149+D159</f>
        <v>274</v>
      </c>
      <c r="E89" s="33">
        <f t="shared" si="12"/>
        <v>674</v>
      </c>
      <c r="F89" s="33">
        <f t="shared" si="12"/>
        <v>288</v>
      </c>
      <c r="G89" s="33">
        <f t="shared" si="12"/>
        <v>91</v>
      </c>
      <c r="H89" s="68">
        <f t="shared" si="12"/>
        <v>1327</v>
      </c>
      <c r="I89" s="47">
        <f t="shared" si="7"/>
        <v>20.648078372268273</v>
      </c>
      <c r="J89" s="47">
        <f t="shared" si="8"/>
        <v>50.791258477769411</v>
      </c>
      <c r="K89" s="47">
        <f t="shared" si="9"/>
        <v>21.703089675960811</v>
      </c>
      <c r="L89" s="47">
        <f t="shared" si="10"/>
        <v>6.8575734740015077</v>
      </c>
    </row>
    <row r="90" spans="1:12" s="132" customFormat="1" ht="13.2" customHeight="1" x14ac:dyDescent="0.45">
      <c r="A90" s="162"/>
      <c r="B90" s="163"/>
      <c r="C90" s="163" t="s">
        <v>4</v>
      </c>
      <c r="D90" s="32">
        <f t="shared" ref="D90:H90" si="13">D120+D150+D160</f>
        <v>238</v>
      </c>
      <c r="E90" s="33">
        <f t="shared" si="13"/>
        <v>520</v>
      </c>
      <c r="F90" s="33">
        <f t="shared" si="13"/>
        <v>226</v>
      </c>
      <c r="G90" s="33">
        <f t="shared" si="13"/>
        <v>82</v>
      </c>
      <c r="H90" s="68">
        <f t="shared" si="13"/>
        <v>1066</v>
      </c>
      <c r="I90" s="47">
        <f t="shared" si="7"/>
        <v>22.326454033771107</v>
      </c>
      <c r="J90" s="47">
        <f t="shared" si="8"/>
        <v>48.780487804878049</v>
      </c>
      <c r="K90" s="47">
        <f t="shared" si="9"/>
        <v>21.200750469043154</v>
      </c>
      <c r="L90" s="47">
        <f t="shared" si="10"/>
        <v>7.6923076923076925</v>
      </c>
    </row>
    <row r="91" spans="1:12" s="132" customFormat="1" ht="13.2" customHeight="1" x14ac:dyDescent="0.45">
      <c r="A91" s="162"/>
      <c r="B91" s="163"/>
      <c r="C91" s="163" t="s">
        <v>5</v>
      </c>
      <c r="D91" s="32">
        <f t="shared" ref="D91:H91" si="14">D121+D151+D161</f>
        <v>89</v>
      </c>
      <c r="E91" s="33">
        <f t="shared" si="14"/>
        <v>234</v>
      </c>
      <c r="F91" s="33">
        <f t="shared" si="14"/>
        <v>120</v>
      </c>
      <c r="G91" s="33">
        <f t="shared" si="14"/>
        <v>33</v>
      </c>
      <c r="H91" s="68">
        <f t="shared" si="14"/>
        <v>476</v>
      </c>
      <c r="I91" s="47">
        <f t="shared" si="7"/>
        <v>18.69747899159664</v>
      </c>
      <c r="J91" s="47">
        <f t="shared" si="8"/>
        <v>49.159663865546214</v>
      </c>
      <c r="K91" s="47">
        <f t="shared" si="9"/>
        <v>25.210084033613445</v>
      </c>
      <c r="L91" s="47">
        <f t="shared" si="10"/>
        <v>6.9327731092436977</v>
      </c>
    </row>
    <row r="92" spans="1:12" s="132" customFormat="1" ht="13.2" customHeight="1" x14ac:dyDescent="0.45">
      <c r="A92" s="162"/>
      <c r="B92" s="163"/>
      <c r="C92" s="163" t="s">
        <v>6</v>
      </c>
      <c r="D92" s="32">
        <f t="shared" ref="D92:H92" si="15">D122+D152+D162</f>
        <v>144</v>
      </c>
      <c r="E92" s="33">
        <f t="shared" si="15"/>
        <v>408</v>
      </c>
      <c r="F92" s="33">
        <f t="shared" si="15"/>
        <v>198</v>
      </c>
      <c r="G92" s="33">
        <f t="shared" si="15"/>
        <v>51</v>
      </c>
      <c r="H92" s="68">
        <f t="shared" si="15"/>
        <v>801</v>
      </c>
      <c r="I92" s="47">
        <f t="shared" si="7"/>
        <v>17.977528089887642</v>
      </c>
      <c r="J92" s="47">
        <f t="shared" si="8"/>
        <v>50.936329588014985</v>
      </c>
      <c r="K92" s="47">
        <f t="shared" si="9"/>
        <v>24.719101123595504</v>
      </c>
      <c r="L92" s="47">
        <f t="shared" si="10"/>
        <v>6.3670411985018731</v>
      </c>
    </row>
    <row r="93" spans="1:12" s="132" customFormat="1" ht="13.2" customHeight="1" x14ac:dyDescent="0.45">
      <c r="A93" s="162"/>
      <c r="B93" s="163"/>
      <c r="C93" s="163" t="s">
        <v>7</v>
      </c>
      <c r="D93" s="32">
        <f t="shared" ref="D93:H93" si="16">D123+D153+D163</f>
        <v>65</v>
      </c>
      <c r="E93" s="33">
        <f t="shared" si="16"/>
        <v>195</v>
      </c>
      <c r="F93" s="33">
        <f t="shared" si="16"/>
        <v>77</v>
      </c>
      <c r="G93" s="33">
        <f t="shared" si="16"/>
        <v>30</v>
      </c>
      <c r="H93" s="68">
        <f t="shared" si="16"/>
        <v>367</v>
      </c>
      <c r="I93" s="47">
        <f t="shared" si="7"/>
        <v>17.711171662125341</v>
      </c>
      <c r="J93" s="47">
        <f t="shared" si="8"/>
        <v>53.133514986376021</v>
      </c>
      <c r="K93" s="47">
        <f t="shared" si="9"/>
        <v>20.980926430517709</v>
      </c>
      <c r="L93" s="47">
        <f t="shared" si="10"/>
        <v>8.1743869209809272</v>
      </c>
    </row>
    <row r="94" spans="1:12" s="132" customFormat="1" ht="13.2" customHeight="1" x14ac:dyDescent="0.45">
      <c r="A94" s="162"/>
      <c r="B94" s="163"/>
      <c r="C94" s="163" t="s">
        <v>8</v>
      </c>
      <c r="D94" s="32">
        <f t="shared" ref="D94:H94" si="17">D124+D154+D164</f>
        <v>161</v>
      </c>
      <c r="E94" s="33">
        <f t="shared" si="17"/>
        <v>473</v>
      </c>
      <c r="F94" s="33">
        <f t="shared" si="17"/>
        <v>247</v>
      </c>
      <c r="G94" s="33">
        <f t="shared" si="17"/>
        <v>61</v>
      </c>
      <c r="H94" s="68">
        <f t="shared" si="17"/>
        <v>942</v>
      </c>
      <c r="I94" s="47">
        <f t="shared" si="7"/>
        <v>17.091295116772823</v>
      </c>
      <c r="J94" s="47">
        <f t="shared" si="8"/>
        <v>50.212314225053078</v>
      </c>
      <c r="K94" s="47">
        <f t="shared" si="9"/>
        <v>26.2208067940552</v>
      </c>
      <c r="L94" s="47">
        <f t="shared" si="10"/>
        <v>6.4755838641188959</v>
      </c>
    </row>
    <row r="95" spans="1:12" s="132" customFormat="1" ht="13.2" customHeight="1" x14ac:dyDescent="0.45">
      <c r="A95" s="162"/>
      <c r="B95" s="163"/>
      <c r="C95" s="163" t="s">
        <v>9</v>
      </c>
      <c r="D95" s="32">
        <f t="shared" ref="D95:H95" si="18">D125+D155+D165</f>
        <v>109</v>
      </c>
      <c r="E95" s="33">
        <f t="shared" si="18"/>
        <v>264</v>
      </c>
      <c r="F95" s="33">
        <f t="shared" si="18"/>
        <v>127</v>
      </c>
      <c r="G95" s="33">
        <f t="shared" si="18"/>
        <v>36</v>
      </c>
      <c r="H95" s="68">
        <f t="shared" si="18"/>
        <v>536</v>
      </c>
      <c r="I95" s="47">
        <f t="shared" si="7"/>
        <v>20.335820895522389</v>
      </c>
      <c r="J95" s="47">
        <f t="shared" si="8"/>
        <v>49.253731343283583</v>
      </c>
      <c r="K95" s="47">
        <f t="shared" si="9"/>
        <v>23.694029850746269</v>
      </c>
      <c r="L95" s="47">
        <f t="shared" si="10"/>
        <v>6.7164179104477615</v>
      </c>
    </row>
    <row r="96" spans="1:12" s="132" customFormat="1" ht="13.2" customHeight="1" x14ac:dyDescent="0.45">
      <c r="A96" s="162"/>
      <c r="B96" s="163"/>
      <c r="C96" s="163" t="s">
        <v>10</v>
      </c>
      <c r="D96" s="32">
        <f t="shared" ref="D96:H96" si="19">D126+D156+D166</f>
        <v>106</v>
      </c>
      <c r="E96" s="33">
        <f t="shared" si="19"/>
        <v>358</v>
      </c>
      <c r="F96" s="33">
        <f t="shared" si="19"/>
        <v>170</v>
      </c>
      <c r="G96" s="33">
        <f t="shared" si="19"/>
        <v>50</v>
      </c>
      <c r="H96" s="68">
        <f t="shared" si="19"/>
        <v>684</v>
      </c>
      <c r="I96" s="47">
        <f t="shared" si="7"/>
        <v>15.497076023391813</v>
      </c>
      <c r="J96" s="47">
        <f t="shared" si="8"/>
        <v>52.33918128654971</v>
      </c>
      <c r="K96" s="47">
        <f t="shared" si="9"/>
        <v>24.853801169590643</v>
      </c>
      <c r="L96" s="47">
        <f t="shared" si="10"/>
        <v>7.3099415204678362</v>
      </c>
    </row>
    <row r="97" spans="1:12" s="132" customFormat="1" ht="13.2" customHeight="1" x14ac:dyDescent="0.45">
      <c r="A97" s="162"/>
      <c r="B97" s="163"/>
      <c r="C97" s="163" t="s">
        <v>1</v>
      </c>
      <c r="D97" s="32">
        <f t="shared" ref="D97:H97" si="20">D127+D157+D167</f>
        <v>1754</v>
      </c>
      <c r="E97" s="33">
        <f t="shared" si="20"/>
        <v>4512</v>
      </c>
      <c r="F97" s="33">
        <f t="shared" si="20"/>
        <v>2040</v>
      </c>
      <c r="G97" s="33">
        <f t="shared" si="20"/>
        <v>610</v>
      </c>
      <c r="H97" s="68">
        <f t="shared" si="20"/>
        <v>8916</v>
      </c>
      <c r="I97" s="47">
        <f t="shared" si="7"/>
        <v>19.672498878420814</v>
      </c>
      <c r="J97" s="47">
        <f t="shared" si="8"/>
        <v>50.605652759084798</v>
      </c>
      <c r="K97" s="47">
        <f t="shared" si="9"/>
        <v>22.880215343203229</v>
      </c>
      <c r="L97" s="47">
        <f t="shared" si="10"/>
        <v>6.8416330192911614</v>
      </c>
    </row>
    <row r="98" spans="1:12" s="132" customFormat="1" ht="13.2" customHeight="1" x14ac:dyDescent="0.45">
      <c r="A98" s="162"/>
      <c r="B98" s="164" t="s">
        <v>11</v>
      </c>
      <c r="C98" s="164" t="s">
        <v>2</v>
      </c>
      <c r="D98" s="230">
        <v>15</v>
      </c>
      <c r="E98" s="231">
        <v>156</v>
      </c>
      <c r="F98" s="231">
        <v>81</v>
      </c>
      <c r="G98" s="231">
        <v>15</v>
      </c>
      <c r="H98" s="263">
        <v>267</v>
      </c>
      <c r="I98" s="49">
        <f t="shared" si="7"/>
        <v>5.6179775280898872</v>
      </c>
      <c r="J98" s="49">
        <f t="shared" si="8"/>
        <v>58.426966292134829</v>
      </c>
      <c r="K98" s="49">
        <f t="shared" si="9"/>
        <v>30.337078651685395</v>
      </c>
      <c r="L98" s="49">
        <f t="shared" si="10"/>
        <v>5.6179775280898872</v>
      </c>
    </row>
    <row r="99" spans="1:12" s="132" customFormat="1" ht="13.2" customHeight="1" x14ac:dyDescent="0.45">
      <c r="A99" s="162"/>
      <c r="B99" s="163"/>
      <c r="C99" s="163" t="s">
        <v>3</v>
      </c>
      <c r="D99" s="210">
        <v>14</v>
      </c>
      <c r="E99" s="211">
        <v>84</v>
      </c>
      <c r="F99" s="211">
        <v>35</v>
      </c>
      <c r="G99" s="211">
        <v>4</v>
      </c>
      <c r="H99" s="215">
        <v>137</v>
      </c>
      <c r="I99" s="47">
        <f t="shared" si="7"/>
        <v>10.218978102189782</v>
      </c>
      <c r="J99" s="47">
        <f t="shared" si="8"/>
        <v>61.313868613138688</v>
      </c>
      <c r="K99" s="47">
        <f t="shared" si="9"/>
        <v>25.547445255474454</v>
      </c>
      <c r="L99" s="47">
        <f t="shared" si="10"/>
        <v>2.9197080291970803</v>
      </c>
    </row>
    <row r="100" spans="1:12" s="132" customFormat="1" ht="13.2" customHeight="1" x14ac:dyDescent="0.45">
      <c r="A100" s="162"/>
      <c r="B100" s="163"/>
      <c r="C100" s="163" t="s">
        <v>4</v>
      </c>
      <c r="D100" s="210">
        <v>12</v>
      </c>
      <c r="E100" s="211">
        <v>70</v>
      </c>
      <c r="F100" s="211">
        <v>37</v>
      </c>
      <c r="G100" s="211">
        <v>8</v>
      </c>
      <c r="H100" s="215">
        <v>127</v>
      </c>
      <c r="I100" s="47">
        <f t="shared" si="7"/>
        <v>9.4488188976377945</v>
      </c>
      <c r="J100" s="47">
        <f t="shared" si="8"/>
        <v>55.118110236220474</v>
      </c>
      <c r="K100" s="47">
        <f t="shared" si="9"/>
        <v>29.133858267716533</v>
      </c>
      <c r="L100" s="47">
        <f t="shared" si="10"/>
        <v>6.2992125984251963</v>
      </c>
    </row>
    <row r="101" spans="1:12" s="132" customFormat="1" ht="13.2" customHeight="1" x14ac:dyDescent="0.45">
      <c r="A101" s="162"/>
      <c r="B101" s="163"/>
      <c r="C101" s="163" t="s">
        <v>5</v>
      </c>
      <c r="D101" s="210">
        <v>3</v>
      </c>
      <c r="E101" s="211">
        <v>34</v>
      </c>
      <c r="F101" s="211">
        <v>27</v>
      </c>
      <c r="G101" s="211">
        <v>4</v>
      </c>
      <c r="H101" s="215">
        <v>68</v>
      </c>
      <c r="I101" s="47">
        <f t="shared" si="7"/>
        <v>4.4117647058823533</v>
      </c>
      <c r="J101" s="47">
        <f t="shared" si="8"/>
        <v>50</v>
      </c>
      <c r="K101" s="47">
        <f t="shared" si="9"/>
        <v>39.705882352941174</v>
      </c>
      <c r="L101" s="47">
        <f t="shared" si="10"/>
        <v>5.8823529411764701</v>
      </c>
    </row>
    <row r="102" spans="1:12" s="132" customFormat="1" ht="13.2" customHeight="1" x14ac:dyDescent="0.45">
      <c r="A102" s="162"/>
      <c r="B102" s="163"/>
      <c r="C102" s="163" t="s">
        <v>6</v>
      </c>
      <c r="D102" s="210">
        <v>7</v>
      </c>
      <c r="E102" s="211">
        <v>64</v>
      </c>
      <c r="F102" s="211">
        <v>39</v>
      </c>
      <c r="G102" s="211">
        <v>5</v>
      </c>
      <c r="H102" s="215">
        <v>115</v>
      </c>
      <c r="I102" s="47">
        <f t="shared" si="7"/>
        <v>6.0869565217391308</v>
      </c>
      <c r="J102" s="47">
        <f t="shared" si="8"/>
        <v>55.652173913043477</v>
      </c>
      <c r="K102" s="47">
        <f t="shared" si="9"/>
        <v>33.913043478260867</v>
      </c>
      <c r="L102" s="47">
        <f t="shared" si="10"/>
        <v>4.3478260869565215</v>
      </c>
    </row>
    <row r="103" spans="1:12" s="132" customFormat="1" ht="13.2" customHeight="1" x14ac:dyDescent="0.45">
      <c r="A103" s="162"/>
      <c r="B103" s="163"/>
      <c r="C103" s="163" t="s">
        <v>7</v>
      </c>
      <c r="D103" s="210">
        <v>3</v>
      </c>
      <c r="E103" s="211">
        <v>34</v>
      </c>
      <c r="F103" s="211">
        <v>10</v>
      </c>
      <c r="G103" s="211">
        <v>1</v>
      </c>
      <c r="H103" s="215">
        <v>48</v>
      </c>
      <c r="I103" s="47">
        <f t="shared" si="7"/>
        <v>6.25</v>
      </c>
      <c r="J103" s="47">
        <f t="shared" si="8"/>
        <v>70.833333333333343</v>
      </c>
      <c r="K103" s="47">
        <f t="shared" si="9"/>
        <v>20.833333333333336</v>
      </c>
      <c r="L103" s="47">
        <f t="shared" si="10"/>
        <v>2.083333333333333</v>
      </c>
    </row>
    <row r="104" spans="1:12" s="132" customFormat="1" ht="13.2" customHeight="1" x14ac:dyDescent="0.45">
      <c r="A104" s="162"/>
      <c r="B104" s="163"/>
      <c r="C104" s="163" t="s">
        <v>8</v>
      </c>
      <c r="D104" s="210">
        <v>12</v>
      </c>
      <c r="E104" s="211">
        <v>91</v>
      </c>
      <c r="F104" s="211">
        <v>54</v>
      </c>
      <c r="G104" s="211">
        <v>7</v>
      </c>
      <c r="H104" s="215">
        <v>164</v>
      </c>
      <c r="I104" s="47">
        <f t="shared" si="7"/>
        <v>7.3170731707317067</v>
      </c>
      <c r="J104" s="47">
        <f t="shared" si="8"/>
        <v>55.487804878048784</v>
      </c>
      <c r="K104" s="47">
        <f t="shared" si="9"/>
        <v>32.926829268292686</v>
      </c>
      <c r="L104" s="47">
        <f t="shared" si="10"/>
        <v>4.2682926829268295</v>
      </c>
    </row>
    <row r="105" spans="1:12" s="132" customFormat="1" ht="13.2" customHeight="1" x14ac:dyDescent="0.45">
      <c r="A105" s="162"/>
      <c r="B105" s="163"/>
      <c r="C105" s="163" t="s">
        <v>9</v>
      </c>
      <c r="D105" s="210">
        <v>11</v>
      </c>
      <c r="E105" s="211">
        <v>62</v>
      </c>
      <c r="F105" s="211">
        <v>35</v>
      </c>
      <c r="G105" s="211">
        <v>5</v>
      </c>
      <c r="H105" s="215">
        <v>113</v>
      </c>
      <c r="I105" s="47">
        <f t="shared" si="7"/>
        <v>9.7345132743362832</v>
      </c>
      <c r="J105" s="47">
        <f t="shared" si="8"/>
        <v>54.86725663716814</v>
      </c>
      <c r="K105" s="47">
        <f t="shared" si="9"/>
        <v>30.973451327433626</v>
      </c>
      <c r="L105" s="47">
        <f t="shared" si="10"/>
        <v>4.4247787610619467</v>
      </c>
    </row>
    <row r="106" spans="1:12" s="132" customFormat="1" ht="13.2" customHeight="1" x14ac:dyDescent="0.45">
      <c r="A106" s="162"/>
      <c r="B106" s="163"/>
      <c r="C106" s="163" t="s">
        <v>10</v>
      </c>
      <c r="D106" s="210">
        <v>2</v>
      </c>
      <c r="E106" s="211">
        <v>69</v>
      </c>
      <c r="F106" s="211">
        <v>28</v>
      </c>
      <c r="G106" s="211">
        <v>7</v>
      </c>
      <c r="H106" s="215">
        <v>106</v>
      </c>
      <c r="I106" s="47">
        <f t="shared" si="7"/>
        <v>1.8867924528301887</v>
      </c>
      <c r="J106" s="47">
        <f t="shared" si="8"/>
        <v>65.094339622641513</v>
      </c>
      <c r="K106" s="47">
        <f t="shared" si="9"/>
        <v>26.415094339622641</v>
      </c>
      <c r="L106" s="47">
        <f t="shared" si="10"/>
        <v>6.6037735849056602</v>
      </c>
    </row>
    <row r="107" spans="1:12" s="132" customFormat="1" ht="13.2" customHeight="1" x14ac:dyDescent="0.45">
      <c r="A107" s="162"/>
      <c r="B107" s="166"/>
      <c r="C107" s="166" t="s">
        <v>1</v>
      </c>
      <c r="D107" s="250">
        <v>79</v>
      </c>
      <c r="E107" s="251">
        <v>664</v>
      </c>
      <c r="F107" s="251">
        <v>346</v>
      </c>
      <c r="G107" s="251">
        <v>56</v>
      </c>
      <c r="H107" s="264">
        <v>1145</v>
      </c>
      <c r="I107" s="53">
        <f t="shared" si="7"/>
        <v>6.8995633187772922</v>
      </c>
      <c r="J107" s="53">
        <f t="shared" si="8"/>
        <v>57.991266375545848</v>
      </c>
      <c r="K107" s="53">
        <f t="shared" si="9"/>
        <v>30.21834061135371</v>
      </c>
      <c r="L107" s="53">
        <f t="shared" si="10"/>
        <v>4.890829694323144</v>
      </c>
    </row>
    <row r="108" spans="1:12" s="132" customFormat="1" ht="13.2" customHeight="1" x14ac:dyDescent="0.45">
      <c r="A108" s="162"/>
      <c r="B108" s="163" t="s">
        <v>18</v>
      </c>
      <c r="C108" s="163" t="s">
        <v>2</v>
      </c>
      <c r="D108" s="210">
        <v>17</v>
      </c>
      <c r="E108" s="211">
        <v>192</v>
      </c>
      <c r="F108" s="211">
        <v>80</v>
      </c>
      <c r="G108" s="211">
        <v>11</v>
      </c>
      <c r="H108" s="215">
        <v>300</v>
      </c>
      <c r="I108" s="47">
        <f t="shared" si="7"/>
        <v>5.6666666666666661</v>
      </c>
      <c r="J108" s="47">
        <f t="shared" si="8"/>
        <v>64</v>
      </c>
      <c r="K108" s="47">
        <f t="shared" si="9"/>
        <v>26.666666666666668</v>
      </c>
      <c r="L108" s="47">
        <f t="shared" si="10"/>
        <v>3.6666666666666665</v>
      </c>
    </row>
    <row r="109" spans="1:12" s="132" customFormat="1" ht="13.2" customHeight="1" x14ac:dyDescent="0.45">
      <c r="A109" s="162"/>
      <c r="B109" s="163"/>
      <c r="C109" s="163" t="s">
        <v>3</v>
      </c>
      <c r="D109" s="210">
        <v>15</v>
      </c>
      <c r="E109" s="211">
        <v>105</v>
      </c>
      <c r="F109" s="211">
        <v>49</v>
      </c>
      <c r="G109" s="211">
        <v>7</v>
      </c>
      <c r="H109" s="215">
        <v>176</v>
      </c>
      <c r="I109" s="47">
        <f t="shared" si="7"/>
        <v>8.5227272727272716</v>
      </c>
      <c r="J109" s="47">
        <f t="shared" si="8"/>
        <v>59.659090909090907</v>
      </c>
      <c r="K109" s="47">
        <f t="shared" si="9"/>
        <v>27.84090909090909</v>
      </c>
      <c r="L109" s="47">
        <f t="shared" si="10"/>
        <v>3.9772727272727271</v>
      </c>
    </row>
    <row r="110" spans="1:12" s="132" customFormat="1" ht="13.2" customHeight="1" x14ac:dyDescent="0.45">
      <c r="A110" s="162"/>
      <c r="B110" s="163"/>
      <c r="C110" s="163" t="s">
        <v>4</v>
      </c>
      <c r="D110" s="210">
        <v>14</v>
      </c>
      <c r="E110" s="211">
        <v>77</v>
      </c>
      <c r="F110" s="211">
        <v>30</v>
      </c>
      <c r="G110" s="211">
        <v>9</v>
      </c>
      <c r="H110" s="215">
        <v>130</v>
      </c>
      <c r="I110" s="47">
        <f t="shared" si="7"/>
        <v>10.76923076923077</v>
      </c>
      <c r="J110" s="47">
        <f t="shared" si="8"/>
        <v>59.230769230769234</v>
      </c>
      <c r="K110" s="47">
        <f t="shared" si="9"/>
        <v>23.076923076923077</v>
      </c>
      <c r="L110" s="47">
        <f t="shared" si="10"/>
        <v>6.9230769230769234</v>
      </c>
    </row>
    <row r="111" spans="1:12" s="132" customFormat="1" ht="13.2" customHeight="1" x14ac:dyDescent="0.45">
      <c r="A111" s="162"/>
      <c r="B111" s="163"/>
      <c r="C111" s="163" t="s">
        <v>5</v>
      </c>
      <c r="D111" s="210">
        <v>11</v>
      </c>
      <c r="E111" s="211">
        <v>59</v>
      </c>
      <c r="F111" s="211">
        <v>32</v>
      </c>
      <c r="G111" s="211">
        <v>3</v>
      </c>
      <c r="H111" s="215">
        <v>105</v>
      </c>
      <c r="I111" s="47">
        <f t="shared" si="7"/>
        <v>10.476190476190476</v>
      </c>
      <c r="J111" s="47">
        <f t="shared" si="8"/>
        <v>56.19047619047619</v>
      </c>
      <c r="K111" s="47">
        <f t="shared" si="9"/>
        <v>30.476190476190478</v>
      </c>
      <c r="L111" s="47">
        <f t="shared" si="10"/>
        <v>2.8571428571428572</v>
      </c>
    </row>
    <row r="112" spans="1:12" s="132" customFormat="1" ht="13.2" customHeight="1" x14ac:dyDescent="0.45">
      <c r="A112" s="162"/>
      <c r="B112" s="163"/>
      <c r="C112" s="163" t="s">
        <v>6</v>
      </c>
      <c r="D112" s="210">
        <v>11</v>
      </c>
      <c r="E112" s="211">
        <v>79</v>
      </c>
      <c r="F112" s="211">
        <v>47</v>
      </c>
      <c r="G112" s="211">
        <v>6</v>
      </c>
      <c r="H112" s="215">
        <v>143</v>
      </c>
      <c r="I112" s="47">
        <f t="shared" si="7"/>
        <v>7.6923076923076925</v>
      </c>
      <c r="J112" s="47">
        <f t="shared" si="8"/>
        <v>55.24475524475524</v>
      </c>
      <c r="K112" s="47">
        <f t="shared" si="9"/>
        <v>32.867132867132867</v>
      </c>
      <c r="L112" s="47">
        <f t="shared" si="10"/>
        <v>4.1958041958041958</v>
      </c>
    </row>
    <row r="113" spans="1:12" s="132" customFormat="1" ht="13.2" customHeight="1" x14ac:dyDescent="0.45">
      <c r="A113" s="162"/>
      <c r="B113" s="163"/>
      <c r="C113" s="163" t="s">
        <v>7</v>
      </c>
      <c r="D113" s="210">
        <v>3</v>
      </c>
      <c r="E113" s="211">
        <v>23</v>
      </c>
      <c r="F113" s="211">
        <v>15</v>
      </c>
      <c r="G113" s="211">
        <v>3</v>
      </c>
      <c r="H113" s="215">
        <v>44</v>
      </c>
      <c r="I113" s="47">
        <f t="shared" si="7"/>
        <v>6.8181818181818175</v>
      </c>
      <c r="J113" s="47">
        <f t="shared" si="8"/>
        <v>52.272727272727273</v>
      </c>
      <c r="K113" s="47">
        <f t="shared" si="9"/>
        <v>34.090909090909086</v>
      </c>
      <c r="L113" s="47">
        <f t="shared" si="10"/>
        <v>6.8181818181818175</v>
      </c>
    </row>
    <row r="114" spans="1:12" s="132" customFormat="1" ht="13.2" customHeight="1" x14ac:dyDescent="0.45">
      <c r="A114" s="162"/>
      <c r="B114" s="163"/>
      <c r="C114" s="163" t="s">
        <v>8</v>
      </c>
      <c r="D114" s="210">
        <v>10</v>
      </c>
      <c r="E114" s="211">
        <v>125</v>
      </c>
      <c r="F114" s="211">
        <v>49</v>
      </c>
      <c r="G114" s="211">
        <v>8</v>
      </c>
      <c r="H114" s="215">
        <v>192</v>
      </c>
      <c r="I114" s="47">
        <f t="shared" si="7"/>
        <v>5.2083333333333339</v>
      </c>
      <c r="J114" s="47">
        <f t="shared" si="8"/>
        <v>65.104166666666657</v>
      </c>
      <c r="K114" s="47">
        <f t="shared" si="9"/>
        <v>25.520833333333332</v>
      </c>
      <c r="L114" s="47">
        <f t="shared" si="10"/>
        <v>4.1666666666666661</v>
      </c>
    </row>
    <row r="115" spans="1:12" s="132" customFormat="1" ht="13.2" customHeight="1" x14ac:dyDescent="0.45">
      <c r="A115" s="162"/>
      <c r="B115" s="163"/>
      <c r="C115" s="163" t="s">
        <v>9</v>
      </c>
      <c r="D115" s="210">
        <v>11</v>
      </c>
      <c r="E115" s="211">
        <v>72</v>
      </c>
      <c r="F115" s="211">
        <v>38</v>
      </c>
      <c r="G115" s="211">
        <v>3</v>
      </c>
      <c r="H115" s="215">
        <v>124</v>
      </c>
      <c r="I115" s="47">
        <f t="shared" si="7"/>
        <v>8.870967741935484</v>
      </c>
      <c r="J115" s="47">
        <f t="shared" si="8"/>
        <v>58.064516129032263</v>
      </c>
      <c r="K115" s="47">
        <f t="shared" si="9"/>
        <v>30.64516129032258</v>
      </c>
      <c r="L115" s="47">
        <f t="shared" si="10"/>
        <v>2.4193548387096775</v>
      </c>
    </row>
    <row r="116" spans="1:12" s="132" customFormat="1" ht="13.2" customHeight="1" x14ac:dyDescent="0.45">
      <c r="A116" s="162"/>
      <c r="B116" s="163"/>
      <c r="C116" s="163" t="s">
        <v>10</v>
      </c>
      <c r="D116" s="210">
        <v>1</v>
      </c>
      <c r="E116" s="211">
        <v>70</v>
      </c>
      <c r="F116" s="211">
        <v>33</v>
      </c>
      <c r="G116" s="211">
        <v>6</v>
      </c>
      <c r="H116" s="215">
        <v>110</v>
      </c>
      <c r="I116" s="47">
        <f t="shared" si="7"/>
        <v>0.90909090909090906</v>
      </c>
      <c r="J116" s="47">
        <f t="shared" si="8"/>
        <v>63.636363636363633</v>
      </c>
      <c r="K116" s="47">
        <f t="shared" si="9"/>
        <v>30</v>
      </c>
      <c r="L116" s="47">
        <f t="shared" si="10"/>
        <v>5.4545454545454541</v>
      </c>
    </row>
    <row r="117" spans="1:12" s="132" customFormat="1" ht="13.2" customHeight="1" x14ac:dyDescent="0.45">
      <c r="A117" s="162"/>
      <c r="B117" s="163"/>
      <c r="C117" s="163" t="s">
        <v>1</v>
      </c>
      <c r="D117" s="210">
        <v>93</v>
      </c>
      <c r="E117" s="211">
        <v>802</v>
      </c>
      <c r="F117" s="211">
        <v>373</v>
      </c>
      <c r="G117" s="211">
        <v>56</v>
      </c>
      <c r="H117" s="215">
        <v>1324</v>
      </c>
      <c r="I117" s="47">
        <f t="shared" si="7"/>
        <v>7.02416918429003</v>
      </c>
      <c r="J117" s="47">
        <f t="shared" si="8"/>
        <v>60.57401812688822</v>
      </c>
      <c r="K117" s="47">
        <f t="shared" si="9"/>
        <v>28.172205438066467</v>
      </c>
      <c r="L117" s="47">
        <f t="shared" si="10"/>
        <v>4.2296072507552873</v>
      </c>
    </row>
    <row r="118" spans="1:12" s="132" customFormat="1" ht="13.2" customHeight="1" x14ac:dyDescent="0.45">
      <c r="A118" s="162"/>
      <c r="B118" s="165" t="s">
        <v>132</v>
      </c>
      <c r="C118" s="165" t="s">
        <v>2</v>
      </c>
      <c r="D118" s="248">
        <v>32</v>
      </c>
      <c r="E118" s="249">
        <v>348</v>
      </c>
      <c r="F118" s="249">
        <v>161</v>
      </c>
      <c r="G118" s="249">
        <v>26</v>
      </c>
      <c r="H118" s="265">
        <v>567</v>
      </c>
      <c r="I118" s="51">
        <f t="shared" si="7"/>
        <v>5.6437389770723101</v>
      </c>
      <c r="J118" s="51">
        <f t="shared" si="8"/>
        <v>61.375661375661373</v>
      </c>
      <c r="K118" s="51">
        <f t="shared" si="9"/>
        <v>28.39506172839506</v>
      </c>
      <c r="L118" s="51">
        <f t="shared" si="10"/>
        <v>4.5855379188712515</v>
      </c>
    </row>
    <row r="119" spans="1:12" s="132" customFormat="1" ht="13.2" customHeight="1" x14ac:dyDescent="0.45">
      <c r="A119" s="162"/>
      <c r="B119" s="163"/>
      <c r="C119" s="163" t="s">
        <v>3</v>
      </c>
      <c r="D119" s="210">
        <v>29</v>
      </c>
      <c r="E119" s="211">
        <v>189</v>
      </c>
      <c r="F119" s="211">
        <v>84</v>
      </c>
      <c r="G119" s="211">
        <v>11</v>
      </c>
      <c r="H119" s="215">
        <v>313</v>
      </c>
      <c r="I119" s="47">
        <f t="shared" si="7"/>
        <v>9.2651757188498394</v>
      </c>
      <c r="J119" s="47">
        <f t="shared" si="8"/>
        <v>60.383386581469644</v>
      </c>
      <c r="K119" s="47">
        <f t="shared" si="9"/>
        <v>26.837060702875398</v>
      </c>
      <c r="L119" s="47">
        <f t="shared" si="10"/>
        <v>3.5143769968051117</v>
      </c>
    </row>
    <row r="120" spans="1:12" s="132" customFormat="1" ht="13.2" customHeight="1" x14ac:dyDescent="0.45">
      <c r="A120" s="162"/>
      <c r="B120" s="163"/>
      <c r="C120" s="163" t="s">
        <v>4</v>
      </c>
      <c r="D120" s="210">
        <v>26</v>
      </c>
      <c r="E120" s="211">
        <v>147</v>
      </c>
      <c r="F120" s="211">
        <v>67</v>
      </c>
      <c r="G120" s="211">
        <v>17</v>
      </c>
      <c r="H120" s="215">
        <v>257</v>
      </c>
      <c r="I120" s="47">
        <f t="shared" si="7"/>
        <v>10.116731517509727</v>
      </c>
      <c r="J120" s="47">
        <f t="shared" si="8"/>
        <v>57.198443579766533</v>
      </c>
      <c r="K120" s="47">
        <f t="shared" si="9"/>
        <v>26.07003891050584</v>
      </c>
      <c r="L120" s="47">
        <f t="shared" si="10"/>
        <v>6.6147859922178993</v>
      </c>
    </row>
    <row r="121" spans="1:12" s="132" customFormat="1" ht="13.2" customHeight="1" x14ac:dyDescent="0.45">
      <c r="A121" s="162"/>
      <c r="B121" s="163"/>
      <c r="C121" s="163" t="s">
        <v>5</v>
      </c>
      <c r="D121" s="210">
        <v>14</v>
      </c>
      <c r="E121" s="211">
        <v>93</v>
      </c>
      <c r="F121" s="211">
        <v>59</v>
      </c>
      <c r="G121" s="211">
        <v>7</v>
      </c>
      <c r="H121" s="215">
        <v>173</v>
      </c>
      <c r="I121" s="47">
        <f t="shared" si="7"/>
        <v>8.0924855491329488</v>
      </c>
      <c r="J121" s="47">
        <f t="shared" si="8"/>
        <v>53.75722543352601</v>
      </c>
      <c r="K121" s="47">
        <f t="shared" si="9"/>
        <v>34.104046242774565</v>
      </c>
      <c r="L121" s="47">
        <f t="shared" si="10"/>
        <v>4.0462427745664744</v>
      </c>
    </row>
    <row r="122" spans="1:12" s="132" customFormat="1" ht="13.2" customHeight="1" x14ac:dyDescent="0.45">
      <c r="A122" s="162"/>
      <c r="B122" s="163"/>
      <c r="C122" s="163" t="s">
        <v>6</v>
      </c>
      <c r="D122" s="210">
        <v>18</v>
      </c>
      <c r="E122" s="211">
        <v>143</v>
      </c>
      <c r="F122" s="211">
        <v>86</v>
      </c>
      <c r="G122" s="211">
        <v>11</v>
      </c>
      <c r="H122" s="215">
        <v>258</v>
      </c>
      <c r="I122" s="47">
        <f t="shared" si="7"/>
        <v>6.9767441860465116</v>
      </c>
      <c r="J122" s="47">
        <f t="shared" si="8"/>
        <v>55.426356589147282</v>
      </c>
      <c r="K122" s="47">
        <f t="shared" si="9"/>
        <v>33.333333333333329</v>
      </c>
      <c r="L122" s="47">
        <f t="shared" si="10"/>
        <v>4.2635658914728678</v>
      </c>
    </row>
    <row r="123" spans="1:12" s="132" customFormat="1" ht="13.2" customHeight="1" x14ac:dyDescent="0.45">
      <c r="A123" s="162"/>
      <c r="B123" s="163"/>
      <c r="C123" s="163" t="s">
        <v>7</v>
      </c>
      <c r="D123" s="210">
        <v>6</v>
      </c>
      <c r="E123" s="211">
        <v>57</v>
      </c>
      <c r="F123" s="211">
        <v>25</v>
      </c>
      <c r="G123" s="211">
        <v>4</v>
      </c>
      <c r="H123" s="215">
        <v>92</v>
      </c>
      <c r="I123" s="47">
        <f t="shared" si="7"/>
        <v>6.5217391304347823</v>
      </c>
      <c r="J123" s="47">
        <f t="shared" si="8"/>
        <v>61.95652173913043</v>
      </c>
      <c r="K123" s="47">
        <f t="shared" si="9"/>
        <v>27.173913043478258</v>
      </c>
      <c r="L123" s="47">
        <f t="shared" si="10"/>
        <v>4.3478260869565215</v>
      </c>
    </row>
    <row r="124" spans="1:12" s="132" customFormat="1" ht="13.2" customHeight="1" x14ac:dyDescent="0.45">
      <c r="A124" s="162"/>
      <c r="B124" s="163"/>
      <c r="C124" s="163" t="s">
        <v>8</v>
      </c>
      <c r="D124" s="210">
        <v>22</v>
      </c>
      <c r="E124" s="211">
        <v>216</v>
      </c>
      <c r="F124" s="211">
        <v>103</v>
      </c>
      <c r="G124" s="211">
        <v>15</v>
      </c>
      <c r="H124" s="215">
        <v>356</v>
      </c>
      <c r="I124" s="47">
        <f t="shared" si="7"/>
        <v>6.179775280898876</v>
      </c>
      <c r="J124" s="47">
        <f t="shared" si="8"/>
        <v>60.674157303370791</v>
      </c>
      <c r="K124" s="47">
        <f t="shared" si="9"/>
        <v>28.932584269662918</v>
      </c>
      <c r="L124" s="47">
        <f t="shared" si="10"/>
        <v>4.213483146067416</v>
      </c>
    </row>
    <row r="125" spans="1:12" s="132" customFormat="1" ht="13.2" customHeight="1" x14ac:dyDescent="0.45">
      <c r="A125" s="162"/>
      <c r="B125" s="163"/>
      <c r="C125" s="163" t="s">
        <v>9</v>
      </c>
      <c r="D125" s="210">
        <v>22</v>
      </c>
      <c r="E125" s="211">
        <v>134</v>
      </c>
      <c r="F125" s="211">
        <v>73</v>
      </c>
      <c r="G125" s="211">
        <v>8</v>
      </c>
      <c r="H125" s="215">
        <v>237</v>
      </c>
      <c r="I125" s="47">
        <f t="shared" si="7"/>
        <v>9.2827004219409286</v>
      </c>
      <c r="J125" s="47">
        <f t="shared" si="8"/>
        <v>56.540084388185655</v>
      </c>
      <c r="K125" s="47">
        <f t="shared" si="9"/>
        <v>30.801687763713083</v>
      </c>
      <c r="L125" s="47">
        <f t="shared" si="10"/>
        <v>3.3755274261603372</v>
      </c>
    </row>
    <row r="126" spans="1:12" s="132" customFormat="1" ht="13.2" customHeight="1" x14ac:dyDescent="0.45">
      <c r="A126" s="162"/>
      <c r="B126" s="163"/>
      <c r="C126" s="163" t="s">
        <v>10</v>
      </c>
      <c r="D126" s="210">
        <v>3</v>
      </c>
      <c r="E126" s="211">
        <v>139</v>
      </c>
      <c r="F126" s="211">
        <v>61</v>
      </c>
      <c r="G126" s="211">
        <v>13</v>
      </c>
      <c r="H126" s="215">
        <v>216</v>
      </c>
      <c r="I126" s="47">
        <f t="shared" si="7"/>
        <v>1.3888888888888888</v>
      </c>
      <c r="J126" s="47">
        <f t="shared" si="8"/>
        <v>64.351851851851848</v>
      </c>
      <c r="K126" s="47">
        <f t="shared" si="9"/>
        <v>28.240740740740737</v>
      </c>
      <c r="L126" s="47">
        <f t="shared" si="10"/>
        <v>6.0185185185185182</v>
      </c>
    </row>
    <row r="127" spans="1:12" s="132" customFormat="1" ht="13.2" customHeight="1" x14ac:dyDescent="0.45">
      <c r="A127" s="162"/>
      <c r="B127" s="167"/>
      <c r="C127" s="167" t="s">
        <v>1</v>
      </c>
      <c r="D127" s="252">
        <v>172</v>
      </c>
      <c r="E127" s="253">
        <v>1466</v>
      </c>
      <c r="F127" s="253">
        <v>719</v>
      </c>
      <c r="G127" s="253">
        <v>112</v>
      </c>
      <c r="H127" s="266">
        <v>2469</v>
      </c>
      <c r="I127" s="55">
        <f t="shared" si="7"/>
        <v>6.966383151073309</v>
      </c>
      <c r="J127" s="55">
        <f t="shared" si="8"/>
        <v>59.37626569461321</v>
      </c>
      <c r="K127" s="55">
        <f t="shared" si="9"/>
        <v>29.121101660591332</v>
      </c>
      <c r="L127" s="55">
        <f t="shared" si="10"/>
        <v>4.5362494937221545</v>
      </c>
    </row>
    <row r="128" spans="1:12" s="132" customFormat="1" ht="13.2" customHeight="1" x14ac:dyDescent="0.45">
      <c r="A128" s="162"/>
      <c r="B128" s="163" t="s">
        <v>17</v>
      </c>
      <c r="C128" s="163" t="s">
        <v>2</v>
      </c>
      <c r="D128" s="210">
        <v>134</v>
      </c>
      <c r="E128" s="211">
        <v>231</v>
      </c>
      <c r="F128" s="211">
        <v>147</v>
      </c>
      <c r="G128" s="211">
        <v>34</v>
      </c>
      <c r="H128" s="215">
        <v>546</v>
      </c>
      <c r="I128" s="47">
        <f t="shared" si="7"/>
        <v>24.54212454212454</v>
      </c>
      <c r="J128" s="47">
        <f t="shared" si="8"/>
        <v>42.307692307692307</v>
      </c>
      <c r="K128" s="47">
        <f t="shared" si="9"/>
        <v>26.923076923076923</v>
      </c>
      <c r="L128" s="47">
        <f t="shared" si="10"/>
        <v>6.2271062271062272</v>
      </c>
    </row>
    <row r="129" spans="1:12" s="132" customFormat="1" ht="13.2" customHeight="1" x14ac:dyDescent="0.45">
      <c r="A129" s="162"/>
      <c r="B129" s="163"/>
      <c r="C129" s="163" t="s">
        <v>3</v>
      </c>
      <c r="D129" s="210">
        <v>48</v>
      </c>
      <c r="E129" s="211">
        <v>83</v>
      </c>
      <c r="F129" s="211">
        <v>49</v>
      </c>
      <c r="G129" s="211">
        <v>26</v>
      </c>
      <c r="H129" s="215">
        <v>206</v>
      </c>
      <c r="I129" s="47">
        <f t="shared" si="7"/>
        <v>23.300970873786408</v>
      </c>
      <c r="J129" s="47">
        <f t="shared" si="8"/>
        <v>40.291262135922331</v>
      </c>
      <c r="K129" s="47">
        <f t="shared" si="9"/>
        <v>23.78640776699029</v>
      </c>
      <c r="L129" s="47">
        <f t="shared" si="10"/>
        <v>12.621359223300971</v>
      </c>
    </row>
    <row r="130" spans="1:12" s="132" customFormat="1" ht="13.2" customHeight="1" x14ac:dyDescent="0.45">
      <c r="A130" s="162"/>
      <c r="B130" s="163"/>
      <c r="C130" s="163" t="s">
        <v>4</v>
      </c>
      <c r="D130" s="210">
        <v>39</v>
      </c>
      <c r="E130" s="211">
        <v>95</v>
      </c>
      <c r="F130" s="211">
        <v>49</v>
      </c>
      <c r="G130" s="211">
        <v>18</v>
      </c>
      <c r="H130" s="215">
        <v>201</v>
      </c>
      <c r="I130" s="47">
        <f t="shared" si="7"/>
        <v>19.402985074626866</v>
      </c>
      <c r="J130" s="47">
        <f t="shared" si="8"/>
        <v>47.263681592039802</v>
      </c>
      <c r="K130" s="47">
        <f t="shared" si="9"/>
        <v>24.378109452736318</v>
      </c>
      <c r="L130" s="47">
        <f t="shared" si="10"/>
        <v>8.9552238805970141</v>
      </c>
    </row>
    <row r="131" spans="1:12" s="132" customFormat="1" ht="13.2" customHeight="1" x14ac:dyDescent="0.45">
      <c r="A131" s="162"/>
      <c r="B131" s="163"/>
      <c r="C131" s="163" t="s">
        <v>5</v>
      </c>
      <c r="D131" s="210">
        <v>8</v>
      </c>
      <c r="E131" s="211">
        <v>26</v>
      </c>
      <c r="F131" s="211">
        <v>19</v>
      </c>
      <c r="G131" s="211">
        <v>10</v>
      </c>
      <c r="H131" s="215">
        <v>63</v>
      </c>
      <c r="I131" s="47">
        <f t="shared" si="7"/>
        <v>12.698412698412698</v>
      </c>
      <c r="J131" s="47">
        <f t="shared" si="8"/>
        <v>41.269841269841265</v>
      </c>
      <c r="K131" s="47">
        <f t="shared" si="9"/>
        <v>30.158730158730158</v>
      </c>
      <c r="L131" s="47">
        <f t="shared" si="10"/>
        <v>15.873015873015872</v>
      </c>
    </row>
    <row r="132" spans="1:12" s="132" customFormat="1" ht="13.2" customHeight="1" x14ac:dyDescent="0.45">
      <c r="A132" s="162"/>
      <c r="B132" s="163"/>
      <c r="C132" s="163" t="s">
        <v>6</v>
      </c>
      <c r="D132" s="210">
        <v>40</v>
      </c>
      <c r="E132" s="211">
        <v>82</v>
      </c>
      <c r="F132" s="211">
        <v>47</v>
      </c>
      <c r="G132" s="211">
        <v>16</v>
      </c>
      <c r="H132" s="215">
        <v>185</v>
      </c>
      <c r="I132" s="47">
        <f t="shared" si="7"/>
        <v>21.621621621621621</v>
      </c>
      <c r="J132" s="47">
        <f t="shared" si="8"/>
        <v>44.32432432432433</v>
      </c>
      <c r="K132" s="47">
        <f t="shared" si="9"/>
        <v>25.405405405405407</v>
      </c>
      <c r="L132" s="47">
        <f t="shared" si="10"/>
        <v>8.6486486486486491</v>
      </c>
    </row>
    <row r="133" spans="1:12" s="132" customFormat="1" ht="13.2" customHeight="1" x14ac:dyDescent="0.45">
      <c r="A133" s="162"/>
      <c r="B133" s="163"/>
      <c r="C133" s="163" t="s">
        <v>7</v>
      </c>
      <c r="D133" s="210">
        <v>17</v>
      </c>
      <c r="E133" s="211">
        <v>50</v>
      </c>
      <c r="F133" s="211">
        <v>26</v>
      </c>
      <c r="G133" s="211">
        <v>11</v>
      </c>
      <c r="H133" s="215">
        <v>104</v>
      </c>
      <c r="I133" s="47">
        <f t="shared" si="7"/>
        <v>16.346153846153847</v>
      </c>
      <c r="J133" s="47">
        <f t="shared" si="8"/>
        <v>48.07692307692308</v>
      </c>
      <c r="K133" s="47">
        <f t="shared" si="9"/>
        <v>25</v>
      </c>
      <c r="L133" s="47">
        <f t="shared" si="10"/>
        <v>10.576923076923077</v>
      </c>
    </row>
    <row r="134" spans="1:12" s="132" customFormat="1" ht="13.2" customHeight="1" x14ac:dyDescent="0.45">
      <c r="A134" s="162"/>
      <c r="B134" s="163"/>
      <c r="C134" s="163" t="s">
        <v>8</v>
      </c>
      <c r="D134" s="210">
        <v>47</v>
      </c>
      <c r="E134" s="211">
        <v>92</v>
      </c>
      <c r="F134" s="211">
        <v>76</v>
      </c>
      <c r="G134" s="211">
        <v>22</v>
      </c>
      <c r="H134" s="215">
        <v>237</v>
      </c>
      <c r="I134" s="47">
        <f t="shared" si="7"/>
        <v>19.831223628691983</v>
      </c>
      <c r="J134" s="47">
        <f t="shared" si="8"/>
        <v>38.81856540084388</v>
      </c>
      <c r="K134" s="47">
        <f t="shared" si="9"/>
        <v>32.067510548523209</v>
      </c>
      <c r="L134" s="47">
        <f t="shared" si="10"/>
        <v>9.2827004219409286</v>
      </c>
    </row>
    <row r="135" spans="1:12" s="132" customFormat="1" ht="13.2" customHeight="1" x14ac:dyDescent="0.45">
      <c r="A135" s="162"/>
      <c r="B135" s="163"/>
      <c r="C135" s="163" t="s">
        <v>9</v>
      </c>
      <c r="D135" s="210">
        <v>9</v>
      </c>
      <c r="E135" s="211">
        <v>25</v>
      </c>
      <c r="F135" s="211">
        <v>15</v>
      </c>
      <c r="G135" s="211">
        <v>6</v>
      </c>
      <c r="H135" s="215">
        <v>55</v>
      </c>
      <c r="I135" s="47">
        <f t="shared" si="7"/>
        <v>16.363636363636363</v>
      </c>
      <c r="J135" s="47">
        <f t="shared" si="8"/>
        <v>45.454545454545453</v>
      </c>
      <c r="K135" s="47">
        <f t="shared" si="9"/>
        <v>27.27272727272727</v>
      </c>
      <c r="L135" s="47">
        <f t="shared" si="10"/>
        <v>10.909090909090908</v>
      </c>
    </row>
    <row r="136" spans="1:12" s="132" customFormat="1" ht="13.2" customHeight="1" x14ac:dyDescent="0.45">
      <c r="A136" s="162"/>
      <c r="B136" s="163"/>
      <c r="C136" s="163" t="s">
        <v>10</v>
      </c>
      <c r="D136" s="210">
        <v>30</v>
      </c>
      <c r="E136" s="211">
        <v>75</v>
      </c>
      <c r="F136" s="211">
        <v>40</v>
      </c>
      <c r="G136" s="211">
        <v>14</v>
      </c>
      <c r="H136" s="215">
        <v>159</v>
      </c>
      <c r="I136" s="47">
        <f t="shared" si="7"/>
        <v>18.867924528301888</v>
      </c>
      <c r="J136" s="47">
        <f t="shared" si="8"/>
        <v>47.169811320754718</v>
      </c>
      <c r="K136" s="47">
        <f t="shared" si="9"/>
        <v>25.157232704402517</v>
      </c>
      <c r="L136" s="47">
        <f t="shared" si="10"/>
        <v>8.8050314465408803</v>
      </c>
    </row>
    <row r="137" spans="1:12" s="132" customFormat="1" ht="13.2" customHeight="1" x14ac:dyDescent="0.45">
      <c r="A137" s="162"/>
      <c r="B137" s="163"/>
      <c r="C137" s="163" t="s">
        <v>1</v>
      </c>
      <c r="D137" s="210">
        <v>372</v>
      </c>
      <c r="E137" s="211">
        <v>759</v>
      </c>
      <c r="F137" s="211">
        <v>468</v>
      </c>
      <c r="G137" s="211">
        <v>157</v>
      </c>
      <c r="H137" s="215">
        <v>1756</v>
      </c>
      <c r="I137" s="47">
        <f t="shared" ref="I137:I200" si="21">D137/$H137*100</f>
        <v>21.184510250569478</v>
      </c>
      <c r="J137" s="47">
        <f t="shared" ref="J137:J200" si="22">E137/$H137*100</f>
        <v>43.223234624145782</v>
      </c>
      <c r="K137" s="47">
        <f t="shared" ref="K137:K200" si="23">F137/$H137*100</f>
        <v>26.651480637813211</v>
      </c>
      <c r="L137" s="47">
        <f t="shared" ref="L137:L200" si="24">G137/$H137*100</f>
        <v>8.9407744874715256</v>
      </c>
    </row>
    <row r="138" spans="1:12" s="132" customFormat="1" ht="13.2" customHeight="1" x14ac:dyDescent="0.45">
      <c r="A138" s="162"/>
      <c r="B138" s="165" t="s">
        <v>19</v>
      </c>
      <c r="C138" s="165" t="s">
        <v>2</v>
      </c>
      <c r="D138" s="248">
        <v>117</v>
      </c>
      <c r="E138" s="249">
        <v>285</v>
      </c>
      <c r="F138" s="249">
        <v>107</v>
      </c>
      <c r="G138" s="249">
        <v>42</v>
      </c>
      <c r="H138" s="265">
        <v>551</v>
      </c>
      <c r="I138" s="51">
        <f t="shared" si="21"/>
        <v>21.234119782214155</v>
      </c>
      <c r="J138" s="51">
        <f t="shared" si="22"/>
        <v>51.724137931034484</v>
      </c>
      <c r="K138" s="51">
        <f t="shared" si="23"/>
        <v>19.419237749546276</v>
      </c>
      <c r="L138" s="51">
        <f t="shared" si="24"/>
        <v>7.6225045372050815</v>
      </c>
    </row>
    <row r="139" spans="1:12" s="132" customFormat="1" ht="13.2" customHeight="1" x14ac:dyDescent="0.45">
      <c r="A139" s="162"/>
      <c r="B139" s="163"/>
      <c r="C139" s="163" t="s">
        <v>3</v>
      </c>
      <c r="D139" s="210">
        <v>45</v>
      </c>
      <c r="E139" s="211">
        <v>111</v>
      </c>
      <c r="F139" s="211">
        <v>56</v>
      </c>
      <c r="G139" s="211">
        <v>11</v>
      </c>
      <c r="H139" s="215">
        <v>223</v>
      </c>
      <c r="I139" s="47">
        <f t="shared" si="21"/>
        <v>20.179372197309416</v>
      </c>
      <c r="J139" s="47">
        <f t="shared" si="22"/>
        <v>49.775784753363226</v>
      </c>
      <c r="K139" s="47">
        <f t="shared" si="23"/>
        <v>25.112107623318387</v>
      </c>
      <c r="L139" s="47">
        <f t="shared" si="24"/>
        <v>4.9327354260089686</v>
      </c>
    </row>
    <row r="140" spans="1:12" s="132" customFormat="1" ht="13.2" customHeight="1" x14ac:dyDescent="0.45">
      <c r="A140" s="162"/>
      <c r="B140" s="163"/>
      <c r="C140" s="163" t="s">
        <v>4</v>
      </c>
      <c r="D140" s="210">
        <v>74</v>
      </c>
      <c r="E140" s="211">
        <v>99</v>
      </c>
      <c r="F140" s="211">
        <v>49</v>
      </c>
      <c r="G140" s="211">
        <v>16</v>
      </c>
      <c r="H140" s="215">
        <v>238</v>
      </c>
      <c r="I140" s="47">
        <f t="shared" si="21"/>
        <v>31.092436974789916</v>
      </c>
      <c r="J140" s="47">
        <f t="shared" si="22"/>
        <v>41.596638655462186</v>
      </c>
      <c r="K140" s="47">
        <f t="shared" si="23"/>
        <v>20.588235294117645</v>
      </c>
      <c r="L140" s="47">
        <f t="shared" si="24"/>
        <v>6.7226890756302522</v>
      </c>
    </row>
    <row r="141" spans="1:12" s="132" customFormat="1" ht="13.2" customHeight="1" x14ac:dyDescent="0.45">
      <c r="A141" s="162"/>
      <c r="B141" s="163"/>
      <c r="C141" s="163" t="s">
        <v>5</v>
      </c>
      <c r="D141" s="210">
        <v>11</v>
      </c>
      <c r="E141" s="211">
        <v>29</v>
      </c>
      <c r="F141" s="211">
        <v>14</v>
      </c>
      <c r="G141" s="211">
        <v>5</v>
      </c>
      <c r="H141" s="215">
        <v>59</v>
      </c>
      <c r="I141" s="47">
        <f t="shared" si="21"/>
        <v>18.64406779661017</v>
      </c>
      <c r="J141" s="47">
        <f t="shared" si="22"/>
        <v>49.152542372881356</v>
      </c>
      <c r="K141" s="47">
        <f t="shared" si="23"/>
        <v>23.728813559322035</v>
      </c>
      <c r="L141" s="47">
        <f t="shared" si="24"/>
        <v>8.4745762711864394</v>
      </c>
    </row>
    <row r="142" spans="1:12" s="132" customFormat="1" ht="13.2" customHeight="1" x14ac:dyDescent="0.45">
      <c r="A142" s="162"/>
      <c r="B142" s="163"/>
      <c r="C142" s="163" t="s">
        <v>6</v>
      </c>
      <c r="D142" s="210">
        <v>46</v>
      </c>
      <c r="E142" s="211">
        <v>97</v>
      </c>
      <c r="F142" s="211">
        <v>39</v>
      </c>
      <c r="G142" s="211">
        <v>14</v>
      </c>
      <c r="H142" s="215">
        <v>196</v>
      </c>
      <c r="I142" s="47">
        <f t="shared" si="21"/>
        <v>23.469387755102041</v>
      </c>
      <c r="J142" s="47">
        <f t="shared" si="22"/>
        <v>49.489795918367349</v>
      </c>
      <c r="K142" s="47">
        <f t="shared" si="23"/>
        <v>19.897959183673468</v>
      </c>
      <c r="L142" s="47">
        <f t="shared" si="24"/>
        <v>7.1428571428571423</v>
      </c>
    </row>
    <row r="143" spans="1:12" s="132" customFormat="1" ht="13.2" customHeight="1" x14ac:dyDescent="0.45">
      <c r="A143" s="162"/>
      <c r="B143" s="163"/>
      <c r="C143" s="163" t="s">
        <v>7</v>
      </c>
      <c r="D143" s="210">
        <v>13</v>
      </c>
      <c r="E143" s="211">
        <v>38</v>
      </c>
      <c r="F143" s="211">
        <v>11</v>
      </c>
      <c r="G143" s="211">
        <v>7</v>
      </c>
      <c r="H143" s="215">
        <v>69</v>
      </c>
      <c r="I143" s="47">
        <f t="shared" si="21"/>
        <v>18.840579710144929</v>
      </c>
      <c r="J143" s="47">
        <f t="shared" si="22"/>
        <v>55.072463768115945</v>
      </c>
      <c r="K143" s="47">
        <f t="shared" si="23"/>
        <v>15.942028985507244</v>
      </c>
      <c r="L143" s="47">
        <f t="shared" si="24"/>
        <v>10.144927536231885</v>
      </c>
    </row>
    <row r="144" spans="1:12" s="132" customFormat="1" ht="13.2" customHeight="1" x14ac:dyDescent="0.45">
      <c r="A144" s="162"/>
      <c r="B144" s="163"/>
      <c r="C144" s="163" t="s">
        <v>8</v>
      </c>
      <c r="D144" s="210">
        <v>51</v>
      </c>
      <c r="E144" s="211">
        <v>84</v>
      </c>
      <c r="F144" s="211">
        <v>47</v>
      </c>
      <c r="G144" s="211">
        <v>16</v>
      </c>
      <c r="H144" s="215">
        <v>198</v>
      </c>
      <c r="I144" s="47">
        <f t="shared" si="21"/>
        <v>25.757575757575758</v>
      </c>
      <c r="J144" s="47">
        <f t="shared" si="22"/>
        <v>42.424242424242422</v>
      </c>
      <c r="K144" s="47">
        <f t="shared" si="23"/>
        <v>23.737373737373737</v>
      </c>
      <c r="L144" s="47">
        <f t="shared" si="24"/>
        <v>8.0808080808080813</v>
      </c>
    </row>
    <row r="145" spans="1:12" s="132" customFormat="1" ht="13.2" customHeight="1" x14ac:dyDescent="0.45">
      <c r="A145" s="162"/>
      <c r="B145" s="163"/>
      <c r="C145" s="163" t="s">
        <v>9</v>
      </c>
      <c r="D145" s="210">
        <v>17</v>
      </c>
      <c r="E145" s="211">
        <v>25</v>
      </c>
      <c r="F145" s="211">
        <v>15</v>
      </c>
      <c r="G145" s="211">
        <v>6</v>
      </c>
      <c r="H145" s="215">
        <v>63</v>
      </c>
      <c r="I145" s="47">
        <f t="shared" si="21"/>
        <v>26.984126984126984</v>
      </c>
      <c r="J145" s="47">
        <f t="shared" si="22"/>
        <v>39.682539682539684</v>
      </c>
      <c r="K145" s="47">
        <f t="shared" si="23"/>
        <v>23.809523809523807</v>
      </c>
      <c r="L145" s="47">
        <f t="shared" si="24"/>
        <v>9.5238095238095237</v>
      </c>
    </row>
    <row r="146" spans="1:12" s="132" customFormat="1" ht="13.2" customHeight="1" x14ac:dyDescent="0.45">
      <c r="A146" s="162"/>
      <c r="B146" s="163"/>
      <c r="C146" s="163" t="s">
        <v>10</v>
      </c>
      <c r="D146" s="210">
        <v>37</v>
      </c>
      <c r="E146" s="211">
        <v>73</v>
      </c>
      <c r="F146" s="211">
        <v>40</v>
      </c>
      <c r="G146" s="211">
        <v>13</v>
      </c>
      <c r="H146" s="215">
        <v>163</v>
      </c>
      <c r="I146" s="47">
        <f t="shared" si="21"/>
        <v>22.699386503067483</v>
      </c>
      <c r="J146" s="47">
        <f t="shared" si="22"/>
        <v>44.785276073619634</v>
      </c>
      <c r="K146" s="47">
        <f t="shared" si="23"/>
        <v>24.539877300613497</v>
      </c>
      <c r="L146" s="47">
        <f t="shared" si="24"/>
        <v>7.9754601226993866</v>
      </c>
    </row>
    <row r="147" spans="1:12" s="132" customFormat="1" ht="13.2" customHeight="1" x14ac:dyDescent="0.45">
      <c r="A147" s="162"/>
      <c r="B147" s="166"/>
      <c r="C147" s="166" t="s">
        <v>1</v>
      </c>
      <c r="D147" s="250">
        <v>411</v>
      </c>
      <c r="E147" s="251">
        <v>841</v>
      </c>
      <c r="F147" s="251">
        <v>378</v>
      </c>
      <c r="G147" s="251">
        <v>130</v>
      </c>
      <c r="H147" s="264">
        <v>1760</v>
      </c>
      <c r="I147" s="53">
        <f t="shared" si="21"/>
        <v>23.352272727272727</v>
      </c>
      <c r="J147" s="53">
        <f t="shared" si="22"/>
        <v>47.784090909090907</v>
      </c>
      <c r="K147" s="53">
        <f t="shared" si="23"/>
        <v>21.477272727272727</v>
      </c>
      <c r="L147" s="53">
        <f t="shared" si="24"/>
        <v>7.3863636363636367</v>
      </c>
    </row>
    <row r="148" spans="1:12" s="132" customFormat="1" ht="13.2" customHeight="1" x14ac:dyDescent="0.45">
      <c r="A148" s="162"/>
      <c r="B148" s="163" t="s">
        <v>133</v>
      </c>
      <c r="C148" s="163" t="s">
        <v>2</v>
      </c>
      <c r="D148" s="210">
        <v>251</v>
      </c>
      <c r="E148" s="211">
        <v>516</v>
      </c>
      <c r="F148" s="211">
        <v>254</v>
      </c>
      <c r="G148" s="211">
        <v>76</v>
      </c>
      <c r="H148" s="215">
        <v>1097</v>
      </c>
      <c r="I148" s="47">
        <f t="shared" si="21"/>
        <v>22.880583409298087</v>
      </c>
      <c r="J148" s="47">
        <f t="shared" si="22"/>
        <v>47.037374658158612</v>
      </c>
      <c r="K148" s="47">
        <f t="shared" si="23"/>
        <v>23.15405651777575</v>
      </c>
      <c r="L148" s="47">
        <f t="shared" si="24"/>
        <v>6.9279854147675488</v>
      </c>
    </row>
    <row r="149" spans="1:12" s="132" customFormat="1" ht="13.2" customHeight="1" x14ac:dyDescent="0.45">
      <c r="A149" s="162"/>
      <c r="B149" s="163"/>
      <c r="C149" s="163" t="s">
        <v>3</v>
      </c>
      <c r="D149" s="210">
        <v>93</v>
      </c>
      <c r="E149" s="211">
        <v>194</v>
      </c>
      <c r="F149" s="211">
        <v>105</v>
      </c>
      <c r="G149" s="211">
        <v>37</v>
      </c>
      <c r="H149" s="215">
        <v>429</v>
      </c>
      <c r="I149" s="47">
        <f t="shared" si="21"/>
        <v>21.678321678321677</v>
      </c>
      <c r="J149" s="47">
        <f t="shared" si="22"/>
        <v>45.221445221445222</v>
      </c>
      <c r="K149" s="47">
        <f t="shared" si="23"/>
        <v>24.475524475524477</v>
      </c>
      <c r="L149" s="47">
        <f t="shared" si="24"/>
        <v>8.6247086247086244</v>
      </c>
    </row>
    <row r="150" spans="1:12" s="132" customFormat="1" ht="13.2" customHeight="1" x14ac:dyDescent="0.45">
      <c r="A150" s="162"/>
      <c r="B150" s="163"/>
      <c r="C150" s="163" t="s">
        <v>4</v>
      </c>
      <c r="D150" s="210">
        <v>113</v>
      </c>
      <c r="E150" s="211">
        <v>194</v>
      </c>
      <c r="F150" s="211">
        <v>98</v>
      </c>
      <c r="G150" s="211">
        <v>34</v>
      </c>
      <c r="H150" s="215">
        <v>439</v>
      </c>
      <c r="I150" s="47">
        <f t="shared" si="21"/>
        <v>25.740318906605925</v>
      </c>
      <c r="J150" s="47">
        <f t="shared" si="22"/>
        <v>44.191343963553528</v>
      </c>
      <c r="K150" s="47">
        <f t="shared" si="23"/>
        <v>22.323462414578586</v>
      </c>
      <c r="L150" s="47">
        <f t="shared" si="24"/>
        <v>7.7448747152619593</v>
      </c>
    </row>
    <row r="151" spans="1:12" s="132" customFormat="1" ht="13.2" customHeight="1" x14ac:dyDescent="0.45">
      <c r="A151" s="162"/>
      <c r="B151" s="163"/>
      <c r="C151" s="163" t="s">
        <v>5</v>
      </c>
      <c r="D151" s="210">
        <v>19</v>
      </c>
      <c r="E151" s="211">
        <v>55</v>
      </c>
      <c r="F151" s="211">
        <v>33</v>
      </c>
      <c r="G151" s="211">
        <v>15</v>
      </c>
      <c r="H151" s="215">
        <v>122</v>
      </c>
      <c r="I151" s="47">
        <f t="shared" si="21"/>
        <v>15.573770491803279</v>
      </c>
      <c r="J151" s="47">
        <f t="shared" si="22"/>
        <v>45.081967213114751</v>
      </c>
      <c r="K151" s="47">
        <f t="shared" si="23"/>
        <v>27.049180327868854</v>
      </c>
      <c r="L151" s="47">
        <f t="shared" si="24"/>
        <v>12.295081967213115</v>
      </c>
    </row>
    <row r="152" spans="1:12" s="132" customFormat="1" ht="13.2" customHeight="1" x14ac:dyDescent="0.45">
      <c r="A152" s="162"/>
      <c r="B152" s="163"/>
      <c r="C152" s="163" t="s">
        <v>6</v>
      </c>
      <c r="D152" s="210">
        <v>86</v>
      </c>
      <c r="E152" s="211">
        <v>179</v>
      </c>
      <c r="F152" s="211">
        <v>86</v>
      </c>
      <c r="G152" s="211">
        <v>30</v>
      </c>
      <c r="H152" s="215">
        <v>381</v>
      </c>
      <c r="I152" s="47">
        <f t="shared" si="21"/>
        <v>22.57217847769029</v>
      </c>
      <c r="J152" s="47">
        <f t="shared" si="22"/>
        <v>46.981627296587924</v>
      </c>
      <c r="K152" s="47">
        <f t="shared" si="23"/>
        <v>22.57217847769029</v>
      </c>
      <c r="L152" s="47">
        <f t="shared" si="24"/>
        <v>7.8740157480314963</v>
      </c>
    </row>
    <row r="153" spans="1:12" s="132" customFormat="1" ht="13.2" customHeight="1" x14ac:dyDescent="0.45">
      <c r="A153" s="162"/>
      <c r="B153" s="163"/>
      <c r="C153" s="163" t="s">
        <v>7</v>
      </c>
      <c r="D153" s="210">
        <v>30</v>
      </c>
      <c r="E153" s="211">
        <v>88</v>
      </c>
      <c r="F153" s="211">
        <v>37</v>
      </c>
      <c r="G153" s="211">
        <v>18</v>
      </c>
      <c r="H153" s="215">
        <v>173</v>
      </c>
      <c r="I153" s="47">
        <f t="shared" si="21"/>
        <v>17.341040462427745</v>
      </c>
      <c r="J153" s="47">
        <f t="shared" si="22"/>
        <v>50.867052023121381</v>
      </c>
      <c r="K153" s="47">
        <f t="shared" si="23"/>
        <v>21.387283236994222</v>
      </c>
      <c r="L153" s="47">
        <f t="shared" si="24"/>
        <v>10.404624277456648</v>
      </c>
    </row>
    <row r="154" spans="1:12" s="132" customFormat="1" ht="13.2" customHeight="1" x14ac:dyDescent="0.45">
      <c r="A154" s="162"/>
      <c r="B154" s="163"/>
      <c r="C154" s="163" t="s">
        <v>8</v>
      </c>
      <c r="D154" s="210">
        <v>98</v>
      </c>
      <c r="E154" s="211">
        <v>176</v>
      </c>
      <c r="F154" s="211">
        <v>123</v>
      </c>
      <c r="G154" s="211">
        <v>38</v>
      </c>
      <c r="H154" s="215">
        <v>435</v>
      </c>
      <c r="I154" s="47">
        <f t="shared" si="21"/>
        <v>22.528735632183906</v>
      </c>
      <c r="J154" s="47">
        <f t="shared" si="22"/>
        <v>40.459770114942529</v>
      </c>
      <c r="K154" s="47">
        <f t="shared" si="23"/>
        <v>28.27586206896552</v>
      </c>
      <c r="L154" s="47">
        <f t="shared" si="24"/>
        <v>8.7356321839080451</v>
      </c>
    </row>
    <row r="155" spans="1:12" s="132" customFormat="1" ht="13.2" customHeight="1" x14ac:dyDescent="0.45">
      <c r="A155" s="162"/>
      <c r="B155" s="163"/>
      <c r="C155" s="163" t="s">
        <v>9</v>
      </c>
      <c r="D155" s="210">
        <v>26</v>
      </c>
      <c r="E155" s="211">
        <v>50</v>
      </c>
      <c r="F155" s="211">
        <v>30</v>
      </c>
      <c r="G155" s="211">
        <v>12</v>
      </c>
      <c r="H155" s="215">
        <v>118</v>
      </c>
      <c r="I155" s="47">
        <f t="shared" si="21"/>
        <v>22.033898305084744</v>
      </c>
      <c r="J155" s="47">
        <f t="shared" si="22"/>
        <v>42.372881355932201</v>
      </c>
      <c r="K155" s="47">
        <f t="shared" si="23"/>
        <v>25.423728813559322</v>
      </c>
      <c r="L155" s="47">
        <f t="shared" si="24"/>
        <v>10.16949152542373</v>
      </c>
    </row>
    <row r="156" spans="1:12" s="132" customFormat="1" ht="13.2" customHeight="1" x14ac:dyDescent="0.45">
      <c r="A156" s="162"/>
      <c r="B156" s="163"/>
      <c r="C156" s="163" t="s">
        <v>10</v>
      </c>
      <c r="D156" s="210">
        <v>67</v>
      </c>
      <c r="E156" s="211">
        <v>148</v>
      </c>
      <c r="F156" s="211">
        <v>80</v>
      </c>
      <c r="G156" s="211">
        <v>27</v>
      </c>
      <c r="H156" s="215">
        <v>322</v>
      </c>
      <c r="I156" s="47">
        <f t="shared" si="21"/>
        <v>20.80745341614907</v>
      </c>
      <c r="J156" s="47">
        <f t="shared" si="22"/>
        <v>45.962732919254655</v>
      </c>
      <c r="K156" s="47">
        <f t="shared" si="23"/>
        <v>24.844720496894411</v>
      </c>
      <c r="L156" s="47">
        <f t="shared" si="24"/>
        <v>8.3850931677018643</v>
      </c>
    </row>
    <row r="157" spans="1:12" s="132" customFormat="1" ht="13.2" customHeight="1" x14ac:dyDescent="0.45">
      <c r="A157" s="162"/>
      <c r="B157" s="163"/>
      <c r="C157" s="163" t="s">
        <v>1</v>
      </c>
      <c r="D157" s="210">
        <v>783</v>
      </c>
      <c r="E157" s="211">
        <v>1600</v>
      </c>
      <c r="F157" s="211">
        <v>846</v>
      </c>
      <c r="G157" s="211">
        <v>287</v>
      </c>
      <c r="H157" s="215">
        <v>3516</v>
      </c>
      <c r="I157" s="47">
        <f t="shared" si="21"/>
        <v>22.269624573378842</v>
      </c>
      <c r="J157" s="47">
        <f t="shared" si="22"/>
        <v>45.506257110352671</v>
      </c>
      <c r="K157" s="47">
        <f t="shared" si="23"/>
        <v>24.061433447098977</v>
      </c>
      <c r="L157" s="47">
        <f t="shared" si="24"/>
        <v>8.1626848691695102</v>
      </c>
    </row>
    <row r="158" spans="1:12" s="132" customFormat="1" ht="13.2" customHeight="1" x14ac:dyDescent="0.45">
      <c r="A158" s="162"/>
      <c r="B158" s="164" t="s">
        <v>20</v>
      </c>
      <c r="C158" s="164" t="s">
        <v>2</v>
      </c>
      <c r="D158" s="230">
        <v>285</v>
      </c>
      <c r="E158" s="231">
        <v>522</v>
      </c>
      <c r="F158" s="231">
        <v>172</v>
      </c>
      <c r="G158" s="231">
        <v>74</v>
      </c>
      <c r="H158" s="263">
        <v>1053</v>
      </c>
      <c r="I158" s="49">
        <f t="shared" si="21"/>
        <v>27.065527065527068</v>
      </c>
      <c r="J158" s="49">
        <f t="shared" si="22"/>
        <v>49.572649572649574</v>
      </c>
      <c r="K158" s="49">
        <f t="shared" si="23"/>
        <v>16.334283000949668</v>
      </c>
      <c r="L158" s="49">
        <f t="shared" si="24"/>
        <v>7.0275403608736937</v>
      </c>
    </row>
    <row r="159" spans="1:12" s="132" customFormat="1" ht="13.2" customHeight="1" x14ac:dyDescent="0.45">
      <c r="A159" s="162"/>
      <c r="B159" s="163"/>
      <c r="C159" s="163" t="s">
        <v>3</v>
      </c>
      <c r="D159" s="210">
        <v>152</v>
      </c>
      <c r="E159" s="211">
        <v>291</v>
      </c>
      <c r="F159" s="211">
        <v>99</v>
      </c>
      <c r="G159" s="211">
        <v>43</v>
      </c>
      <c r="H159" s="215">
        <v>585</v>
      </c>
      <c r="I159" s="47">
        <f t="shared" si="21"/>
        <v>25.982905982905987</v>
      </c>
      <c r="J159" s="47">
        <f t="shared" si="22"/>
        <v>49.743589743589745</v>
      </c>
      <c r="K159" s="47">
        <f t="shared" si="23"/>
        <v>16.923076923076923</v>
      </c>
      <c r="L159" s="47">
        <f t="shared" si="24"/>
        <v>7.350427350427351</v>
      </c>
    </row>
    <row r="160" spans="1:12" s="132" customFormat="1" ht="13.2" customHeight="1" x14ac:dyDescent="0.45">
      <c r="A160" s="162"/>
      <c r="B160" s="163"/>
      <c r="C160" s="163" t="s">
        <v>4</v>
      </c>
      <c r="D160" s="210">
        <v>99</v>
      </c>
      <c r="E160" s="211">
        <v>179</v>
      </c>
      <c r="F160" s="211">
        <v>61</v>
      </c>
      <c r="G160" s="211">
        <v>31</v>
      </c>
      <c r="H160" s="215">
        <v>370</v>
      </c>
      <c r="I160" s="47">
        <f t="shared" si="21"/>
        <v>26.756756756756754</v>
      </c>
      <c r="J160" s="47">
        <f t="shared" si="22"/>
        <v>48.378378378378379</v>
      </c>
      <c r="K160" s="47">
        <f t="shared" si="23"/>
        <v>16.486486486486488</v>
      </c>
      <c r="L160" s="47">
        <f t="shared" si="24"/>
        <v>8.378378378378379</v>
      </c>
    </row>
    <row r="161" spans="1:12" s="132" customFormat="1" ht="13.2" customHeight="1" x14ac:dyDescent="0.45">
      <c r="A161" s="162"/>
      <c r="B161" s="163"/>
      <c r="C161" s="163" t="s">
        <v>5</v>
      </c>
      <c r="D161" s="210">
        <v>56</v>
      </c>
      <c r="E161" s="211">
        <v>86</v>
      </c>
      <c r="F161" s="211">
        <v>28</v>
      </c>
      <c r="G161" s="211">
        <v>11</v>
      </c>
      <c r="H161" s="215">
        <v>181</v>
      </c>
      <c r="I161" s="47">
        <f t="shared" si="21"/>
        <v>30.939226519337016</v>
      </c>
      <c r="J161" s="47">
        <f t="shared" si="22"/>
        <v>47.513812154696133</v>
      </c>
      <c r="K161" s="47">
        <f t="shared" si="23"/>
        <v>15.469613259668508</v>
      </c>
      <c r="L161" s="47">
        <f t="shared" si="24"/>
        <v>6.0773480662983426</v>
      </c>
    </row>
    <row r="162" spans="1:12" s="132" customFormat="1" ht="13.2" customHeight="1" x14ac:dyDescent="0.45">
      <c r="A162" s="162"/>
      <c r="B162" s="163"/>
      <c r="C162" s="163" t="s">
        <v>6</v>
      </c>
      <c r="D162" s="210">
        <v>40</v>
      </c>
      <c r="E162" s="211">
        <v>86</v>
      </c>
      <c r="F162" s="211">
        <v>26</v>
      </c>
      <c r="G162" s="211">
        <v>10</v>
      </c>
      <c r="H162" s="215">
        <v>162</v>
      </c>
      <c r="I162" s="47">
        <f t="shared" si="21"/>
        <v>24.691358024691358</v>
      </c>
      <c r="J162" s="47">
        <f t="shared" si="22"/>
        <v>53.086419753086425</v>
      </c>
      <c r="K162" s="47">
        <f t="shared" si="23"/>
        <v>16.049382716049383</v>
      </c>
      <c r="L162" s="47">
        <f t="shared" si="24"/>
        <v>6.1728395061728394</v>
      </c>
    </row>
    <row r="163" spans="1:12" s="132" customFormat="1" ht="13.2" customHeight="1" x14ac:dyDescent="0.45">
      <c r="A163" s="162"/>
      <c r="B163" s="163"/>
      <c r="C163" s="163" t="s">
        <v>7</v>
      </c>
      <c r="D163" s="210">
        <v>29</v>
      </c>
      <c r="E163" s="211">
        <v>50</v>
      </c>
      <c r="F163" s="211">
        <v>15</v>
      </c>
      <c r="G163" s="211">
        <v>8</v>
      </c>
      <c r="H163" s="215">
        <v>102</v>
      </c>
      <c r="I163" s="47">
        <f t="shared" si="21"/>
        <v>28.431372549019606</v>
      </c>
      <c r="J163" s="47">
        <f t="shared" si="22"/>
        <v>49.019607843137251</v>
      </c>
      <c r="K163" s="47">
        <f t="shared" si="23"/>
        <v>14.705882352941178</v>
      </c>
      <c r="L163" s="47">
        <f t="shared" si="24"/>
        <v>7.8431372549019605</v>
      </c>
    </row>
    <row r="164" spans="1:12" s="132" customFormat="1" ht="13.2" customHeight="1" x14ac:dyDescent="0.45">
      <c r="A164" s="162"/>
      <c r="B164" s="163"/>
      <c r="C164" s="163" t="s">
        <v>8</v>
      </c>
      <c r="D164" s="210">
        <v>41</v>
      </c>
      <c r="E164" s="211">
        <v>81</v>
      </c>
      <c r="F164" s="211">
        <v>21</v>
      </c>
      <c r="G164" s="211">
        <v>8</v>
      </c>
      <c r="H164" s="215">
        <v>151</v>
      </c>
      <c r="I164" s="47">
        <f t="shared" si="21"/>
        <v>27.152317880794701</v>
      </c>
      <c r="J164" s="47">
        <f t="shared" si="22"/>
        <v>53.642384105960261</v>
      </c>
      <c r="K164" s="47">
        <f t="shared" si="23"/>
        <v>13.90728476821192</v>
      </c>
      <c r="L164" s="47">
        <f t="shared" si="24"/>
        <v>5.298013245033113</v>
      </c>
    </row>
    <row r="165" spans="1:12" s="132" customFormat="1" ht="13.2" customHeight="1" x14ac:dyDescent="0.45">
      <c r="A165" s="162"/>
      <c r="B165" s="163"/>
      <c r="C165" s="163" t="s">
        <v>9</v>
      </c>
      <c r="D165" s="210">
        <v>61</v>
      </c>
      <c r="E165" s="211">
        <v>80</v>
      </c>
      <c r="F165" s="211">
        <v>24</v>
      </c>
      <c r="G165" s="211">
        <v>16</v>
      </c>
      <c r="H165" s="215">
        <v>181</v>
      </c>
      <c r="I165" s="47">
        <f t="shared" si="21"/>
        <v>33.701657458563538</v>
      </c>
      <c r="J165" s="47">
        <f t="shared" si="22"/>
        <v>44.19889502762431</v>
      </c>
      <c r="K165" s="47">
        <f t="shared" si="23"/>
        <v>13.259668508287293</v>
      </c>
      <c r="L165" s="47">
        <f t="shared" si="24"/>
        <v>8.8397790055248606</v>
      </c>
    </row>
    <row r="166" spans="1:12" s="132" customFormat="1" ht="13.2" customHeight="1" x14ac:dyDescent="0.45">
      <c r="A166" s="162"/>
      <c r="B166" s="163"/>
      <c r="C166" s="163" t="s">
        <v>10</v>
      </c>
      <c r="D166" s="210">
        <v>36</v>
      </c>
      <c r="E166" s="211">
        <v>71</v>
      </c>
      <c r="F166" s="211">
        <v>29</v>
      </c>
      <c r="G166" s="211">
        <v>10</v>
      </c>
      <c r="H166" s="215">
        <v>146</v>
      </c>
      <c r="I166" s="47">
        <f t="shared" si="21"/>
        <v>24.657534246575342</v>
      </c>
      <c r="J166" s="47">
        <f t="shared" si="22"/>
        <v>48.630136986301373</v>
      </c>
      <c r="K166" s="47">
        <f t="shared" si="23"/>
        <v>19.863013698630137</v>
      </c>
      <c r="L166" s="47">
        <f t="shared" si="24"/>
        <v>6.8493150684931505</v>
      </c>
    </row>
    <row r="167" spans="1:12" s="132" customFormat="1" ht="13.2" customHeight="1" x14ac:dyDescent="0.45">
      <c r="A167" s="178"/>
      <c r="B167" s="167"/>
      <c r="C167" s="167" t="s">
        <v>1</v>
      </c>
      <c r="D167" s="252">
        <v>799</v>
      </c>
      <c r="E167" s="253">
        <v>1446</v>
      </c>
      <c r="F167" s="253">
        <v>475</v>
      </c>
      <c r="G167" s="253">
        <v>211</v>
      </c>
      <c r="H167" s="266">
        <v>2931</v>
      </c>
      <c r="I167" s="55">
        <f t="shared" si="21"/>
        <v>27.260320709655407</v>
      </c>
      <c r="J167" s="55">
        <f t="shared" si="22"/>
        <v>49.33469805527124</v>
      </c>
      <c r="K167" s="55">
        <f t="shared" si="23"/>
        <v>16.20607301262368</v>
      </c>
      <c r="L167" s="55">
        <f t="shared" si="24"/>
        <v>7.1989082224496768</v>
      </c>
    </row>
    <row r="168" spans="1:12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34">
        <f>D198+D228+D238</f>
        <v>346</v>
      </c>
      <c r="E168" s="35">
        <f t="shared" ref="E168:H168" si="25">E198+E228+E238</f>
        <v>1367</v>
      </c>
      <c r="F168" s="35">
        <f t="shared" si="25"/>
        <v>605</v>
      </c>
      <c r="G168" s="35">
        <f t="shared" si="25"/>
        <v>162</v>
      </c>
      <c r="H168" s="69">
        <f t="shared" si="25"/>
        <v>2480</v>
      </c>
      <c r="I168" s="57">
        <f t="shared" si="21"/>
        <v>13.951612903225808</v>
      </c>
      <c r="J168" s="57">
        <f t="shared" si="22"/>
        <v>55.120967741935488</v>
      </c>
      <c r="K168" s="57">
        <f t="shared" si="23"/>
        <v>24.39516129032258</v>
      </c>
      <c r="L168" s="57">
        <f t="shared" si="24"/>
        <v>6.532258064516129</v>
      </c>
    </row>
    <row r="169" spans="1:12" s="132" customFormat="1" ht="13.2" customHeight="1" x14ac:dyDescent="0.45">
      <c r="A169" s="170"/>
      <c r="B169" s="169"/>
      <c r="C169" s="169" t="s">
        <v>3</v>
      </c>
      <c r="D169" s="34">
        <f t="shared" ref="D169:H169" si="26">D199+D229+D239</f>
        <v>150</v>
      </c>
      <c r="E169" s="35">
        <f t="shared" si="26"/>
        <v>615</v>
      </c>
      <c r="F169" s="35">
        <f t="shared" si="26"/>
        <v>275</v>
      </c>
      <c r="G169" s="35">
        <f t="shared" si="26"/>
        <v>71</v>
      </c>
      <c r="H169" s="69">
        <f t="shared" si="26"/>
        <v>1111</v>
      </c>
      <c r="I169" s="57">
        <f t="shared" si="21"/>
        <v>13.501350135013501</v>
      </c>
      <c r="J169" s="57">
        <f t="shared" si="22"/>
        <v>55.355535553555356</v>
      </c>
      <c r="K169" s="57">
        <f t="shared" si="23"/>
        <v>24.752475247524753</v>
      </c>
      <c r="L169" s="57">
        <f t="shared" si="24"/>
        <v>6.3906390639063906</v>
      </c>
    </row>
    <row r="170" spans="1:12" s="132" customFormat="1" ht="13.2" customHeight="1" x14ac:dyDescent="0.45">
      <c r="A170" s="170"/>
      <c r="B170" s="169"/>
      <c r="C170" s="169" t="s">
        <v>4</v>
      </c>
      <c r="D170" s="34">
        <f t="shared" ref="D170:H170" si="27">D200+D230+D240</f>
        <v>114</v>
      </c>
      <c r="E170" s="35">
        <f t="shared" si="27"/>
        <v>498</v>
      </c>
      <c r="F170" s="35">
        <f t="shared" si="27"/>
        <v>252</v>
      </c>
      <c r="G170" s="35">
        <f t="shared" si="27"/>
        <v>53</v>
      </c>
      <c r="H170" s="69">
        <f t="shared" si="27"/>
        <v>917</v>
      </c>
      <c r="I170" s="57">
        <f t="shared" si="21"/>
        <v>12.431842966194111</v>
      </c>
      <c r="J170" s="57">
        <f t="shared" si="22"/>
        <v>54.307524536532171</v>
      </c>
      <c r="K170" s="57">
        <f t="shared" si="23"/>
        <v>27.480916030534353</v>
      </c>
      <c r="L170" s="57">
        <f t="shared" si="24"/>
        <v>5.7797164667393677</v>
      </c>
    </row>
    <row r="171" spans="1:12" s="132" customFormat="1" ht="13.2" customHeight="1" x14ac:dyDescent="0.45">
      <c r="A171" s="170"/>
      <c r="B171" s="169"/>
      <c r="C171" s="169" t="s">
        <v>5</v>
      </c>
      <c r="D171" s="34">
        <f t="shared" ref="D171:H171" si="28">D201+D231+D241</f>
        <v>48</v>
      </c>
      <c r="E171" s="35">
        <f t="shared" si="28"/>
        <v>203</v>
      </c>
      <c r="F171" s="35">
        <f t="shared" si="28"/>
        <v>102</v>
      </c>
      <c r="G171" s="35">
        <f t="shared" si="28"/>
        <v>28</v>
      </c>
      <c r="H171" s="69">
        <f t="shared" si="28"/>
        <v>381</v>
      </c>
      <c r="I171" s="57">
        <f t="shared" si="21"/>
        <v>12.598425196850393</v>
      </c>
      <c r="J171" s="57">
        <f t="shared" si="22"/>
        <v>53.280839895013123</v>
      </c>
      <c r="K171" s="57">
        <f t="shared" si="23"/>
        <v>26.771653543307089</v>
      </c>
      <c r="L171" s="57">
        <f t="shared" si="24"/>
        <v>7.349081364829396</v>
      </c>
    </row>
    <row r="172" spans="1:12" s="132" customFormat="1" ht="13.2" customHeight="1" x14ac:dyDescent="0.45">
      <c r="A172" s="170"/>
      <c r="B172" s="169"/>
      <c r="C172" s="169" t="s">
        <v>6</v>
      </c>
      <c r="D172" s="34">
        <f t="shared" ref="D172:H172" si="29">D202+D232+D242</f>
        <v>99</v>
      </c>
      <c r="E172" s="35">
        <f t="shared" si="29"/>
        <v>399</v>
      </c>
      <c r="F172" s="35">
        <f t="shared" si="29"/>
        <v>200</v>
      </c>
      <c r="G172" s="35">
        <f t="shared" si="29"/>
        <v>35</v>
      </c>
      <c r="H172" s="69">
        <f t="shared" si="29"/>
        <v>733</v>
      </c>
      <c r="I172" s="57">
        <f t="shared" si="21"/>
        <v>13.506139154160982</v>
      </c>
      <c r="J172" s="57">
        <f t="shared" si="22"/>
        <v>54.433833560709409</v>
      </c>
      <c r="K172" s="57">
        <f t="shared" si="23"/>
        <v>27.285129604365622</v>
      </c>
      <c r="L172" s="57">
        <f t="shared" si="24"/>
        <v>4.7748976807639831</v>
      </c>
    </row>
    <row r="173" spans="1:12" s="132" customFormat="1" ht="13.2" customHeight="1" x14ac:dyDescent="0.45">
      <c r="A173" s="170"/>
      <c r="B173" s="169"/>
      <c r="C173" s="169" t="s">
        <v>7</v>
      </c>
      <c r="D173" s="34">
        <f t="shared" ref="D173:H173" si="30">D203+D233+D243</f>
        <v>62</v>
      </c>
      <c r="E173" s="35">
        <f t="shared" si="30"/>
        <v>187</v>
      </c>
      <c r="F173" s="35">
        <f t="shared" si="30"/>
        <v>85</v>
      </c>
      <c r="G173" s="35">
        <f t="shared" si="30"/>
        <v>21</v>
      </c>
      <c r="H173" s="69">
        <f t="shared" si="30"/>
        <v>355</v>
      </c>
      <c r="I173" s="57">
        <f t="shared" si="21"/>
        <v>17.464788732394364</v>
      </c>
      <c r="J173" s="57">
        <f t="shared" si="22"/>
        <v>52.676056338028168</v>
      </c>
      <c r="K173" s="57">
        <f t="shared" si="23"/>
        <v>23.943661971830984</v>
      </c>
      <c r="L173" s="57">
        <f t="shared" si="24"/>
        <v>5.915492957746479</v>
      </c>
    </row>
    <row r="174" spans="1:12" s="132" customFormat="1" ht="13.2" customHeight="1" x14ac:dyDescent="0.45">
      <c r="A174" s="170"/>
      <c r="B174" s="169"/>
      <c r="C174" s="169" t="s">
        <v>8</v>
      </c>
      <c r="D174" s="34">
        <f t="shared" ref="D174:H174" si="31">D204+D234+D244</f>
        <v>92</v>
      </c>
      <c r="E174" s="35">
        <f t="shared" si="31"/>
        <v>505</v>
      </c>
      <c r="F174" s="35">
        <f t="shared" si="31"/>
        <v>233</v>
      </c>
      <c r="G174" s="35">
        <f t="shared" si="31"/>
        <v>55</v>
      </c>
      <c r="H174" s="69">
        <f t="shared" si="31"/>
        <v>885</v>
      </c>
      <c r="I174" s="57">
        <f t="shared" si="21"/>
        <v>10.395480225988701</v>
      </c>
      <c r="J174" s="57">
        <f t="shared" si="22"/>
        <v>57.062146892655363</v>
      </c>
      <c r="K174" s="57">
        <f t="shared" si="23"/>
        <v>26.327683615819208</v>
      </c>
      <c r="L174" s="57">
        <f t="shared" si="24"/>
        <v>6.2146892655367232</v>
      </c>
    </row>
    <row r="175" spans="1:12" s="132" customFormat="1" ht="13.2" customHeight="1" x14ac:dyDescent="0.45">
      <c r="A175" s="170"/>
      <c r="B175" s="169"/>
      <c r="C175" s="169" t="s">
        <v>9</v>
      </c>
      <c r="D175" s="34">
        <f t="shared" ref="D175:H175" si="32">D205+D235+D245</f>
        <v>64</v>
      </c>
      <c r="E175" s="35">
        <f t="shared" si="32"/>
        <v>255</v>
      </c>
      <c r="F175" s="35">
        <f t="shared" si="32"/>
        <v>150</v>
      </c>
      <c r="G175" s="35">
        <f t="shared" si="32"/>
        <v>29</v>
      </c>
      <c r="H175" s="69">
        <f t="shared" si="32"/>
        <v>498</v>
      </c>
      <c r="I175" s="57">
        <f t="shared" si="21"/>
        <v>12.851405622489958</v>
      </c>
      <c r="J175" s="57">
        <f t="shared" si="22"/>
        <v>51.204819277108435</v>
      </c>
      <c r="K175" s="57">
        <f t="shared" si="23"/>
        <v>30.120481927710845</v>
      </c>
      <c r="L175" s="57">
        <f t="shared" si="24"/>
        <v>5.8232931726907635</v>
      </c>
    </row>
    <row r="176" spans="1:12" s="132" customFormat="1" ht="13.2" customHeight="1" x14ac:dyDescent="0.45">
      <c r="A176" s="170"/>
      <c r="B176" s="169"/>
      <c r="C176" s="169" t="s">
        <v>10</v>
      </c>
      <c r="D176" s="34">
        <f t="shared" ref="D176:H176" si="33">D206+D236+D246</f>
        <v>63</v>
      </c>
      <c r="E176" s="35">
        <f t="shared" si="33"/>
        <v>347</v>
      </c>
      <c r="F176" s="35">
        <f t="shared" si="33"/>
        <v>171</v>
      </c>
      <c r="G176" s="35">
        <f t="shared" si="33"/>
        <v>43</v>
      </c>
      <c r="H176" s="69">
        <f t="shared" si="33"/>
        <v>624</v>
      </c>
      <c r="I176" s="57">
        <f t="shared" si="21"/>
        <v>10.096153846153847</v>
      </c>
      <c r="J176" s="57">
        <f t="shared" si="22"/>
        <v>55.608974358974365</v>
      </c>
      <c r="K176" s="57">
        <f t="shared" si="23"/>
        <v>27.403846153846157</v>
      </c>
      <c r="L176" s="57">
        <f t="shared" si="24"/>
        <v>6.8910256410256414</v>
      </c>
    </row>
    <row r="177" spans="1:12" s="132" customFormat="1" ht="13.2" customHeight="1" x14ac:dyDescent="0.45">
      <c r="A177" s="170"/>
      <c r="B177" s="169"/>
      <c r="C177" s="169" t="s">
        <v>1</v>
      </c>
      <c r="D177" s="34">
        <f t="shared" ref="D177:H177" si="34">D207+D237+D247</f>
        <v>1038</v>
      </c>
      <c r="E177" s="35">
        <f t="shared" si="34"/>
        <v>4376</v>
      </c>
      <c r="F177" s="35">
        <f t="shared" si="34"/>
        <v>2073</v>
      </c>
      <c r="G177" s="35">
        <f t="shared" si="34"/>
        <v>497</v>
      </c>
      <c r="H177" s="69">
        <f t="shared" si="34"/>
        <v>7984</v>
      </c>
      <c r="I177" s="57">
        <f t="shared" si="21"/>
        <v>13.001002004008017</v>
      </c>
      <c r="J177" s="57">
        <f t="shared" si="22"/>
        <v>54.809619238476955</v>
      </c>
      <c r="K177" s="57">
        <f t="shared" si="23"/>
        <v>25.964428857715433</v>
      </c>
      <c r="L177" s="57">
        <f t="shared" si="24"/>
        <v>6.2249498997995989</v>
      </c>
    </row>
    <row r="178" spans="1:12" s="132" customFormat="1" ht="13.2" customHeight="1" x14ac:dyDescent="0.45">
      <c r="A178" s="170"/>
      <c r="B178" s="171" t="s">
        <v>11</v>
      </c>
      <c r="C178" s="171" t="s">
        <v>2</v>
      </c>
      <c r="D178" s="228">
        <v>25</v>
      </c>
      <c r="E178" s="229">
        <v>152</v>
      </c>
      <c r="F178" s="229">
        <v>88</v>
      </c>
      <c r="G178" s="229">
        <v>20</v>
      </c>
      <c r="H178" s="267">
        <v>285</v>
      </c>
      <c r="I178" s="59">
        <f t="shared" si="21"/>
        <v>8.7719298245614024</v>
      </c>
      <c r="J178" s="59">
        <f t="shared" si="22"/>
        <v>53.333333333333336</v>
      </c>
      <c r="K178" s="59">
        <f t="shared" si="23"/>
        <v>30.87719298245614</v>
      </c>
      <c r="L178" s="59">
        <f t="shared" si="24"/>
        <v>7.0175438596491224</v>
      </c>
    </row>
    <row r="179" spans="1:12" s="132" customFormat="1" ht="13.2" customHeight="1" x14ac:dyDescent="0.45">
      <c r="A179" s="170"/>
      <c r="B179" s="169"/>
      <c r="C179" s="169" t="s">
        <v>3</v>
      </c>
      <c r="D179" s="212">
        <v>9</v>
      </c>
      <c r="E179" s="213">
        <v>81</v>
      </c>
      <c r="F179" s="213">
        <v>46</v>
      </c>
      <c r="G179" s="213">
        <v>3</v>
      </c>
      <c r="H179" s="214">
        <v>139</v>
      </c>
      <c r="I179" s="57">
        <f t="shared" si="21"/>
        <v>6.4748201438848918</v>
      </c>
      <c r="J179" s="57">
        <f t="shared" si="22"/>
        <v>58.273381294964032</v>
      </c>
      <c r="K179" s="57">
        <f t="shared" si="23"/>
        <v>33.093525179856115</v>
      </c>
      <c r="L179" s="57">
        <f t="shared" si="24"/>
        <v>2.1582733812949639</v>
      </c>
    </row>
    <row r="180" spans="1:12" s="132" customFormat="1" ht="13.2" customHeight="1" x14ac:dyDescent="0.45">
      <c r="A180" s="170"/>
      <c r="B180" s="169"/>
      <c r="C180" s="169" t="s">
        <v>4</v>
      </c>
      <c r="D180" s="212">
        <v>5</v>
      </c>
      <c r="E180" s="213">
        <v>58</v>
      </c>
      <c r="F180" s="213">
        <v>41</v>
      </c>
      <c r="G180" s="213">
        <v>4</v>
      </c>
      <c r="H180" s="214">
        <v>108</v>
      </c>
      <c r="I180" s="57">
        <f t="shared" si="21"/>
        <v>4.6296296296296298</v>
      </c>
      <c r="J180" s="57">
        <f t="shared" si="22"/>
        <v>53.703703703703709</v>
      </c>
      <c r="K180" s="57">
        <f t="shared" si="23"/>
        <v>37.962962962962962</v>
      </c>
      <c r="L180" s="57">
        <f t="shared" si="24"/>
        <v>3.7037037037037033</v>
      </c>
    </row>
    <row r="181" spans="1:12" s="132" customFormat="1" ht="13.2" customHeight="1" x14ac:dyDescent="0.45">
      <c r="A181" s="170"/>
      <c r="B181" s="169"/>
      <c r="C181" s="169" t="s">
        <v>5</v>
      </c>
      <c r="D181" s="212">
        <v>5</v>
      </c>
      <c r="E181" s="213">
        <v>36</v>
      </c>
      <c r="F181" s="213">
        <v>34</v>
      </c>
      <c r="G181" s="213">
        <v>2</v>
      </c>
      <c r="H181" s="214">
        <v>77</v>
      </c>
      <c r="I181" s="57">
        <f t="shared" si="21"/>
        <v>6.4935064935064926</v>
      </c>
      <c r="J181" s="57">
        <f t="shared" si="22"/>
        <v>46.753246753246749</v>
      </c>
      <c r="K181" s="57">
        <f t="shared" si="23"/>
        <v>44.155844155844157</v>
      </c>
      <c r="L181" s="57">
        <f t="shared" si="24"/>
        <v>2.5974025974025974</v>
      </c>
    </row>
    <row r="182" spans="1:12" s="132" customFormat="1" ht="13.2" customHeight="1" x14ac:dyDescent="0.45">
      <c r="A182" s="170"/>
      <c r="B182" s="169"/>
      <c r="C182" s="169" t="s">
        <v>6</v>
      </c>
      <c r="D182" s="212">
        <v>6</v>
      </c>
      <c r="E182" s="213">
        <v>66</v>
      </c>
      <c r="F182" s="213">
        <v>53</v>
      </c>
      <c r="G182" s="213">
        <v>3</v>
      </c>
      <c r="H182" s="214">
        <v>128</v>
      </c>
      <c r="I182" s="57">
        <f t="shared" si="21"/>
        <v>4.6875</v>
      </c>
      <c r="J182" s="57">
        <f t="shared" si="22"/>
        <v>51.5625</v>
      </c>
      <c r="K182" s="57">
        <f t="shared" si="23"/>
        <v>41.40625</v>
      </c>
      <c r="L182" s="57">
        <f t="shared" si="24"/>
        <v>2.34375</v>
      </c>
    </row>
    <row r="183" spans="1:12" s="132" customFormat="1" ht="13.2" customHeight="1" x14ac:dyDescent="0.45">
      <c r="A183" s="170"/>
      <c r="B183" s="169"/>
      <c r="C183" s="169" t="s">
        <v>7</v>
      </c>
      <c r="D183" s="212">
        <v>1</v>
      </c>
      <c r="E183" s="213">
        <v>17</v>
      </c>
      <c r="F183" s="213">
        <v>12</v>
      </c>
      <c r="G183" s="213">
        <v>1</v>
      </c>
      <c r="H183" s="214">
        <v>31</v>
      </c>
      <c r="I183" s="57">
        <f t="shared" si="21"/>
        <v>3.225806451612903</v>
      </c>
      <c r="J183" s="57">
        <f t="shared" si="22"/>
        <v>54.838709677419352</v>
      </c>
      <c r="K183" s="57">
        <f t="shared" si="23"/>
        <v>38.70967741935484</v>
      </c>
      <c r="L183" s="57">
        <f t="shared" si="24"/>
        <v>3.225806451612903</v>
      </c>
    </row>
    <row r="184" spans="1:12" s="132" customFormat="1" ht="13.2" customHeight="1" x14ac:dyDescent="0.45">
      <c r="A184" s="170"/>
      <c r="B184" s="169"/>
      <c r="C184" s="169" t="s">
        <v>8</v>
      </c>
      <c r="D184" s="212">
        <v>10</v>
      </c>
      <c r="E184" s="213">
        <v>99</v>
      </c>
      <c r="F184" s="213">
        <v>44</v>
      </c>
      <c r="G184" s="213">
        <v>5</v>
      </c>
      <c r="H184" s="214">
        <v>158</v>
      </c>
      <c r="I184" s="57">
        <f t="shared" si="21"/>
        <v>6.3291139240506329</v>
      </c>
      <c r="J184" s="57">
        <f t="shared" si="22"/>
        <v>62.658227848101269</v>
      </c>
      <c r="K184" s="57">
        <f t="shared" si="23"/>
        <v>27.848101265822784</v>
      </c>
      <c r="L184" s="57">
        <f t="shared" si="24"/>
        <v>3.1645569620253164</v>
      </c>
    </row>
    <row r="185" spans="1:12" s="132" customFormat="1" ht="13.2" customHeight="1" x14ac:dyDescent="0.45">
      <c r="A185" s="170"/>
      <c r="B185" s="169"/>
      <c r="C185" s="169" t="s">
        <v>9</v>
      </c>
      <c r="D185" s="212">
        <v>8</v>
      </c>
      <c r="E185" s="213">
        <v>50</v>
      </c>
      <c r="F185" s="213">
        <v>40</v>
      </c>
      <c r="G185" s="213">
        <v>5</v>
      </c>
      <c r="H185" s="214">
        <v>103</v>
      </c>
      <c r="I185" s="57">
        <f t="shared" si="21"/>
        <v>7.7669902912621351</v>
      </c>
      <c r="J185" s="57">
        <f t="shared" si="22"/>
        <v>48.543689320388353</v>
      </c>
      <c r="K185" s="57">
        <f t="shared" si="23"/>
        <v>38.834951456310677</v>
      </c>
      <c r="L185" s="57">
        <f t="shared" si="24"/>
        <v>4.8543689320388346</v>
      </c>
    </row>
    <row r="186" spans="1:12" s="132" customFormat="1" ht="13.2" customHeight="1" x14ac:dyDescent="0.45">
      <c r="A186" s="170"/>
      <c r="B186" s="169"/>
      <c r="C186" s="169" t="s">
        <v>10</v>
      </c>
      <c r="D186" s="212">
        <v>1</v>
      </c>
      <c r="E186" s="213">
        <v>51</v>
      </c>
      <c r="F186" s="213">
        <v>29</v>
      </c>
      <c r="G186" s="213">
        <v>5</v>
      </c>
      <c r="H186" s="214">
        <v>86</v>
      </c>
      <c r="I186" s="57">
        <f t="shared" si="21"/>
        <v>1.1627906976744187</v>
      </c>
      <c r="J186" s="57">
        <f t="shared" si="22"/>
        <v>59.302325581395351</v>
      </c>
      <c r="K186" s="57">
        <f t="shared" si="23"/>
        <v>33.720930232558139</v>
      </c>
      <c r="L186" s="57">
        <f t="shared" si="24"/>
        <v>5.8139534883720927</v>
      </c>
    </row>
    <row r="187" spans="1:12" s="132" customFormat="1" ht="13.2" customHeight="1" x14ac:dyDescent="0.45">
      <c r="A187" s="170"/>
      <c r="B187" s="169"/>
      <c r="C187" s="169" t="s">
        <v>1</v>
      </c>
      <c r="D187" s="212">
        <v>70</v>
      </c>
      <c r="E187" s="213">
        <v>610</v>
      </c>
      <c r="F187" s="213">
        <v>387</v>
      </c>
      <c r="G187" s="213">
        <v>48</v>
      </c>
      <c r="H187" s="214">
        <v>1115</v>
      </c>
      <c r="I187" s="57">
        <f t="shared" si="21"/>
        <v>6.2780269058295968</v>
      </c>
      <c r="J187" s="57">
        <f t="shared" si="22"/>
        <v>54.708520179372201</v>
      </c>
      <c r="K187" s="57">
        <f t="shared" si="23"/>
        <v>34.708520179372201</v>
      </c>
      <c r="L187" s="57">
        <f t="shared" si="24"/>
        <v>4.304932735426009</v>
      </c>
    </row>
    <row r="188" spans="1:12" s="132" customFormat="1" ht="13.2" customHeight="1" x14ac:dyDescent="0.45">
      <c r="A188" s="170"/>
      <c r="B188" s="173" t="s">
        <v>18</v>
      </c>
      <c r="C188" s="173" t="s">
        <v>2</v>
      </c>
      <c r="D188" s="256">
        <v>15</v>
      </c>
      <c r="E188" s="257">
        <v>188</v>
      </c>
      <c r="F188" s="257">
        <v>93</v>
      </c>
      <c r="G188" s="257">
        <v>20</v>
      </c>
      <c r="H188" s="268">
        <v>316</v>
      </c>
      <c r="I188" s="63">
        <f t="shared" si="21"/>
        <v>4.7468354430379751</v>
      </c>
      <c r="J188" s="63">
        <f t="shared" si="22"/>
        <v>59.493670886075947</v>
      </c>
      <c r="K188" s="63">
        <f t="shared" si="23"/>
        <v>29.430379746835445</v>
      </c>
      <c r="L188" s="63">
        <f t="shared" si="24"/>
        <v>6.3291139240506329</v>
      </c>
    </row>
    <row r="189" spans="1:12" s="132" customFormat="1" ht="13.2" customHeight="1" x14ac:dyDescent="0.45">
      <c r="A189" s="170"/>
      <c r="B189" s="169"/>
      <c r="C189" s="169" t="s">
        <v>3</v>
      </c>
      <c r="D189" s="212">
        <v>13</v>
      </c>
      <c r="E189" s="213">
        <v>90</v>
      </c>
      <c r="F189" s="213">
        <v>39</v>
      </c>
      <c r="G189" s="213">
        <v>9</v>
      </c>
      <c r="H189" s="214">
        <v>151</v>
      </c>
      <c r="I189" s="57">
        <f t="shared" si="21"/>
        <v>8.6092715231788084</v>
      </c>
      <c r="J189" s="57">
        <f t="shared" si="22"/>
        <v>59.602649006622521</v>
      </c>
      <c r="K189" s="57">
        <f t="shared" si="23"/>
        <v>25.827814569536422</v>
      </c>
      <c r="L189" s="57">
        <f t="shared" si="24"/>
        <v>5.9602649006622519</v>
      </c>
    </row>
    <row r="190" spans="1:12" s="132" customFormat="1" ht="13.2" customHeight="1" x14ac:dyDescent="0.45">
      <c r="A190" s="170"/>
      <c r="B190" s="169"/>
      <c r="C190" s="169" t="s">
        <v>4</v>
      </c>
      <c r="D190" s="212">
        <v>8</v>
      </c>
      <c r="E190" s="213">
        <v>75</v>
      </c>
      <c r="F190" s="213">
        <v>42</v>
      </c>
      <c r="G190" s="213">
        <v>5</v>
      </c>
      <c r="H190" s="214">
        <v>130</v>
      </c>
      <c r="I190" s="57">
        <f t="shared" si="21"/>
        <v>6.1538461538461542</v>
      </c>
      <c r="J190" s="57">
        <f t="shared" si="22"/>
        <v>57.692307692307686</v>
      </c>
      <c r="K190" s="57">
        <f t="shared" si="23"/>
        <v>32.307692307692307</v>
      </c>
      <c r="L190" s="57">
        <f t="shared" si="24"/>
        <v>3.8461538461538463</v>
      </c>
    </row>
    <row r="191" spans="1:12" s="132" customFormat="1" ht="13.2" customHeight="1" x14ac:dyDescent="0.45">
      <c r="A191" s="170"/>
      <c r="B191" s="169"/>
      <c r="C191" s="169" t="s">
        <v>5</v>
      </c>
      <c r="D191" s="212">
        <v>5</v>
      </c>
      <c r="E191" s="213">
        <v>48</v>
      </c>
      <c r="F191" s="213">
        <v>21</v>
      </c>
      <c r="G191" s="213">
        <v>7</v>
      </c>
      <c r="H191" s="214">
        <v>81</v>
      </c>
      <c r="I191" s="57">
        <f t="shared" si="21"/>
        <v>6.1728395061728394</v>
      </c>
      <c r="J191" s="57">
        <f t="shared" si="22"/>
        <v>59.259259259259252</v>
      </c>
      <c r="K191" s="57">
        <f t="shared" si="23"/>
        <v>25.925925925925924</v>
      </c>
      <c r="L191" s="57">
        <f t="shared" si="24"/>
        <v>8.6419753086419746</v>
      </c>
    </row>
    <row r="192" spans="1:12" s="132" customFormat="1" ht="13.2" customHeight="1" x14ac:dyDescent="0.45">
      <c r="A192" s="170"/>
      <c r="B192" s="169"/>
      <c r="C192" s="169" t="s">
        <v>6</v>
      </c>
      <c r="D192" s="212">
        <v>11</v>
      </c>
      <c r="E192" s="213">
        <v>78</v>
      </c>
      <c r="F192" s="213">
        <v>39</v>
      </c>
      <c r="G192" s="213">
        <v>8</v>
      </c>
      <c r="H192" s="214">
        <v>136</v>
      </c>
      <c r="I192" s="57">
        <f t="shared" si="21"/>
        <v>8.0882352941176467</v>
      </c>
      <c r="J192" s="57">
        <f t="shared" si="22"/>
        <v>57.352941176470587</v>
      </c>
      <c r="K192" s="57">
        <f t="shared" si="23"/>
        <v>28.676470588235293</v>
      </c>
      <c r="L192" s="57">
        <f t="shared" si="24"/>
        <v>5.8823529411764701</v>
      </c>
    </row>
    <row r="193" spans="1:12" s="132" customFormat="1" ht="13.2" customHeight="1" x14ac:dyDescent="0.45">
      <c r="A193" s="170"/>
      <c r="B193" s="169"/>
      <c r="C193" s="169" t="s">
        <v>7</v>
      </c>
      <c r="D193" s="212">
        <v>3</v>
      </c>
      <c r="E193" s="213">
        <v>25</v>
      </c>
      <c r="F193" s="213">
        <v>17</v>
      </c>
      <c r="G193" s="213">
        <v>2</v>
      </c>
      <c r="H193" s="214">
        <v>47</v>
      </c>
      <c r="I193" s="57">
        <f t="shared" si="21"/>
        <v>6.3829787234042552</v>
      </c>
      <c r="J193" s="57">
        <f t="shared" si="22"/>
        <v>53.191489361702125</v>
      </c>
      <c r="K193" s="57">
        <f t="shared" si="23"/>
        <v>36.170212765957451</v>
      </c>
      <c r="L193" s="57">
        <f t="shared" si="24"/>
        <v>4.2553191489361701</v>
      </c>
    </row>
    <row r="194" spans="1:12" s="132" customFormat="1" ht="13.2" customHeight="1" x14ac:dyDescent="0.45">
      <c r="A194" s="170"/>
      <c r="B194" s="169"/>
      <c r="C194" s="169" t="s">
        <v>8</v>
      </c>
      <c r="D194" s="212">
        <v>8</v>
      </c>
      <c r="E194" s="213">
        <v>112</v>
      </c>
      <c r="F194" s="213">
        <v>49</v>
      </c>
      <c r="G194" s="213">
        <v>9</v>
      </c>
      <c r="H194" s="214">
        <v>178</v>
      </c>
      <c r="I194" s="57">
        <f t="shared" si="21"/>
        <v>4.4943820224719104</v>
      </c>
      <c r="J194" s="57">
        <f t="shared" si="22"/>
        <v>62.921348314606739</v>
      </c>
      <c r="K194" s="57">
        <f t="shared" si="23"/>
        <v>27.528089887640451</v>
      </c>
      <c r="L194" s="57">
        <f t="shared" si="24"/>
        <v>5.0561797752808983</v>
      </c>
    </row>
    <row r="195" spans="1:12" s="132" customFormat="1" ht="13.2" customHeight="1" x14ac:dyDescent="0.45">
      <c r="A195" s="170"/>
      <c r="B195" s="169"/>
      <c r="C195" s="169" t="s">
        <v>9</v>
      </c>
      <c r="D195" s="212">
        <v>15</v>
      </c>
      <c r="E195" s="213">
        <v>68</v>
      </c>
      <c r="F195" s="213">
        <v>46</v>
      </c>
      <c r="G195" s="213">
        <v>10</v>
      </c>
      <c r="H195" s="214">
        <v>139</v>
      </c>
      <c r="I195" s="57">
        <f t="shared" si="21"/>
        <v>10.791366906474821</v>
      </c>
      <c r="J195" s="57">
        <f t="shared" si="22"/>
        <v>48.920863309352519</v>
      </c>
      <c r="K195" s="57">
        <f t="shared" si="23"/>
        <v>33.093525179856115</v>
      </c>
      <c r="L195" s="57">
        <f t="shared" si="24"/>
        <v>7.1942446043165464</v>
      </c>
    </row>
    <row r="196" spans="1:12" s="132" customFormat="1" ht="13.2" customHeight="1" x14ac:dyDescent="0.45">
      <c r="A196" s="170"/>
      <c r="B196" s="169"/>
      <c r="C196" s="169" t="s">
        <v>10</v>
      </c>
      <c r="D196" s="212">
        <v>5</v>
      </c>
      <c r="E196" s="213">
        <v>66</v>
      </c>
      <c r="F196" s="213">
        <v>35</v>
      </c>
      <c r="G196" s="213">
        <v>5</v>
      </c>
      <c r="H196" s="214">
        <v>111</v>
      </c>
      <c r="I196" s="57">
        <f t="shared" si="21"/>
        <v>4.5045045045045047</v>
      </c>
      <c r="J196" s="57">
        <f t="shared" si="22"/>
        <v>59.45945945945946</v>
      </c>
      <c r="K196" s="57">
        <f t="shared" si="23"/>
        <v>31.531531531531531</v>
      </c>
      <c r="L196" s="57">
        <f t="shared" si="24"/>
        <v>4.5045045045045047</v>
      </c>
    </row>
    <row r="197" spans="1:12" s="132" customFormat="1" ht="13.2" customHeight="1" x14ac:dyDescent="0.45">
      <c r="A197" s="170"/>
      <c r="B197" s="172"/>
      <c r="C197" s="172" t="s">
        <v>1</v>
      </c>
      <c r="D197" s="254">
        <v>83</v>
      </c>
      <c r="E197" s="255">
        <v>750</v>
      </c>
      <c r="F197" s="255">
        <v>381</v>
      </c>
      <c r="G197" s="255">
        <v>75</v>
      </c>
      <c r="H197" s="269">
        <v>1289</v>
      </c>
      <c r="I197" s="61">
        <f t="shared" si="21"/>
        <v>6.4391000775795195</v>
      </c>
      <c r="J197" s="61">
        <f t="shared" si="22"/>
        <v>58.184639255236611</v>
      </c>
      <c r="K197" s="61">
        <f t="shared" si="23"/>
        <v>29.557796741660201</v>
      </c>
      <c r="L197" s="61">
        <f t="shared" si="24"/>
        <v>5.8184639255236617</v>
      </c>
    </row>
    <row r="198" spans="1:12" s="132" customFormat="1" ht="13.2" customHeight="1" x14ac:dyDescent="0.45">
      <c r="A198" s="170"/>
      <c r="B198" s="169" t="s">
        <v>132</v>
      </c>
      <c r="C198" s="169" t="s">
        <v>2</v>
      </c>
      <c r="D198" s="212">
        <v>40</v>
      </c>
      <c r="E198" s="213">
        <v>340</v>
      </c>
      <c r="F198" s="213">
        <v>181</v>
      </c>
      <c r="G198" s="213">
        <v>40</v>
      </c>
      <c r="H198" s="214">
        <v>601</v>
      </c>
      <c r="I198" s="57">
        <f t="shared" si="21"/>
        <v>6.6555740432612307</v>
      </c>
      <c r="J198" s="57">
        <f t="shared" si="22"/>
        <v>56.572379367720472</v>
      </c>
      <c r="K198" s="57">
        <f t="shared" si="23"/>
        <v>30.116472545757073</v>
      </c>
      <c r="L198" s="57">
        <f t="shared" si="24"/>
        <v>6.6555740432612307</v>
      </c>
    </row>
    <row r="199" spans="1:12" s="132" customFormat="1" ht="13.2" customHeight="1" x14ac:dyDescent="0.45">
      <c r="A199" s="170"/>
      <c r="B199" s="169"/>
      <c r="C199" s="169" t="s">
        <v>3</v>
      </c>
      <c r="D199" s="212">
        <v>22</v>
      </c>
      <c r="E199" s="213">
        <v>171</v>
      </c>
      <c r="F199" s="213">
        <v>85</v>
      </c>
      <c r="G199" s="213">
        <v>12</v>
      </c>
      <c r="H199" s="214">
        <v>290</v>
      </c>
      <c r="I199" s="57">
        <f t="shared" si="21"/>
        <v>7.5862068965517242</v>
      </c>
      <c r="J199" s="57">
        <f t="shared" si="22"/>
        <v>58.965517241379303</v>
      </c>
      <c r="K199" s="57">
        <f t="shared" si="23"/>
        <v>29.310344827586203</v>
      </c>
      <c r="L199" s="57">
        <f t="shared" si="24"/>
        <v>4.1379310344827589</v>
      </c>
    </row>
    <row r="200" spans="1:12" s="132" customFormat="1" ht="13.2" customHeight="1" x14ac:dyDescent="0.45">
      <c r="A200" s="170"/>
      <c r="B200" s="169"/>
      <c r="C200" s="169" t="s">
        <v>4</v>
      </c>
      <c r="D200" s="212">
        <v>13</v>
      </c>
      <c r="E200" s="213">
        <v>133</v>
      </c>
      <c r="F200" s="213">
        <v>83</v>
      </c>
      <c r="G200" s="213">
        <v>9</v>
      </c>
      <c r="H200" s="214">
        <v>238</v>
      </c>
      <c r="I200" s="57">
        <f t="shared" si="21"/>
        <v>5.46218487394958</v>
      </c>
      <c r="J200" s="57">
        <f t="shared" si="22"/>
        <v>55.882352941176471</v>
      </c>
      <c r="K200" s="57">
        <f t="shared" si="23"/>
        <v>34.87394957983193</v>
      </c>
      <c r="L200" s="57">
        <f t="shared" si="24"/>
        <v>3.7815126050420167</v>
      </c>
    </row>
    <row r="201" spans="1:12" s="132" customFormat="1" ht="13.2" customHeight="1" x14ac:dyDescent="0.45">
      <c r="A201" s="170"/>
      <c r="B201" s="169"/>
      <c r="C201" s="169" t="s">
        <v>5</v>
      </c>
      <c r="D201" s="212">
        <v>10</v>
      </c>
      <c r="E201" s="213">
        <v>84</v>
      </c>
      <c r="F201" s="213">
        <v>55</v>
      </c>
      <c r="G201" s="213">
        <v>9</v>
      </c>
      <c r="H201" s="214">
        <v>158</v>
      </c>
      <c r="I201" s="57">
        <f t="shared" ref="I201:I247" si="35">D201/$H201*100</f>
        <v>6.3291139240506329</v>
      </c>
      <c r="J201" s="57">
        <f t="shared" ref="J201:J247" si="36">E201/$H201*100</f>
        <v>53.164556962025308</v>
      </c>
      <c r="K201" s="57">
        <f t="shared" ref="K201:K247" si="37">F201/$H201*100</f>
        <v>34.810126582278485</v>
      </c>
      <c r="L201" s="57">
        <f t="shared" ref="L201:L247" si="38">G201/$H201*100</f>
        <v>5.6962025316455698</v>
      </c>
    </row>
    <row r="202" spans="1:12" s="132" customFormat="1" ht="13.2" customHeight="1" x14ac:dyDescent="0.45">
      <c r="A202" s="170"/>
      <c r="B202" s="169"/>
      <c r="C202" s="169" t="s">
        <v>6</v>
      </c>
      <c r="D202" s="212">
        <v>17</v>
      </c>
      <c r="E202" s="213">
        <v>144</v>
      </c>
      <c r="F202" s="213">
        <v>92</v>
      </c>
      <c r="G202" s="213">
        <v>11</v>
      </c>
      <c r="H202" s="214">
        <v>264</v>
      </c>
      <c r="I202" s="57">
        <f t="shared" si="35"/>
        <v>6.4393939393939394</v>
      </c>
      <c r="J202" s="57">
        <f t="shared" si="36"/>
        <v>54.54545454545454</v>
      </c>
      <c r="K202" s="57">
        <f t="shared" si="37"/>
        <v>34.848484848484851</v>
      </c>
      <c r="L202" s="57">
        <f t="shared" si="38"/>
        <v>4.1666666666666661</v>
      </c>
    </row>
    <row r="203" spans="1:12" s="132" customFormat="1" ht="13.2" customHeight="1" x14ac:dyDescent="0.45">
      <c r="A203" s="170"/>
      <c r="B203" s="169"/>
      <c r="C203" s="169" t="s">
        <v>7</v>
      </c>
      <c r="D203" s="212">
        <v>4</v>
      </c>
      <c r="E203" s="213">
        <v>42</v>
      </c>
      <c r="F203" s="213">
        <v>29</v>
      </c>
      <c r="G203" s="213">
        <v>3</v>
      </c>
      <c r="H203" s="214">
        <v>78</v>
      </c>
      <c r="I203" s="57">
        <f t="shared" si="35"/>
        <v>5.1282051282051277</v>
      </c>
      <c r="J203" s="57">
        <f t="shared" si="36"/>
        <v>53.846153846153847</v>
      </c>
      <c r="K203" s="57">
        <f t="shared" si="37"/>
        <v>37.179487179487182</v>
      </c>
      <c r="L203" s="57">
        <f t="shared" si="38"/>
        <v>3.8461538461538463</v>
      </c>
    </row>
    <row r="204" spans="1:12" s="132" customFormat="1" ht="13.2" customHeight="1" x14ac:dyDescent="0.45">
      <c r="A204" s="170"/>
      <c r="B204" s="169"/>
      <c r="C204" s="169" t="s">
        <v>8</v>
      </c>
      <c r="D204" s="212">
        <v>18</v>
      </c>
      <c r="E204" s="213">
        <v>211</v>
      </c>
      <c r="F204" s="213">
        <v>93</v>
      </c>
      <c r="G204" s="213">
        <v>14</v>
      </c>
      <c r="H204" s="214">
        <v>336</v>
      </c>
      <c r="I204" s="57">
        <f t="shared" si="35"/>
        <v>5.3571428571428568</v>
      </c>
      <c r="J204" s="57">
        <f t="shared" si="36"/>
        <v>62.797619047619044</v>
      </c>
      <c r="K204" s="57">
        <f t="shared" si="37"/>
        <v>27.678571428571431</v>
      </c>
      <c r="L204" s="57">
        <f t="shared" si="38"/>
        <v>4.1666666666666661</v>
      </c>
    </row>
    <row r="205" spans="1:12" s="132" customFormat="1" ht="13.2" customHeight="1" x14ac:dyDescent="0.45">
      <c r="A205" s="170"/>
      <c r="B205" s="169"/>
      <c r="C205" s="169" t="s">
        <v>9</v>
      </c>
      <c r="D205" s="212">
        <v>23</v>
      </c>
      <c r="E205" s="213">
        <v>118</v>
      </c>
      <c r="F205" s="213">
        <v>86</v>
      </c>
      <c r="G205" s="213">
        <v>15</v>
      </c>
      <c r="H205" s="214">
        <v>242</v>
      </c>
      <c r="I205" s="57">
        <f t="shared" si="35"/>
        <v>9.5041322314049594</v>
      </c>
      <c r="J205" s="57">
        <f t="shared" si="36"/>
        <v>48.760330578512395</v>
      </c>
      <c r="K205" s="57">
        <f t="shared" si="37"/>
        <v>35.537190082644628</v>
      </c>
      <c r="L205" s="57">
        <f t="shared" si="38"/>
        <v>6.1983471074380168</v>
      </c>
    </row>
    <row r="206" spans="1:12" s="132" customFormat="1" ht="13.2" customHeight="1" x14ac:dyDescent="0.45">
      <c r="A206" s="170"/>
      <c r="B206" s="169"/>
      <c r="C206" s="169" t="s">
        <v>10</v>
      </c>
      <c r="D206" s="212">
        <v>6</v>
      </c>
      <c r="E206" s="213">
        <v>117</v>
      </c>
      <c r="F206" s="213">
        <v>64</v>
      </c>
      <c r="G206" s="213">
        <v>10</v>
      </c>
      <c r="H206" s="214">
        <v>197</v>
      </c>
      <c r="I206" s="57">
        <f t="shared" si="35"/>
        <v>3.0456852791878175</v>
      </c>
      <c r="J206" s="57">
        <f t="shared" si="36"/>
        <v>59.390862944162436</v>
      </c>
      <c r="K206" s="57">
        <f t="shared" si="37"/>
        <v>32.487309644670049</v>
      </c>
      <c r="L206" s="57">
        <f t="shared" si="38"/>
        <v>5.0761421319796955</v>
      </c>
    </row>
    <row r="207" spans="1:12" s="132" customFormat="1" ht="13.2" customHeight="1" x14ac:dyDescent="0.45">
      <c r="A207" s="170"/>
      <c r="B207" s="174"/>
      <c r="C207" s="174" t="s">
        <v>1</v>
      </c>
      <c r="D207" s="258">
        <v>153</v>
      </c>
      <c r="E207" s="259">
        <v>1360</v>
      </c>
      <c r="F207" s="259">
        <v>768</v>
      </c>
      <c r="G207" s="259">
        <v>123</v>
      </c>
      <c r="H207" s="270">
        <v>2404</v>
      </c>
      <c r="I207" s="65">
        <f t="shared" si="35"/>
        <v>6.3643926788685521</v>
      </c>
      <c r="J207" s="65">
        <f t="shared" si="36"/>
        <v>56.572379367720472</v>
      </c>
      <c r="K207" s="65">
        <f t="shared" si="37"/>
        <v>31.94675540765391</v>
      </c>
      <c r="L207" s="65">
        <f t="shared" si="38"/>
        <v>5.1164725457570714</v>
      </c>
    </row>
    <row r="208" spans="1:12" s="132" customFormat="1" ht="13.2" customHeight="1" x14ac:dyDescent="0.45">
      <c r="A208" s="170"/>
      <c r="B208" s="169" t="s">
        <v>17</v>
      </c>
      <c r="C208" s="169" t="s">
        <v>2</v>
      </c>
      <c r="D208" s="212">
        <v>83</v>
      </c>
      <c r="E208" s="213">
        <v>262</v>
      </c>
      <c r="F208" s="213">
        <v>144</v>
      </c>
      <c r="G208" s="213">
        <v>32</v>
      </c>
      <c r="H208" s="214">
        <v>521</v>
      </c>
      <c r="I208" s="57">
        <f t="shared" si="35"/>
        <v>15.930902111324377</v>
      </c>
      <c r="J208" s="57">
        <f t="shared" si="36"/>
        <v>50.287907869481764</v>
      </c>
      <c r="K208" s="57">
        <f t="shared" si="37"/>
        <v>27.63915547024952</v>
      </c>
      <c r="L208" s="57">
        <f t="shared" si="38"/>
        <v>6.1420345489443378</v>
      </c>
    </row>
    <row r="209" spans="1:12" s="132" customFormat="1" ht="13.2" customHeight="1" x14ac:dyDescent="0.45">
      <c r="A209" s="170"/>
      <c r="B209" s="169"/>
      <c r="C209" s="169" t="s">
        <v>3</v>
      </c>
      <c r="D209" s="212">
        <v>25</v>
      </c>
      <c r="E209" s="213">
        <v>86</v>
      </c>
      <c r="F209" s="213">
        <v>59</v>
      </c>
      <c r="G209" s="213">
        <v>18</v>
      </c>
      <c r="H209" s="214">
        <v>188</v>
      </c>
      <c r="I209" s="57">
        <f t="shared" si="35"/>
        <v>13.297872340425531</v>
      </c>
      <c r="J209" s="57">
        <f t="shared" si="36"/>
        <v>45.744680851063826</v>
      </c>
      <c r="K209" s="57">
        <f t="shared" si="37"/>
        <v>31.382978723404253</v>
      </c>
      <c r="L209" s="57">
        <f t="shared" si="38"/>
        <v>9.5744680851063837</v>
      </c>
    </row>
    <row r="210" spans="1:12" s="132" customFormat="1" ht="13.2" customHeight="1" x14ac:dyDescent="0.45">
      <c r="A210" s="170"/>
      <c r="B210" s="169"/>
      <c r="C210" s="169" t="s">
        <v>4</v>
      </c>
      <c r="D210" s="212">
        <v>29</v>
      </c>
      <c r="E210" s="213">
        <v>84</v>
      </c>
      <c r="F210" s="213">
        <v>60</v>
      </c>
      <c r="G210" s="213">
        <v>13</v>
      </c>
      <c r="H210" s="214">
        <v>186</v>
      </c>
      <c r="I210" s="57">
        <f t="shared" si="35"/>
        <v>15.591397849462366</v>
      </c>
      <c r="J210" s="57">
        <f t="shared" si="36"/>
        <v>45.161290322580641</v>
      </c>
      <c r="K210" s="57">
        <f t="shared" si="37"/>
        <v>32.258064516129032</v>
      </c>
      <c r="L210" s="57">
        <f t="shared" si="38"/>
        <v>6.9892473118279561</v>
      </c>
    </row>
    <row r="211" spans="1:12" s="132" customFormat="1" ht="13.2" customHeight="1" x14ac:dyDescent="0.45">
      <c r="A211" s="170"/>
      <c r="B211" s="169"/>
      <c r="C211" s="169" t="s">
        <v>5</v>
      </c>
      <c r="D211" s="212">
        <v>7</v>
      </c>
      <c r="E211" s="213">
        <v>29</v>
      </c>
      <c r="F211" s="213">
        <v>14</v>
      </c>
      <c r="G211" s="213">
        <v>5</v>
      </c>
      <c r="H211" s="214">
        <v>55</v>
      </c>
      <c r="I211" s="57">
        <f t="shared" si="35"/>
        <v>12.727272727272727</v>
      </c>
      <c r="J211" s="57">
        <f t="shared" si="36"/>
        <v>52.72727272727272</v>
      </c>
      <c r="K211" s="57">
        <f t="shared" si="37"/>
        <v>25.454545454545453</v>
      </c>
      <c r="L211" s="57">
        <f t="shared" si="38"/>
        <v>9.0909090909090917</v>
      </c>
    </row>
    <row r="212" spans="1:12" s="132" customFormat="1" ht="13.2" customHeight="1" x14ac:dyDescent="0.45">
      <c r="A212" s="170"/>
      <c r="B212" s="169"/>
      <c r="C212" s="169" t="s">
        <v>6</v>
      </c>
      <c r="D212" s="212">
        <v>31</v>
      </c>
      <c r="E212" s="213">
        <v>80</v>
      </c>
      <c r="F212" s="213">
        <v>50</v>
      </c>
      <c r="G212" s="213">
        <v>8</v>
      </c>
      <c r="H212" s="214">
        <v>169</v>
      </c>
      <c r="I212" s="57">
        <f t="shared" si="35"/>
        <v>18.34319526627219</v>
      </c>
      <c r="J212" s="57">
        <f t="shared" si="36"/>
        <v>47.337278106508876</v>
      </c>
      <c r="K212" s="57">
        <f t="shared" si="37"/>
        <v>29.585798816568047</v>
      </c>
      <c r="L212" s="57">
        <f t="shared" si="38"/>
        <v>4.7337278106508878</v>
      </c>
    </row>
    <row r="213" spans="1:12" s="132" customFormat="1" ht="13.2" customHeight="1" x14ac:dyDescent="0.45">
      <c r="A213" s="170"/>
      <c r="B213" s="169"/>
      <c r="C213" s="169" t="s">
        <v>7</v>
      </c>
      <c r="D213" s="212">
        <v>15</v>
      </c>
      <c r="E213" s="213">
        <v>56</v>
      </c>
      <c r="F213" s="213">
        <v>15</v>
      </c>
      <c r="G213" s="213">
        <v>5</v>
      </c>
      <c r="H213" s="214">
        <v>91</v>
      </c>
      <c r="I213" s="57">
        <f t="shared" si="35"/>
        <v>16.483516483516482</v>
      </c>
      <c r="J213" s="57">
        <f t="shared" si="36"/>
        <v>61.53846153846154</v>
      </c>
      <c r="K213" s="57">
        <f t="shared" si="37"/>
        <v>16.483516483516482</v>
      </c>
      <c r="L213" s="57">
        <f t="shared" si="38"/>
        <v>5.4945054945054945</v>
      </c>
    </row>
    <row r="214" spans="1:12" s="132" customFormat="1" ht="13.2" customHeight="1" x14ac:dyDescent="0.45">
      <c r="A214" s="170"/>
      <c r="B214" s="169"/>
      <c r="C214" s="169" t="s">
        <v>8</v>
      </c>
      <c r="D214" s="212">
        <v>21</v>
      </c>
      <c r="E214" s="213">
        <v>113</v>
      </c>
      <c r="F214" s="213">
        <v>57</v>
      </c>
      <c r="G214" s="213">
        <v>22</v>
      </c>
      <c r="H214" s="214">
        <v>213</v>
      </c>
      <c r="I214" s="57">
        <f t="shared" si="35"/>
        <v>9.8591549295774641</v>
      </c>
      <c r="J214" s="57">
        <f t="shared" si="36"/>
        <v>53.051643192488264</v>
      </c>
      <c r="K214" s="57">
        <f t="shared" si="37"/>
        <v>26.760563380281688</v>
      </c>
      <c r="L214" s="57">
        <f t="shared" si="38"/>
        <v>10.328638497652582</v>
      </c>
    </row>
    <row r="215" spans="1:12" s="132" customFormat="1" ht="13.2" customHeight="1" x14ac:dyDescent="0.45">
      <c r="A215" s="170"/>
      <c r="B215" s="169"/>
      <c r="C215" s="169" t="s">
        <v>9</v>
      </c>
      <c r="D215" s="212">
        <v>4</v>
      </c>
      <c r="E215" s="213">
        <v>22</v>
      </c>
      <c r="F215" s="213">
        <v>19</v>
      </c>
      <c r="G215" s="213">
        <v>1</v>
      </c>
      <c r="H215" s="214">
        <v>46</v>
      </c>
      <c r="I215" s="57">
        <f t="shared" si="35"/>
        <v>8.695652173913043</v>
      </c>
      <c r="J215" s="57">
        <f t="shared" si="36"/>
        <v>47.826086956521742</v>
      </c>
      <c r="K215" s="57">
        <f t="shared" si="37"/>
        <v>41.304347826086953</v>
      </c>
      <c r="L215" s="57">
        <f t="shared" si="38"/>
        <v>2.1739130434782608</v>
      </c>
    </row>
    <row r="216" spans="1:12" s="132" customFormat="1" ht="13.2" customHeight="1" x14ac:dyDescent="0.45">
      <c r="A216" s="170"/>
      <c r="B216" s="169"/>
      <c r="C216" s="169" t="s">
        <v>10</v>
      </c>
      <c r="D216" s="212">
        <v>14</v>
      </c>
      <c r="E216" s="213">
        <v>80</v>
      </c>
      <c r="F216" s="213">
        <v>42</v>
      </c>
      <c r="G216" s="213">
        <v>12</v>
      </c>
      <c r="H216" s="214">
        <v>148</v>
      </c>
      <c r="I216" s="57">
        <f t="shared" si="35"/>
        <v>9.4594594594594597</v>
      </c>
      <c r="J216" s="57">
        <f t="shared" si="36"/>
        <v>54.054054054054056</v>
      </c>
      <c r="K216" s="57">
        <f t="shared" si="37"/>
        <v>28.378378378378379</v>
      </c>
      <c r="L216" s="57">
        <f t="shared" si="38"/>
        <v>8.1081081081081088</v>
      </c>
    </row>
    <row r="217" spans="1:12" s="132" customFormat="1" ht="13.2" customHeight="1" x14ac:dyDescent="0.45">
      <c r="A217" s="170"/>
      <c r="B217" s="169"/>
      <c r="C217" s="169" t="s">
        <v>1</v>
      </c>
      <c r="D217" s="212">
        <v>229</v>
      </c>
      <c r="E217" s="213">
        <v>812</v>
      </c>
      <c r="F217" s="213">
        <v>460</v>
      </c>
      <c r="G217" s="213">
        <v>116</v>
      </c>
      <c r="H217" s="214">
        <v>1617</v>
      </c>
      <c r="I217" s="57">
        <f t="shared" si="35"/>
        <v>14.162028447742733</v>
      </c>
      <c r="J217" s="57">
        <f t="shared" si="36"/>
        <v>50.216450216450212</v>
      </c>
      <c r="K217" s="57">
        <f t="shared" si="37"/>
        <v>28.447742733457019</v>
      </c>
      <c r="L217" s="57">
        <f t="shared" si="38"/>
        <v>7.1737786023500307</v>
      </c>
    </row>
    <row r="218" spans="1:12" s="132" customFormat="1" ht="13.2" customHeight="1" x14ac:dyDescent="0.45">
      <c r="A218" s="170"/>
      <c r="B218" s="173" t="s">
        <v>19</v>
      </c>
      <c r="C218" s="173" t="s">
        <v>2</v>
      </c>
      <c r="D218" s="256">
        <v>88</v>
      </c>
      <c r="E218" s="257">
        <v>332</v>
      </c>
      <c r="F218" s="257">
        <v>108</v>
      </c>
      <c r="G218" s="257">
        <v>23</v>
      </c>
      <c r="H218" s="268">
        <v>551</v>
      </c>
      <c r="I218" s="63">
        <f t="shared" si="35"/>
        <v>15.970961887477314</v>
      </c>
      <c r="J218" s="63">
        <f t="shared" si="36"/>
        <v>60.254083484573506</v>
      </c>
      <c r="K218" s="63">
        <f t="shared" si="37"/>
        <v>19.600725952813068</v>
      </c>
      <c r="L218" s="63">
        <f t="shared" si="38"/>
        <v>4.1742286751361162</v>
      </c>
    </row>
    <row r="219" spans="1:12" s="132" customFormat="1" ht="13.2" customHeight="1" x14ac:dyDescent="0.45">
      <c r="A219" s="170"/>
      <c r="B219" s="169"/>
      <c r="C219" s="169" t="s">
        <v>3</v>
      </c>
      <c r="D219" s="212">
        <v>29</v>
      </c>
      <c r="E219" s="213">
        <v>107</v>
      </c>
      <c r="F219" s="213">
        <v>34</v>
      </c>
      <c r="G219" s="213">
        <v>6</v>
      </c>
      <c r="H219" s="214">
        <v>176</v>
      </c>
      <c r="I219" s="57">
        <f t="shared" si="35"/>
        <v>16.477272727272727</v>
      </c>
      <c r="J219" s="57">
        <f t="shared" si="36"/>
        <v>60.79545454545454</v>
      </c>
      <c r="K219" s="57">
        <f t="shared" si="37"/>
        <v>19.318181818181817</v>
      </c>
      <c r="L219" s="57">
        <f t="shared" si="38"/>
        <v>3.4090909090909087</v>
      </c>
    </row>
    <row r="220" spans="1:12" s="132" customFormat="1" ht="13.2" customHeight="1" x14ac:dyDescent="0.45">
      <c r="A220" s="170"/>
      <c r="B220" s="169"/>
      <c r="C220" s="169" t="s">
        <v>4</v>
      </c>
      <c r="D220" s="212">
        <v>23</v>
      </c>
      <c r="E220" s="213">
        <v>127</v>
      </c>
      <c r="F220" s="213">
        <v>32</v>
      </c>
      <c r="G220" s="213">
        <v>9</v>
      </c>
      <c r="H220" s="214">
        <v>191</v>
      </c>
      <c r="I220" s="57">
        <f t="shared" si="35"/>
        <v>12.041884816753926</v>
      </c>
      <c r="J220" s="57">
        <f t="shared" si="36"/>
        <v>66.492146596858632</v>
      </c>
      <c r="K220" s="57">
        <f t="shared" si="37"/>
        <v>16.753926701570681</v>
      </c>
      <c r="L220" s="57">
        <f t="shared" si="38"/>
        <v>4.7120418848167542</v>
      </c>
    </row>
    <row r="221" spans="1:12" s="132" customFormat="1" ht="13.2" customHeight="1" x14ac:dyDescent="0.45">
      <c r="A221" s="170"/>
      <c r="B221" s="169"/>
      <c r="C221" s="169" t="s">
        <v>5</v>
      </c>
      <c r="D221" s="212">
        <v>13</v>
      </c>
      <c r="E221" s="213">
        <v>23</v>
      </c>
      <c r="F221" s="213">
        <v>10</v>
      </c>
      <c r="G221" s="213">
        <v>4</v>
      </c>
      <c r="H221" s="214">
        <v>50</v>
      </c>
      <c r="I221" s="57">
        <f t="shared" si="35"/>
        <v>26</v>
      </c>
      <c r="J221" s="57">
        <f t="shared" si="36"/>
        <v>46</v>
      </c>
      <c r="K221" s="57">
        <f t="shared" si="37"/>
        <v>20</v>
      </c>
      <c r="L221" s="57">
        <f t="shared" si="38"/>
        <v>8</v>
      </c>
    </row>
    <row r="222" spans="1:12" s="132" customFormat="1" ht="13.2" customHeight="1" x14ac:dyDescent="0.45">
      <c r="A222" s="170"/>
      <c r="B222" s="169"/>
      <c r="C222" s="169" t="s">
        <v>6</v>
      </c>
      <c r="D222" s="212">
        <v>21</v>
      </c>
      <c r="E222" s="213">
        <v>95</v>
      </c>
      <c r="F222" s="213">
        <v>29</v>
      </c>
      <c r="G222" s="213">
        <v>7</v>
      </c>
      <c r="H222" s="214">
        <v>152</v>
      </c>
      <c r="I222" s="57">
        <f t="shared" si="35"/>
        <v>13.815789473684212</v>
      </c>
      <c r="J222" s="57">
        <f t="shared" si="36"/>
        <v>62.5</v>
      </c>
      <c r="K222" s="57">
        <f t="shared" si="37"/>
        <v>19.078947368421055</v>
      </c>
      <c r="L222" s="57">
        <f t="shared" si="38"/>
        <v>4.6052631578947363</v>
      </c>
    </row>
    <row r="223" spans="1:12" s="132" customFormat="1" ht="13.2" customHeight="1" x14ac:dyDescent="0.45">
      <c r="A223" s="170"/>
      <c r="B223" s="169"/>
      <c r="C223" s="169" t="s">
        <v>7</v>
      </c>
      <c r="D223" s="212">
        <v>28</v>
      </c>
      <c r="E223" s="213">
        <v>38</v>
      </c>
      <c r="F223" s="213">
        <v>19</v>
      </c>
      <c r="G223" s="213">
        <v>2</v>
      </c>
      <c r="H223" s="214">
        <v>87</v>
      </c>
      <c r="I223" s="57">
        <f t="shared" si="35"/>
        <v>32.183908045977013</v>
      </c>
      <c r="J223" s="57">
        <f t="shared" si="36"/>
        <v>43.678160919540232</v>
      </c>
      <c r="K223" s="57">
        <f t="shared" si="37"/>
        <v>21.839080459770116</v>
      </c>
      <c r="L223" s="57">
        <f t="shared" si="38"/>
        <v>2.2988505747126435</v>
      </c>
    </row>
    <row r="224" spans="1:12" s="132" customFormat="1" ht="13.2" customHeight="1" x14ac:dyDescent="0.45">
      <c r="A224" s="170"/>
      <c r="B224" s="169"/>
      <c r="C224" s="169" t="s">
        <v>8</v>
      </c>
      <c r="D224" s="212">
        <v>29</v>
      </c>
      <c r="E224" s="213">
        <v>113</v>
      </c>
      <c r="F224" s="213">
        <v>49</v>
      </c>
      <c r="G224" s="213">
        <v>13</v>
      </c>
      <c r="H224" s="214">
        <v>204</v>
      </c>
      <c r="I224" s="57">
        <f t="shared" si="35"/>
        <v>14.215686274509803</v>
      </c>
      <c r="J224" s="57">
        <f t="shared" si="36"/>
        <v>55.392156862745104</v>
      </c>
      <c r="K224" s="57">
        <f t="shared" si="37"/>
        <v>24.019607843137255</v>
      </c>
      <c r="L224" s="57">
        <f t="shared" si="38"/>
        <v>6.3725490196078427</v>
      </c>
    </row>
    <row r="225" spans="1:12" s="132" customFormat="1" ht="13.2" customHeight="1" x14ac:dyDescent="0.45">
      <c r="A225" s="170"/>
      <c r="B225" s="169"/>
      <c r="C225" s="169" t="s">
        <v>9</v>
      </c>
      <c r="D225" s="212">
        <v>11</v>
      </c>
      <c r="E225" s="213">
        <v>34</v>
      </c>
      <c r="F225" s="213">
        <v>6</v>
      </c>
      <c r="G225" s="213">
        <v>4</v>
      </c>
      <c r="H225" s="214">
        <v>55</v>
      </c>
      <c r="I225" s="57">
        <f t="shared" si="35"/>
        <v>20</v>
      </c>
      <c r="J225" s="57">
        <f t="shared" si="36"/>
        <v>61.818181818181813</v>
      </c>
      <c r="K225" s="57">
        <f t="shared" si="37"/>
        <v>10.909090909090908</v>
      </c>
      <c r="L225" s="57">
        <f t="shared" si="38"/>
        <v>7.2727272727272725</v>
      </c>
    </row>
    <row r="226" spans="1:12" s="132" customFormat="1" ht="13.2" customHeight="1" x14ac:dyDescent="0.45">
      <c r="A226" s="170"/>
      <c r="B226" s="169"/>
      <c r="C226" s="169" t="s">
        <v>10</v>
      </c>
      <c r="D226" s="212">
        <v>23</v>
      </c>
      <c r="E226" s="213">
        <v>81</v>
      </c>
      <c r="F226" s="213">
        <v>36</v>
      </c>
      <c r="G226" s="213">
        <v>9</v>
      </c>
      <c r="H226" s="214">
        <v>149</v>
      </c>
      <c r="I226" s="57">
        <f t="shared" si="35"/>
        <v>15.436241610738255</v>
      </c>
      <c r="J226" s="57">
        <f t="shared" si="36"/>
        <v>54.36241610738255</v>
      </c>
      <c r="K226" s="57">
        <f t="shared" si="37"/>
        <v>24.161073825503358</v>
      </c>
      <c r="L226" s="57">
        <f t="shared" si="38"/>
        <v>6.0402684563758395</v>
      </c>
    </row>
    <row r="227" spans="1:12" s="132" customFormat="1" ht="13.2" customHeight="1" x14ac:dyDescent="0.45">
      <c r="A227" s="170"/>
      <c r="B227" s="172"/>
      <c r="C227" s="172" t="s">
        <v>1</v>
      </c>
      <c r="D227" s="254">
        <v>265</v>
      </c>
      <c r="E227" s="255">
        <v>950</v>
      </c>
      <c r="F227" s="255">
        <v>323</v>
      </c>
      <c r="G227" s="255">
        <v>77</v>
      </c>
      <c r="H227" s="269">
        <v>1615</v>
      </c>
      <c r="I227" s="61">
        <f t="shared" si="35"/>
        <v>16.408668730650156</v>
      </c>
      <c r="J227" s="61">
        <f t="shared" si="36"/>
        <v>58.82352941176471</v>
      </c>
      <c r="K227" s="61">
        <f t="shared" si="37"/>
        <v>20</v>
      </c>
      <c r="L227" s="61">
        <f t="shared" si="38"/>
        <v>4.7678018575851393</v>
      </c>
    </row>
    <row r="228" spans="1:12" s="132" customFormat="1" ht="13.2" customHeight="1" x14ac:dyDescent="0.45">
      <c r="A228" s="170"/>
      <c r="B228" s="169" t="s">
        <v>133</v>
      </c>
      <c r="C228" s="169" t="s">
        <v>2</v>
      </c>
      <c r="D228" s="212">
        <v>171</v>
      </c>
      <c r="E228" s="213">
        <v>594</v>
      </c>
      <c r="F228" s="213">
        <v>252</v>
      </c>
      <c r="G228" s="213">
        <v>55</v>
      </c>
      <c r="H228" s="214">
        <v>1072</v>
      </c>
      <c r="I228" s="57">
        <f t="shared" si="35"/>
        <v>15.951492537313433</v>
      </c>
      <c r="J228" s="57">
        <f t="shared" si="36"/>
        <v>55.410447761194028</v>
      </c>
      <c r="K228" s="57">
        <f t="shared" si="37"/>
        <v>23.507462686567166</v>
      </c>
      <c r="L228" s="57">
        <f t="shared" si="38"/>
        <v>5.1305970149253737</v>
      </c>
    </row>
    <row r="229" spans="1:12" s="132" customFormat="1" ht="13.2" customHeight="1" x14ac:dyDescent="0.45">
      <c r="A229" s="170"/>
      <c r="B229" s="169"/>
      <c r="C229" s="169" t="s">
        <v>3</v>
      </c>
      <c r="D229" s="212">
        <v>54</v>
      </c>
      <c r="E229" s="213">
        <v>193</v>
      </c>
      <c r="F229" s="213">
        <v>93</v>
      </c>
      <c r="G229" s="213">
        <v>24</v>
      </c>
      <c r="H229" s="214">
        <v>364</v>
      </c>
      <c r="I229" s="57">
        <f t="shared" si="35"/>
        <v>14.835164835164836</v>
      </c>
      <c r="J229" s="57">
        <f t="shared" si="36"/>
        <v>53.021978021978022</v>
      </c>
      <c r="K229" s="57">
        <f t="shared" si="37"/>
        <v>25.549450549450547</v>
      </c>
      <c r="L229" s="57">
        <f t="shared" si="38"/>
        <v>6.593406593406594</v>
      </c>
    </row>
    <row r="230" spans="1:12" s="132" customFormat="1" ht="13.2" customHeight="1" x14ac:dyDescent="0.45">
      <c r="A230" s="170"/>
      <c r="B230" s="169"/>
      <c r="C230" s="169" t="s">
        <v>4</v>
      </c>
      <c r="D230" s="212">
        <v>52</v>
      </c>
      <c r="E230" s="213">
        <v>211</v>
      </c>
      <c r="F230" s="213">
        <v>92</v>
      </c>
      <c r="G230" s="213">
        <v>22</v>
      </c>
      <c r="H230" s="214">
        <v>377</v>
      </c>
      <c r="I230" s="57">
        <f t="shared" si="35"/>
        <v>13.793103448275861</v>
      </c>
      <c r="J230" s="57">
        <f t="shared" si="36"/>
        <v>55.968169761273209</v>
      </c>
      <c r="K230" s="57">
        <f t="shared" si="37"/>
        <v>24.403183023872678</v>
      </c>
      <c r="L230" s="57">
        <f t="shared" si="38"/>
        <v>5.8355437665782492</v>
      </c>
    </row>
    <row r="231" spans="1:12" s="132" customFormat="1" ht="13.2" customHeight="1" x14ac:dyDescent="0.45">
      <c r="A231" s="170"/>
      <c r="B231" s="169"/>
      <c r="C231" s="169" t="s">
        <v>5</v>
      </c>
      <c r="D231" s="212">
        <v>20</v>
      </c>
      <c r="E231" s="213">
        <v>52</v>
      </c>
      <c r="F231" s="213">
        <v>24</v>
      </c>
      <c r="G231" s="213">
        <v>9</v>
      </c>
      <c r="H231" s="214">
        <v>105</v>
      </c>
      <c r="I231" s="57">
        <f t="shared" si="35"/>
        <v>19.047619047619047</v>
      </c>
      <c r="J231" s="57">
        <f t="shared" si="36"/>
        <v>49.523809523809526</v>
      </c>
      <c r="K231" s="57">
        <f t="shared" si="37"/>
        <v>22.857142857142858</v>
      </c>
      <c r="L231" s="57">
        <f t="shared" si="38"/>
        <v>8.5714285714285712</v>
      </c>
    </row>
    <row r="232" spans="1:12" s="132" customFormat="1" ht="13.2" customHeight="1" x14ac:dyDescent="0.45">
      <c r="A232" s="170"/>
      <c r="B232" s="169"/>
      <c r="C232" s="169" t="s">
        <v>6</v>
      </c>
      <c r="D232" s="212">
        <v>52</v>
      </c>
      <c r="E232" s="213">
        <v>175</v>
      </c>
      <c r="F232" s="213">
        <v>79</v>
      </c>
      <c r="G232" s="213">
        <v>15</v>
      </c>
      <c r="H232" s="214">
        <v>321</v>
      </c>
      <c r="I232" s="57">
        <f t="shared" si="35"/>
        <v>16.199376947040498</v>
      </c>
      <c r="J232" s="57">
        <f t="shared" si="36"/>
        <v>54.517133956386289</v>
      </c>
      <c r="K232" s="57">
        <f t="shared" si="37"/>
        <v>24.610591900311526</v>
      </c>
      <c r="L232" s="57">
        <f t="shared" si="38"/>
        <v>4.6728971962616823</v>
      </c>
    </row>
    <row r="233" spans="1:12" s="132" customFormat="1" ht="13.2" customHeight="1" x14ac:dyDescent="0.45">
      <c r="A233" s="170"/>
      <c r="B233" s="169"/>
      <c r="C233" s="169" t="s">
        <v>7</v>
      </c>
      <c r="D233" s="212">
        <v>43</v>
      </c>
      <c r="E233" s="213">
        <v>94</v>
      </c>
      <c r="F233" s="213">
        <v>34</v>
      </c>
      <c r="G233" s="213">
        <v>7</v>
      </c>
      <c r="H233" s="214">
        <v>178</v>
      </c>
      <c r="I233" s="57">
        <f t="shared" si="35"/>
        <v>24.157303370786519</v>
      </c>
      <c r="J233" s="57">
        <f t="shared" si="36"/>
        <v>52.80898876404494</v>
      </c>
      <c r="K233" s="57">
        <f t="shared" si="37"/>
        <v>19.101123595505616</v>
      </c>
      <c r="L233" s="57">
        <f t="shared" si="38"/>
        <v>3.9325842696629212</v>
      </c>
    </row>
    <row r="234" spans="1:12" s="132" customFormat="1" ht="13.2" customHeight="1" x14ac:dyDescent="0.45">
      <c r="A234" s="170"/>
      <c r="B234" s="169"/>
      <c r="C234" s="169" t="s">
        <v>8</v>
      </c>
      <c r="D234" s="212">
        <v>50</v>
      </c>
      <c r="E234" s="213">
        <v>226</v>
      </c>
      <c r="F234" s="213">
        <v>106</v>
      </c>
      <c r="G234" s="213">
        <v>35</v>
      </c>
      <c r="H234" s="214">
        <v>417</v>
      </c>
      <c r="I234" s="57">
        <f t="shared" si="35"/>
        <v>11.990407673860911</v>
      </c>
      <c r="J234" s="57">
        <f t="shared" si="36"/>
        <v>54.196642685851316</v>
      </c>
      <c r="K234" s="57">
        <f t="shared" si="37"/>
        <v>25.41966426858513</v>
      </c>
      <c r="L234" s="57">
        <f t="shared" si="38"/>
        <v>8.393285371702639</v>
      </c>
    </row>
    <row r="235" spans="1:12" s="132" customFormat="1" ht="13.2" customHeight="1" x14ac:dyDescent="0.45">
      <c r="A235" s="170"/>
      <c r="B235" s="169"/>
      <c r="C235" s="169" t="s">
        <v>9</v>
      </c>
      <c r="D235" s="212">
        <v>15</v>
      </c>
      <c r="E235" s="213">
        <v>56</v>
      </c>
      <c r="F235" s="213">
        <v>25</v>
      </c>
      <c r="G235" s="213">
        <v>5</v>
      </c>
      <c r="H235" s="214">
        <v>101</v>
      </c>
      <c r="I235" s="57">
        <f t="shared" si="35"/>
        <v>14.85148514851485</v>
      </c>
      <c r="J235" s="57">
        <f t="shared" si="36"/>
        <v>55.445544554455452</v>
      </c>
      <c r="K235" s="57">
        <f t="shared" si="37"/>
        <v>24.752475247524753</v>
      </c>
      <c r="L235" s="57">
        <f t="shared" si="38"/>
        <v>4.9504950495049505</v>
      </c>
    </row>
    <row r="236" spans="1:12" s="132" customFormat="1" ht="13.2" customHeight="1" x14ac:dyDescent="0.45">
      <c r="A236" s="170"/>
      <c r="B236" s="169"/>
      <c r="C236" s="169" t="s">
        <v>10</v>
      </c>
      <c r="D236" s="212">
        <v>37</v>
      </c>
      <c r="E236" s="213">
        <v>161</v>
      </c>
      <c r="F236" s="213">
        <v>78</v>
      </c>
      <c r="G236" s="213">
        <v>21</v>
      </c>
      <c r="H236" s="214">
        <v>297</v>
      </c>
      <c r="I236" s="57">
        <f t="shared" si="35"/>
        <v>12.457912457912458</v>
      </c>
      <c r="J236" s="57">
        <f t="shared" si="36"/>
        <v>54.208754208754208</v>
      </c>
      <c r="K236" s="57">
        <f t="shared" si="37"/>
        <v>26.262626262626267</v>
      </c>
      <c r="L236" s="57">
        <f t="shared" si="38"/>
        <v>7.0707070707070701</v>
      </c>
    </row>
    <row r="237" spans="1:12" s="132" customFormat="1" ht="13.2" customHeight="1" x14ac:dyDescent="0.45">
      <c r="A237" s="170"/>
      <c r="B237" s="169"/>
      <c r="C237" s="169" t="s">
        <v>1</v>
      </c>
      <c r="D237" s="212">
        <v>494</v>
      </c>
      <c r="E237" s="213">
        <v>1762</v>
      </c>
      <c r="F237" s="213">
        <v>783</v>
      </c>
      <c r="G237" s="213">
        <v>193</v>
      </c>
      <c r="H237" s="214">
        <v>3232</v>
      </c>
      <c r="I237" s="57">
        <f t="shared" si="35"/>
        <v>15.284653465346535</v>
      </c>
      <c r="J237" s="57">
        <f t="shared" si="36"/>
        <v>54.517326732673268</v>
      </c>
      <c r="K237" s="57">
        <f t="shared" si="37"/>
        <v>24.22648514851485</v>
      </c>
      <c r="L237" s="57">
        <f t="shared" si="38"/>
        <v>5.971534653465346</v>
      </c>
    </row>
    <row r="238" spans="1:12" s="132" customFormat="1" ht="13.2" customHeight="1" x14ac:dyDescent="0.45">
      <c r="A238" s="170"/>
      <c r="B238" s="171" t="s">
        <v>20</v>
      </c>
      <c r="C238" s="171" t="s">
        <v>2</v>
      </c>
      <c r="D238" s="228">
        <v>135</v>
      </c>
      <c r="E238" s="229">
        <v>433</v>
      </c>
      <c r="F238" s="229">
        <v>172</v>
      </c>
      <c r="G238" s="229">
        <v>67</v>
      </c>
      <c r="H238" s="267">
        <v>807</v>
      </c>
      <c r="I238" s="59">
        <f t="shared" si="35"/>
        <v>16.728624535315987</v>
      </c>
      <c r="J238" s="59">
        <f t="shared" si="36"/>
        <v>53.655514250309785</v>
      </c>
      <c r="K238" s="59">
        <f t="shared" si="37"/>
        <v>21.313506815365553</v>
      </c>
      <c r="L238" s="59">
        <f t="shared" si="38"/>
        <v>8.3023543990086743</v>
      </c>
    </row>
    <row r="239" spans="1:12" s="132" customFormat="1" ht="13.2" customHeight="1" x14ac:dyDescent="0.45">
      <c r="A239" s="170"/>
      <c r="B239" s="169"/>
      <c r="C239" s="169" t="s">
        <v>3</v>
      </c>
      <c r="D239" s="212">
        <v>74</v>
      </c>
      <c r="E239" s="213">
        <v>251</v>
      </c>
      <c r="F239" s="213">
        <v>97</v>
      </c>
      <c r="G239" s="213">
        <v>35</v>
      </c>
      <c r="H239" s="214">
        <v>457</v>
      </c>
      <c r="I239" s="57">
        <f t="shared" si="35"/>
        <v>16.192560175054705</v>
      </c>
      <c r="J239" s="57">
        <f t="shared" si="36"/>
        <v>54.923413566739612</v>
      </c>
      <c r="K239" s="57">
        <f t="shared" si="37"/>
        <v>21.225382932166301</v>
      </c>
      <c r="L239" s="57">
        <f t="shared" si="38"/>
        <v>7.6586433260393871</v>
      </c>
    </row>
    <row r="240" spans="1:12" s="132" customFormat="1" ht="13.2" customHeight="1" x14ac:dyDescent="0.45">
      <c r="A240" s="170"/>
      <c r="B240" s="169"/>
      <c r="C240" s="169" t="s">
        <v>4</v>
      </c>
      <c r="D240" s="212">
        <v>49</v>
      </c>
      <c r="E240" s="213">
        <v>154</v>
      </c>
      <c r="F240" s="213">
        <v>77</v>
      </c>
      <c r="G240" s="213">
        <v>22</v>
      </c>
      <c r="H240" s="214">
        <v>302</v>
      </c>
      <c r="I240" s="57">
        <f t="shared" si="35"/>
        <v>16.225165562913908</v>
      </c>
      <c r="J240" s="57">
        <f t="shared" si="36"/>
        <v>50.993377483443716</v>
      </c>
      <c r="K240" s="57">
        <f t="shared" si="37"/>
        <v>25.496688741721858</v>
      </c>
      <c r="L240" s="57">
        <f t="shared" si="38"/>
        <v>7.2847682119205297</v>
      </c>
    </row>
    <row r="241" spans="1:12" s="132" customFormat="1" ht="13.2" customHeight="1" x14ac:dyDescent="0.45">
      <c r="A241" s="170"/>
      <c r="B241" s="169"/>
      <c r="C241" s="169" t="s">
        <v>5</v>
      </c>
      <c r="D241" s="212">
        <v>18</v>
      </c>
      <c r="E241" s="213">
        <v>67</v>
      </c>
      <c r="F241" s="213">
        <v>23</v>
      </c>
      <c r="G241" s="213">
        <v>10</v>
      </c>
      <c r="H241" s="214">
        <v>118</v>
      </c>
      <c r="I241" s="57">
        <f t="shared" si="35"/>
        <v>15.254237288135593</v>
      </c>
      <c r="J241" s="57">
        <f t="shared" si="36"/>
        <v>56.779661016949156</v>
      </c>
      <c r="K241" s="57">
        <f t="shared" si="37"/>
        <v>19.491525423728813</v>
      </c>
      <c r="L241" s="57">
        <f t="shared" si="38"/>
        <v>8.4745762711864394</v>
      </c>
    </row>
    <row r="242" spans="1:12" s="132" customFormat="1" ht="13.2" customHeight="1" x14ac:dyDescent="0.45">
      <c r="A242" s="170"/>
      <c r="B242" s="169"/>
      <c r="C242" s="169" t="s">
        <v>6</v>
      </c>
      <c r="D242" s="212">
        <v>30</v>
      </c>
      <c r="E242" s="213">
        <v>80</v>
      </c>
      <c r="F242" s="213">
        <v>29</v>
      </c>
      <c r="G242" s="213">
        <v>9</v>
      </c>
      <c r="H242" s="214">
        <v>148</v>
      </c>
      <c r="I242" s="57">
        <f t="shared" si="35"/>
        <v>20.27027027027027</v>
      </c>
      <c r="J242" s="57">
        <f t="shared" si="36"/>
        <v>54.054054054054056</v>
      </c>
      <c r="K242" s="57">
        <f t="shared" si="37"/>
        <v>19.594594594594593</v>
      </c>
      <c r="L242" s="57">
        <f t="shared" si="38"/>
        <v>6.0810810810810816</v>
      </c>
    </row>
    <row r="243" spans="1:12" s="132" customFormat="1" ht="13.2" customHeight="1" x14ac:dyDescent="0.45">
      <c r="A243" s="170"/>
      <c r="B243" s="169"/>
      <c r="C243" s="169" t="s">
        <v>7</v>
      </c>
      <c r="D243" s="212">
        <v>15</v>
      </c>
      <c r="E243" s="213">
        <v>51</v>
      </c>
      <c r="F243" s="213">
        <v>22</v>
      </c>
      <c r="G243" s="213">
        <v>11</v>
      </c>
      <c r="H243" s="214">
        <v>99</v>
      </c>
      <c r="I243" s="57">
        <f t="shared" si="35"/>
        <v>15.151515151515152</v>
      </c>
      <c r="J243" s="57">
        <f t="shared" si="36"/>
        <v>51.515151515151516</v>
      </c>
      <c r="K243" s="57">
        <f t="shared" si="37"/>
        <v>22.222222222222221</v>
      </c>
      <c r="L243" s="57">
        <f t="shared" si="38"/>
        <v>11.111111111111111</v>
      </c>
    </row>
    <row r="244" spans="1:12" s="132" customFormat="1" ht="13.2" customHeight="1" x14ac:dyDescent="0.45">
      <c r="A244" s="170"/>
      <c r="B244" s="169"/>
      <c r="C244" s="169" t="s">
        <v>8</v>
      </c>
      <c r="D244" s="212">
        <v>24</v>
      </c>
      <c r="E244" s="213">
        <v>68</v>
      </c>
      <c r="F244" s="213">
        <v>34</v>
      </c>
      <c r="G244" s="213">
        <v>6</v>
      </c>
      <c r="H244" s="214">
        <v>132</v>
      </c>
      <c r="I244" s="57">
        <f t="shared" si="35"/>
        <v>18.181818181818183</v>
      </c>
      <c r="J244" s="57">
        <f t="shared" si="36"/>
        <v>51.515151515151516</v>
      </c>
      <c r="K244" s="57">
        <f t="shared" si="37"/>
        <v>25.757575757575758</v>
      </c>
      <c r="L244" s="57">
        <f t="shared" si="38"/>
        <v>4.5454545454545459</v>
      </c>
    </row>
    <row r="245" spans="1:12" s="132" customFormat="1" ht="13.2" customHeight="1" x14ac:dyDescent="0.45">
      <c r="A245" s="170"/>
      <c r="B245" s="169"/>
      <c r="C245" s="169" t="s">
        <v>9</v>
      </c>
      <c r="D245" s="212">
        <v>26</v>
      </c>
      <c r="E245" s="213">
        <v>81</v>
      </c>
      <c r="F245" s="213">
        <v>39</v>
      </c>
      <c r="G245" s="213">
        <v>9</v>
      </c>
      <c r="H245" s="214">
        <v>155</v>
      </c>
      <c r="I245" s="57">
        <f t="shared" si="35"/>
        <v>16.7741935483871</v>
      </c>
      <c r="J245" s="57">
        <f t="shared" si="36"/>
        <v>52.258064516129032</v>
      </c>
      <c r="K245" s="57">
        <f t="shared" si="37"/>
        <v>25.161290322580644</v>
      </c>
      <c r="L245" s="57">
        <f t="shared" si="38"/>
        <v>5.806451612903226</v>
      </c>
    </row>
    <row r="246" spans="1:12" s="132" customFormat="1" ht="13.2" customHeight="1" x14ac:dyDescent="0.45">
      <c r="A246" s="170"/>
      <c r="B246" s="169"/>
      <c r="C246" s="169" t="s">
        <v>10</v>
      </c>
      <c r="D246" s="212">
        <v>20</v>
      </c>
      <c r="E246" s="213">
        <v>69</v>
      </c>
      <c r="F246" s="213">
        <v>29</v>
      </c>
      <c r="G246" s="213">
        <v>12</v>
      </c>
      <c r="H246" s="214">
        <v>130</v>
      </c>
      <c r="I246" s="57">
        <f t="shared" si="35"/>
        <v>15.384615384615385</v>
      </c>
      <c r="J246" s="57">
        <f t="shared" si="36"/>
        <v>53.07692307692308</v>
      </c>
      <c r="K246" s="57">
        <f t="shared" si="37"/>
        <v>22.30769230769231</v>
      </c>
      <c r="L246" s="57">
        <f t="shared" si="38"/>
        <v>9.2307692307692317</v>
      </c>
    </row>
    <row r="247" spans="1:12" s="132" customFormat="1" ht="13.2" customHeight="1" x14ac:dyDescent="0.45">
      <c r="A247" s="175"/>
      <c r="B247" s="174"/>
      <c r="C247" s="174" t="s">
        <v>1</v>
      </c>
      <c r="D247" s="258">
        <v>391</v>
      </c>
      <c r="E247" s="259">
        <v>1254</v>
      </c>
      <c r="F247" s="259">
        <v>522</v>
      </c>
      <c r="G247" s="259">
        <v>181</v>
      </c>
      <c r="H247" s="270">
        <v>2348</v>
      </c>
      <c r="I247" s="65">
        <f t="shared" si="35"/>
        <v>16.652470187393526</v>
      </c>
      <c r="J247" s="65">
        <f t="shared" si="36"/>
        <v>53.407155025553664</v>
      </c>
      <c r="K247" s="65">
        <f t="shared" si="37"/>
        <v>22.231686541737648</v>
      </c>
      <c r="L247" s="65">
        <f t="shared" si="38"/>
        <v>7.7086882453151624</v>
      </c>
    </row>
  </sheetData>
  <sheetProtection sheet="1" objects="1" scenarios="1"/>
  <phoneticPr fontId="1"/>
  <pageMargins left="0.7" right="0.7" top="0.75" bottom="0.75" header="0.3" footer="0.3"/>
  <pageSetup paperSize="9" scale="7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248"/>
  <sheetViews>
    <sheetView zoomScale="85" zoomScaleNormal="85" workbookViewId="0">
      <pane xSplit="3" ySplit="8" topLeftCell="D9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8" s="132" customFormat="1" ht="16.2" customHeight="1" x14ac:dyDescent="0.45">
      <c r="A1" s="132" t="s">
        <v>172</v>
      </c>
      <c r="B1" s="132" t="s">
        <v>0</v>
      </c>
    </row>
    <row r="2" spans="1:8" s="132" customFormat="1" ht="16.2" customHeight="1" x14ac:dyDescent="0.45">
      <c r="A2" s="132" t="s">
        <v>166</v>
      </c>
    </row>
    <row r="3" spans="1:8" ht="13.8" customHeight="1" x14ac:dyDescent="0.45">
      <c r="A3" s="132" t="s">
        <v>149</v>
      </c>
    </row>
    <row r="4" spans="1:8" ht="6" customHeight="1" x14ac:dyDescent="0.45"/>
    <row r="5" spans="1:8" ht="13.8" customHeight="1" x14ac:dyDescent="0.45">
      <c r="A5" s="151" t="s">
        <v>128</v>
      </c>
      <c r="B5" s="132" t="s">
        <v>129</v>
      </c>
    </row>
    <row r="6" spans="1:8" s="132" customFormat="1" ht="13.2" customHeight="1" x14ac:dyDescent="0.45">
      <c r="A6" s="151"/>
    </row>
    <row r="7" spans="1:8" s="132" customFormat="1" ht="13.2" customHeight="1" x14ac:dyDescent="0.45">
      <c r="D7" s="152" t="s">
        <v>141</v>
      </c>
      <c r="E7" s="157"/>
      <c r="F7" s="157"/>
      <c r="G7" s="152" t="s">
        <v>142</v>
      </c>
    </row>
    <row r="8" spans="1:8" s="132" customFormat="1" ht="13.2" customHeight="1" x14ac:dyDescent="0.45">
      <c r="D8" s="152" t="s">
        <v>24</v>
      </c>
      <c r="E8" s="157" t="s">
        <v>25</v>
      </c>
      <c r="F8" s="157" t="s">
        <v>15</v>
      </c>
      <c r="G8" s="152" t="s">
        <v>24</v>
      </c>
      <c r="H8" s="157" t="s">
        <v>25</v>
      </c>
    </row>
    <row r="9" spans="1:8" s="132" customFormat="1" ht="13.2" customHeight="1" x14ac:dyDescent="0.45">
      <c r="A9" s="155" t="s">
        <v>16</v>
      </c>
      <c r="B9" s="156" t="s">
        <v>131</v>
      </c>
      <c r="C9" s="156" t="s">
        <v>2</v>
      </c>
      <c r="D9" s="28">
        <f>D39+D69+D79</f>
        <v>838</v>
      </c>
      <c r="E9" s="29">
        <f t="shared" ref="E9:F9" si="0">E39+E69+E79</f>
        <v>4350</v>
      </c>
      <c r="F9" s="29">
        <f t="shared" si="0"/>
        <v>5188</v>
      </c>
      <c r="G9" s="36">
        <f>D9/$F9*100</f>
        <v>16.152659984579802</v>
      </c>
      <c r="H9" s="37">
        <f>E9/$F9*100</f>
        <v>83.847340015420201</v>
      </c>
    </row>
    <row r="10" spans="1:8" s="132" customFormat="1" ht="13.2" customHeight="1" x14ac:dyDescent="0.45">
      <c r="A10" s="157"/>
      <c r="B10" s="151"/>
      <c r="C10" s="151" t="s">
        <v>3</v>
      </c>
      <c r="D10" s="30">
        <f t="shared" ref="D10:F18" si="1">D40+D70+D80</f>
        <v>399</v>
      </c>
      <c r="E10" s="31">
        <f t="shared" si="1"/>
        <v>2031</v>
      </c>
      <c r="F10" s="31">
        <f t="shared" si="1"/>
        <v>2430</v>
      </c>
      <c r="G10" s="38">
        <f t="shared" ref="G10:G73" si="2">D10/$F10*100</f>
        <v>16.419753086419753</v>
      </c>
      <c r="H10" s="39">
        <f t="shared" ref="H10:H73" si="3">E10/$F10*100</f>
        <v>83.580246913580254</v>
      </c>
    </row>
    <row r="11" spans="1:8" s="132" customFormat="1" ht="13.2" customHeight="1" x14ac:dyDescent="0.45">
      <c r="A11" s="157"/>
      <c r="B11" s="151"/>
      <c r="C11" s="151" t="s">
        <v>4</v>
      </c>
      <c r="D11" s="30">
        <f t="shared" si="1"/>
        <v>393</v>
      </c>
      <c r="E11" s="31">
        <f t="shared" si="1"/>
        <v>1584</v>
      </c>
      <c r="F11" s="31">
        <f t="shared" si="1"/>
        <v>1977</v>
      </c>
      <c r="G11" s="38">
        <f t="shared" si="2"/>
        <v>19.878603945371776</v>
      </c>
      <c r="H11" s="39">
        <f t="shared" si="3"/>
        <v>80.121396054628221</v>
      </c>
    </row>
    <row r="12" spans="1:8" s="132" customFormat="1" ht="13.2" customHeight="1" x14ac:dyDescent="0.45">
      <c r="A12" s="157"/>
      <c r="B12" s="151"/>
      <c r="C12" s="151" t="s">
        <v>5</v>
      </c>
      <c r="D12" s="30">
        <f t="shared" si="1"/>
        <v>155</v>
      </c>
      <c r="E12" s="31">
        <f t="shared" si="1"/>
        <v>703</v>
      </c>
      <c r="F12" s="31">
        <f t="shared" si="1"/>
        <v>858</v>
      </c>
      <c r="G12" s="38">
        <f t="shared" si="2"/>
        <v>18.065268065268064</v>
      </c>
      <c r="H12" s="39">
        <f t="shared" si="3"/>
        <v>81.934731934731929</v>
      </c>
    </row>
    <row r="13" spans="1:8" s="132" customFormat="1" ht="13.2" customHeight="1" x14ac:dyDescent="0.45">
      <c r="A13" s="157"/>
      <c r="B13" s="151"/>
      <c r="C13" s="151" t="s">
        <v>6</v>
      </c>
      <c r="D13" s="30">
        <f t="shared" si="1"/>
        <v>342</v>
      </c>
      <c r="E13" s="31">
        <f t="shared" si="1"/>
        <v>1184</v>
      </c>
      <c r="F13" s="31">
        <f t="shared" si="1"/>
        <v>1526</v>
      </c>
      <c r="G13" s="38">
        <f t="shared" si="2"/>
        <v>22.411533420707734</v>
      </c>
      <c r="H13" s="39">
        <f t="shared" si="3"/>
        <v>77.588466579292273</v>
      </c>
    </row>
    <row r="14" spans="1:8" s="132" customFormat="1" ht="13.2" customHeight="1" x14ac:dyDescent="0.45">
      <c r="A14" s="157"/>
      <c r="B14" s="151"/>
      <c r="C14" s="151" t="s">
        <v>7</v>
      </c>
      <c r="D14" s="30">
        <f t="shared" si="1"/>
        <v>165</v>
      </c>
      <c r="E14" s="31">
        <f t="shared" si="1"/>
        <v>557</v>
      </c>
      <c r="F14" s="31">
        <f t="shared" si="1"/>
        <v>722</v>
      </c>
      <c r="G14" s="38">
        <f t="shared" si="2"/>
        <v>22.853185595567869</v>
      </c>
      <c r="H14" s="39">
        <f t="shared" si="3"/>
        <v>77.146814404432135</v>
      </c>
    </row>
    <row r="15" spans="1:8" s="132" customFormat="1" ht="13.2" customHeight="1" x14ac:dyDescent="0.45">
      <c r="A15" s="157"/>
      <c r="B15" s="151"/>
      <c r="C15" s="151" t="s">
        <v>8</v>
      </c>
      <c r="D15" s="30">
        <f t="shared" si="1"/>
        <v>349</v>
      </c>
      <c r="E15" s="31">
        <f t="shared" si="1"/>
        <v>1471</v>
      </c>
      <c r="F15" s="31">
        <f t="shared" si="1"/>
        <v>1820</v>
      </c>
      <c r="G15" s="38">
        <f t="shared" si="2"/>
        <v>19.175824175824179</v>
      </c>
      <c r="H15" s="39">
        <f t="shared" si="3"/>
        <v>80.824175824175825</v>
      </c>
    </row>
    <row r="16" spans="1:8" s="132" customFormat="1" ht="13.2" customHeight="1" x14ac:dyDescent="0.45">
      <c r="A16" s="157"/>
      <c r="B16" s="151"/>
      <c r="C16" s="151" t="s">
        <v>9</v>
      </c>
      <c r="D16" s="30">
        <f t="shared" si="1"/>
        <v>210</v>
      </c>
      <c r="E16" s="31">
        <f t="shared" si="1"/>
        <v>826</v>
      </c>
      <c r="F16" s="31">
        <f t="shared" si="1"/>
        <v>1036</v>
      </c>
      <c r="G16" s="38">
        <f t="shared" si="2"/>
        <v>20.27027027027027</v>
      </c>
      <c r="H16" s="39">
        <f t="shared" si="3"/>
        <v>79.729729729729726</v>
      </c>
    </row>
    <row r="17" spans="1:8" s="132" customFormat="1" ht="13.2" customHeight="1" x14ac:dyDescent="0.45">
      <c r="A17" s="157"/>
      <c r="B17" s="151"/>
      <c r="C17" s="151" t="s">
        <v>10</v>
      </c>
      <c r="D17" s="30">
        <f t="shared" si="1"/>
        <v>270</v>
      </c>
      <c r="E17" s="31">
        <f t="shared" si="1"/>
        <v>1035</v>
      </c>
      <c r="F17" s="31">
        <f t="shared" si="1"/>
        <v>1305</v>
      </c>
      <c r="G17" s="38">
        <f t="shared" si="2"/>
        <v>20.689655172413794</v>
      </c>
      <c r="H17" s="39">
        <f t="shared" si="3"/>
        <v>79.310344827586206</v>
      </c>
    </row>
    <row r="18" spans="1:8" s="132" customFormat="1" ht="13.2" customHeight="1" x14ac:dyDescent="0.45">
      <c r="A18" s="157"/>
      <c r="B18" s="151"/>
      <c r="C18" s="151" t="s">
        <v>1</v>
      </c>
      <c r="D18" s="30">
        <f t="shared" si="1"/>
        <v>3121</v>
      </c>
      <c r="E18" s="31">
        <f t="shared" si="1"/>
        <v>13741</v>
      </c>
      <c r="F18" s="31">
        <f t="shared" si="1"/>
        <v>16862</v>
      </c>
      <c r="G18" s="38">
        <f t="shared" si="2"/>
        <v>18.509073656742974</v>
      </c>
      <c r="H18" s="39">
        <f t="shared" si="3"/>
        <v>81.49092634325703</v>
      </c>
    </row>
    <row r="19" spans="1:8" s="132" customFormat="1" ht="13.2" customHeight="1" x14ac:dyDescent="0.45">
      <c r="A19" s="157"/>
      <c r="B19" s="156" t="s">
        <v>11</v>
      </c>
      <c r="C19" s="156" t="s">
        <v>2</v>
      </c>
      <c r="D19" s="206">
        <v>122</v>
      </c>
      <c r="E19" s="207">
        <v>431</v>
      </c>
      <c r="F19" s="207">
        <v>553</v>
      </c>
      <c r="G19" s="36">
        <f t="shared" si="2"/>
        <v>22.06148282097649</v>
      </c>
      <c r="H19" s="37">
        <f t="shared" si="3"/>
        <v>77.938517179023506</v>
      </c>
    </row>
    <row r="20" spans="1:8" s="132" customFormat="1" ht="13.2" customHeight="1" x14ac:dyDescent="0.45">
      <c r="A20" s="157"/>
      <c r="B20" s="151"/>
      <c r="C20" s="151" t="s">
        <v>3</v>
      </c>
      <c r="D20" s="208">
        <v>61</v>
      </c>
      <c r="E20" s="209">
        <v>214</v>
      </c>
      <c r="F20" s="209">
        <v>275</v>
      </c>
      <c r="G20" s="38">
        <f t="shared" si="2"/>
        <v>22.181818181818183</v>
      </c>
      <c r="H20" s="39">
        <f t="shared" si="3"/>
        <v>77.818181818181813</v>
      </c>
    </row>
    <row r="21" spans="1:8" s="132" customFormat="1" ht="13.2" customHeight="1" x14ac:dyDescent="0.45">
      <c r="A21" s="157"/>
      <c r="B21" s="151"/>
      <c r="C21" s="151" t="s">
        <v>4</v>
      </c>
      <c r="D21" s="208">
        <v>73</v>
      </c>
      <c r="E21" s="209">
        <v>162</v>
      </c>
      <c r="F21" s="209">
        <v>235</v>
      </c>
      <c r="G21" s="38">
        <f t="shared" si="2"/>
        <v>31.063829787234042</v>
      </c>
      <c r="H21" s="39">
        <f t="shared" si="3"/>
        <v>68.936170212765958</v>
      </c>
    </row>
    <row r="22" spans="1:8" s="132" customFormat="1" ht="13.2" customHeight="1" x14ac:dyDescent="0.45">
      <c r="A22" s="157"/>
      <c r="B22" s="151"/>
      <c r="C22" s="151" t="s">
        <v>5</v>
      </c>
      <c r="D22" s="208">
        <v>37</v>
      </c>
      <c r="E22" s="209">
        <v>109</v>
      </c>
      <c r="F22" s="209">
        <v>146</v>
      </c>
      <c r="G22" s="38">
        <f t="shared" si="2"/>
        <v>25.342465753424658</v>
      </c>
      <c r="H22" s="39">
        <f t="shared" si="3"/>
        <v>74.657534246575338</v>
      </c>
    </row>
    <row r="23" spans="1:8" s="132" customFormat="1" ht="13.2" customHeight="1" x14ac:dyDescent="0.45">
      <c r="A23" s="157"/>
      <c r="B23" s="151"/>
      <c r="C23" s="151" t="s">
        <v>6</v>
      </c>
      <c r="D23" s="208">
        <v>60</v>
      </c>
      <c r="E23" s="209">
        <v>181</v>
      </c>
      <c r="F23" s="209">
        <v>241</v>
      </c>
      <c r="G23" s="38">
        <f t="shared" si="2"/>
        <v>24.896265560165975</v>
      </c>
      <c r="H23" s="39">
        <f t="shared" si="3"/>
        <v>75.103734439834028</v>
      </c>
    </row>
    <row r="24" spans="1:8" s="132" customFormat="1" ht="13.2" customHeight="1" x14ac:dyDescent="0.45">
      <c r="A24" s="157"/>
      <c r="B24" s="151"/>
      <c r="C24" s="151" t="s">
        <v>7</v>
      </c>
      <c r="D24" s="208">
        <v>19</v>
      </c>
      <c r="E24" s="209">
        <v>60</v>
      </c>
      <c r="F24" s="209">
        <v>79</v>
      </c>
      <c r="G24" s="38">
        <f t="shared" si="2"/>
        <v>24.050632911392405</v>
      </c>
      <c r="H24" s="39">
        <f t="shared" si="3"/>
        <v>75.949367088607602</v>
      </c>
    </row>
    <row r="25" spans="1:8" s="132" customFormat="1" ht="13.2" customHeight="1" x14ac:dyDescent="0.45">
      <c r="A25" s="157"/>
      <c r="B25" s="151"/>
      <c r="C25" s="151" t="s">
        <v>8</v>
      </c>
      <c r="D25" s="208">
        <v>51</v>
      </c>
      <c r="E25" s="209">
        <v>270</v>
      </c>
      <c r="F25" s="209">
        <v>321</v>
      </c>
      <c r="G25" s="38">
        <f t="shared" si="2"/>
        <v>15.887850467289718</v>
      </c>
      <c r="H25" s="39">
        <f t="shared" si="3"/>
        <v>84.112149532710276</v>
      </c>
    </row>
    <row r="26" spans="1:8" s="132" customFormat="1" ht="13.2" customHeight="1" x14ac:dyDescent="0.45">
      <c r="A26" s="157"/>
      <c r="B26" s="151"/>
      <c r="C26" s="151" t="s">
        <v>9</v>
      </c>
      <c r="D26" s="208">
        <v>49</v>
      </c>
      <c r="E26" s="209">
        <v>167</v>
      </c>
      <c r="F26" s="209">
        <v>216</v>
      </c>
      <c r="G26" s="38">
        <f t="shared" si="2"/>
        <v>22.685185185185187</v>
      </c>
      <c r="H26" s="39">
        <f t="shared" si="3"/>
        <v>77.31481481481481</v>
      </c>
    </row>
    <row r="27" spans="1:8" s="132" customFormat="1" ht="13.2" customHeight="1" x14ac:dyDescent="0.45">
      <c r="A27" s="157"/>
      <c r="B27" s="151"/>
      <c r="C27" s="151" t="s">
        <v>10</v>
      </c>
      <c r="D27" s="208">
        <v>43</v>
      </c>
      <c r="E27" s="209">
        <v>149</v>
      </c>
      <c r="F27" s="209">
        <v>192</v>
      </c>
      <c r="G27" s="38">
        <f t="shared" si="2"/>
        <v>22.395833333333336</v>
      </c>
      <c r="H27" s="39">
        <f t="shared" si="3"/>
        <v>77.604166666666657</v>
      </c>
    </row>
    <row r="28" spans="1:8" s="132" customFormat="1" ht="13.2" customHeight="1" x14ac:dyDescent="0.45">
      <c r="A28" s="157"/>
      <c r="B28" s="151"/>
      <c r="C28" s="151" t="s">
        <v>1</v>
      </c>
      <c r="D28" s="208">
        <v>515</v>
      </c>
      <c r="E28" s="209">
        <v>1743</v>
      </c>
      <c r="F28" s="209">
        <v>2258</v>
      </c>
      <c r="G28" s="38">
        <f t="shared" si="2"/>
        <v>22.807794508414524</v>
      </c>
      <c r="H28" s="39">
        <f t="shared" si="3"/>
        <v>77.192205491585469</v>
      </c>
    </row>
    <row r="29" spans="1:8" s="132" customFormat="1" ht="13.2" customHeight="1" x14ac:dyDescent="0.45">
      <c r="A29" s="157"/>
      <c r="B29" s="158" t="s">
        <v>18</v>
      </c>
      <c r="C29" s="158" t="s">
        <v>2</v>
      </c>
      <c r="D29" s="242">
        <v>133</v>
      </c>
      <c r="E29" s="243">
        <v>482</v>
      </c>
      <c r="F29" s="243">
        <v>615</v>
      </c>
      <c r="G29" s="40">
        <f t="shared" si="2"/>
        <v>21.626016260162601</v>
      </c>
      <c r="H29" s="41">
        <f t="shared" si="3"/>
        <v>78.373983739837399</v>
      </c>
    </row>
    <row r="30" spans="1:8" s="132" customFormat="1" ht="13.2" customHeight="1" x14ac:dyDescent="0.45">
      <c r="A30" s="157"/>
      <c r="B30" s="151"/>
      <c r="C30" s="151" t="s">
        <v>3</v>
      </c>
      <c r="D30" s="208">
        <v>70</v>
      </c>
      <c r="E30" s="209">
        <v>257</v>
      </c>
      <c r="F30" s="209">
        <v>327</v>
      </c>
      <c r="G30" s="38">
        <f t="shared" si="2"/>
        <v>21.406727828746178</v>
      </c>
      <c r="H30" s="39">
        <f t="shared" si="3"/>
        <v>78.59327217125383</v>
      </c>
    </row>
    <row r="31" spans="1:8" s="132" customFormat="1" ht="13.2" customHeight="1" x14ac:dyDescent="0.45">
      <c r="A31" s="157"/>
      <c r="B31" s="151"/>
      <c r="C31" s="151" t="s">
        <v>4</v>
      </c>
      <c r="D31" s="208">
        <v>67</v>
      </c>
      <c r="E31" s="209">
        <v>193</v>
      </c>
      <c r="F31" s="209">
        <v>260</v>
      </c>
      <c r="G31" s="38">
        <f t="shared" si="2"/>
        <v>25.769230769230766</v>
      </c>
      <c r="H31" s="39">
        <f t="shared" si="3"/>
        <v>74.230769230769226</v>
      </c>
    </row>
    <row r="32" spans="1:8" s="132" customFormat="1" ht="13.2" customHeight="1" x14ac:dyDescent="0.45">
      <c r="A32" s="157"/>
      <c r="B32" s="151"/>
      <c r="C32" s="151" t="s">
        <v>5</v>
      </c>
      <c r="D32" s="208">
        <v>30</v>
      </c>
      <c r="E32" s="209">
        <v>156</v>
      </c>
      <c r="F32" s="209">
        <v>186</v>
      </c>
      <c r="G32" s="38">
        <f t="shared" si="2"/>
        <v>16.129032258064516</v>
      </c>
      <c r="H32" s="39">
        <f t="shared" si="3"/>
        <v>83.870967741935488</v>
      </c>
    </row>
    <row r="33" spans="1:8" s="132" customFormat="1" ht="13.2" customHeight="1" x14ac:dyDescent="0.45">
      <c r="A33" s="157"/>
      <c r="B33" s="151"/>
      <c r="C33" s="151" t="s">
        <v>6</v>
      </c>
      <c r="D33" s="208">
        <v>62</v>
      </c>
      <c r="E33" s="209">
        <v>213</v>
      </c>
      <c r="F33" s="209">
        <v>275</v>
      </c>
      <c r="G33" s="38">
        <f t="shared" si="2"/>
        <v>22.545454545454547</v>
      </c>
      <c r="H33" s="39">
        <f t="shared" si="3"/>
        <v>77.454545454545453</v>
      </c>
    </row>
    <row r="34" spans="1:8" s="132" customFormat="1" ht="13.2" customHeight="1" x14ac:dyDescent="0.45">
      <c r="A34" s="157"/>
      <c r="B34" s="151"/>
      <c r="C34" s="151" t="s">
        <v>7</v>
      </c>
      <c r="D34" s="208">
        <v>18</v>
      </c>
      <c r="E34" s="209">
        <v>73</v>
      </c>
      <c r="F34" s="209">
        <v>91</v>
      </c>
      <c r="G34" s="38">
        <f t="shared" si="2"/>
        <v>19.780219780219781</v>
      </c>
      <c r="H34" s="39">
        <f t="shared" si="3"/>
        <v>80.219780219780219</v>
      </c>
    </row>
    <row r="35" spans="1:8" s="132" customFormat="1" ht="13.2" customHeight="1" x14ac:dyDescent="0.45">
      <c r="A35" s="157"/>
      <c r="B35" s="151"/>
      <c r="C35" s="151" t="s">
        <v>8</v>
      </c>
      <c r="D35" s="208">
        <v>66</v>
      </c>
      <c r="E35" s="209">
        <v>302</v>
      </c>
      <c r="F35" s="209">
        <v>368</v>
      </c>
      <c r="G35" s="38">
        <f t="shared" si="2"/>
        <v>17.934782608695652</v>
      </c>
      <c r="H35" s="39">
        <f t="shared" si="3"/>
        <v>82.065217391304344</v>
      </c>
    </row>
    <row r="36" spans="1:8" s="132" customFormat="1" ht="13.2" customHeight="1" x14ac:dyDescent="0.45">
      <c r="A36" s="157"/>
      <c r="B36" s="151"/>
      <c r="C36" s="151" t="s">
        <v>9</v>
      </c>
      <c r="D36" s="208">
        <v>65</v>
      </c>
      <c r="E36" s="209">
        <v>199</v>
      </c>
      <c r="F36" s="209">
        <v>264</v>
      </c>
      <c r="G36" s="38">
        <f t="shared" si="2"/>
        <v>24.621212121212121</v>
      </c>
      <c r="H36" s="39">
        <f t="shared" si="3"/>
        <v>75.378787878787875</v>
      </c>
    </row>
    <row r="37" spans="1:8" s="132" customFormat="1" ht="13.2" customHeight="1" x14ac:dyDescent="0.45">
      <c r="A37" s="157"/>
      <c r="B37" s="151"/>
      <c r="C37" s="151" t="s">
        <v>10</v>
      </c>
      <c r="D37" s="208">
        <v>64</v>
      </c>
      <c r="E37" s="209">
        <v>156</v>
      </c>
      <c r="F37" s="209">
        <v>220</v>
      </c>
      <c r="G37" s="38">
        <f t="shared" si="2"/>
        <v>29.09090909090909</v>
      </c>
      <c r="H37" s="39">
        <f t="shared" si="3"/>
        <v>70.909090909090907</v>
      </c>
    </row>
    <row r="38" spans="1:8" s="132" customFormat="1" ht="13.2" customHeight="1" x14ac:dyDescent="0.45">
      <c r="A38" s="157"/>
      <c r="B38" s="159"/>
      <c r="C38" s="159" t="s">
        <v>1</v>
      </c>
      <c r="D38" s="244">
        <v>575</v>
      </c>
      <c r="E38" s="245">
        <v>2031</v>
      </c>
      <c r="F38" s="245">
        <v>2606</v>
      </c>
      <c r="G38" s="42">
        <f t="shared" si="2"/>
        <v>22.064466615502688</v>
      </c>
      <c r="H38" s="43">
        <f t="shared" si="3"/>
        <v>77.935533384497319</v>
      </c>
    </row>
    <row r="39" spans="1:8" s="132" customFormat="1" ht="13.2" customHeight="1" x14ac:dyDescent="0.45">
      <c r="A39" s="157"/>
      <c r="B39" s="151" t="s">
        <v>132</v>
      </c>
      <c r="C39" s="151" t="s">
        <v>2</v>
      </c>
      <c r="D39" s="208">
        <v>255</v>
      </c>
      <c r="E39" s="209">
        <v>913</v>
      </c>
      <c r="F39" s="209">
        <v>1168</v>
      </c>
      <c r="G39" s="38">
        <f t="shared" si="2"/>
        <v>21.832191780821919</v>
      </c>
      <c r="H39" s="39">
        <f t="shared" si="3"/>
        <v>78.167808219178085</v>
      </c>
    </row>
    <row r="40" spans="1:8" s="132" customFormat="1" ht="13.2" customHeight="1" x14ac:dyDescent="0.45">
      <c r="A40" s="157"/>
      <c r="B40" s="151"/>
      <c r="C40" s="151" t="s">
        <v>3</v>
      </c>
      <c r="D40" s="208">
        <v>131</v>
      </c>
      <c r="E40" s="209">
        <v>471</v>
      </c>
      <c r="F40" s="209">
        <v>602</v>
      </c>
      <c r="G40" s="38">
        <f t="shared" si="2"/>
        <v>21.760797342192692</v>
      </c>
      <c r="H40" s="39">
        <f t="shared" si="3"/>
        <v>78.239202657807311</v>
      </c>
    </row>
    <row r="41" spans="1:8" s="132" customFormat="1" ht="13.2" customHeight="1" x14ac:dyDescent="0.45">
      <c r="A41" s="157"/>
      <c r="B41" s="151"/>
      <c r="C41" s="151" t="s">
        <v>4</v>
      </c>
      <c r="D41" s="208">
        <v>140</v>
      </c>
      <c r="E41" s="209">
        <v>355</v>
      </c>
      <c r="F41" s="209">
        <v>495</v>
      </c>
      <c r="G41" s="38">
        <f t="shared" si="2"/>
        <v>28.28282828282828</v>
      </c>
      <c r="H41" s="39">
        <f t="shared" si="3"/>
        <v>71.717171717171709</v>
      </c>
    </row>
    <row r="42" spans="1:8" s="132" customFormat="1" ht="13.2" customHeight="1" x14ac:dyDescent="0.45">
      <c r="A42" s="157"/>
      <c r="B42" s="151"/>
      <c r="C42" s="151" t="s">
        <v>5</v>
      </c>
      <c r="D42" s="208">
        <v>67</v>
      </c>
      <c r="E42" s="209">
        <v>265</v>
      </c>
      <c r="F42" s="209">
        <v>332</v>
      </c>
      <c r="G42" s="38">
        <f t="shared" si="2"/>
        <v>20.180722891566266</v>
      </c>
      <c r="H42" s="39">
        <f t="shared" si="3"/>
        <v>79.819277108433738</v>
      </c>
    </row>
    <row r="43" spans="1:8" s="132" customFormat="1" ht="13.2" customHeight="1" x14ac:dyDescent="0.45">
      <c r="A43" s="157"/>
      <c r="B43" s="151"/>
      <c r="C43" s="151" t="s">
        <v>6</v>
      </c>
      <c r="D43" s="208">
        <v>122</v>
      </c>
      <c r="E43" s="209">
        <v>394</v>
      </c>
      <c r="F43" s="209">
        <v>516</v>
      </c>
      <c r="G43" s="38">
        <f t="shared" si="2"/>
        <v>23.643410852713178</v>
      </c>
      <c r="H43" s="39">
        <f t="shared" si="3"/>
        <v>76.356589147286826</v>
      </c>
    </row>
    <row r="44" spans="1:8" s="132" customFormat="1" ht="13.2" customHeight="1" x14ac:dyDescent="0.45">
      <c r="A44" s="157"/>
      <c r="B44" s="151"/>
      <c r="C44" s="151" t="s">
        <v>7</v>
      </c>
      <c r="D44" s="208">
        <v>37</v>
      </c>
      <c r="E44" s="209">
        <v>133</v>
      </c>
      <c r="F44" s="209">
        <v>170</v>
      </c>
      <c r="G44" s="38">
        <f t="shared" si="2"/>
        <v>21.764705882352942</v>
      </c>
      <c r="H44" s="39">
        <f t="shared" si="3"/>
        <v>78.235294117647058</v>
      </c>
    </row>
    <row r="45" spans="1:8" s="132" customFormat="1" ht="13.2" customHeight="1" x14ac:dyDescent="0.45">
      <c r="A45" s="157"/>
      <c r="B45" s="151"/>
      <c r="C45" s="151" t="s">
        <v>8</v>
      </c>
      <c r="D45" s="208">
        <v>117</v>
      </c>
      <c r="E45" s="209">
        <v>572</v>
      </c>
      <c r="F45" s="209">
        <v>689</v>
      </c>
      <c r="G45" s="38">
        <f t="shared" si="2"/>
        <v>16.981132075471699</v>
      </c>
      <c r="H45" s="39">
        <f t="shared" si="3"/>
        <v>83.018867924528308</v>
      </c>
    </row>
    <row r="46" spans="1:8" s="132" customFormat="1" ht="13.2" customHeight="1" x14ac:dyDescent="0.45">
      <c r="A46" s="157"/>
      <c r="B46" s="151"/>
      <c r="C46" s="151" t="s">
        <v>9</v>
      </c>
      <c r="D46" s="208">
        <v>114</v>
      </c>
      <c r="E46" s="209">
        <v>366</v>
      </c>
      <c r="F46" s="209">
        <v>480</v>
      </c>
      <c r="G46" s="38">
        <f t="shared" si="2"/>
        <v>23.75</v>
      </c>
      <c r="H46" s="39">
        <f t="shared" si="3"/>
        <v>76.25</v>
      </c>
    </row>
    <row r="47" spans="1:8" s="132" customFormat="1" ht="13.2" customHeight="1" x14ac:dyDescent="0.45">
      <c r="A47" s="157"/>
      <c r="B47" s="151"/>
      <c r="C47" s="151" t="s">
        <v>10</v>
      </c>
      <c r="D47" s="208">
        <v>107</v>
      </c>
      <c r="E47" s="209">
        <v>305</v>
      </c>
      <c r="F47" s="209">
        <v>412</v>
      </c>
      <c r="G47" s="38">
        <f t="shared" si="2"/>
        <v>25.970873786407765</v>
      </c>
      <c r="H47" s="39">
        <f t="shared" si="3"/>
        <v>74.029126213592235</v>
      </c>
    </row>
    <row r="48" spans="1:8" s="132" customFormat="1" ht="13.2" customHeight="1" x14ac:dyDescent="0.45">
      <c r="A48" s="157"/>
      <c r="B48" s="160"/>
      <c r="C48" s="160" t="s">
        <v>1</v>
      </c>
      <c r="D48" s="246">
        <v>1090</v>
      </c>
      <c r="E48" s="247">
        <v>3774</v>
      </c>
      <c r="F48" s="247">
        <v>4864</v>
      </c>
      <c r="G48" s="44">
        <f t="shared" si="2"/>
        <v>22.409539473684212</v>
      </c>
      <c r="H48" s="45">
        <f t="shared" si="3"/>
        <v>77.59046052631578</v>
      </c>
    </row>
    <row r="49" spans="1:8" s="132" customFormat="1" ht="13.2" customHeight="1" x14ac:dyDescent="0.45">
      <c r="A49" s="157"/>
      <c r="B49" s="151" t="s">
        <v>17</v>
      </c>
      <c r="C49" s="151" t="s">
        <v>2</v>
      </c>
      <c r="D49" s="208">
        <v>191</v>
      </c>
      <c r="E49" s="209">
        <v>871</v>
      </c>
      <c r="F49" s="209">
        <v>1062</v>
      </c>
      <c r="G49" s="38">
        <f t="shared" si="2"/>
        <v>17.984934086629</v>
      </c>
      <c r="H49" s="39">
        <f t="shared" si="3"/>
        <v>82.015065913371004</v>
      </c>
    </row>
    <row r="50" spans="1:8" s="132" customFormat="1" ht="13.2" customHeight="1" x14ac:dyDescent="0.45">
      <c r="A50" s="157"/>
      <c r="B50" s="151"/>
      <c r="C50" s="151" t="s">
        <v>3</v>
      </c>
      <c r="D50" s="208">
        <v>85</v>
      </c>
      <c r="E50" s="209">
        <v>305</v>
      </c>
      <c r="F50" s="209">
        <v>390</v>
      </c>
      <c r="G50" s="38">
        <f t="shared" si="2"/>
        <v>21.794871794871796</v>
      </c>
      <c r="H50" s="39">
        <f t="shared" si="3"/>
        <v>78.205128205128204</v>
      </c>
    </row>
    <row r="51" spans="1:8" s="132" customFormat="1" ht="13.2" customHeight="1" x14ac:dyDescent="0.45">
      <c r="A51" s="157"/>
      <c r="B51" s="151"/>
      <c r="C51" s="151" t="s">
        <v>4</v>
      </c>
      <c r="D51" s="208">
        <v>78</v>
      </c>
      <c r="E51" s="209">
        <v>306</v>
      </c>
      <c r="F51" s="209">
        <v>384</v>
      </c>
      <c r="G51" s="38">
        <f t="shared" si="2"/>
        <v>20.3125</v>
      </c>
      <c r="H51" s="39">
        <f t="shared" si="3"/>
        <v>79.6875</v>
      </c>
    </row>
    <row r="52" spans="1:8" s="132" customFormat="1" ht="13.2" customHeight="1" x14ac:dyDescent="0.45">
      <c r="A52" s="157"/>
      <c r="B52" s="151"/>
      <c r="C52" s="151" t="s">
        <v>5</v>
      </c>
      <c r="D52" s="208">
        <v>23</v>
      </c>
      <c r="E52" s="209">
        <v>95</v>
      </c>
      <c r="F52" s="209">
        <v>118</v>
      </c>
      <c r="G52" s="38">
        <f t="shared" si="2"/>
        <v>19.491525423728813</v>
      </c>
      <c r="H52" s="39">
        <f t="shared" si="3"/>
        <v>80.508474576271183</v>
      </c>
    </row>
    <row r="53" spans="1:8" s="132" customFormat="1" ht="13.2" customHeight="1" x14ac:dyDescent="0.45">
      <c r="A53" s="157"/>
      <c r="B53" s="151"/>
      <c r="C53" s="151" t="s">
        <v>6</v>
      </c>
      <c r="D53" s="208">
        <v>82</v>
      </c>
      <c r="E53" s="209">
        <v>271</v>
      </c>
      <c r="F53" s="209">
        <v>353</v>
      </c>
      <c r="G53" s="38">
        <f t="shared" si="2"/>
        <v>23.229461756373937</v>
      </c>
      <c r="H53" s="39">
        <f t="shared" si="3"/>
        <v>76.770538243626063</v>
      </c>
    </row>
    <row r="54" spans="1:8" s="132" customFormat="1" ht="13.2" customHeight="1" x14ac:dyDescent="0.45">
      <c r="A54" s="157"/>
      <c r="B54" s="151"/>
      <c r="C54" s="151" t="s">
        <v>7</v>
      </c>
      <c r="D54" s="208">
        <v>49</v>
      </c>
      <c r="E54" s="209">
        <v>146</v>
      </c>
      <c r="F54" s="209">
        <v>195</v>
      </c>
      <c r="G54" s="38">
        <f t="shared" si="2"/>
        <v>25.128205128205128</v>
      </c>
      <c r="H54" s="39">
        <f t="shared" si="3"/>
        <v>74.871794871794876</v>
      </c>
    </row>
    <row r="55" spans="1:8" s="132" customFormat="1" ht="13.2" customHeight="1" x14ac:dyDescent="0.45">
      <c r="A55" s="157"/>
      <c r="B55" s="151"/>
      <c r="C55" s="151" t="s">
        <v>8</v>
      </c>
      <c r="D55" s="208">
        <v>105</v>
      </c>
      <c r="E55" s="209">
        <v>344</v>
      </c>
      <c r="F55" s="209">
        <v>449</v>
      </c>
      <c r="G55" s="38">
        <f t="shared" si="2"/>
        <v>23.385300668151448</v>
      </c>
      <c r="H55" s="39">
        <f t="shared" si="3"/>
        <v>76.614699331848556</v>
      </c>
    </row>
    <row r="56" spans="1:8" s="132" customFormat="1" ht="13.2" customHeight="1" x14ac:dyDescent="0.45">
      <c r="A56" s="157"/>
      <c r="B56" s="151"/>
      <c r="C56" s="151" t="s">
        <v>9</v>
      </c>
      <c r="D56" s="208">
        <v>27</v>
      </c>
      <c r="E56" s="209">
        <v>73</v>
      </c>
      <c r="F56" s="209">
        <v>100</v>
      </c>
      <c r="G56" s="38">
        <f t="shared" si="2"/>
        <v>27</v>
      </c>
      <c r="H56" s="39">
        <f t="shared" si="3"/>
        <v>73</v>
      </c>
    </row>
    <row r="57" spans="1:8" s="132" customFormat="1" ht="13.2" customHeight="1" x14ac:dyDescent="0.45">
      <c r="A57" s="157"/>
      <c r="B57" s="151"/>
      <c r="C57" s="151" t="s">
        <v>10</v>
      </c>
      <c r="D57" s="208">
        <v>60</v>
      </c>
      <c r="E57" s="209">
        <v>246</v>
      </c>
      <c r="F57" s="209">
        <v>306</v>
      </c>
      <c r="G57" s="38">
        <f t="shared" si="2"/>
        <v>19.607843137254903</v>
      </c>
      <c r="H57" s="39">
        <f t="shared" si="3"/>
        <v>80.392156862745097</v>
      </c>
    </row>
    <row r="58" spans="1:8" s="132" customFormat="1" ht="13.2" customHeight="1" x14ac:dyDescent="0.45">
      <c r="A58" s="157"/>
      <c r="B58" s="151"/>
      <c r="C58" s="151" t="s">
        <v>1</v>
      </c>
      <c r="D58" s="208">
        <v>700</v>
      </c>
      <c r="E58" s="209">
        <v>2657</v>
      </c>
      <c r="F58" s="209">
        <v>3357</v>
      </c>
      <c r="G58" s="38">
        <f t="shared" si="2"/>
        <v>20.851951146857314</v>
      </c>
      <c r="H58" s="39">
        <f t="shared" si="3"/>
        <v>79.148048853142683</v>
      </c>
    </row>
    <row r="59" spans="1:8" s="132" customFormat="1" ht="13.2" customHeight="1" x14ac:dyDescent="0.45">
      <c r="A59" s="157"/>
      <c r="B59" s="158" t="s">
        <v>19</v>
      </c>
      <c r="C59" s="158" t="s">
        <v>2</v>
      </c>
      <c r="D59" s="242">
        <v>176</v>
      </c>
      <c r="E59" s="243">
        <v>926</v>
      </c>
      <c r="F59" s="243">
        <v>1102</v>
      </c>
      <c r="G59" s="40">
        <f t="shared" si="2"/>
        <v>15.970961887477314</v>
      </c>
      <c r="H59" s="41">
        <f t="shared" si="3"/>
        <v>84.029038112522699</v>
      </c>
    </row>
    <row r="60" spans="1:8" s="132" customFormat="1" ht="13.2" customHeight="1" x14ac:dyDescent="0.45">
      <c r="A60" s="157"/>
      <c r="B60" s="151"/>
      <c r="C60" s="151" t="s">
        <v>3</v>
      </c>
      <c r="D60" s="208">
        <v>60</v>
      </c>
      <c r="E60" s="209">
        <v>338</v>
      </c>
      <c r="F60" s="209">
        <v>398</v>
      </c>
      <c r="G60" s="38">
        <f t="shared" si="2"/>
        <v>15.075376884422109</v>
      </c>
      <c r="H60" s="39">
        <f t="shared" si="3"/>
        <v>84.924623115577887</v>
      </c>
    </row>
    <row r="61" spans="1:8" s="132" customFormat="1" ht="13.2" customHeight="1" x14ac:dyDescent="0.45">
      <c r="A61" s="157"/>
      <c r="B61" s="151"/>
      <c r="C61" s="151" t="s">
        <v>4</v>
      </c>
      <c r="D61" s="208">
        <v>78</v>
      </c>
      <c r="E61" s="209">
        <v>348</v>
      </c>
      <c r="F61" s="209">
        <v>426</v>
      </c>
      <c r="G61" s="38">
        <f t="shared" si="2"/>
        <v>18.30985915492958</v>
      </c>
      <c r="H61" s="39">
        <f t="shared" si="3"/>
        <v>81.690140845070431</v>
      </c>
    </row>
    <row r="62" spans="1:8" s="132" customFormat="1" ht="13.2" customHeight="1" x14ac:dyDescent="0.45">
      <c r="A62" s="157"/>
      <c r="B62" s="151"/>
      <c r="C62" s="151" t="s">
        <v>5</v>
      </c>
      <c r="D62" s="208">
        <v>23</v>
      </c>
      <c r="E62" s="209">
        <v>86</v>
      </c>
      <c r="F62" s="209">
        <v>109</v>
      </c>
      <c r="G62" s="38">
        <f t="shared" si="2"/>
        <v>21.100917431192663</v>
      </c>
      <c r="H62" s="39">
        <f t="shared" si="3"/>
        <v>78.899082568807344</v>
      </c>
    </row>
    <row r="63" spans="1:8" s="132" customFormat="1" ht="13.2" customHeight="1" x14ac:dyDescent="0.45">
      <c r="A63" s="157"/>
      <c r="B63" s="151"/>
      <c r="C63" s="151" t="s">
        <v>6</v>
      </c>
      <c r="D63" s="208">
        <v>78</v>
      </c>
      <c r="E63" s="209">
        <v>269</v>
      </c>
      <c r="F63" s="209">
        <v>347</v>
      </c>
      <c r="G63" s="38">
        <f t="shared" si="2"/>
        <v>22.478386167146976</v>
      </c>
      <c r="H63" s="39">
        <f t="shared" si="3"/>
        <v>77.521613832853035</v>
      </c>
    </row>
    <row r="64" spans="1:8" s="132" customFormat="1" ht="13.2" customHeight="1" x14ac:dyDescent="0.45">
      <c r="A64" s="157"/>
      <c r="B64" s="151"/>
      <c r="C64" s="151" t="s">
        <v>7</v>
      </c>
      <c r="D64" s="208">
        <v>48</v>
      </c>
      <c r="E64" s="209">
        <v>108</v>
      </c>
      <c r="F64" s="209">
        <v>156</v>
      </c>
      <c r="G64" s="38">
        <f t="shared" si="2"/>
        <v>30.76923076923077</v>
      </c>
      <c r="H64" s="39">
        <f t="shared" si="3"/>
        <v>69.230769230769226</v>
      </c>
    </row>
    <row r="65" spans="1:8" s="132" customFormat="1" ht="13.2" customHeight="1" x14ac:dyDescent="0.45">
      <c r="A65" s="157"/>
      <c r="B65" s="151"/>
      <c r="C65" s="151" t="s">
        <v>8</v>
      </c>
      <c r="D65" s="208">
        <v>81</v>
      </c>
      <c r="E65" s="209">
        <v>318</v>
      </c>
      <c r="F65" s="209">
        <v>399</v>
      </c>
      <c r="G65" s="38">
        <f t="shared" si="2"/>
        <v>20.300751879699249</v>
      </c>
      <c r="H65" s="39">
        <f t="shared" si="3"/>
        <v>79.699248120300751</v>
      </c>
    </row>
    <row r="66" spans="1:8" s="132" customFormat="1" ht="13.2" customHeight="1" x14ac:dyDescent="0.45">
      <c r="A66" s="157"/>
      <c r="B66" s="151"/>
      <c r="C66" s="151" t="s">
        <v>9</v>
      </c>
      <c r="D66" s="208">
        <v>20</v>
      </c>
      <c r="E66" s="209">
        <v>98</v>
      </c>
      <c r="F66" s="209">
        <v>118</v>
      </c>
      <c r="G66" s="38">
        <f t="shared" si="2"/>
        <v>16.949152542372879</v>
      </c>
      <c r="H66" s="39">
        <f t="shared" si="3"/>
        <v>83.050847457627114</v>
      </c>
    </row>
    <row r="67" spans="1:8" s="132" customFormat="1" ht="13.2" customHeight="1" x14ac:dyDescent="0.45">
      <c r="A67" s="157"/>
      <c r="B67" s="151"/>
      <c r="C67" s="151" t="s">
        <v>10</v>
      </c>
      <c r="D67" s="208">
        <v>53</v>
      </c>
      <c r="E67" s="209">
        <v>259</v>
      </c>
      <c r="F67" s="209">
        <v>312</v>
      </c>
      <c r="G67" s="38">
        <f t="shared" si="2"/>
        <v>16.987179487179489</v>
      </c>
      <c r="H67" s="39">
        <f t="shared" si="3"/>
        <v>83.012820512820511</v>
      </c>
    </row>
    <row r="68" spans="1:8" s="132" customFormat="1" ht="13.2" customHeight="1" x14ac:dyDescent="0.45">
      <c r="A68" s="157"/>
      <c r="B68" s="159"/>
      <c r="C68" s="159" t="s">
        <v>1</v>
      </c>
      <c r="D68" s="244">
        <v>617</v>
      </c>
      <c r="E68" s="245">
        <v>2750</v>
      </c>
      <c r="F68" s="245">
        <v>3367</v>
      </c>
      <c r="G68" s="42">
        <f t="shared" si="2"/>
        <v>18.324918324918325</v>
      </c>
      <c r="H68" s="43">
        <f t="shared" si="3"/>
        <v>81.675081675081671</v>
      </c>
    </row>
    <row r="69" spans="1:8" s="132" customFormat="1" ht="13.2" customHeight="1" x14ac:dyDescent="0.45">
      <c r="A69" s="157"/>
      <c r="B69" s="151" t="s">
        <v>133</v>
      </c>
      <c r="C69" s="151" t="s">
        <v>2</v>
      </c>
      <c r="D69" s="208">
        <v>367</v>
      </c>
      <c r="E69" s="209">
        <v>1797</v>
      </c>
      <c r="F69" s="209">
        <v>2164</v>
      </c>
      <c r="G69" s="38">
        <f t="shared" si="2"/>
        <v>16.959334565619226</v>
      </c>
      <c r="H69" s="39">
        <f t="shared" si="3"/>
        <v>83.040665434380784</v>
      </c>
    </row>
    <row r="70" spans="1:8" s="132" customFormat="1" ht="13.2" customHeight="1" x14ac:dyDescent="0.45">
      <c r="A70" s="157"/>
      <c r="B70" s="151"/>
      <c r="C70" s="151" t="s">
        <v>3</v>
      </c>
      <c r="D70" s="208">
        <v>145</v>
      </c>
      <c r="E70" s="209">
        <v>643</v>
      </c>
      <c r="F70" s="209">
        <v>788</v>
      </c>
      <c r="G70" s="38">
        <f t="shared" si="2"/>
        <v>18.401015228426395</v>
      </c>
      <c r="H70" s="39">
        <f t="shared" si="3"/>
        <v>81.598984771573598</v>
      </c>
    </row>
    <row r="71" spans="1:8" s="132" customFormat="1" ht="13.2" customHeight="1" x14ac:dyDescent="0.45">
      <c r="A71" s="157"/>
      <c r="B71" s="151"/>
      <c r="C71" s="151" t="s">
        <v>4</v>
      </c>
      <c r="D71" s="208">
        <v>156</v>
      </c>
      <c r="E71" s="209">
        <v>654</v>
      </c>
      <c r="F71" s="209">
        <v>810</v>
      </c>
      <c r="G71" s="38">
        <f t="shared" si="2"/>
        <v>19.25925925925926</v>
      </c>
      <c r="H71" s="39">
        <f t="shared" si="3"/>
        <v>80.740740740740748</v>
      </c>
    </row>
    <row r="72" spans="1:8" s="132" customFormat="1" ht="13.2" customHeight="1" x14ac:dyDescent="0.45">
      <c r="A72" s="157"/>
      <c r="B72" s="151"/>
      <c r="C72" s="151" t="s">
        <v>5</v>
      </c>
      <c r="D72" s="208">
        <v>46</v>
      </c>
      <c r="E72" s="209">
        <v>181</v>
      </c>
      <c r="F72" s="209">
        <v>227</v>
      </c>
      <c r="G72" s="38">
        <f t="shared" si="2"/>
        <v>20.264317180616739</v>
      </c>
      <c r="H72" s="39">
        <f t="shared" si="3"/>
        <v>79.735682819383257</v>
      </c>
    </row>
    <row r="73" spans="1:8" s="132" customFormat="1" ht="13.2" customHeight="1" x14ac:dyDescent="0.45">
      <c r="A73" s="157"/>
      <c r="B73" s="151"/>
      <c r="C73" s="151" t="s">
        <v>6</v>
      </c>
      <c r="D73" s="208">
        <v>160</v>
      </c>
      <c r="E73" s="209">
        <v>540</v>
      </c>
      <c r="F73" s="209">
        <v>700</v>
      </c>
      <c r="G73" s="38">
        <f t="shared" si="2"/>
        <v>22.857142857142858</v>
      </c>
      <c r="H73" s="39">
        <f t="shared" si="3"/>
        <v>77.142857142857153</v>
      </c>
    </row>
    <row r="74" spans="1:8" s="132" customFormat="1" ht="13.2" customHeight="1" x14ac:dyDescent="0.45">
      <c r="A74" s="157"/>
      <c r="B74" s="151"/>
      <c r="C74" s="151" t="s">
        <v>7</v>
      </c>
      <c r="D74" s="208">
        <v>97</v>
      </c>
      <c r="E74" s="209">
        <v>254</v>
      </c>
      <c r="F74" s="209">
        <v>351</v>
      </c>
      <c r="G74" s="38">
        <f t="shared" ref="G74:G137" si="4">D74/$F74*100</f>
        <v>27.635327635327634</v>
      </c>
      <c r="H74" s="39">
        <f t="shared" ref="H74:H137" si="5">E74/$F74*100</f>
        <v>72.364672364672373</v>
      </c>
    </row>
    <row r="75" spans="1:8" s="132" customFormat="1" ht="13.2" customHeight="1" x14ac:dyDescent="0.45">
      <c r="A75" s="157"/>
      <c r="B75" s="151"/>
      <c r="C75" s="151" t="s">
        <v>8</v>
      </c>
      <c r="D75" s="208">
        <v>186</v>
      </c>
      <c r="E75" s="209">
        <v>662</v>
      </c>
      <c r="F75" s="209">
        <v>848</v>
      </c>
      <c r="G75" s="38">
        <f t="shared" si="4"/>
        <v>21.933962264150946</v>
      </c>
      <c r="H75" s="39">
        <f t="shared" si="5"/>
        <v>78.066037735849065</v>
      </c>
    </row>
    <row r="76" spans="1:8" s="132" customFormat="1" ht="13.2" customHeight="1" x14ac:dyDescent="0.45">
      <c r="A76" s="157"/>
      <c r="B76" s="151"/>
      <c r="C76" s="151" t="s">
        <v>9</v>
      </c>
      <c r="D76" s="208">
        <v>47</v>
      </c>
      <c r="E76" s="209">
        <v>171</v>
      </c>
      <c r="F76" s="209">
        <v>218</v>
      </c>
      <c r="G76" s="38">
        <f t="shared" si="4"/>
        <v>21.559633027522938</v>
      </c>
      <c r="H76" s="39">
        <f t="shared" si="5"/>
        <v>78.440366972477065</v>
      </c>
    </row>
    <row r="77" spans="1:8" s="132" customFormat="1" ht="13.2" customHeight="1" x14ac:dyDescent="0.45">
      <c r="A77" s="157"/>
      <c r="B77" s="151"/>
      <c r="C77" s="151" t="s">
        <v>10</v>
      </c>
      <c r="D77" s="208">
        <v>113</v>
      </c>
      <c r="E77" s="209">
        <v>505</v>
      </c>
      <c r="F77" s="209">
        <v>618</v>
      </c>
      <c r="G77" s="38">
        <f t="shared" si="4"/>
        <v>18.284789644012946</v>
      </c>
      <c r="H77" s="39">
        <f t="shared" si="5"/>
        <v>81.715210355987054</v>
      </c>
    </row>
    <row r="78" spans="1:8" s="132" customFormat="1" ht="13.2" customHeight="1" x14ac:dyDescent="0.45">
      <c r="A78" s="157"/>
      <c r="B78" s="151"/>
      <c r="C78" s="151" t="s">
        <v>1</v>
      </c>
      <c r="D78" s="208">
        <v>1317</v>
      </c>
      <c r="E78" s="209">
        <v>5407</v>
      </c>
      <c r="F78" s="209">
        <v>6724</v>
      </c>
      <c r="G78" s="38">
        <f t="shared" si="4"/>
        <v>19.58655562165378</v>
      </c>
      <c r="H78" s="39">
        <f t="shared" si="5"/>
        <v>80.413444378346227</v>
      </c>
    </row>
    <row r="79" spans="1:8" s="132" customFormat="1" ht="13.2" customHeight="1" x14ac:dyDescent="0.45">
      <c r="A79" s="157"/>
      <c r="B79" s="156" t="s">
        <v>20</v>
      </c>
      <c r="C79" s="156" t="s">
        <v>2</v>
      </c>
      <c r="D79" s="206">
        <v>216</v>
      </c>
      <c r="E79" s="207">
        <v>1640</v>
      </c>
      <c r="F79" s="207">
        <v>1856</v>
      </c>
      <c r="G79" s="36">
        <f t="shared" si="4"/>
        <v>11.637931034482758</v>
      </c>
      <c r="H79" s="37">
        <f t="shared" si="5"/>
        <v>88.362068965517238</v>
      </c>
    </row>
    <row r="80" spans="1:8" s="132" customFormat="1" ht="13.2" customHeight="1" x14ac:dyDescent="0.45">
      <c r="A80" s="157"/>
      <c r="B80" s="151"/>
      <c r="C80" s="151" t="s">
        <v>3</v>
      </c>
      <c r="D80" s="208">
        <v>123</v>
      </c>
      <c r="E80" s="209">
        <v>917</v>
      </c>
      <c r="F80" s="209">
        <v>1040</v>
      </c>
      <c r="G80" s="38">
        <f t="shared" si="4"/>
        <v>11.826923076923077</v>
      </c>
      <c r="H80" s="39">
        <f t="shared" si="5"/>
        <v>88.17307692307692</v>
      </c>
    </row>
    <row r="81" spans="1:8" s="132" customFormat="1" ht="13.2" customHeight="1" x14ac:dyDescent="0.45">
      <c r="A81" s="157"/>
      <c r="B81" s="151"/>
      <c r="C81" s="151" t="s">
        <v>4</v>
      </c>
      <c r="D81" s="208">
        <v>97</v>
      </c>
      <c r="E81" s="209">
        <v>575</v>
      </c>
      <c r="F81" s="209">
        <v>672</v>
      </c>
      <c r="G81" s="38">
        <f t="shared" si="4"/>
        <v>14.434523809523808</v>
      </c>
      <c r="H81" s="39">
        <f t="shared" si="5"/>
        <v>85.56547619047619</v>
      </c>
    </row>
    <row r="82" spans="1:8" s="132" customFormat="1" ht="13.2" customHeight="1" x14ac:dyDescent="0.45">
      <c r="A82" s="157"/>
      <c r="B82" s="151"/>
      <c r="C82" s="151" t="s">
        <v>5</v>
      </c>
      <c r="D82" s="208">
        <v>42</v>
      </c>
      <c r="E82" s="209">
        <v>257</v>
      </c>
      <c r="F82" s="209">
        <v>299</v>
      </c>
      <c r="G82" s="38">
        <f t="shared" si="4"/>
        <v>14.046822742474916</v>
      </c>
      <c r="H82" s="39">
        <f t="shared" si="5"/>
        <v>85.953177257525084</v>
      </c>
    </row>
    <row r="83" spans="1:8" s="132" customFormat="1" ht="13.2" customHeight="1" x14ac:dyDescent="0.45">
      <c r="A83" s="157"/>
      <c r="B83" s="151"/>
      <c r="C83" s="151" t="s">
        <v>6</v>
      </c>
      <c r="D83" s="208">
        <v>60</v>
      </c>
      <c r="E83" s="209">
        <v>250</v>
      </c>
      <c r="F83" s="209">
        <v>310</v>
      </c>
      <c r="G83" s="38">
        <f t="shared" si="4"/>
        <v>19.35483870967742</v>
      </c>
      <c r="H83" s="39">
        <f t="shared" si="5"/>
        <v>80.645161290322577</v>
      </c>
    </row>
    <row r="84" spans="1:8" s="132" customFormat="1" ht="13.2" customHeight="1" x14ac:dyDescent="0.45">
      <c r="A84" s="157"/>
      <c r="B84" s="151"/>
      <c r="C84" s="151" t="s">
        <v>7</v>
      </c>
      <c r="D84" s="208">
        <v>31</v>
      </c>
      <c r="E84" s="209">
        <v>170</v>
      </c>
      <c r="F84" s="209">
        <v>201</v>
      </c>
      <c r="G84" s="38">
        <f t="shared" si="4"/>
        <v>15.422885572139302</v>
      </c>
      <c r="H84" s="39">
        <f t="shared" si="5"/>
        <v>84.577114427860707</v>
      </c>
    </row>
    <row r="85" spans="1:8" s="132" customFormat="1" ht="13.2" customHeight="1" x14ac:dyDescent="0.45">
      <c r="A85" s="157"/>
      <c r="B85" s="151"/>
      <c r="C85" s="151" t="s">
        <v>8</v>
      </c>
      <c r="D85" s="208">
        <v>46</v>
      </c>
      <c r="E85" s="209">
        <v>237</v>
      </c>
      <c r="F85" s="209">
        <v>283</v>
      </c>
      <c r="G85" s="38">
        <f t="shared" si="4"/>
        <v>16.25441696113074</v>
      </c>
      <c r="H85" s="39">
        <f t="shared" si="5"/>
        <v>83.745583038869256</v>
      </c>
    </row>
    <row r="86" spans="1:8" s="132" customFormat="1" ht="13.2" customHeight="1" x14ac:dyDescent="0.45">
      <c r="A86" s="157"/>
      <c r="B86" s="151"/>
      <c r="C86" s="151" t="s">
        <v>9</v>
      </c>
      <c r="D86" s="208">
        <v>49</v>
      </c>
      <c r="E86" s="209">
        <v>289</v>
      </c>
      <c r="F86" s="209">
        <v>338</v>
      </c>
      <c r="G86" s="38">
        <f t="shared" si="4"/>
        <v>14.497041420118343</v>
      </c>
      <c r="H86" s="39">
        <f t="shared" si="5"/>
        <v>85.502958579881664</v>
      </c>
    </row>
    <row r="87" spans="1:8" s="132" customFormat="1" ht="13.2" customHeight="1" x14ac:dyDescent="0.45">
      <c r="A87" s="157"/>
      <c r="B87" s="151"/>
      <c r="C87" s="151" t="s">
        <v>10</v>
      </c>
      <c r="D87" s="208">
        <v>50</v>
      </c>
      <c r="E87" s="209">
        <v>225</v>
      </c>
      <c r="F87" s="209">
        <v>275</v>
      </c>
      <c r="G87" s="38">
        <f t="shared" si="4"/>
        <v>18.181818181818183</v>
      </c>
      <c r="H87" s="39">
        <f t="shared" si="5"/>
        <v>81.818181818181827</v>
      </c>
    </row>
    <row r="88" spans="1:8" s="132" customFormat="1" ht="13.2" customHeight="1" x14ac:dyDescent="0.45">
      <c r="A88" s="161"/>
      <c r="B88" s="160"/>
      <c r="C88" s="160" t="s">
        <v>1</v>
      </c>
      <c r="D88" s="246">
        <v>714</v>
      </c>
      <c r="E88" s="247">
        <v>4560</v>
      </c>
      <c r="F88" s="247">
        <v>5274</v>
      </c>
      <c r="G88" s="44">
        <f t="shared" si="4"/>
        <v>13.538111490329921</v>
      </c>
      <c r="H88" s="45">
        <f t="shared" si="5"/>
        <v>86.461888509670075</v>
      </c>
    </row>
    <row r="89" spans="1:8" s="132" customFormat="1" ht="13.2" customHeight="1" x14ac:dyDescent="0.45">
      <c r="A89" s="162" t="s">
        <v>164</v>
      </c>
      <c r="B89" s="163" t="s">
        <v>131</v>
      </c>
      <c r="C89" s="163" t="s">
        <v>2</v>
      </c>
      <c r="D89" s="32">
        <f>D119+D149+D159</f>
        <v>398</v>
      </c>
      <c r="E89" s="33">
        <f t="shared" ref="E89:F89" si="6">E119+E149+E159</f>
        <v>2312</v>
      </c>
      <c r="F89" s="33">
        <f t="shared" si="6"/>
        <v>2710</v>
      </c>
      <c r="G89" s="46">
        <f t="shared" si="4"/>
        <v>14.686346863468636</v>
      </c>
      <c r="H89" s="47">
        <f t="shared" si="5"/>
        <v>85.313653136531372</v>
      </c>
    </row>
    <row r="90" spans="1:8" s="132" customFormat="1" ht="13.2" customHeight="1" x14ac:dyDescent="0.45">
      <c r="A90" s="162"/>
      <c r="B90" s="163"/>
      <c r="C90" s="163" t="s">
        <v>3</v>
      </c>
      <c r="D90" s="32">
        <f t="shared" ref="D90:F90" si="7">D120+D150+D160</f>
        <v>205</v>
      </c>
      <c r="E90" s="33">
        <f t="shared" si="7"/>
        <v>1117</v>
      </c>
      <c r="F90" s="33">
        <f t="shared" si="7"/>
        <v>1322</v>
      </c>
      <c r="G90" s="46">
        <f t="shared" si="4"/>
        <v>15.50680786686838</v>
      </c>
      <c r="H90" s="47">
        <f t="shared" si="5"/>
        <v>84.493192133131629</v>
      </c>
    </row>
    <row r="91" spans="1:8" s="132" customFormat="1" ht="13.2" customHeight="1" x14ac:dyDescent="0.45">
      <c r="A91" s="162"/>
      <c r="B91" s="163"/>
      <c r="C91" s="163" t="s">
        <v>4</v>
      </c>
      <c r="D91" s="32">
        <f t="shared" ref="D91:F91" si="8">D121+D151+D161</f>
        <v>210</v>
      </c>
      <c r="E91" s="33">
        <f t="shared" si="8"/>
        <v>853</v>
      </c>
      <c r="F91" s="33">
        <f t="shared" si="8"/>
        <v>1063</v>
      </c>
      <c r="G91" s="46">
        <f t="shared" si="4"/>
        <v>19.75540921919097</v>
      </c>
      <c r="H91" s="47">
        <f t="shared" si="5"/>
        <v>80.244590780809034</v>
      </c>
    </row>
    <row r="92" spans="1:8" s="132" customFormat="1" ht="13.2" customHeight="1" x14ac:dyDescent="0.45">
      <c r="A92" s="162"/>
      <c r="B92" s="163"/>
      <c r="C92" s="163" t="s">
        <v>5</v>
      </c>
      <c r="D92" s="32">
        <f t="shared" ref="D92:F92" si="9">D122+D152+D162</f>
        <v>70</v>
      </c>
      <c r="E92" s="33">
        <f t="shared" si="9"/>
        <v>406</v>
      </c>
      <c r="F92" s="33">
        <f t="shared" si="9"/>
        <v>476</v>
      </c>
      <c r="G92" s="46">
        <f t="shared" si="4"/>
        <v>14.705882352941178</v>
      </c>
      <c r="H92" s="47">
        <f t="shared" si="5"/>
        <v>85.294117647058826</v>
      </c>
    </row>
    <row r="93" spans="1:8" s="132" customFormat="1" ht="13.2" customHeight="1" x14ac:dyDescent="0.45">
      <c r="A93" s="162"/>
      <c r="B93" s="163"/>
      <c r="C93" s="163" t="s">
        <v>6</v>
      </c>
      <c r="D93" s="32">
        <f t="shared" ref="D93:F93" si="10">D123+D153+D163</f>
        <v>161</v>
      </c>
      <c r="E93" s="33">
        <f t="shared" si="10"/>
        <v>636</v>
      </c>
      <c r="F93" s="33">
        <f t="shared" si="10"/>
        <v>797</v>
      </c>
      <c r="G93" s="46">
        <f t="shared" si="4"/>
        <v>20.200752823086574</v>
      </c>
      <c r="H93" s="47">
        <f t="shared" si="5"/>
        <v>79.799247176913426</v>
      </c>
    </row>
    <row r="94" spans="1:8" s="132" customFormat="1" ht="13.2" customHeight="1" x14ac:dyDescent="0.45">
      <c r="A94" s="162"/>
      <c r="B94" s="163"/>
      <c r="C94" s="163" t="s">
        <v>7</v>
      </c>
      <c r="D94" s="32">
        <f t="shared" ref="D94:F94" si="11">D124+D154+D164</f>
        <v>78</v>
      </c>
      <c r="E94" s="33">
        <f t="shared" si="11"/>
        <v>289</v>
      </c>
      <c r="F94" s="33">
        <f t="shared" si="11"/>
        <v>367</v>
      </c>
      <c r="G94" s="46">
        <f t="shared" si="4"/>
        <v>21.253405994550409</v>
      </c>
      <c r="H94" s="47">
        <f t="shared" si="5"/>
        <v>78.746594005449595</v>
      </c>
    </row>
    <row r="95" spans="1:8" s="132" customFormat="1" ht="13.2" customHeight="1" x14ac:dyDescent="0.45">
      <c r="A95" s="162"/>
      <c r="B95" s="163"/>
      <c r="C95" s="163" t="s">
        <v>8</v>
      </c>
      <c r="D95" s="32">
        <f t="shared" ref="D95:F95" si="12">D125+D155+D165</f>
        <v>179</v>
      </c>
      <c r="E95" s="33">
        <f t="shared" si="12"/>
        <v>760</v>
      </c>
      <c r="F95" s="33">
        <f t="shared" si="12"/>
        <v>939</v>
      </c>
      <c r="G95" s="46">
        <f t="shared" si="4"/>
        <v>19.062832800851972</v>
      </c>
      <c r="H95" s="47">
        <f t="shared" si="5"/>
        <v>80.937167199148035</v>
      </c>
    </row>
    <row r="96" spans="1:8" s="132" customFormat="1" ht="13.2" customHeight="1" x14ac:dyDescent="0.45">
      <c r="A96" s="162"/>
      <c r="B96" s="163"/>
      <c r="C96" s="163" t="s">
        <v>9</v>
      </c>
      <c r="D96" s="32">
        <f t="shared" ref="D96:F96" si="13">D126+D156+D166</f>
        <v>112</v>
      </c>
      <c r="E96" s="33">
        <f t="shared" si="13"/>
        <v>426</v>
      </c>
      <c r="F96" s="33">
        <f t="shared" si="13"/>
        <v>538</v>
      </c>
      <c r="G96" s="46">
        <f t="shared" si="4"/>
        <v>20.817843866171003</v>
      </c>
      <c r="H96" s="47">
        <f t="shared" si="5"/>
        <v>79.182156133828997</v>
      </c>
    </row>
    <row r="97" spans="1:8" s="132" customFormat="1" ht="13.2" customHeight="1" x14ac:dyDescent="0.45">
      <c r="A97" s="162"/>
      <c r="B97" s="163"/>
      <c r="C97" s="163" t="s">
        <v>10</v>
      </c>
      <c r="D97" s="32">
        <f t="shared" ref="D97:F97" si="14">D127+D157+D167</f>
        <v>142</v>
      </c>
      <c r="E97" s="33">
        <f t="shared" si="14"/>
        <v>539</v>
      </c>
      <c r="F97" s="33">
        <f t="shared" si="14"/>
        <v>681</v>
      </c>
      <c r="G97" s="46">
        <f t="shared" si="4"/>
        <v>20.851688693098385</v>
      </c>
      <c r="H97" s="47">
        <f t="shared" si="5"/>
        <v>79.148311306901618</v>
      </c>
    </row>
    <row r="98" spans="1:8" s="132" customFormat="1" ht="13.2" customHeight="1" x14ac:dyDescent="0.45">
      <c r="A98" s="162"/>
      <c r="B98" s="163"/>
      <c r="C98" s="163" t="s">
        <v>1</v>
      </c>
      <c r="D98" s="32">
        <f t="shared" ref="D98:F98" si="15">D128+D158+D168</f>
        <v>1555</v>
      </c>
      <c r="E98" s="33">
        <f t="shared" si="15"/>
        <v>7338</v>
      </c>
      <c r="F98" s="33">
        <f t="shared" si="15"/>
        <v>8893</v>
      </c>
      <c r="G98" s="46">
        <f t="shared" si="4"/>
        <v>17.485662880917577</v>
      </c>
      <c r="H98" s="47">
        <f t="shared" si="5"/>
        <v>82.514337119082427</v>
      </c>
    </row>
    <row r="99" spans="1:8" s="132" customFormat="1" ht="13.2" customHeight="1" x14ac:dyDescent="0.45">
      <c r="A99" s="162"/>
      <c r="B99" s="164" t="s">
        <v>11</v>
      </c>
      <c r="C99" s="164" t="s">
        <v>2</v>
      </c>
      <c r="D99" s="230">
        <v>60</v>
      </c>
      <c r="E99" s="231">
        <v>207</v>
      </c>
      <c r="F99" s="231">
        <v>267</v>
      </c>
      <c r="G99" s="48">
        <f t="shared" si="4"/>
        <v>22.471910112359549</v>
      </c>
      <c r="H99" s="49">
        <f t="shared" si="5"/>
        <v>77.528089887640448</v>
      </c>
    </row>
    <row r="100" spans="1:8" s="132" customFormat="1" ht="13.2" customHeight="1" x14ac:dyDescent="0.45">
      <c r="A100" s="162"/>
      <c r="B100" s="163"/>
      <c r="C100" s="163" t="s">
        <v>3</v>
      </c>
      <c r="D100" s="210">
        <v>32</v>
      </c>
      <c r="E100" s="211">
        <v>105</v>
      </c>
      <c r="F100" s="211">
        <v>137</v>
      </c>
      <c r="G100" s="46">
        <f t="shared" si="4"/>
        <v>23.357664233576642</v>
      </c>
      <c r="H100" s="47">
        <f t="shared" si="5"/>
        <v>76.642335766423358</v>
      </c>
    </row>
    <row r="101" spans="1:8" s="132" customFormat="1" ht="13.2" customHeight="1" x14ac:dyDescent="0.45">
      <c r="A101" s="162"/>
      <c r="B101" s="163"/>
      <c r="C101" s="163" t="s">
        <v>4</v>
      </c>
      <c r="D101" s="210">
        <v>38</v>
      </c>
      <c r="E101" s="211">
        <v>89</v>
      </c>
      <c r="F101" s="211">
        <v>127</v>
      </c>
      <c r="G101" s="46">
        <f t="shared" si="4"/>
        <v>29.921259842519689</v>
      </c>
      <c r="H101" s="47">
        <f t="shared" si="5"/>
        <v>70.078740157480311</v>
      </c>
    </row>
    <row r="102" spans="1:8" s="132" customFormat="1" ht="13.2" customHeight="1" x14ac:dyDescent="0.45">
      <c r="A102" s="162"/>
      <c r="B102" s="163"/>
      <c r="C102" s="163" t="s">
        <v>5</v>
      </c>
      <c r="D102" s="210">
        <v>17</v>
      </c>
      <c r="E102" s="211">
        <v>51</v>
      </c>
      <c r="F102" s="211">
        <v>68</v>
      </c>
      <c r="G102" s="46">
        <f t="shared" si="4"/>
        <v>25</v>
      </c>
      <c r="H102" s="47">
        <f t="shared" si="5"/>
        <v>75</v>
      </c>
    </row>
    <row r="103" spans="1:8" s="132" customFormat="1" ht="13.2" customHeight="1" x14ac:dyDescent="0.45">
      <c r="A103" s="162"/>
      <c r="B103" s="163"/>
      <c r="C103" s="163" t="s">
        <v>6</v>
      </c>
      <c r="D103" s="210">
        <v>30</v>
      </c>
      <c r="E103" s="211">
        <v>85</v>
      </c>
      <c r="F103" s="211">
        <v>115</v>
      </c>
      <c r="G103" s="46">
        <f t="shared" si="4"/>
        <v>26.086956521739129</v>
      </c>
      <c r="H103" s="47">
        <f t="shared" si="5"/>
        <v>73.91304347826086</v>
      </c>
    </row>
    <row r="104" spans="1:8" s="132" customFormat="1" ht="13.2" customHeight="1" x14ac:dyDescent="0.45">
      <c r="A104" s="162"/>
      <c r="B104" s="163"/>
      <c r="C104" s="163" t="s">
        <v>7</v>
      </c>
      <c r="D104" s="210">
        <v>10</v>
      </c>
      <c r="E104" s="211">
        <v>38</v>
      </c>
      <c r="F104" s="211">
        <v>48</v>
      </c>
      <c r="G104" s="46">
        <f t="shared" si="4"/>
        <v>20.833333333333336</v>
      </c>
      <c r="H104" s="47">
        <f t="shared" si="5"/>
        <v>79.166666666666657</v>
      </c>
    </row>
    <row r="105" spans="1:8" s="132" customFormat="1" ht="13.2" customHeight="1" x14ac:dyDescent="0.45">
      <c r="A105" s="162"/>
      <c r="B105" s="163"/>
      <c r="C105" s="163" t="s">
        <v>8</v>
      </c>
      <c r="D105" s="210">
        <v>28</v>
      </c>
      <c r="E105" s="211">
        <v>135</v>
      </c>
      <c r="F105" s="211">
        <v>163</v>
      </c>
      <c r="G105" s="46">
        <f t="shared" si="4"/>
        <v>17.177914110429448</v>
      </c>
      <c r="H105" s="47">
        <f t="shared" si="5"/>
        <v>82.822085889570545</v>
      </c>
    </row>
    <row r="106" spans="1:8" s="132" customFormat="1" ht="13.2" customHeight="1" x14ac:dyDescent="0.45">
      <c r="A106" s="162"/>
      <c r="B106" s="163"/>
      <c r="C106" s="163" t="s">
        <v>9</v>
      </c>
      <c r="D106" s="210">
        <v>30</v>
      </c>
      <c r="E106" s="211">
        <v>83</v>
      </c>
      <c r="F106" s="211">
        <v>113</v>
      </c>
      <c r="G106" s="46">
        <f t="shared" si="4"/>
        <v>26.548672566371685</v>
      </c>
      <c r="H106" s="47">
        <f t="shared" si="5"/>
        <v>73.451327433628322</v>
      </c>
    </row>
    <row r="107" spans="1:8" s="132" customFormat="1" ht="13.2" customHeight="1" x14ac:dyDescent="0.45">
      <c r="A107" s="162"/>
      <c r="B107" s="163"/>
      <c r="C107" s="163" t="s">
        <v>10</v>
      </c>
      <c r="D107" s="210">
        <v>20</v>
      </c>
      <c r="E107" s="211">
        <v>86</v>
      </c>
      <c r="F107" s="211">
        <v>106</v>
      </c>
      <c r="G107" s="46">
        <f t="shared" si="4"/>
        <v>18.867924528301888</v>
      </c>
      <c r="H107" s="47">
        <f t="shared" si="5"/>
        <v>81.132075471698116</v>
      </c>
    </row>
    <row r="108" spans="1:8" s="132" customFormat="1" ht="13.2" customHeight="1" x14ac:dyDescent="0.45">
      <c r="A108" s="162"/>
      <c r="B108" s="166"/>
      <c r="C108" s="166" t="s">
        <v>1</v>
      </c>
      <c r="D108" s="250">
        <v>265</v>
      </c>
      <c r="E108" s="251">
        <v>879</v>
      </c>
      <c r="F108" s="251">
        <v>1144</v>
      </c>
      <c r="G108" s="52">
        <f t="shared" si="4"/>
        <v>23.164335664335663</v>
      </c>
      <c r="H108" s="53">
        <f t="shared" si="5"/>
        <v>76.835664335664333</v>
      </c>
    </row>
    <row r="109" spans="1:8" s="132" customFormat="1" ht="13.2" customHeight="1" x14ac:dyDescent="0.45">
      <c r="A109" s="162"/>
      <c r="B109" s="163" t="s">
        <v>18</v>
      </c>
      <c r="C109" s="163" t="s">
        <v>2</v>
      </c>
      <c r="D109" s="210">
        <v>62</v>
      </c>
      <c r="E109" s="211">
        <v>238</v>
      </c>
      <c r="F109" s="211">
        <v>300</v>
      </c>
      <c r="G109" s="46">
        <f t="shared" si="4"/>
        <v>20.666666666666668</v>
      </c>
      <c r="H109" s="47">
        <f t="shared" si="5"/>
        <v>79.333333333333329</v>
      </c>
    </row>
    <row r="110" spans="1:8" s="132" customFormat="1" ht="13.2" customHeight="1" x14ac:dyDescent="0.45">
      <c r="A110" s="162"/>
      <c r="B110" s="163"/>
      <c r="C110" s="163" t="s">
        <v>3</v>
      </c>
      <c r="D110" s="210">
        <v>38</v>
      </c>
      <c r="E110" s="211">
        <v>138</v>
      </c>
      <c r="F110" s="211">
        <v>176</v>
      </c>
      <c r="G110" s="46">
        <f t="shared" si="4"/>
        <v>21.59090909090909</v>
      </c>
      <c r="H110" s="47">
        <f t="shared" si="5"/>
        <v>78.409090909090907</v>
      </c>
    </row>
    <row r="111" spans="1:8" s="132" customFormat="1" ht="13.2" customHeight="1" x14ac:dyDescent="0.45">
      <c r="A111" s="162"/>
      <c r="B111" s="163"/>
      <c r="C111" s="163" t="s">
        <v>4</v>
      </c>
      <c r="D111" s="210">
        <v>34</v>
      </c>
      <c r="E111" s="211">
        <v>96</v>
      </c>
      <c r="F111" s="211">
        <v>130</v>
      </c>
      <c r="G111" s="46">
        <f t="shared" si="4"/>
        <v>26.153846153846157</v>
      </c>
      <c r="H111" s="47">
        <f t="shared" si="5"/>
        <v>73.846153846153854</v>
      </c>
    </row>
    <row r="112" spans="1:8" s="132" customFormat="1" ht="13.2" customHeight="1" x14ac:dyDescent="0.45">
      <c r="A112" s="162"/>
      <c r="B112" s="163"/>
      <c r="C112" s="163" t="s">
        <v>5</v>
      </c>
      <c r="D112" s="210">
        <v>14</v>
      </c>
      <c r="E112" s="211">
        <v>91</v>
      </c>
      <c r="F112" s="211">
        <v>105</v>
      </c>
      <c r="G112" s="46">
        <f t="shared" si="4"/>
        <v>13.333333333333334</v>
      </c>
      <c r="H112" s="47">
        <f t="shared" si="5"/>
        <v>86.666666666666671</v>
      </c>
    </row>
    <row r="113" spans="1:8" s="132" customFormat="1" ht="13.2" customHeight="1" x14ac:dyDescent="0.45">
      <c r="A113" s="162"/>
      <c r="B113" s="163"/>
      <c r="C113" s="163" t="s">
        <v>6</v>
      </c>
      <c r="D113" s="210">
        <v>35</v>
      </c>
      <c r="E113" s="211">
        <v>105</v>
      </c>
      <c r="F113" s="211">
        <v>140</v>
      </c>
      <c r="G113" s="46">
        <f t="shared" si="4"/>
        <v>25</v>
      </c>
      <c r="H113" s="47">
        <f t="shared" si="5"/>
        <v>75</v>
      </c>
    </row>
    <row r="114" spans="1:8" s="132" customFormat="1" ht="13.2" customHeight="1" x14ac:dyDescent="0.45">
      <c r="A114" s="162"/>
      <c r="B114" s="163"/>
      <c r="C114" s="163" t="s">
        <v>7</v>
      </c>
      <c r="D114" s="210">
        <v>7</v>
      </c>
      <c r="E114" s="211">
        <v>37</v>
      </c>
      <c r="F114" s="211">
        <v>44</v>
      </c>
      <c r="G114" s="46">
        <f t="shared" si="4"/>
        <v>15.909090909090908</v>
      </c>
      <c r="H114" s="47">
        <f t="shared" si="5"/>
        <v>84.090909090909093</v>
      </c>
    </row>
    <row r="115" spans="1:8" s="132" customFormat="1" ht="13.2" customHeight="1" x14ac:dyDescent="0.45">
      <c r="A115" s="162"/>
      <c r="B115" s="163"/>
      <c r="C115" s="163" t="s">
        <v>8</v>
      </c>
      <c r="D115" s="210">
        <v>38</v>
      </c>
      <c r="E115" s="211">
        <v>153</v>
      </c>
      <c r="F115" s="211">
        <v>191</v>
      </c>
      <c r="G115" s="46">
        <f t="shared" si="4"/>
        <v>19.895287958115183</v>
      </c>
      <c r="H115" s="47">
        <f t="shared" si="5"/>
        <v>80.104712041884824</v>
      </c>
    </row>
    <row r="116" spans="1:8" s="132" customFormat="1" ht="13.2" customHeight="1" x14ac:dyDescent="0.45">
      <c r="A116" s="162"/>
      <c r="B116" s="163"/>
      <c r="C116" s="163" t="s">
        <v>9</v>
      </c>
      <c r="D116" s="210">
        <v>36</v>
      </c>
      <c r="E116" s="211">
        <v>90</v>
      </c>
      <c r="F116" s="211">
        <v>126</v>
      </c>
      <c r="G116" s="46">
        <f t="shared" si="4"/>
        <v>28.571428571428569</v>
      </c>
      <c r="H116" s="47">
        <f t="shared" si="5"/>
        <v>71.428571428571431</v>
      </c>
    </row>
    <row r="117" spans="1:8" s="132" customFormat="1" ht="13.2" customHeight="1" x14ac:dyDescent="0.45">
      <c r="A117" s="162"/>
      <c r="B117" s="163"/>
      <c r="C117" s="163" t="s">
        <v>10</v>
      </c>
      <c r="D117" s="210">
        <v>41</v>
      </c>
      <c r="E117" s="211">
        <v>68</v>
      </c>
      <c r="F117" s="211">
        <v>109</v>
      </c>
      <c r="G117" s="46">
        <f t="shared" si="4"/>
        <v>37.61467889908257</v>
      </c>
      <c r="H117" s="47">
        <f t="shared" si="5"/>
        <v>62.385321100917437</v>
      </c>
    </row>
    <row r="118" spans="1:8" s="132" customFormat="1" ht="13.2" customHeight="1" x14ac:dyDescent="0.45">
      <c r="A118" s="162"/>
      <c r="B118" s="163"/>
      <c r="C118" s="163" t="s">
        <v>1</v>
      </c>
      <c r="D118" s="210">
        <v>305</v>
      </c>
      <c r="E118" s="211">
        <v>1016</v>
      </c>
      <c r="F118" s="211">
        <v>1321</v>
      </c>
      <c r="G118" s="46">
        <f t="shared" si="4"/>
        <v>23.088569265707797</v>
      </c>
      <c r="H118" s="47">
        <f t="shared" si="5"/>
        <v>76.91143073429221</v>
      </c>
    </row>
    <row r="119" spans="1:8" s="132" customFormat="1" ht="13.2" customHeight="1" x14ac:dyDescent="0.45">
      <c r="A119" s="162"/>
      <c r="B119" s="165" t="s">
        <v>132</v>
      </c>
      <c r="C119" s="165" t="s">
        <v>2</v>
      </c>
      <c r="D119" s="248">
        <v>122</v>
      </c>
      <c r="E119" s="249">
        <v>445</v>
      </c>
      <c r="F119" s="249">
        <v>567</v>
      </c>
      <c r="G119" s="50">
        <f t="shared" si="4"/>
        <v>21.516754850088184</v>
      </c>
      <c r="H119" s="51">
        <f t="shared" si="5"/>
        <v>78.483245149911824</v>
      </c>
    </row>
    <row r="120" spans="1:8" s="132" customFormat="1" ht="13.2" customHeight="1" x14ac:dyDescent="0.45">
      <c r="A120" s="162"/>
      <c r="B120" s="163"/>
      <c r="C120" s="163" t="s">
        <v>3</v>
      </c>
      <c r="D120" s="210">
        <v>70</v>
      </c>
      <c r="E120" s="211">
        <v>243</v>
      </c>
      <c r="F120" s="211">
        <v>313</v>
      </c>
      <c r="G120" s="46">
        <f t="shared" si="4"/>
        <v>22.364217252396166</v>
      </c>
      <c r="H120" s="47">
        <f t="shared" si="5"/>
        <v>77.635782747603827</v>
      </c>
    </row>
    <row r="121" spans="1:8" s="132" customFormat="1" ht="13.2" customHeight="1" x14ac:dyDescent="0.45">
      <c r="A121" s="162"/>
      <c r="B121" s="163"/>
      <c r="C121" s="163" t="s">
        <v>4</v>
      </c>
      <c r="D121" s="210">
        <v>72</v>
      </c>
      <c r="E121" s="211">
        <v>185</v>
      </c>
      <c r="F121" s="211">
        <v>257</v>
      </c>
      <c r="G121" s="46">
        <f t="shared" si="4"/>
        <v>28.01556420233463</v>
      </c>
      <c r="H121" s="47">
        <f t="shared" si="5"/>
        <v>71.98443579766537</v>
      </c>
    </row>
    <row r="122" spans="1:8" s="132" customFormat="1" ht="13.2" customHeight="1" x14ac:dyDescent="0.45">
      <c r="A122" s="162"/>
      <c r="B122" s="163"/>
      <c r="C122" s="163" t="s">
        <v>5</v>
      </c>
      <c r="D122" s="210">
        <v>31</v>
      </c>
      <c r="E122" s="211">
        <v>142</v>
      </c>
      <c r="F122" s="211">
        <v>173</v>
      </c>
      <c r="G122" s="46">
        <f t="shared" si="4"/>
        <v>17.919075144508671</v>
      </c>
      <c r="H122" s="47">
        <f t="shared" si="5"/>
        <v>82.080924855491332</v>
      </c>
    </row>
    <row r="123" spans="1:8" s="132" customFormat="1" ht="13.2" customHeight="1" x14ac:dyDescent="0.45">
      <c r="A123" s="162"/>
      <c r="B123" s="163"/>
      <c r="C123" s="163" t="s">
        <v>6</v>
      </c>
      <c r="D123" s="210">
        <v>65</v>
      </c>
      <c r="E123" s="211">
        <v>190</v>
      </c>
      <c r="F123" s="211">
        <v>255</v>
      </c>
      <c r="G123" s="46">
        <f t="shared" si="4"/>
        <v>25.490196078431371</v>
      </c>
      <c r="H123" s="47">
        <f t="shared" si="5"/>
        <v>74.509803921568633</v>
      </c>
    </row>
    <row r="124" spans="1:8" s="132" customFormat="1" ht="13.2" customHeight="1" x14ac:dyDescent="0.45">
      <c r="A124" s="162"/>
      <c r="B124" s="163"/>
      <c r="C124" s="163" t="s">
        <v>7</v>
      </c>
      <c r="D124" s="210">
        <v>17</v>
      </c>
      <c r="E124" s="211">
        <v>75</v>
      </c>
      <c r="F124" s="211">
        <v>92</v>
      </c>
      <c r="G124" s="46">
        <f t="shared" si="4"/>
        <v>18.478260869565215</v>
      </c>
      <c r="H124" s="47">
        <f t="shared" si="5"/>
        <v>81.521739130434781</v>
      </c>
    </row>
    <row r="125" spans="1:8" s="132" customFormat="1" ht="13.2" customHeight="1" x14ac:dyDescent="0.45">
      <c r="A125" s="162"/>
      <c r="B125" s="163"/>
      <c r="C125" s="163" t="s">
        <v>8</v>
      </c>
      <c r="D125" s="210">
        <v>66</v>
      </c>
      <c r="E125" s="211">
        <v>288</v>
      </c>
      <c r="F125" s="211">
        <v>354</v>
      </c>
      <c r="G125" s="46">
        <f t="shared" si="4"/>
        <v>18.64406779661017</v>
      </c>
      <c r="H125" s="47">
        <f t="shared" si="5"/>
        <v>81.355932203389841</v>
      </c>
    </row>
    <row r="126" spans="1:8" s="132" customFormat="1" ht="13.2" customHeight="1" x14ac:dyDescent="0.45">
      <c r="A126" s="162"/>
      <c r="B126" s="163"/>
      <c r="C126" s="163" t="s">
        <v>9</v>
      </c>
      <c r="D126" s="210">
        <v>66</v>
      </c>
      <c r="E126" s="211">
        <v>173</v>
      </c>
      <c r="F126" s="211">
        <v>239</v>
      </c>
      <c r="G126" s="46">
        <f t="shared" si="4"/>
        <v>27.615062761506277</v>
      </c>
      <c r="H126" s="47">
        <f t="shared" si="5"/>
        <v>72.38493723849372</v>
      </c>
    </row>
    <row r="127" spans="1:8" s="132" customFormat="1" ht="13.2" customHeight="1" x14ac:dyDescent="0.45">
      <c r="A127" s="162"/>
      <c r="B127" s="163"/>
      <c r="C127" s="163" t="s">
        <v>10</v>
      </c>
      <c r="D127" s="210">
        <v>61</v>
      </c>
      <c r="E127" s="211">
        <v>154</v>
      </c>
      <c r="F127" s="211">
        <v>215</v>
      </c>
      <c r="G127" s="46">
        <f t="shared" si="4"/>
        <v>28.372093023255811</v>
      </c>
      <c r="H127" s="47">
        <f t="shared" si="5"/>
        <v>71.627906976744185</v>
      </c>
    </row>
    <row r="128" spans="1:8" s="132" customFormat="1" ht="13.2" customHeight="1" x14ac:dyDescent="0.45">
      <c r="A128" s="162"/>
      <c r="B128" s="167"/>
      <c r="C128" s="167" t="s">
        <v>1</v>
      </c>
      <c r="D128" s="252">
        <v>570</v>
      </c>
      <c r="E128" s="253">
        <v>1895</v>
      </c>
      <c r="F128" s="253">
        <v>2465</v>
      </c>
      <c r="G128" s="54">
        <f t="shared" si="4"/>
        <v>23.123732251521297</v>
      </c>
      <c r="H128" s="55">
        <f t="shared" si="5"/>
        <v>76.876267748478696</v>
      </c>
    </row>
    <row r="129" spans="1:8" s="132" customFormat="1" ht="13.2" customHeight="1" x14ac:dyDescent="0.45">
      <c r="A129" s="162"/>
      <c r="B129" s="163" t="s">
        <v>17</v>
      </c>
      <c r="C129" s="163" t="s">
        <v>2</v>
      </c>
      <c r="D129" s="210">
        <v>91</v>
      </c>
      <c r="E129" s="211">
        <v>451</v>
      </c>
      <c r="F129" s="211">
        <v>542</v>
      </c>
      <c r="G129" s="46">
        <f t="shared" si="4"/>
        <v>16.789667896678967</v>
      </c>
      <c r="H129" s="47">
        <f t="shared" si="5"/>
        <v>83.210332103321036</v>
      </c>
    </row>
    <row r="130" spans="1:8" s="132" customFormat="1" ht="13.2" customHeight="1" x14ac:dyDescent="0.45">
      <c r="A130" s="162"/>
      <c r="B130" s="163"/>
      <c r="C130" s="163" t="s">
        <v>3</v>
      </c>
      <c r="D130" s="210">
        <v>45</v>
      </c>
      <c r="E130" s="211">
        <v>158</v>
      </c>
      <c r="F130" s="211">
        <v>203</v>
      </c>
      <c r="G130" s="46">
        <f t="shared" si="4"/>
        <v>22.167487684729064</v>
      </c>
      <c r="H130" s="47">
        <f t="shared" si="5"/>
        <v>77.832512315270947</v>
      </c>
    </row>
    <row r="131" spans="1:8" s="132" customFormat="1" ht="13.2" customHeight="1" x14ac:dyDescent="0.45">
      <c r="A131" s="162"/>
      <c r="B131" s="163"/>
      <c r="C131" s="163" t="s">
        <v>4</v>
      </c>
      <c r="D131" s="210">
        <v>40</v>
      </c>
      <c r="E131" s="211">
        <v>159</v>
      </c>
      <c r="F131" s="211">
        <v>199</v>
      </c>
      <c r="G131" s="46">
        <f t="shared" si="4"/>
        <v>20.100502512562816</v>
      </c>
      <c r="H131" s="47">
        <f t="shared" si="5"/>
        <v>79.899497487437188</v>
      </c>
    </row>
    <row r="132" spans="1:8" s="132" customFormat="1" ht="13.2" customHeight="1" x14ac:dyDescent="0.45">
      <c r="A132" s="162"/>
      <c r="B132" s="163"/>
      <c r="C132" s="163" t="s">
        <v>5</v>
      </c>
      <c r="D132" s="210">
        <v>14</v>
      </c>
      <c r="E132" s="211">
        <v>49</v>
      </c>
      <c r="F132" s="211">
        <v>63</v>
      </c>
      <c r="G132" s="46">
        <f t="shared" si="4"/>
        <v>22.222222222222221</v>
      </c>
      <c r="H132" s="47">
        <f t="shared" si="5"/>
        <v>77.777777777777786</v>
      </c>
    </row>
    <row r="133" spans="1:8" s="132" customFormat="1" ht="13.2" customHeight="1" x14ac:dyDescent="0.45">
      <c r="A133" s="162"/>
      <c r="B133" s="163"/>
      <c r="C133" s="163" t="s">
        <v>6</v>
      </c>
      <c r="D133" s="210">
        <v>41</v>
      </c>
      <c r="E133" s="211">
        <v>143</v>
      </c>
      <c r="F133" s="211">
        <v>184</v>
      </c>
      <c r="G133" s="46">
        <f t="shared" si="4"/>
        <v>22.282608695652172</v>
      </c>
      <c r="H133" s="47">
        <f t="shared" si="5"/>
        <v>77.717391304347828</v>
      </c>
    </row>
    <row r="134" spans="1:8" s="132" customFormat="1" ht="13.2" customHeight="1" x14ac:dyDescent="0.45">
      <c r="A134" s="162"/>
      <c r="B134" s="163"/>
      <c r="C134" s="163" t="s">
        <v>7</v>
      </c>
      <c r="D134" s="210">
        <v>26</v>
      </c>
      <c r="E134" s="211">
        <v>78</v>
      </c>
      <c r="F134" s="211">
        <v>104</v>
      </c>
      <c r="G134" s="46">
        <f t="shared" si="4"/>
        <v>25</v>
      </c>
      <c r="H134" s="47">
        <f t="shared" si="5"/>
        <v>75</v>
      </c>
    </row>
    <row r="135" spans="1:8" s="132" customFormat="1" ht="13.2" customHeight="1" x14ac:dyDescent="0.45">
      <c r="A135" s="162"/>
      <c r="B135" s="163"/>
      <c r="C135" s="163" t="s">
        <v>8</v>
      </c>
      <c r="D135" s="210">
        <v>55</v>
      </c>
      <c r="E135" s="211">
        <v>182</v>
      </c>
      <c r="F135" s="211">
        <v>237</v>
      </c>
      <c r="G135" s="46">
        <f t="shared" si="4"/>
        <v>23.206751054852319</v>
      </c>
      <c r="H135" s="47">
        <f t="shared" si="5"/>
        <v>76.793248945147667</v>
      </c>
    </row>
    <row r="136" spans="1:8" s="132" customFormat="1" ht="13.2" customHeight="1" x14ac:dyDescent="0.45">
      <c r="A136" s="162"/>
      <c r="B136" s="163"/>
      <c r="C136" s="163" t="s">
        <v>9</v>
      </c>
      <c r="D136" s="210">
        <v>14</v>
      </c>
      <c r="E136" s="211">
        <v>41</v>
      </c>
      <c r="F136" s="211">
        <v>55</v>
      </c>
      <c r="G136" s="46">
        <f t="shared" si="4"/>
        <v>25.454545454545453</v>
      </c>
      <c r="H136" s="47">
        <f t="shared" si="5"/>
        <v>74.545454545454547</v>
      </c>
    </row>
    <row r="137" spans="1:8" s="132" customFormat="1" ht="13.2" customHeight="1" x14ac:dyDescent="0.45">
      <c r="A137" s="162"/>
      <c r="B137" s="163"/>
      <c r="C137" s="163" t="s">
        <v>10</v>
      </c>
      <c r="D137" s="210">
        <v>30</v>
      </c>
      <c r="E137" s="211">
        <v>128</v>
      </c>
      <c r="F137" s="211">
        <v>158</v>
      </c>
      <c r="G137" s="46">
        <f t="shared" si="4"/>
        <v>18.9873417721519</v>
      </c>
      <c r="H137" s="47">
        <f t="shared" si="5"/>
        <v>81.012658227848107</v>
      </c>
    </row>
    <row r="138" spans="1:8" s="132" customFormat="1" ht="13.2" customHeight="1" x14ac:dyDescent="0.45">
      <c r="A138" s="162"/>
      <c r="B138" s="163"/>
      <c r="C138" s="163" t="s">
        <v>1</v>
      </c>
      <c r="D138" s="210">
        <v>356</v>
      </c>
      <c r="E138" s="211">
        <v>1389</v>
      </c>
      <c r="F138" s="211">
        <v>1745</v>
      </c>
      <c r="G138" s="46">
        <f t="shared" ref="G138:G201" si="16">D138/$F138*100</f>
        <v>20.401146131805156</v>
      </c>
      <c r="H138" s="47">
        <f t="shared" ref="H138:H201" si="17">E138/$F138*100</f>
        <v>79.598853868194837</v>
      </c>
    </row>
    <row r="139" spans="1:8" s="132" customFormat="1" ht="13.2" customHeight="1" x14ac:dyDescent="0.45">
      <c r="A139" s="162"/>
      <c r="B139" s="165" t="s">
        <v>19</v>
      </c>
      <c r="C139" s="165" t="s">
        <v>2</v>
      </c>
      <c r="D139" s="248">
        <v>75</v>
      </c>
      <c r="E139" s="249">
        <v>476</v>
      </c>
      <c r="F139" s="249">
        <v>551</v>
      </c>
      <c r="G139" s="50">
        <f t="shared" si="16"/>
        <v>13.611615245009073</v>
      </c>
      <c r="H139" s="51">
        <f t="shared" si="17"/>
        <v>86.388384754990923</v>
      </c>
    </row>
    <row r="140" spans="1:8" s="132" customFormat="1" ht="13.2" customHeight="1" x14ac:dyDescent="0.45">
      <c r="A140" s="162"/>
      <c r="B140" s="163"/>
      <c r="C140" s="163" t="s">
        <v>3</v>
      </c>
      <c r="D140" s="210">
        <v>32</v>
      </c>
      <c r="E140" s="211">
        <v>190</v>
      </c>
      <c r="F140" s="211">
        <v>222</v>
      </c>
      <c r="G140" s="46">
        <f t="shared" si="16"/>
        <v>14.414414414414415</v>
      </c>
      <c r="H140" s="47">
        <f t="shared" si="17"/>
        <v>85.585585585585591</v>
      </c>
    </row>
    <row r="141" spans="1:8" s="132" customFormat="1" ht="13.2" customHeight="1" x14ac:dyDescent="0.45">
      <c r="A141" s="162"/>
      <c r="B141" s="163"/>
      <c r="C141" s="163" t="s">
        <v>4</v>
      </c>
      <c r="D141" s="210">
        <v>45</v>
      </c>
      <c r="E141" s="211">
        <v>192</v>
      </c>
      <c r="F141" s="211">
        <v>237</v>
      </c>
      <c r="G141" s="46">
        <f t="shared" si="16"/>
        <v>18.9873417721519</v>
      </c>
      <c r="H141" s="47">
        <f t="shared" si="17"/>
        <v>81.012658227848107</v>
      </c>
    </row>
    <row r="142" spans="1:8" s="132" customFormat="1" ht="13.2" customHeight="1" x14ac:dyDescent="0.45">
      <c r="A142" s="162"/>
      <c r="B142" s="163"/>
      <c r="C142" s="163" t="s">
        <v>5</v>
      </c>
      <c r="D142" s="210">
        <v>9</v>
      </c>
      <c r="E142" s="211">
        <v>50</v>
      </c>
      <c r="F142" s="211">
        <v>59</v>
      </c>
      <c r="G142" s="46">
        <f t="shared" si="16"/>
        <v>15.254237288135593</v>
      </c>
      <c r="H142" s="47">
        <f t="shared" si="17"/>
        <v>84.745762711864401</v>
      </c>
    </row>
    <row r="143" spans="1:8" s="132" customFormat="1" ht="13.2" customHeight="1" x14ac:dyDescent="0.45">
      <c r="A143" s="162"/>
      <c r="B143" s="163"/>
      <c r="C143" s="163" t="s">
        <v>6</v>
      </c>
      <c r="D143" s="210">
        <v>40</v>
      </c>
      <c r="E143" s="211">
        <v>156</v>
      </c>
      <c r="F143" s="211">
        <v>196</v>
      </c>
      <c r="G143" s="46">
        <f t="shared" si="16"/>
        <v>20.408163265306122</v>
      </c>
      <c r="H143" s="47">
        <f t="shared" si="17"/>
        <v>79.591836734693871</v>
      </c>
    </row>
    <row r="144" spans="1:8" s="132" customFormat="1" ht="13.2" customHeight="1" x14ac:dyDescent="0.45">
      <c r="A144" s="162"/>
      <c r="B144" s="163"/>
      <c r="C144" s="163" t="s">
        <v>7</v>
      </c>
      <c r="D144" s="210">
        <v>20</v>
      </c>
      <c r="E144" s="211">
        <v>49</v>
      </c>
      <c r="F144" s="211">
        <v>69</v>
      </c>
      <c r="G144" s="46">
        <f t="shared" si="16"/>
        <v>28.985507246376812</v>
      </c>
      <c r="H144" s="47">
        <f t="shared" si="17"/>
        <v>71.014492753623188</v>
      </c>
    </row>
    <row r="145" spans="1:8" s="132" customFormat="1" ht="13.2" customHeight="1" x14ac:dyDescent="0.45">
      <c r="A145" s="162"/>
      <c r="B145" s="163"/>
      <c r="C145" s="163" t="s">
        <v>8</v>
      </c>
      <c r="D145" s="210">
        <v>37</v>
      </c>
      <c r="E145" s="211">
        <v>160</v>
      </c>
      <c r="F145" s="211">
        <v>197</v>
      </c>
      <c r="G145" s="46">
        <f t="shared" si="16"/>
        <v>18.781725888324875</v>
      </c>
      <c r="H145" s="47">
        <f t="shared" si="17"/>
        <v>81.218274111675129</v>
      </c>
    </row>
    <row r="146" spans="1:8" s="132" customFormat="1" ht="13.2" customHeight="1" x14ac:dyDescent="0.45">
      <c r="A146" s="162"/>
      <c r="B146" s="163"/>
      <c r="C146" s="163" t="s">
        <v>9</v>
      </c>
      <c r="D146" s="210">
        <v>10</v>
      </c>
      <c r="E146" s="211">
        <v>53</v>
      </c>
      <c r="F146" s="211">
        <v>63</v>
      </c>
      <c r="G146" s="46">
        <f t="shared" si="16"/>
        <v>15.873015873015872</v>
      </c>
      <c r="H146" s="47">
        <f t="shared" si="17"/>
        <v>84.126984126984127</v>
      </c>
    </row>
    <row r="147" spans="1:8" s="132" customFormat="1" ht="13.2" customHeight="1" x14ac:dyDescent="0.45">
      <c r="A147" s="162"/>
      <c r="B147" s="163"/>
      <c r="C147" s="163" t="s">
        <v>10</v>
      </c>
      <c r="D147" s="210">
        <v>26</v>
      </c>
      <c r="E147" s="211">
        <v>137</v>
      </c>
      <c r="F147" s="211">
        <v>163</v>
      </c>
      <c r="G147" s="46">
        <f t="shared" si="16"/>
        <v>15.950920245398773</v>
      </c>
      <c r="H147" s="47">
        <f t="shared" si="17"/>
        <v>84.049079754601223</v>
      </c>
    </row>
    <row r="148" spans="1:8" s="132" customFormat="1" ht="13.2" customHeight="1" x14ac:dyDescent="0.45">
      <c r="A148" s="162"/>
      <c r="B148" s="166"/>
      <c r="C148" s="166" t="s">
        <v>1</v>
      </c>
      <c r="D148" s="250">
        <v>294</v>
      </c>
      <c r="E148" s="251">
        <v>1463</v>
      </c>
      <c r="F148" s="251">
        <v>1757</v>
      </c>
      <c r="G148" s="52">
        <f t="shared" si="16"/>
        <v>16.733067729083665</v>
      </c>
      <c r="H148" s="53">
        <f t="shared" si="17"/>
        <v>83.266932270916342</v>
      </c>
    </row>
    <row r="149" spans="1:8" s="132" customFormat="1" ht="13.2" customHeight="1" x14ac:dyDescent="0.45">
      <c r="A149" s="162"/>
      <c r="B149" s="163" t="s">
        <v>133</v>
      </c>
      <c r="C149" s="163" t="s">
        <v>2</v>
      </c>
      <c r="D149" s="210">
        <v>166</v>
      </c>
      <c r="E149" s="211">
        <v>927</v>
      </c>
      <c r="F149" s="211">
        <v>1093</v>
      </c>
      <c r="G149" s="46">
        <f t="shared" si="16"/>
        <v>15.187557182067705</v>
      </c>
      <c r="H149" s="47">
        <f t="shared" si="17"/>
        <v>84.812442817932293</v>
      </c>
    </row>
    <row r="150" spans="1:8" s="132" customFormat="1" ht="13.2" customHeight="1" x14ac:dyDescent="0.45">
      <c r="A150" s="162"/>
      <c r="B150" s="163"/>
      <c r="C150" s="163" t="s">
        <v>3</v>
      </c>
      <c r="D150" s="210">
        <v>77</v>
      </c>
      <c r="E150" s="211">
        <v>348</v>
      </c>
      <c r="F150" s="211">
        <v>425</v>
      </c>
      <c r="G150" s="46">
        <f t="shared" si="16"/>
        <v>18.117647058823529</v>
      </c>
      <c r="H150" s="47">
        <f t="shared" si="17"/>
        <v>81.882352941176478</v>
      </c>
    </row>
    <row r="151" spans="1:8" s="132" customFormat="1" ht="13.2" customHeight="1" x14ac:dyDescent="0.45">
      <c r="A151" s="162"/>
      <c r="B151" s="163"/>
      <c r="C151" s="163" t="s">
        <v>4</v>
      </c>
      <c r="D151" s="210">
        <v>85</v>
      </c>
      <c r="E151" s="211">
        <v>351</v>
      </c>
      <c r="F151" s="211">
        <v>436</v>
      </c>
      <c r="G151" s="46">
        <f t="shared" si="16"/>
        <v>19.495412844036696</v>
      </c>
      <c r="H151" s="47">
        <f t="shared" si="17"/>
        <v>80.504587155963307</v>
      </c>
    </row>
    <row r="152" spans="1:8" s="132" customFormat="1" ht="13.2" customHeight="1" x14ac:dyDescent="0.45">
      <c r="A152" s="162"/>
      <c r="B152" s="163"/>
      <c r="C152" s="163" t="s">
        <v>5</v>
      </c>
      <c r="D152" s="210">
        <v>23</v>
      </c>
      <c r="E152" s="211">
        <v>99</v>
      </c>
      <c r="F152" s="211">
        <v>122</v>
      </c>
      <c r="G152" s="46">
        <f t="shared" si="16"/>
        <v>18.852459016393443</v>
      </c>
      <c r="H152" s="47">
        <f t="shared" si="17"/>
        <v>81.147540983606561</v>
      </c>
    </row>
    <row r="153" spans="1:8" s="132" customFormat="1" ht="13.2" customHeight="1" x14ac:dyDescent="0.45">
      <c r="A153" s="162"/>
      <c r="B153" s="163"/>
      <c r="C153" s="163" t="s">
        <v>6</v>
      </c>
      <c r="D153" s="210">
        <v>81</v>
      </c>
      <c r="E153" s="211">
        <v>299</v>
      </c>
      <c r="F153" s="211">
        <v>380</v>
      </c>
      <c r="G153" s="46">
        <f t="shared" si="16"/>
        <v>21.315789473684209</v>
      </c>
      <c r="H153" s="47">
        <f t="shared" si="17"/>
        <v>78.684210526315795</v>
      </c>
    </row>
    <row r="154" spans="1:8" s="132" customFormat="1" ht="13.2" customHeight="1" x14ac:dyDescent="0.45">
      <c r="A154" s="162"/>
      <c r="B154" s="163"/>
      <c r="C154" s="163" t="s">
        <v>7</v>
      </c>
      <c r="D154" s="210">
        <v>46</v>
      </c>
      <c r="E154" s="211">
        <v>127</v>
      </c>
      <c r="F154" s="211">
        <v>173</v>
      </c>
      <c r="G154" s="46">
        <f t="shared" si="16"/>
        <v>26.589595375722542</v>
      </c>
      <c r="H154" s="47">
        <f t="shared" si="17"/>
        <v>73.410404624277461</v>
      </c>
    </row>
    <row r="155" spans="1:8" s="132" customFormat="1" ht="13.2" customHeight="1" x14ac:dyDescent="0.45">
      <c r="A155" s="162"/>
      <c r="B155" s="163"/>
      <c r="C155" s="163" t="s">
        <v>8</v>
      </c>
      <c r="D155" s="210">
        <v>92</v>
      </c>
      <c r="E155" s="211">
        <v>342</v>
      </c>
      <c r="F155" s="211">
        <v>434</v>
      </c>
      <c r="G155" s="46">
        <f t="shared" si="16"/>
        <v>21.198156682027651</v>
      </c>
      <c r="H155" s="47">
        <f t="shared" si="17"/>
        <v>78.801843317972356</v>
      </c>
    </row>
    <row r="156" spans="1:8" s="132" customFormat="1" ht="13.2" customHeight="1" x14ac:dyDescent="0.45">
      <c r="A156" s="162"/>
      <c r="B156" s="163"/>
      <c r="C156" s="163" t="s">
        <v>9</v>
      </c>
      <c r="D156" s="210">
        <v>24</v>
      </c>
      <c r="E156" s="211">
        <v>94</v>
      </c>
      <c r="F156" s="211">
        <v>118</v>
      </c>
      <c r="G156" s="46">
        <f t="shared" si="16"/>
        <v>20.33898305084746</v>
      </c>
      <c r="H156" s="47">
        <f t="shared" si="17"/>
        <v>79.66101694915254</v>
      </c>
    </row>
    <row r="157" spans="1:8" s="132" customFormat="1" ht="13.2" customHeight="1" x14ac:dyDescent="0.45">
      <c r="A157" s="162"/>
      <c r="B157" s="163"/>
      <c r="C157" s="163" t="s">
        <v>10</v>
      </c>
      <c r="D157" s="210">
        <v>56</v>
      </c>
      <c r="E157" s="211">
        <v>265</v>
      </c>
      <c r="F157" s="211">
        <v>321</v>
      </c>
      <c r="G157" s="46">
        <f t="shared" si="16"/>
        <v>17.445482866043612</v>
      </c>
      <c r="H157" s="47">
        <f t="shared" si="17"/>
        <v>82.554517133956381</v>
      </c>
    </row>
    <row r="158" spans="1:8" s="132" customFormat="1" ht="13.2" customHeight="1" x14ac:dyDescent="0.45">
      <c r="A158" s="162"/>
      <c r="B158" s="163"/>
      <c r="C158" s="163" t="s">
        <v>1</v>
      </c>
      <c r="D158" s="210">
        <v>650</v>
      </c>
      <c r="E158" s="211">
        <v>2852</v>
      </c>
      <c r="F158" s="211">
        <v>3502</v>
      </c>
      <c r="G158" s="46">
        <f t="shared" si="16"/>
        <v>18.56082238720731</v>
      </c>
      <c r="H158" s="47">
        <f t="shared" si="17"/>
        <v>81.43917761279269</v>
      </c>
    </row>
    <row r="159" spans="1:8" s="132" customFormat="1" ht="13.2" customHeight="1" x14ac:dyDescent="0.45">
      <c r="A159" s="162"/>
      <c r="B159" s="164" t="s">
        <v>20</v>
      </c>
      <c r="C159" s="164" t="s">
        <v>2</v>
      </c>
      <c r="D159" s="230">
        <v>110</v>
      </c>
      <c r="E159" s="231">
        <v>940</v>
      </c>
      <c r="F159" s="231">
        <v>1050</v>
      </c>
      <c r="G159" s="48">
        <f t="shared" si="16"/>
        <v>10.476190476190476</v>
      </c>
      <c r="H159" s="49">
        <f t="shared" si="17"/>
        <v>89.523809523809533</v>
      </c>
    </row>
    <row r="160" spans="1:8" s="132" customFormat="1" ht="13.2" customHeight="1" x14ac:dyDescent="0.45">
      <c r="A160" s="162"/>
      <c r="B160" s="163"/>
      <c r="C160" s="163" t="s">
        <v>3</v>
      </c>
      <c r="D160" s="210">
        <v>58</v>
      </c>
      <c r="E160" s="211">
        <v>526</v>
      </c>
      <c r="F160" s="211">
        <v>584</v>
      </c>
      <c r="G160" s="46">
        <f t="shared" si="16"/>
        <v>9.9315068493150687</v>
      </c>
      <c r="H160" s="47">
        <f t="shared" si="17"/>
        <v>90.06849315068493</v>
      </c>
    </row>
    <row r="161" spans="1:8" s="132" customFormat="1" ht="13.2" customHeight="1" x14ac:dyDescent="0.45">
      <c r="A161" s="162"/>
      <c r="B161" s="163"/>
      <c r="C161" s="163" t="s">
        <v>4</v>
      </c>
      <c r="D161" s="210">
        <v>53</v>
      </c>
      <c r="E161" s="211">
        <v>317</v>
      </c>
      <c r="F161" s="211">
        <v>370</v>
      </c>
      <c r="G161" s="46">
        <f t="shared" si="16"/>
        <v>14.324324324324325</v>
      </c>
      <c r="H161" s="47">
        <f t="shared" si="17"/>
        <v>85.675675675675677</v>
      </c>
    </row>
    <row r="162" spans="1:8" s="132" customFormat="1" ht="13.2" customHeight="1" x14ac:dyDescent="0.45">
      <c r="A162" s="162"/>
      <c r="B162" s="163"/>
      <c r="C162" s="163" t="s">
        <v>5</v>
      </c>
      <c r="D162" s="210">
        <v>16</v>
      </c>
      <c r="E162" s="211">
        <v>165</v>
      </c>
      <c r="F162" s="211">
        <v>181</v>
      </c>
      <c r="G162" s="46">
        <f t="shared" si="16"/>
        <v>8.8397790055248606</v>
      </c>
      <c r="H162" s="47">
        <f t="shared" si="17"/>
        <v>91.160220994475139</v>
      </c>
    </row>
    <row r="163" spans="1:8" s="132" customFormat="1" ht="13.2" customHeight="1" x14ac:dyDescent="0.45">
      <c r="A163" s="162"/>
      <c r="B163" s="163"/>
      <c r="C163" s="163" t="s">
        <v>6</v>
      </c>
      <c r="D163" s="210">
        <v>15</v>
      </c>
      <c r="E163" s="211">
        <v>147</v>
      </c>
      <c r="F163" s="211">
        <v>162</v>
      </c>
      <c r="G163" s="46">
        <f t="shared" si="16"/>
        <v>9.2592592592592595</v>
      </c>
      <c r="H163" s="47">
        <f t="shared" si="17"/>
        <v>90.740740740740748</v>
      </c>
    </row>
    <row r="164" spans="1:8" s="132" customFormat="1" ht="13.2" customHeight="1" x14ac:dyDescent="0.45">
      <c r="A164" s="162"/>
      <c r="B164" s="163"/>
      <c r="C164" s="163" t="s">
        <v>7</v>
      </c>
      <c r="D164" s="210">
        <v>15</v>
      </c>
      <c r="E164" s="211">
        <v>87</v>
      </c>
      <c r="F164" s="211">
        <v>102</v>
      </c>
      <c r="G164" s="46">
        <f t="shared" si="16"/>
        <v>14.705882352941178</v>
      </c>
      <c r="H164" s="47">
        <f t="shared" si="17"/>
        <v>85.294117647058826</v>
      </c>
    </row>
    <row r="165" spans="1:8" s="132" customFormat="1" ht="13.2" customHeight="1" x14ac:dyDescent="0.45">
      <c r="A165" s="162"/>
      <c r="B165" s="163"/>
      <c r="C165" s="163" t="s">
        <v>8</v>
      </c>
      <c r="D165" s="210">
        <v>21</v>
      </c>
      <c r="E165" s="211">
        <v>130</v>
      </c>
      <c r="F165" s="211">
        <v>151</v>
      </c>
      <c r="G165" s="46">
        <f t="shared" si="16"/>
        <v>13.90728476821192</v>
      </c>
      <c r="H165" s="47">
        <f t="shared" si="17"/>
        <v>86.092715231788077</v>
      </c>
    </row>
    <row r="166" spans="1:8" s="132" customFormat="1" ht="13.2" customHeight="1" x14ac:dyDescent="0.45">
      <c r="A166" s="162"/>
      <c r="B166" s="163"/>
      <c r="C166" s="163" t="s">
        <v>9</v>
      </c>
      <c r="D166" s="210">
        <v>22</v>
      </c>
      <c r="E166" s="211">
        <v>159</v>
      </c>
      <c r="F166" s="211">
        <v>181</v>
      </c>
      <c r="G166" s="46">
        <f t="shared" si="16"/>
        <v>12.154696132596685</v>
      </c>
      <c r="H166" s="47">
        <f t="shared" si="17"/>
        <v>87.845303867403317</v>
      </c>
    </row>
    <row r="167" spans="1:8" s="132" customFormat="1" ht="13.2" customHeight="1" x14ac:dyDescent="0.45">
      <c r="A167" s="162"/>
      <c r="B167" s="163"/>
      <c r="C167" s="163" t="s">
        <v>10</v>
      </c>
      <c r="D167" s="210">
        <v>25</v>
      </c>
      <c r="E167" s="211">
        <v>120</v>
      </c>
      <c r="F167" s="211">
        <v>145</v>
      </c>
      <c r="G167" s="46">
        <f t="shared" si="16"/>
        <v>17.241379310344829</v>
      </c>
      <c r="H167" s="47">
        <f t="shared" si="17"/>
        <v>82.758620689655174</v>
      </c>
    </row>
    <row r="168" spans="1:8" s="132" customFormat="1" ht="13.2" customHeight="1" x14ac:dyDescent="0.45">
      <c r="A168" s="178"/>
      <c r="B168" s="167"/>
      <c r="C168" s="167" t="s">
        <v>1</v>
      </c>
      <c r="D168" s="252">
        <v>335</v>
      </c>
      <c r="E168" s="253">
        <v>2591</v>
      </c>
      <c r="F168" s="253">
        <v>2926</v>
      </c>
      <c r="G168" s="54">
        <f t="shared" si="16"/>
        <v>11.449077238550922</v>
      </c>
      <c r="H168" s="55">
        <f t="shared" si="17"/>
        <v>88.550922761449087</v>
      </c>
    </row>
    <row r="169" spans="1:8" s="132" customFormat="1" ht="13.2" customHeight="1" x14ac:dyDescent="0.45">
      <c r="A169" s="170" t="s">
        <v>165</v>
      </c>
      <c r="B169" s="169" t="s">
        <v>131</v>
      </c>
      <c r="C169" s="169" t="s">
        <v>2</v>
      </c>
      <c r="D169" s="34">
        <f>D199+D229+D239</f>
        <v>440</v>
      </c>
      <c r="E169" s="35">
        <f t="shared" ref="E169:F169" si="18">E199+E229+E239</f>
        <v>2038</v>
      </c>
      <c r="F169" s="35">
        <f t="shared" si="18"/>
        <v>2478</v>
      </c>
      <c r="G169" s="56">
        <f t="shared" si="16"/>
        <v>17.756255044390638</v>
      </c>
      <c r="H169" s="57">
        <f t="shared" si="17"/>
        <v>82.243744955609372</v>
      </c>
    </row>
    <row r="170" spans="1:8" s="132" customFormat="1" ht="13.2" customHeight="1" x14ac:dyDescent="0.45">
      <c r="A170" s="170"/>
      <c r="B170" s="169"/>
      <c r="C170" s="169" t="s">
        <v>3</v>
      </c>
      <c r="D170" s="34">
        <f t="shared" ref="D170:F170" si="19">D200+D230+D240</f>
        <v>194</v>
      </c>
      <c r="E170" s="35">
        <f t="shared" si="19"/>
        <v>914</v>
      </c>
      <c r="F170" s="35">
        <f t="shared" si="19"/>
        <v>1108</v>
      </c>
      <c r="G170" s="56">
        <f t="shared" si="16"/>
        <v>17.509025270758123</v>
      </c>
      <c r="H170" s="57">
        <f t="shared" si="17"/>
        <v>82.49097472924187</v>
      </c>
    </row>
    <row r="171" spans="1:8" s="132" customFormat="1" ht="13.2" customHeight="1" x14ac:dyDescent="0.45">
      <c r="A171" s="170"/>
      <c r="B171" s="169"/>
      <c r="C171" s="169" t="s">
        <v>4</v>
      </c>
      <c r="D171" s="34">
        <f t="shared" ref="D171:F171" si="20">D201+D231+D241</f>
        <v>183</v>
      </c>
      <c r="E171" s="35">
        <f t="shared" si="20"/>
        <v>731</v>
      </c>
      <c r="F171" s="35">
        <f t="shared" si="20"/>
        <v>914</v>
      </c>
      <c r="G171" s="56">
        <f t="shared" si="16"/>
        <v>20.0218818380744</v>
      </c>
      <c r="H171" s="57">
        <f t="shared" si="17"/>
        <v>79.978118161925607</v>
      </c>
    </row>
    <row r="172" spans="1:8" s="132" customFormat="1" ht="13.2" customHeight="1" x14ac:dyDescent="0.45">
      <c r="A172" s="170"/>
      <c r="B172" s="169"/>
      <c r="C172" s="169" t="s">
        <v>5</v>
      </c>
      <c r="D172" s="34">
        <f t="shared" ref="D172:F172" si="21">D202+D232+D242</f>
        <v>85</v>
      </c>
      <c r="E172" s="35">
        <f t="shared" si="21"/>
        <v>297</v>
      </c>
      <c r="F172" s="35">
        <f t="shared" si="21"/>
        <v>382</v>
      </c>
      <c r="G172" s="56">
        <f t="shared" si="16"/>
        <v>22.251308900523561</v>
      </c>
      <c r="H172" s="57">
        <f t="shared" si="17"/>
        <v>77.748691099476446</v>
      </c>
    </row>
    <row r="173" spans="1:8" s="132" customFormat="1" ht="13.2" customHeight="1" x14ac:dyDescent="0.45">
      <c r="A173" s="170"/>
      <c r="B173" s="169"/>
      <c r="C173" s="169" t="s">
        <v>6</v>
      </c>
      <c r="D173" s="34">
        <f t="shared" ref="D173:F173" si="22">D203+D233+D243</f>
        <v>181</v>
      </c>
      <c r="E173" s="35">
        <f t="shared" si="22"/>
        <v>548</v>
      </c>
      <c r="F173" s="35">
        <f t="shared" si="22"/>
        <v>729</v>
      </c>
      <c r="G173" s="56">
        <f t="shared" si="16"/>
        <v>24.828532235939644</v>
      </c>
      <c r="H173" s="57">
        <f t="shared" si="17"/>
        <v>75.171467764060353</v>
      </c>
    </row>
    <row r="174" spans="1:8" s="132" customFormat="1" ht="13.2" customHeight="1" x14ac:dyDescent="0.45">
      <c r="A174" s="170"/>
      <c r="B174" s="169"/>
      <c r="C174" s="169" t="s">
        <v>7</v>
      </c>
      <c r="D174" s="34">
        <f t="shared" ref="D174:F174" si="23">D204+D234+D244</f>
        <v>87</v>
      </c>
      <c r="E174" s="35">
        <f t="shared" si="23"/>
        <v>268</v>
      </c>
      <c r="F174" s="35">
        <f t="shared" si="23"/>
        <v>355</v>
      </c>
      <c r="G174" s="56">
        <f t="shared" si="16"/>
        <v>24.507042253521128</v>
      </c>
      <c r="H174" s="57">
        <f t="shared" si="17"/>
        <v>75.492957746478879</v>
      </c>
    </row>
    <row r="175" spans="1:8" s="132" customFormat="1" ht="13.2" customHeight="1" x14ac:dyDescent="0.45">
      <c r="A175" s="170"/>
      <c r="B175" s="169"/>
      <c r="C175" s="169" t="s">
        <v>8</v>
      </c>
      <c r="D175" s="34">
        <f t="shared" ref="D175:F175" si="24">D205+D235+D245</f>
        <v>170</v>
      </c>
      <c r="E175" s="35">
        <f t="shared" si="24"/>
        <v>711</v>
      </c>
      <c r="F175" s="35">
        <f t="shared" si="24"/>
        <v>881</v>
      </c>
      <c r="G175" s="56">
        <f t="shared" si="16"/>
        <v>19.296254256526673</v>
      </c>
      <c r="H175" s="57">
        <f t="shared" si="17"/>
        <v>80.70374574347332</v>
      </c>
    </row>
    <row r="176" spans="1:8" s="132" customFormat="1" ht="13.2" customHeight="1" x14ac:dyDescent="0.45">
      <c r="A176" s="170"/>
      <c r="B176" s="169"/>
      <c r="C176" s="169" t="s">
        <v>9</v>
      </c>
      <c r="D176" s="34">
        <f t="shared" ref="D176:F176" si="25">D206+D236+D246</f>
        <v>98</v>
      </c>
      <c r="E176" s="35">
        <f t="shared" si="25"/>
        <v>400</v>
      </c>
      <c r="F176" s="35">
        <f t="shared" si="25"/>
        <v>498</v>
      </c>
      <c r="G176" s="56">
        <f t="shared" si="16"/>
        <v>19.678714859437751</v>
      </c>
      <c r="H176" s="57">
        <f t="shared" si="17"/>
        <v>80.321285140562253</v>
      </c>
    </row>
    <row r="177" spans="1:8" s="132" customFormat="1" ht="13.2" customHeight="1" x14ac:dyDescent="0.45">
      <c r="A177" s="170"/>
      <c r="B177" s="169"/>
      <c r="C177" s="169" t="s">
        <v>10</v>
      </c>
      <c r="D177" s="34">
        <f t="shared" ref="D177:F177" si="26">D207+D237+D247</f>
        <v>128</v>
      </c>
      <c r="E177" s="35">
        <f t="shared" si="26"/>
        <v>496</v>
      </c>
      <c r="F177" s="35">
        <f t="shared" si="26"/>
        <v>624</v>
      </c>
      <c r="G177" s="56">
        <f t="shared" si="16"/>
        <v>20.512820512820511</v>
      </c>
      <c r="H177" s="57">
        <f t="shared" si="17"/>
        <v>79.487179487179489</v>
      </c>
    </row>
    <row r="178" spans="1:8" s="132" customFormat="1" ht="13.2" customHeight="1" x14ac:dyDescent="0.45">
      <c r="A178" s="170"/>
      <c r="B178" s="169"/>
      <c r="C178" s="169" t="s">
        <v>1</v>
      </c>
      <c r="D178" s="34">
        <f t="shared" ref="D178:F178" si="27">D208+D238+D248</f>
        <v>1566</v>
      </c>
      <c r="E178" s="35">
        <f t="shared" si="27"/>
        <v>6403</v>
      </c>
      <c r="F178" s="35">
        <f t="shared" si="27"/>
        <v>7969</v>
      </c>
      <c r="G178" s="56">
        <f t="shared" si="16"/>
        <v>19.651148199272182</v>
      </c>
      <c r="H178" s="57">
        <f t="shared" si="17"/>
        <v>80.348851800727815</v>
      </c>
    </row>
    <row r="179" spans="1:8" s="132" customFormat="1" ht="13.2" customHeight="1" x14ac:dyDescent="0.45">
      <c r="A179" s="170"/>
      <c r="B179" s="171" t="s">
        <v>11</v>
      </c>
      <c r="C179" s="171" t="s">
        <v>2</v>
      </c>
      <c r="D179" s="228">
        <v>62</v>
      </c>
      <c r="E179" s="229">
        <v>224</v>
      </c>
      <c r="F179" s="229">
        <v>286</v>
      </c>
      <c r="G179" s="58">
        <f t="shared" si="16"/>
        <v>21.678321678321677</v>
      </c>
      <c r="H179" s="59">
        <f t="shared" si="17"/>
        <v>78.32167832167832</v>
      </c>
    </row>
    <row r="180" spans="1:8" s="132" customFormat="1" ht="13.2" customHeight="1" x14ac:dyDescent="0.45">
      <c r="A180" s="170"/>
      <c r="B180" s="169"/>
      <c r="C180" s="169" t="s">
        <v>3</v>
      </c>
      <c r="D180" s="212">
        <v>29</v>
      </c>
      <c r="E180" s="213">
        <v>109</v>
      </c>
      <c r="F180" s="213">
        <v>138</v>
      </c>
      <c r="G180" s="56">
        <f t="shared" si="16"/>
        <v>21.014492753623188</v>
      </c>
      <c r="H180" s="57">
        <f t="shared" si="17"/>
        <v>78.985507246376812</v>
      </c>
    </row>
    <row r="181" spans="1:8" s="132" customFormat="1" ht="13.2" customHeight="1" x14ac:dyDescent="0.45">
      <c r="A181" s="170"/>
      <c r="B181" s="169"/>
      <c r="C181" s="169" t="s">
        <v>4</v>
      </c>
      <c r="D181" s="212">
        <v>35</v>
      </c>
      <c r="E181" s="213">
        <v>73</v>
      </c>
      <c r="F181" s="213">
        <v>108</v>
      </c>
      <c r="G181" s="56">
        <f t="shared" si="16"/>
        <v>32.407407407407405</v>
      </c>
      <c r="H181" s="57">
        <f t="shared" si="17"/>
        <v>67.592592592592595</v>
      </c>
    </row>
    <row r="182" spans="1:8" s="132" customFormat="1" ht="13.2" customHeight="1" x14ac:dyDescent="0.45">
      <c r="A182" s="170"/>
      <c r="B182" s="169"/>
      <c r="C182" s="169" t="s">
        <v>5</v>
      </c>
      <c r="D182" s="212">
        <v>20</v>
      </c>
      <c r="E182" s="213">
        <v>58</v>
      </c>
      <c r="F182" s="213">
        <v>78</v>
      </c>
      <c r="G182" s="56">
        <f t="shared" si="16"/>
        <v>25.641025641025639</v>
      </c>
      <c r="H182" s="57">
        <f t="shared" si="17"/>
        <v>74.358974358974365</v>
      </c>
    </row>
    <row r="183" spans="1:8" s="132" customFormat="1" ht="13.2" customHeight="1" x14ac:dyDescent="0.45">
      <c r="A183" s="170"/>
      <c r="B183" s="169"/>
      <c r="C183" s="169" t="s">
        <v>6</v>
      </c>
      <c r="D183" s="212">
        <v>30</v>
      </c>
      <c r="E183" s="213">
        <v>96</v>
      </c>
      <c r="F183" s="213">
        <v>126</v>
      </c>
      <c r="G183" s="56">
        <f t="shared" si="16"/>
        <v>23.809523809523807</v>
      </c>
      <c r="H183" s="57">
        <f t="shared" si="17"/>
        <v>76.19047619047619</v>
      </c>
    </row>
    <row r="184" spans="1:8" s="132" customFormat="1" ht="13.2" customHeight="1" x14ac:dyDescent="0.45">
      <c r="A184" s="170"/>
      <c r="B184" s="169"/>
      <c r="C184" s="169" t="s">
        <v>7</v>
      </c>
      <c r="D184" s="212">
        <v>9</v>
      </c>
      <c r="E184" s="213">
        <v>22</v>
      </c>
      <c r="F184" s="213">
        <v>31</v>
      </c>
      <c r="G184" s="56">
        <f t="shared" si="16"/>
        <v>29.032258064516132</v>
      </c>
      <c r="H184" s="57">
        <f t="shared" si="17"/>
        <v>70.967741935483872</v>
      </c>
    </row>
    <row r="185" spans="1:8" s="132" customFormat="1" ht="13.2" customHeight="1" x14ac:dyDescent="0.45">
      <c r="A185" s="170"/>
      <c r="B185" s="169"/>
      <c r="C185" s="169" t="s">
        <v>8</v>
      </c>
      <c r="D185" s="212">
        <v>23</v>
      </c>
      <c r="E185" s="213">
        <v>135</v>
      </c>
      <c r="F185" s="213">
        <v>158</v>
      </c>
      <c r="G185" s="56">
        <f t="shared" si="16"/>
        <v>14.556962025316455</v>
      </c>
      <c r="H185" s="57">
        <f t="shared" si="17"/>
        <v>85.443037974683548</v>
      </c>
    </row>
    <row r="186" spans="1:8" s="132" customFormat="1" ht="13.2" customHeight="1" x14ac:dyDescent="0.45">
      <c r="A186" s="170"/>
      <c r="B186" s="169"/>
      <c r="C186" s="169" t="s">
        <v>9</v>
      </c>
      <c r="D186" s="212">
        <v>19</v>
      </c>
      <c r="E186" s="213">
        <v>84</v>
      </c>
      <c r="F186" s="213">
        <v>103</v>
      </c>
      <c r="G186" s="56">
        <f t="shared" si="16"/>
        <v>18.446601941747574</v>
      </c>
      <c r="H186" s="57">
        <f t="shared" si="17"/>
        <v>81.553398058252426</v>
      </c>
    </row>
    <row r="187" spans="1:8" s="132" customFormat="1" ht="13.2" customHeight="1" x14ac:dyDescent="0.45">
      <c r="A187" s="170"/>
      <c r="B187" s="169"/>
      <c r="C187" s="169" t="s">
        <v>10</v>
      </c>
      <c r="D187" s="212">
        <v>23</v>
      </c>
      <c r="E187" s="213">
        <v>63</v>
      </c>
      <c r="F187" s="213">
        <v>86</v>
      </c>
      <c r="G187" s="56">
        <f t="shared" si="16"/>
        <v>26.744186046511626</v>
      </c>
      <c r="H187" s="57">
        <f t="shared" si="17"/>
        <v>73.255813953488371</v>
      </c>
    </row>
    <row r="188" spans="1:8" s="132" customFormat="1" ht="13.2" customHeight="1" x14ac:dyDescent="0.45">
      <c r="A188" s="170"/>
      <c r="B188" s="169"/>
      <c r="C188" s="169" t="s">
        <v>1</v>
      </c>
      <c r="D188" s="212">
        <v>250</v>
      </c>
      <c r="E188" s="213">
        <v>864</v>
      </c>
      <c r="F188" s="213">
        <v>1114</v>
      </c>
      <c r="G188" s="56">
        <f t="shared" si="16"/>
        <v>22.44165170556553</v>
      </c>
      <c r="H188" s="57">
        <f t="shared" si="17"/>
        <v>77.558348294434467</v>
      </c>
    </row>
    <row r="189" spans="1:8" s="132" customFormat="1" ht="13.2" customHeight="1" x14ac:dyDescent="0.45">
      <c r="A189" s="170"/>
      <c r="B189" s="173" t="s">
        <v>18</v>
      </c>
      <c r="C189" s="173" t="s">
        <v>2</v>
      </c>
      <c r="D189" s="256">
        <v>71</v>
      </c>
      <c r="E189" s="257">
        <v>244</v>
      </c>
      <c r="F189" s="257">
        <v>315</v>
      </c>
      <c r="G189" s="62">
        <f t="shared" si="16"/>
        <v>22.539682539682541</v>
      </c>
      <c r="H189" s="63">
        <f t="shared" si="17"/>
        <v>77.460317460317469</v>
      </c>
    </row>
    <row r="190" spans="1:8" s="132" customFormat="1" ht="13.2" customHeight="1" x14ac:dyDescent="0.45">
      <c r="A190" s="170"/>
      <c r="B190" s="169"/>
      <c r="C190" s="169" t="s">
        <v>3</v>
      </c>
      <c r="D190" s="212">
        <v>32</v>
      </c>
      <c r="E190" s="213">
        <v>119</v>
      </c>
      <c r="F190" s="213">
        <v>151</v>
      </c>
      <c r="G190" s="56">
        <f t="shared" si="16"/>
        <v>21.192052980132452</v>
      </c>
      <c r="H190" s="57">
        <f t="shared" si="17"/>
        <v>78.807947019867555</v>
      </c>
    </row>
    <row r="191" spans="1:8" s="132" customFormat="1" ht="13.2" customHeight="1" x14ac:dyDescent="0.45">
      <c r="A191" s="170"/>
      <c r="B191" s="169"/>
      <c r="C191" s="169" t="s">
        <v>4</v>
      </c>
      <c r="D191" s="212">
        <v>33</v>
      </c>
      <c r="E191" s="213">
        <v>97</v>
      </c>
      <c r="F191" s="213">
        <v>130</v>
      </c>
      <c r="G191" s="56">
        <f t="shared" si="16"/>
        <v>25.384615384615383</v>
      </c>
      <c r="H191" s="57">
        <f t="shared" si="17"/>
        <v>74.615384615384613</v>
      </c>
    </row>
    <row r="192" spans="1:8" s="132" customFormat="1" ht="13.2" customHeight="1" x14ac:dyDescent="0.45">
      <c r="A192" s="170"/>
      <c r="B192" s="169"/>
      <c r="C192" s="169" t="s">
        <v>5</v>
      </c>
      <c r="D192" s="212">
        <v>16</v>
      </c>
      <c r="E192" s="213">
        <v>65</v>
      </c>
      <c r="F192" s="213">
        <v>81</v>
      </c>
      <c r="G192" s="56">
        <f t="shared" si="16"/>
        <v>19.753086419753085</v>
      </c>
      <c r="H192" s="57">
        <f t="shared" si="17"/>
        <v>80.246913580246911</v>
      </c>
    </row>
    <row r="193" spans="1:8" s="132" customFormat="1" ht="13.2" customHeight="1" x14ac:dyDescent="0.45">
      <c r="A193" s="170"/>
      <c r="B193" s="169"/>
      <c r="C193" s="169" t="s">
        <v>6</v>
      </c>
      <c r="D193" s="212">
        <v>27</v>
      </c>
      <c r="E193" s="213">
        <v>108</v>
      </c>
      <c r="F193" s="213">
        <v>135</v>
      </c>
      <c r="G193" s="56">
        <f t="shared" si="16"/>
        <v>20</v>
      </c>
      <c r="H193" s="57">
        <f t="shared" si="17"/>
        <v>80</v>
      </c>
    </row>
    <row r="194" spans="1:8" s="132" customFormat="1" ht="13.2" customHeight="1" x14ac:dyDescent="0.45">
      <c r="A194" s="170"/>
      <c r="B194" s="169"/>
      <c r="C194" s="169" t="s">
        <v>7</v>
      </c>
      <c r="D194" s="212">
        <v>11</v>
      </c>
      <c r="E194" s="213">
        <v>36</v>
      </c>
      <c r="F194" s="213">
        <v>47</v>
      </c>
      <c r="G194" s="56">
        <f t="shared" si="16"/>
        <v>23.404255319148938</v>
      </c>
      <c r="H194" s="57">
        <f t="shared" si="17"/>
        <v>76.59574468085107</v>
      </c>
    </row>
    <row r="195" spans="1:8" s="132" customFormat="1" ht="13.2" customHeight="1" x14ac:dyDescent="0.45">
      <c r="A195" s="170"/>
      <c r="B195" s="169"/>
      <c r="C195" s="169" t="s">
        <v>8</v>
      </c>
      <c r="D195" s="212">
        <v>28</v>
      </c>
      <c r="E195" s="213">
        <v>149</v>
      </c>
      <c r="F195" s="213">
        <v>177</v>
      </c>
      <c r="G195" s="56">
        <f t="shared" si="16"/>
        <v>15.819209039548024</v>
      </c>
      <c r="H195" s="57">
        <f t="shared" si="17"/>
        <v>84.180790960451972</v>
      </c>
    </row>
    <row r="196" spans="1:8" s="132" customFormat="1" ht="13.2" customHeight="1" x14ac:dyDescent="0.45">
      <c r="A196" s="170"/>
      <c r="B196" s="169"/>
      <c r="C196" s="169" t="s">
        <v>9</v>
      </c>
      <c r="D196" s="212">
        <v>29</v>
      </c>
      <c r="E196" s="213">
        <v>109</v>
      </c>
      <c r="F196" s="213">
        <v>138</v>
      </c>
      <c r="G196" s="56">
        <f t="shared" si="16"/>
        <v>21.014492753623188</v>
      </c>
      <c r="H196" s="57">
        <f t="shared" si="17"/>
        <v>78.985507246376812</v>
      </c>
    </row>
    <row r="197" spans="1:8" s="132" customFormat="1" ht="13.2" customHeight="1" x14ac:dyDescent="0.45">
      <c r="A197" s="170"/>
      <c r="B197" s="169"/>
      <c r="C197" s="169" t="s">
        <v>10</v>
      </c>
      <c r="D197" s="212">
        <v>23</v>
      </c>
      <c r="E197" s="213">
        <v>88</v>
      </c>
      <c r="F197" s="213">
        <v>111</v>
      </c>
      <c r="G197" s="56">
        <f t="shared" si="16"/>
        <v>20.72072072072072</v>
      </c>
      <c r="H197" s="57">
        <f t="shared" si="17"/>
        <v>79.27927927927928</v>
      </c>
    </row>
    <row r="198" spans="1:8" s="132" customFormat="1" ht="13.2" customHeight="1" x14ac:dyDescent="0.45">
      <c r="A198" s="170"/>
      <c r="B198" s="172"/>
      <c r="C198" s="172" t="s">
        <v>1</v>
      </c>
      <c r="D198" s="254">
        <v>270</v>
      </c>
      <c r="E198" s="255">
        <v>1015</v>
      </c>
      <c r="F198" s="255">
        <v>1285</v>
      </c>
      <c r="G198" s="60">
        <f t="shared" si="16"/>
        <v>21.011673151750973</v>
      </c>
      <c r="H198" s="61">
        <f t="shared" si="17"/>
        <v>78.988326848249031</v>
      </c>
    </row>
    <row r="199" spans="1:8" s="132" customFormat="1" ht="13.2" customHeight="1" x14ac:dyDescent="0.45">
      <c r="A199" s="170"/>
      <c r="B199" s="169" t="s">
        <v>132</v>
      </c>
      <c r="C199" s="169" t="s">
        <v>2</v>
      </c>
      <c r="D199" s="212">
        <v>133</v>
      </c>
      <c r="E199" s="213">
        <v>468</v>
      </c>
      <c r="F199" s="213">
        <v>601</v>
      </c>
      <c r="G199" s="56">
        <f t="shared" si="16"/>
        <v>22.129783693843592</v>
      </c>
      <c r="H199" s="57">
        <f t="shared" si="17"/>
        <v>77.870216306156408</v>
      </c>
    </row>
    <row r="200" spans="1:8" s="132" customFormat="1" ht="13.2" customHeight="1" x14ac:dyDescent="0.45">
      <c r="A200" s="170"/>
      <c r="B200" s="169"/>
      <c r="C200" s="169" t="s">
        <v>3</v>
      </c>
      <c r="D200" s="212">
        <v>61</v>
      </c>
      <c r="E200" s="213">
        <v>228</v>
      </c>
      <c r="F200" s="213">
        <v>289</v>
      </c>
      <c r="G200" s="56">
        <f t="shared" si="16"/>
        <v>21.107266435986158</v>
      </c>
      <c r="H200" s="57">
        <f t="shared" si="17"/>
        <v>78.892733564013838</v>
      </c>
    </row>
    <row r="201" spans="1:8" s="132" customFormat="1" ht="13.2" customHeight="1" x14ac:dyDescent="0.45">
      <c r="A201" s="170"/>
      <c r="B201" s="169"/>
      <c r="C201" s="169" t="s">
        <v>4</v>
      </c>
      <c r="D201" s="212">
        <v>68</v>
      </c>
      <c r="E201" s="213">
        <v>170</v>
      </c>
      <c r="F201" s="213">
        <v>238</v>
      </c>
      <c r="G201" s="56">
        <f t="shared" si="16"/>
        <v>28.571428571428569</v>
      </c>
      <c r="H201" s="57">
        <f t="shared" si="17"/>
        <v>71.428571428571431</v>
      </c>
    </row>
    <row r="202" spans="1:8" s="132" customFormat="1" ht="13.2" customHeight="1" x14ac:dyDescent="0.45">
      <c r="A202" s="170"/>
      <c r="B202" s="169"/>
      <c r="C202" s="169" t="s">
        <v>5</v>
      </c>
      <c r="D202" s="212">
        <v>36</v>
      </c>
      <c r="E202" s="213">
        <v>123</v>
      </c>
      <c r="F202" s="213">
        <v>159</v>
      </c>
      <c r="G202" s="56">
        <f t="shared" ref="G202:G248" si="28">D202/$F202*100</f>
        <v>22.641509433962266</v>
      </c>
      <c r="H202" s="57">
        <f t="shared" ref="H202:H248" si="29">E202/$F202*100</f>
        <v>77.358490566037744</v>
      </c>
    </row>
    <row r="203" spans="1:8" s="132" customFormat="1" ht="13.2" customHeight="1" x14ac:dyDescent="0.45">
      <c r="A203" s="170"/>
      <c r="B203" s="169"/>
      <c r="C203" s="169" t="s">
        <v>6</v>
      </c>
      <c r="D203" s="212">
        <v>57</v>
      </c>
      <c r="E203" s="213">
        <v>204</v>
      </c>
      <c r="F203" s="213">
        <v>261</v>
      </c>
      <c r="G203" s="56">
        <f t="shared" si="28"/>
        <v>21.839080459770116</v>
      </c>
      <c r="H203" s="57">
        <f t="shared" si="29"/>
        <v>78.160919540229884</v>
      </c>
    </row>
    <row r="204" spans="1:8" s="132" customFormat="1" ht="13.2" customHeight="1" x14ac:dyDescent="0.45">
      <c r="A204" s="170"/>
      <c r="B204" s="169"/>
      <c r="C204" s="169" t="s">
        <v>7</v>
      </c>
      <c r="D204" s="212">
        <v>20</v>
      </c>
      <c r="E204" s="213">
        <v>58</v>
      </c>
      <c r="F204" s="213">
        <v>78</v>
      </c>
      <c r="G204" s="56">
        <f t="shared" si="28"/>
        <v>25.641025641025639</v>
      </c>
      <c r="H204" s="57">
        <f t="shared" si="29"/>
        <v>74.358974358974365</v>
      </c>
    </row>
    <row r="205" spans="1:8" s="132" customFormat="1" ht="13.2" customHeight="1" x14ac:dyDescent="0.45">
      <c r="A205" s="170"/>
      <c r="B205" s="169"/>
      <c r="C205" s="169" t="s">
        <v>8</v>
      </c>
      <c r="D205" s="212">
        <v>51</v>
      </c>
      <c r="E205" s="213">
        <v>284</v>
      </c>
      <c r="F205" s="213">
        <v>335</v>
      </c>
      <c r="G205" s="56">
        <f t="shared" si="28"/>
        <v>15.223880597014924</v>
      </c>
      <c r="H205" s="57">
        <f t="shared" si="29"/>
        <v>84.776119402985074</v>
      </c>
    </row>
    <row r="206" spans="1:8" s="132" customFormat="1" ht="13.2" customHeight="1" x14ac:dyDescent="0.45">
      <c r="A206" s="170"/>
      <c r="B206" s="169"/>
      <c r="C206" s="169" t="s">
        <v>9</v>
      </c>
      <c r="D206" s="212">
        <v>48</v>
      </c>
      <c r="E206" s="213">
        <v>193</v>
      </c>
      <c r="F206" s="213">
        <v>241</v>
      </c>
      <c r="G206" s="56">
        <f t="shared" si="28"/>
        <v>19.91701244813278</v>
      </c>
      <c r="H206" s="57">
        <f t="shared" si="29"/>
        <v>80.08298755186722</v>
      </c>
    </row>
    <row r="207" spans="1:8" s="132" customFormat="1" ht="13.2" customHeight="1" x14ac:dyDescent="0.45">
      <c r="A207" s="170"/>
      <c r="B207" s="169"/>
      <c r="C207" s="169" t="s">
        <v>10</v>
      </c>
      <c r="D207" s="212">
        <v>46</v>
      </c>
      <c r="E207" s="213">
        <v>151</v>
      </c>
      <c r="F207" s="213">
        <v>197</v>
      </c>
      <c r="G207" s="56">
        <f t="shared" si="28"/>
        <v>23.350253807106601</v>
      </c>
      <c r="H207" s="57">
        <f t="shared" si="29"/>
        <v>76.649746192893403</v>
      </c>
    </row>
    <row r="208" spans="1:8" s="132" customFormat="1" ht="13.2" customHeight="1" x14ac:dyDescent="0.45">
      <c r="A208" s="170"/>
      <c r="B208" s="174"/>
      <c r="C208" s="174" t="s">
        <v>1</v>
      </c>
      <c r="D208" s="258">
        <v>520</v>
      </c>
      <c r="E208" s="259">
        <v>1879</v>
      </c>
      <c r="F208" s="259">
        <v>2399</v>
      </c>
      <c r="G208" s="64">
        <f t="shared" si="28"/>
        <v>21.675698207586493</v>
      </c>
      <c r="H208" s="65">
        <f t="shared" si="29"/>
        <v>78.324301792413507</v>
      </c>
    </row>
    <row r="209" spans="1:8" s="132" customFormat="1" ht="13.2" customHeight="1" x14ac:dyDescent="0.45">
      <c r="A209" s="170"/>
      <c r="B209" s="169" t="s">
        <v>17</v>
      </c>
      <c r="C209" s="169" t="s">
        <v>2</v>
      </c>
      <c r="D209" s="212">
        <v>100</v>
      </c>
      <c r="E209" s="213">
        <v>420</v>
      </c>
      <c r="F209" s="213">
        <v>520</v>
      </c>
      <c r="G209" s="56">
        <f t="shared" si="28"/>
        <v>19.230769230769234</v>
      </c>
      <c r="H209" s="57">
        <f t="shared" si="29"/>
        <v>80.769230769230774</v>
      </c>
    </row>
    <row r="210" spans="1:8" s="132" customFormat="1" ht="13.2" customHeight="1" x14ac:dyDescent="0.45">
      <c r="A210" s="170"/>
      <c r="B210" s="169"/>
      <c r="C210" s="169" t="s">
        <v>3</v>
      </c>
      <c r="D210" s="212">
        <v>40</v>
      </c>
      <c r="E210" s="213">
        <v>147</v>
      </c>
      <c r="F210" s="213">
        <v>187</v>
      </c>
      <c r="G210" s="56">
        <f t="shared" si="28"/>
        <v>21.390374331550802</v>
      </c>
      <c r="H210" s="57">
        <f t="shared" si="29"/>
        <v>78.609625668449198</v>
      </c>
    </row>
    <row r="211" spans="1:8" s="132" customFormat="1" ht="13.2" customHeight="1" x14ac:dyDescent="0.45">
      <c r="A211" s="170"/>
      <c r="B211" s="169"/>
      <c r="C211" s="169" t="s">
        <v>4</v>
      </c>
      <c r="D211" s="212">
        <v>38</v>
      </c>
      <c r="E211" s="213">
        <v>147</v>
      </c>
      <c r="F211" s="213">
        <v>185</v>
      </c>
      <c r="G211" s="56">
        <f t="shared" si="28"/>
        <v>20.54054054054054</v>
      </c>
      <c r="H211" s="57">
        <f t="shared" si="29"/>
        <v>79.459459459459453</v>
      </c>
    </row>
    <row r="212" spans="1:8" s="132" customFormat="1" ht="13.2" customHeight="1" x14ac:dyDescent="0.45">
      <c r="A212" s="170"/>
      <c r="B212" s="169"/>
      <c r="C212" s="169" t="s">
        <v>5</v>
      </c>
      <c r="D212" s="212">
        <v>9</v>
      </c>
      <c r="E212" s="213">
        <v>46</v>
      </c>
      <c r="F212" s="213">
        <v>55</v>
      </c>
      <c r="G212" s="56">
        <f t="shared" si="28"/>
        <v>16.363636363636363</v>
      </c>
      <c r="H212" s="57">
        <f t="shared" si="29"/>
        <v>83.636363636363626</v>
      </c>
    </row>
    <row r="213" spans="1:8" s="132" customFormat="1" ht="13.2" customHeight="1" x14ac:dyDescent="0.45">
      <c r="A213" s="170"/>
      <c r="B213" s="169"/>
      <c r="C213" s="169" t="s">
        <v>6</v>
      </c>
      <c r="D213" s="212">
        <v>41</v>
      </c>
      <c r="E213" s="213">
        <v>128</v>
      </c>
      <c r="F213" s="213">
        <v>169</v>
      </c>
      <c r="G213" s="56">
        <f t="shared" si="28"/>
        <v>24.260355029585799</v>
      </c>
      <c r="H213" s="57">
        <f t="shared" si="29"/>
        <v>75.739644970414204</v>
      </c>
    </row>
    <row r="214" spans="1:8" s="132" customFormat="1" ht="13.2" customHeight="1" x14ac:dyDescent="0.45">
      <c r="A214" s="170"/>
      <c r="B214" s="169"/>
      <c r="C214" s="169" t="s">
        <v>7</v>
      </c>
      <c r="D214" s="212">
        <v>23</v>
      </c>
      <c r="E214" s="213">
        <v>68</v>
      </c>
      <c r="F214" s="213">
        <v>91</v>
      </c>
      <c r="G214" s="56">
        <f t="shared" si="28"/>
        <v>25.274725274725274</v>
      </c>
      <c r="H214" s="57">
        <f t="shared" si="29"/>
        <v>74.72527472527473</v>
      </c>
    </row>
    <row r="215" spans="1:8" s="132" customFormat="1" ht="13.2" customHeight="1" x14ac:dyDescent="0.45">
      <c r="A215" s="170"/>
      <c r="B215" s="169"/>
      <c r="C215" s="169" t="s">
        <v>8</v>
      </c>
      <c r="D215" s="212">
        <v>50</v>
      </c>
      <c r="E215" s="213">
        <v>162</v>
      </c>
      <c r="F215" s="213">
        <v>212</v>
      </c>
      <c r="G215" s="56">
        <f t="shared" si="28"/>
        <v>23.584905660377359</v>
      </c>
      <c r="H215" s="57">
        <f t="shared" si="29"/>
        <v>76.415094339622641</v>
      </c>
    </row>
    <row r="216" spans="1:8" s="132" customFormat="1" ht="13.2" customHeight="1" x14ac:dyDescent="0.45">
      <c r="A216" s="170"/>
      <c r="B216" s="169"/>
      <c r="C216" s="169" t="s">
        <v>9</v>
      </c>
      <c r="D216" s="212">
        <v>13</v>
      </c>
      <c r="E216" s="213">
        <v>32</v>
      </c>
      <c r="F216" s="213">
        <v>45</v>
      </c>
      <c r="G216" s="56">
        <f t="shared" si="28"/>
        <v>28.888888888888886</v>
      </c>
      <c r="H216" s="57">
        <f t="shared" si="29"/>
        <v>71.111111111111114</v>
      </c>
    </row>
    <row r="217" spans="1:8" s="132" customFormat="1" ht="13.2" customHeight="1" x14ac:dyDescent="0.45">
      <c r="A217" s="170"/>
      <c r="B217" s="169"/>
      <c r="C217" s="169" t="s">
        <v>10</v>
      </c>
      <c r="D217" s="212">
        <v>30</v>
      </c>
      <c r="E217" s="213">
        <v>118</v>
      </c>
      <c r="F217" s="213">
        <v>148</v>
      </c>
      <c r="G217" s="56">
        <f t="shared" si="28"/>
        <v>20.27027027027027</v>
      </c>
      <c r="H217" s="57">
        <f t="shared" si="29"/>
        <v>79.729729729729726</v>
      </c>
    </row>
    <row r="218" spans="1:8" s="132" customFormat="1" ht="13.2" customHeight="1" x14ac:dyDescent="0.45">
      <c r="A218" s="170"/>
      <c r="B218" s="169"/>
      <c r="C218" s="169" t="s">
        <v>1</v>
      </c>
      <c r="D218" s="212">
        <v>344</v>
      </c>
      <c r="E218" s="213">
        <v>1268</v>
      </c>
      <c r="F218" s="213">
        <v>1612</v>
      </c>
      <c r="G218" s="56">
        <f t="shared" si="28"/>
        <v>21.339950372208435</v>
      </c>
      <c r="H218" s="57">
        <f t="shared" si="29"/>
        <v>78.660049627791565</v>
      </c>
    </row>
    <row r="219" spans="1:8" s="132" customFormat="1" ht="13.2" customHeight="1" x14ac:dyDescent="0.45">
      <c r="A219" s="170"/>
      <c r="B219" s="173" t="s">
        <v>19</v>
      </c>
      <c r="C219" s="173" t="s">
        <v>2</v>
      </c>
      <c r="D219" s="256">
        <v>101</v>
      </c>
      <c r="E219" s="257">
        <v>450</v>
      </c>
      <c r="F219" s="257">
        <v>551</v>
      </c>
      <c r="G219" s="62">
        <f t="shared" si="28"/>
        <v>18.330308529945555</v>
      </c>
      <c r="H219" s="63">
        <f t="shared" si="29"/>
        <v>81.669691470054445</v>
      </c>
    </row>
    <row r="220" spans="1:8" s="132" customFormat="1" ht="13.2" customHeight="1" x14ac:dyDescent="0.45">
      <c r="A220" s="170"/>
      <c r="B220" s="169"/>
      <c r="C220" s="169" t="s">
        <v>3</v>
      </c>
      <c r="D220" s="212">
        <v>28</v>
      </c>
      <c r="E220" s="213">
        <v>148</v>
      </c>
      <c r="F220" s="213">
        <v>176</v>
      </c>
      <c r="G220" s="56">
        <f t="shared" si="28"/>
        <v>15.909090909090908</v>
      </c>
      <c r="H220" s="57">
        <f t="shared" si="29"/>
        <v>84.090909090909093</v>
      </c>
    </row>
    <row r="221" spans="1:8" s="132" customFormat="1" ht="13.2" customHeight="1" x14ac:dyDescent="0.45">
      <c r="A221" s="170"/>
      <c r="B221" s="169"/>
      <c r="C221" s="169" t="s">
        <v>4</v>
      </c>
      <c r="D221" s="212">
        <v>33</v>
      </c>
      <c r="E221" s="213">
        <v>156</v>
      </c>
      <c r="F221" s="213">
        <v>189</v>
      </c>
      <c r="G221" s="56">
        <f t="shared" si="28"/>
        <v>17.460317460317459</v>
      </c>
      <c r="H221" s="57">
        <f t="shared" si="29"/>
        <v>82.539682539682531</v>
      </c>
    </row>
    <row r="222" spans="1:8" s="132" customFormat="1" ht="13.2" customHeight="1" x14ac:dyDescent="0.45">
      <c r="A222" s="170"/>
      <c r="B222" s="169"/>
      <c r="C222" s="169" t="s">
        <v>5</v>
      </c>
      <c r="D222" s="212">
        <v>14</v>
      </c>
      <c r="E222" s="213">
        <v>36</v>
      </c>
      <c r="F222" s="213">
        <v>50</v>
      </c>
      <c r="G222" s="56">
        <f t="shared" si="28"/>
        <v>28.000000000000004</v>
      </c>
      <c r="H222" s="57">
        <f t="shared" si="29"/>
        <v>72</v>
      </c>
    </row>
    <row r="223" spans="1:8" s="132" customFormat="1" ht="13.2" customHeight="1" x14ac:dyDescent="0.45">
      <c r="A223" s="170"/>
      <c r="B223" s="169"/>
      <c r="C223" s="169" t="s">
        <v>6</v>
      </c>
      <c r="D223" s="212">
        <v>38</v>
      </c>
      <c r="E223" s="213">
        <v>113</v>
      </c>
      <c r="F223" s="213">
        <v>151</v>
      </c>
      <c r="G223" s="56">
        <f t="shared" si="28"/>
        <v>25.165562913907287</v>
      </c>
      <c r="H223" s="57">
        <f t="shared" si="29"/>
        <v>74.83443708609272</v>
      </c>
    </row>
    <row r="224" spans="1:8" s="132" customFormat="1" ht="13.2" customHeight="1" x14ac:dyDescent="0.45">
      <c r="A224" s="170"/>
      <c r="B224" s="169"/>
      <c r="C224" s="169" t="s">
        <v>7</v>
      </c>
      <c r="D224" s="212">
        <v>28</v>
      </c>
      <c r="E224" s="213">
        <v>59</v>
      </c>
      <c r="F224" s="213">
        <v>87</v>
      </c>
      <c r="G224" s="56">
        <f t="shared" si="28"/>
        <v>32.183908045977013</v>
      </c>
      <c r="H224" s="57">
        <f t="shared" si="29"/>
        <v>67.81609195402298</v>
      </c>
    </row>
    <row r="225" spans="1:8" s="132" customFormat="1" ht="13.2" customHeight="1" x14ac:dyDescent="0.45">
      <c r="A225" s="170"/>
      <c r="B225" s="169"/>
      <c r="C225" s="169" t="s">
        <v>8</v>
      </c>
      <c r="D225" s="212">
        <v>44</v>
      </c>
      <c r="E225" s="213">
        <v>158</v>
      </c>
      <c r="F225" s="213">
        <v>202</v>
      </c>
      <c r="G225" s="56">
        <f t="shared" si="28"/>
        <v>21.782178217821784</v>
      </c>
      <c r="H225" s="57">
        <f t="shared" si="29"/>
        <v>78.21782178217822</v>
      </c>
    </row>
    <row r="226" spans="1:8" s="132" customFormat="1" ht="13.2" customHeight="1" x14ac:dyDescent="0.45">
      <c r="A226" s="170"/>
      <c r="B226" s="169"/>
      <c r="C226" s="169" t="s">
        <v>9</v>
      </c>
      <c r="D226" s="212">
        <v>10</v>
      </c>
      <c r="E226" s="213">
        <v>45</v>
      </c>
      <c r="F226" s="213">
        <v>55</v>
      </c>
      <c r="G226" s="56">
        <f t="shared" si="28"/>
        <v>18.181818181818183</v>
      </c>
      <c r="H226" s="57">
        <f t="shared" si="29"/>
        <v>81.818181818181827</v>
      </c>
    </row>
    <row r="227" spans="1:8" s="132" customFormat="1" ht="13.2" customHeight="1" x14ac:dyDescent="0.45">
      <c r="A227" s="170"/>
      <c r="B227" s="169"/>
      <c r="C227" s="169" t="s">
        <v>10</v>
      </c>
      <c r="D227" s="212">
        <v>27</v>
      </c>
      <c r="E227" s="213">
        <v>122</v>
      </c>
      <c r="F227" s="213">
        <v>149</v>
      </c>
      <c r="G227" s="56">
        <f t="shared" si="28"/>
        <v>18.120805369127517</v>
      </c>
      <c r="H227" s="57">
        <f t="shared" si="29"/>
        <v>81.87919463087249</v>
      </c>
    </row>
    <row r="228" spans="1:8" s="132" customFormat="1" ht="13.2" customHeight="1" x14ac:dyDescent="0.45">
      <c r="A228" s="170"/>
      <c r="B228" s="172"/>
      <c r="C228" s="172" t="s">
        <v>1</v>
      </c>
      <c r="D228" s="254">
        <v>323</v>
      </c>
      <c r="E228" s="255">
        <v>1287</v>
      </c>
      <c r="F228" s="255">
        <v>1610</v>
      </c>
      <c r="G228" s="60">
        <f t="shared" si="28"/>
        <v>20.062111801242235</v>
      </c>
      <c r="H228" s="61">
        <f t="shared" si="29"/>
        <v>79.937888198757761</v>
      </c>
    </row>
    <row r="229" spans="1:8" s="132" customFormat="1" ht="13.2" customHeight="1" x14ac:dyDescent="0.45">
      <c r="A229" s="170"/>
      <c r="B229" s="169" t="s">
        <v>133</v>
      </c>
      <c r="C229" s="169" t="s">
        <v>2</v>
      </c>
      <c r="D229" s="212">
        <v>201</v>
      </c>
      <c r="E229" s="213">
        <v>870</v>
      </c>
      <c r="F229" s="213">
        <v>1071</v>
      </c>
      <c r="G229" s="56">
        <f t="shared" si="28"/>
        <v>18.767507002801121</v>
      </c>
      <c r="H229" s="57">
        <f t="shared" si="29"/>
        <v>81.232492997198875</v>
      </c>
    </row>
    <row r="230" spans="1:8" s="132" customFormat="1" ht="13.2" customHeight="1" x14ac:dyDescent="0.45">
      <c r="A230" s="170"/>
      <c r="B230" s="169"/>
      <c r="C230" s="169" t="s">
        <v>3</v>
      </c>
      <c r="D230" s="212">
        <v>68</v>
      </c>
      <c r="E230" s="213">
        <v>295</v>
      </c>
      <c r="F230" s="213">
        <v>363</v>
      </c>
      <c r="G230" s="56">
        <f t="shared" si="28"/>
        <v>18.732782369146005</v>
      </c>
      <c r="H230" s="57">
        <f t="shared" si="29"/>
        <v>81.267217630853992</v>
      </c>
    </row>
    <row r="231" spans="1:8" s="132" customFormat="1" ht="13.2" customHeight="1" x14ac:dyDescent="0.45">
      <c r="A231" s="170"/>
      <c r="B231" s="169"/>
      <c r="C231" s="169" t="s">
        <v>4</v>
      </c>
      <c r="D231" s="212">
        <v>71</v>
      </c>
      <c r="E231" s="213">
        <v>303</v>
      </c>
      <c r="F231" s="213">
        <v>374</v>
      </c>
      <c r="G231" s="56">
        <f t="shared" si="28"/>
        <v>18.983957219251337</v>
      </c>
      <c r="H231" s="57">
        <f t="shared" si="29"/>
        <v>81.016042780748663</v>
      </c>
    </row>
    <row r="232" spans="1:8" s="132" customFormat="1" ht="13.2" customHeight="1" x14ac:dyDescent="0.45">
      <c r="A232" s="170"/>
      <c r="B232" s="169"/>
      <c r="C232" s="169" t="s">
        <v>5</v>
      </c>
      <c r="D232" s="212">
        <v>23</v>
      </c>
      <c r="E232" s="213">
        <v>82</v>
      </c>
      <c r="F232" s="213">
        <v>105</v>
      </c>
      <c r="G232" s="56">
        <f t="shared" si="28"/>
        <v>21.904761904761905</v>
      </c>
      <c r="H232" s="57">
        <f t="shared" si="29"/>
        <v>78.095238095238102</v>
      </c>
    </row>
    <row r="233" spans="1:8" s="132" customFormat="1" ht="13.2" customHeight="1" x14ac:dyDescent="0.45">
      <c r="A233" s="170"/>
      <c r="B233" s="169"/>
      <c r="C233" s="169" t="s">
        <v>6</v>
      </c>
      <c r="D233" s="212">
        <v>79</v>
      </c>
      <c r="E233" s="213">
        <v>241</v>
      </c>
      <c r="F233" s="213">
        <v>320</v>
      </c>
      <c r="G233" s="56">
        <f t="shared" si="28"/>
        <v>24.6875</v>
      </c>
      <c r="H233" s="57">
        <f t="shared" si="29"/>
        <v>75.3125</v>
      </c>
    </row>
    <row r="234" spans="1:8" s="132" customFormat="1" ht="13.2" customHeight="1" x14ac:dyDescent="0.45">
      <c r="A234" s="170"/>
      <c r="B234" s="169"/>
      <c r="C234" s="169" t="s">
        <v>7</v>
      </c>
      <c r="D234" s="212">
        <v>51</v>
      </c>
      <c r="E234" s="213">
        <v>127</v>
      </c>
      <c r="F234" s="213">
        <v>178</v>
      </c>
      <c r="G234" s="56">
        <f t="shared" si="28"/>
        <v>28.651685393258425</v>
      </c>
      <c r="H234" s="57">
        <f t="shared" si="29"/>
        <v>71.348314606741567</v>
      </c>
    </row>
    <row r="235" spans="1:8" s="132" customFormat="1" ht="13.2" customHeight="1" x14ac:dyDescent="0.45">
      <c r="A235" s="170"/>
      <c r="B235" s="169"/>
      <c r="C235" s="169" t="s">
        <v>8</v>
      </c>
      <c r="D235" s="212">
        <v>94</v>
      </c>
      <c r="E235" s="213">
        <v>320</v>
      </c>
      <c r="F235" s="213">
        <v>414</v>
      </c>
      <c r="G235" s="56">
        <f t="shared" si="28"/>
        <v>22.705314009661837</v>
      </c>
      <c r="H235" s="57">
        <f t="shared" si="29"/>
        <v>77.294685990338166</v>
      </c>
    </row>
    <row r="236" spans="1:8" s="132" customFormat="1" ht="13.2" customHeight="1" x14ac:dyDescent="0.45">
      <c r="A236" s="170"/>
      <c r="B236" s="169"/>
      <c r="C236" s="169" t="s">
        <v>9</v>
      </c>
      <c r="D236" s="212">
        <v>23</v>
      </c>
      <c r="E236" s="213">
        <v>77</v>
      </c>
      <c r="F236" s="213">
        <v>100</v>
      </c>
      <c r="G236" s="56">
        <f t="shared" si="28"/>
        <v>23</v>
      </c>
      <c r="H236" s="57">
        <f t="shared" si="29"/>
        <v>77</v>
      </c>
    </row>
    <row r="237" spans="1:8" s="132" customFormat="1" ht="13.2" customHeight="1" x14ac:dyDescent="0.45">
      <c r="A237" s="170"/>
      <c r="B237" s="169"/>
      <c r="C237" s="169" t="s">
        <v>10</v>
      </c>
      <c r="D237" s="212">
        <v>57</v>
      </c>
      <c r="E237" s="213">
        <v>240</v>
      </c>
      <c r="F237" s="213">
        <v>297</v>
      </c>
      <c r="G237" s="56">
        <f t="shared" si="28"/>
        <v>19.19191919191919</v>
      </c>
      <c r="H237" s="57">
        <f t="shared" si="29"/>
        <v>80.808080808080803</v>
      </c>
    </row>
    <row r="238" spans="1:8" s="132" customFormat="1" ht="13.2" customHeight="1" x14ac:dyDescent="0.45">
      <c r="A238" s="170"/>
      <c r="B238" s="169"/>
      <c r="C238" s="169" t="s">
        <v>1</v>
      </c>
      <c r="D238" s="212">
        <v>667</v>
      </c>
      <c r="E238" s="213">
        <v>2555</v>
      </c>
      <c r="F238" s="213">
        <v>3222</v>
      </c>
      <c r="G238" s="56">
        <f t="shared" si="28"/>
        <v>20.701427684667909</v>
      </c>
      <c r="H238" s="57">
        <f t="shared" si="29"/>
        <v>79.298572315332095</v>
      </c>
    </row>
    <row r="239" spans="1:8" s="132" customFormat="1" ht="13.2" customHeight="1" x14ac:dyDescent="0.45">
      <c r="A239" s="170"/>
      <c r="B239" s="171" t="s">
        <v>20</v>
      </c>
      <c r="C239" s="171" t="s">
        <v>2</v>
      </c>
      <c r="D239" s="228">
        <v>106</v>
      </c>
      <c r="E239" s="229">
        <v>700</v>
      </c>
      <c r="F239" s="229">
        <v>806</v>
      </c>
      <c r="G239" s="58">
        <f t="shared" si="28"/>
        <v>13.151364764267989</v>
      </c>
      <c r="H239" s="59">
        <f t="shared" si="29"/>
        <v>86.848635235732004</v>
      </c>
    </row>
    <row r="240" spans="1:8" s="132" customFormat="1" ht="13.2" customHeight="1" x14ac:dyDescent="0.45">
      <c r="A240" s="170"/>
      <c r="B240" s="169"/>
      <c r="C240" s="169" t="s">
        <v>3</v>
      </c>
      <c r="D240" s="212">
        <v>65</v>
      </c>
      <c r="E240" s="213">
        <v>391</v>
      </c>
      <c r="F240" s="213">
        <v>456</v>
      </c>
      <c r="G240" s="56">
        <f t="shared" si="28"/>
        <v>14.254385964912281</v>
      </c>
      <c r="H240" s="57">
        <f t="shared" si="29"/>
        <v>85.745614035087712</v>
      </c>
    </row>
    <row r="241" spans="1:8" s="132" customFormat="1" ht="13.2" customHeight="1" x14ac:dyDescent="0.45">
      <c r="A241" s="170"/>
      <c r="B241" s="169"/>
      <c r="C241" s="169" t="s">
        <v>4</v>
      </c>
      <c r="D241" s="212">
        <v>44</v>
      </c>
      <c r="E241" s="213">
        <v>258</v>
      </c>
      <c r="F241" s="213">
        <v>302</v>
      </c>
      <c r="G241" s="56">
        <f t="shared" si="28"/>
        <v>14.569536423841059</v>
      </c>
      <c r="H241" s="57">
        <f t="shared" si="29"/>
        <v>85.430463576158942</v>
      </c>
    </row>
    <row r="242" spans="1:8" s="132" customFormat="1" ht="13.2" customHeight="1" x14ac:dyDescent="0.45">
      <c r="A242" s="170"/>
      <c r="B242" s="169"/>
      <c r="C242" s="169" t="s">
        <v>5</v>
      </c>
      <c r="D242" s="212">
        <v>26</v>
      </c>
      <c r="E242" s="213">
        <v>92</v>
      </c>
      <c r="F242" s="213">
        <v>118</v>
      </c>
      <c r="G242" s="56">
        <f t="shared" si="28"/>
        <v>22.033898305084744</v>
      </c>
      <c r="H242" s="57">
        <f t="shared" si="29"/>
        <v>77.966101694915253</v>
      </c>
    </row>
    <row r="243" spans="1:8" s="132" customFormat="1" ht="13.2" customHeight="1" x14ac:dyDescent="0.45">
      <c r="A243" s="170"/>
      <c r="B243" s="169"/>
      <c r="C243" s="169" t="s">
        <v>6</v>
      </c>
      <c r="D243" s="212">
        <v>45</v>
      </c>
      <c r="E243" s="213">
        <v>103</v>
      </c>
      <c r="F243" s="213">
        <v>148</v>
      </c>
      <c r="G243" s="56">
        <f t="shared" si="28"/>
        <v>30.405405405405407</v>
      </c>
      <c r="H243" s="57">
        <f t="shared" si="29"/>
        <v>69.594594594594597</v>
      </c>
    </row>
    <row r="244" spans="1:8" s="132" customFormat="1" ht="13.2" customHeight="1" x14ac:dyDescent="0.45">
      <c r="A244" s="170"/>
      <c r="B244" s="169"/>
      <c r="C244" s="169" t="s">
        <v>7</v>
      </c>
      <c r="D244" s="212">
        <v>16</v>
      </c>
      <c r="E244" s="213">
        <v>83</v>
      </c>
      <c r="F244" s="213">
        <v>99</v>
      </c>
      <c r="G244" s="56">
        <f t="shared" si="28"/>
        <v>16.161616161616163</v>
      </c>
      <c r="H244" s="57">
        <f t="shared" si="29"/>
        <v>83.838383838383834</v>
      </c>
    </row>
    <row r="245" spans="1:8" s="132" customFormat="1" ht="13.2" customHeight="1" x14ac:dyDescent="0.45">
      <c r="A245" s="170"/>
      <c r="B245" s="169"/>
      <c r="C245" s="169" t="s">
        <v>8</v>
      </c>
      <c r="D245" s="212">
        <v>25</v>
      </c>
      <c r="E245" s="213">
        <v>107</v>
      </c>
      <c r="F245" s="213">
        <v>132</v>
      </c>
      <c r="G245" s="56">
        <f t="shared" si="28"/>
        <v>18.939393939393938</v>
      </c>
      <c r="H245" s="57">
        <f t="shared" si="29"/>
        <v>81.060606060606062</v>
      </c>
    </row>
    <row r="246" spans="1:8" s="132" customFormat="1" ht="13.2" customHeight="1" x14ac:dyDescent="0.45">
      <c r="A246" s="170"/>
      <c r="B246" s="169"/>
      <c r="C246" s="169" t="s">
        <v>9</v>
      </c>
      <c r="D246" s="212">
        <v>27</v>
      </c>
      <c r="E246" s="213">
        <v>130</v>
      </c>
      <c r="F246" s="213">
        <v>157</v>
      </c>
      <c r="G246" s="56">
        <f t="shared" si="28"/>
        <v>17.197452229299362</v>
      </c>
      <c r="H246" s="57">
        <f t="shared" si="29"/>
        <v>82.802547770700642</v>
      </c>
    </row>
    <row r="247" spans="1:8" s="132" customFormat="1" ht="13.2" customHeight="1" x14ac:dyDescent="0.45">
      <c r="A247" s="170"/>
      <c r="B247" s="169"/>
      <c r="C247" s="169" t="s">
        <v>10</v>
      </c>
      <c r="D247" s="212">
        <v>25</v>
      </c>
      <c r="E247" s="213">
        <v>105</v>
      </c>
      <c r="F247" s="213">
        <v>130</v>
      </c>
      <c r="G247" s="56">
        <f t="shared" si="28"/>
        <v>19.230769230769234</v>
      </c>
      <c r="H247" s="57">
        <f t="shared" si="29"/>
        <v>80.769230769230774</v>
      </c>
    </row>
    <row r="248" spans="1:8" s="132" customFormat="1" ht="13.2" customHeight="1" x14ac:dyDescent="0.45">
      <c r="A248" s="175"/>
      <c r="B248" s="174"/>
      <c r="C248" s="174" t="s">
        <v>1</v>
      </c>
      <c r="D248" s="258">
        <v>379</v>
      </c>
      <c r="E248" s="259">
        <v>1969</v>
      </c>
      <c r="F248" s="259">
        <v>2348</v>
      </c>
      <c r="G248" s="64">
        <f t="shared" si="28"/>
        <v>16.141396933560475</v>
      </c>
      <c r="H248" s="65">
        <f t="shared" si="29"/>
        <v>83.858603066439514</v>
      </c>
    </row>
  </sheetData>
  <sheetProtection sheet="1" objects="1" scenarios="1"/>
  <phoneticPr fontI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V248"/>
  <sheetViews>
    <sheetView zoomScale="85" zoomScaleNormal="85" workbookViewId="0">
      <pane xSplit="3" ySplit="8" topLeftCell="D9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3" width="8.796875" style="149"/>
    <col min="4" max="4" width="9.8984375" style="149" bestFit="1" customWidth="1"/>
    <col min="5" max="16384" width="8.796875" style="149"/>
  </cols>
  <sheetData>
    <row r="1" spans="1:22" s="132" customFormat="1" ht="16.2" customHeight="1" x14ac:dyDescent="0.45">
      <c r="A1" s="132" t="s">
        <v>172</v>
      </c>
      <c r="B1" s="132" t="s">
        <v>0</v>
      </c>
    </row>
    <row r="2" spans="1:22" s="132" customFormat="1" ht="16.2" customHeight="1" x14ac:dyDescent="0.45">
      <c r="A2" s="132" t="s">
        <v>167</v>
      </c>
      <c r="C2" s="132" t="s">
        <v>170</v>
      </c>
    </row>
    <row r="3" spans="1:22" ht="6" customHeight="1" x14ac:dyDescent="0.45"/>
    <row r="4" spans="1:22" ht="13.8" customHeight="1" x14ac:dyDescent="0.45">
      <c r="A4" s="151" t="s">
        <v>128</v>
      </c>
      <c r="B4" s="132" t="s">
        <v>129</v>
      </c>
    </row>
    <row r="5" spans="1:22" s="132" customFormat="1" ht="13.8" customHeight="1" x14ac:dyDescent="0.45">
      <c r="A5" s="151"/>
      <c r="B5" s="132" t="s">
        <v>168</v>
      </c>
    </row>
    <row r="6" spans="1:22" s="132" customFormat="1" ht="13.2" customHeight="1" x14ac:dyDescent="0.45"/>
    <row r="7" spans="1:22" s="132" customFormat="1" ht="13.8" customHeight="1" x14ac:dyDescent="0.45">
      <c r="D7" s="152" t="s">
        <v>141</v>
      </c>
      <c r="M7" s="179"/>
      <c r="N7" s="157" t="s">
        <v>142</v>
      </c>
    </row>
    <row r="8" spans="1:22" s="132" customFormat="1" ht="54" x14ac:dyDescent="0.45">
      <c r="A8" s="157"/>
      <c r="B8" s="151"/>
      <c r="C8" s="151"/>
      <c r="D8" s="152" t="s">
        <v>62</v>
      </c>
      <c r="E8" s="157" t="s">
        <v>63</v>
      </c>
      <c r="F8" s="157" t="s">
        <v>64</v>
      </c>
      <c r="G8" s="157" t="s">
        <v>65</v>
      </c>
      <c r="H8" s="157" t="s">
        <v>66</v>
      </c>
      <c r="I8" s="157" t="s">
        <v>67</v>
      </c>
      <c r="J8" s="157" t="s">
        <v>68</v>
      </c>
      <c r="K8" s="157" t="s">
        <v>69</v>
      </c>
      <c r="L8" s="157" t="s">
        <v>70</v>
      </c>
      <c r="M8" s="181" t="s">
        <v>169</v>
      </c>
      <c r="N8" s="157" t="s">
        <v>62</v>
      </c>
      <c r="O8" s="157" t="s">
        <v>63</v>
      </c>
      <c r="P8" s="157" t="s">
        <v>64</v>
      </c>
      <c r="Q8" s="157" t="s">
        <v>65</v>
      </c>
      <c r="R8" s="157" t="s">
        <v>66</v>
      </c>
      <c r="S8" s="157" t="s">
        <v>67</v>
      </c>
      <c r="T8" s="157" t="s">
        <v>68</v>
      </c>
      <c r="U8" s="157" t="s">
        <v>69</v>
      </c>
      <c r="V8" s="157" t="s">
        <v>70</v>
      </c>
    </row>
    <row r="9" spans="1:22" s="132" customFormat="1" ht="13.2" customHeight="1" x14ac:dyDescent="0.45">
      <c r="A9" s="155" t="s">
        <v>16</v>
      </c>
      <c r="B9" s="156" t="s">
        <v>131</v>
      </c>
      <c r="C9" s="156" t="s">
        <v>2</v>
      </c>
      <c r="D9" s="70">
        <f>D39+D69+D79</f>
        <v>24</v>
      </c>
      <c r="E9" s="71">
        <f t="shared" ref="E9:L9" si="0">E39+E69+E79</f>
        <v>136</v>
      </c>
      <c r="F9" s="71">
        <f t="shared" si="0"/>
        <v>203</v>
      </c>
      <c r="G9" s="71">
        <f t="shared" si="0"/>
        <v>192</v>
      </c>
      <c r="H9" s="71">
        <f t="shared" si="0"/>
        <v>36</v>
      </c>
      <c r="I9" s="71">
        <f t="shared" si="0"/>
        <v>252</v>
      </c>
      <c r="J9" s="71">
        <f t="shared" si="0"/>
        <v>84</v>
      </c>
      <c r="K9" s="71">
        <f t="shared" si="0"/>
        <v>191</v>
      </c>
      <c r="L9" s="71">
        <f t="shared" si="0"/>
        <v>141</v>
      </c>
      <c r="M9" s="72">
        <f>'04-1食べない食品群の有無'!D9</f>
        <v>838</v>
      </c>
      <c r="N9" s="73">
        <f>D9/$M9*100</f>
        <v>2.8639618138424821</v>
      </c>
      <c r="O9" s="73">
        <f t="shared" ref="O9:V9" si="1">E9/$M9*100</f>
        <v>16.2291169451074</v>
      </c>
      <c r="P9" s="73">
        <f t="shared" si="1"/>
        <v>24.224343675417661</v>
      </c>
      <c r="Q9" s="73">
        <f t="shared" si="1"/>
        <v>22.911694510739856</v>
      </c>
      <c r="R9" s="73">
        <f t="shared" si="1"/>
        <v>4.2959427207637226</v>
      </c>
      <c r="S9" s="73">
        <f t="shared" si="1"/>
        <v>30.071599045346066</v>
      </c>
      <c r="T9" s="73">
        <f t="shared" si="1"/>
        <v>10.023866348448687</v>
      </c>
      <c r="U9" s="73">
        <f t="shared" si="1"/>
        <v>22.792362768496421</v>
      </c>
      <c r="V9" s="73">
        <f t="shared" si="1"/>
        <v>16.825775656324581</v>
      </c>
    </row>
    <row r="10" spans="1:22" s="132" customFormat="1" ht="13.2" customHeight="1" x14ac:dyDescent="0.45">
      <c r="A10" s="157"/>
      <c r="B10" s="151"/>
      <c r="C10" s="151" t="s">
        <v>3</v>
      </c>
      <c r="D10" s="74">
        <f t="shared" ref="D10:L18" si="2">D40+D70+D80</f>
        <v>15</v>
      </c>
      <c r="E10" s="75">
        <f t="shared" si="2"/>
        <v>57</v>
      </c>
      <c r="F10" s="75">
        <f t="shared" si="2"/>
        <v>123</v>
      </c>
      <c r="G10" s="75">
        <f t="shared" si="2"/>
        <v>74</v>
      </c>
      <c r="H10" s="75">
        <f t="shared" si="2"/>
        <v>25</v>
      </c>
      <c r="I10" s="75">
        <f t="shared" si="2"/>
        <v>113</v>
      </c>
      <c r="J10" s="75">
        <f t="shared" si="2"/>
        <v>35</v>
      </c>
      <c r="K10" s="75">
        <f t="shared" si="2"/>
        <v>94</v>
      </c>
      <c r="L10" s="75">
        <f t="shared" si="2"/>
        <v>64</v>
      </c>
      <c r="M10" s="76">
        <f>'04-1食べない食品群の有無'!D10</f>
        <v>399</v>
      </c>
      <c r="N10" s="77">
        <f t="shared" ref="N10:N73" si="3">D10/$M10*100</f>
        <v>3.7593984962406015</v>
      </c>
      <c r="O10" s="77">
        <f t="shared" ref="O10:O73" si="4">E10/$M10*100</f>
        <v>14.285714285714285</v>
      </c>
      <c r="P10" s="77">
        <f t="shared" ref="P10:P73" si="5">F10/$M10*100</f>
        <v>30.82706766917293</v>
      </c>
      <c r="Q10" s="77">
        <f t="shared" ref="Q10:Q73" si="6">G10/$M10*100</f>
        <v>18.546365914786968</v>
      </c>
      <c r="R10" s="77">
        <f t="shared" ref="R10:R73" si="7">H10/$M10*100</f>
        <v>6.2656641604010019</v>
      </c>
      <c r="S10" s="77">
        <f t="shared" ref="S10:S73" si="8">I10/$M10*100</f>
        <v>28.320802005012531</v>
      </c>
      <c r="T10" s="77">
        <f t="shared" ref="T10:T73" si="9">J10/$M10*100</f>
        <v>8.7719298245614024</v>
      </c>
      <c r="U10" s="77">
        <f t="shared" ref="U10:U73" si="10">K10/$M10*100</f>
        <v>23.558897243107769</v>
      </c>
      <c r="V10" s="77">
        <f t="shared" ref="V10:V73" si="11">L10/$M10*100</f>
        <v>16.040100250626566</v>
      </c>
    </row>
    <row r="11" spans="1:22" s="132" customFormat="1" ht="13.2" customHeight="1" x14ac:dyDescent="0.45">
      <c r="A11" s="157"/>
      <c r="B11" s="151"/>
      <c r="C11" s="151" t="s">
        <v>4</v>
      </c>
      <c r="D11" s="74">
        <f t="shared" si="2"/>
        <v>12</v>
      </c>
      <c r="E11" s="75">
        <f t="shared" si="2"/>
        <v>47</v>
      </c>
      <c r="F11" s="75">
        <f t="shared" si="2"/>
        <v>108</v>
      </c>
      <c r="G11" s="75">
        <f t="shared" si="2"/>
        <v>90</v>
      </c>
      <c r="H11" s="75">
        <f t="shared" si="2"/>
        <v>12</v>
      </c>
      <c r="I11" s="75">
        <f t="shared" si="2"/>
        <v>115</v>
      </c>
      <c r="J11" s="75">
        <f t="shared" si="2"/>
        <v>35</v>
      </c>
      <c r="K11" s="75">
        <f t="shared" si="2"/>
        <v>73</v>
      </c>
      <c r="L11" s="75">
        <f t="shared" si="2"/>
        <v>51</v>
      </c>
      <c r="M11" s="76">
        <f>'04-1食べない食品群の有無'!D11</f>
        <v>393</v>
      </c>
      <c r="N11" s="77">
        <f t="shared" si="3"/>
        <v>3.0534351145038165</v>
      </c>
      <c r="O11" s="77">
        <f t="shared" si="4"/>
        <v>11.959287531806616</v>
      </c>
      <c r="P11" s="77">
        <f t="shared" si="5"/>
        <v>27.480916030534353</v>
      </c>
      <c r="Q11" s="77">
        <f t="shared" si="6"/>
        <v>22.900763358778626</v>
      </c>
      <c r="R11" s="77">
        <f t="shared" si="7"/>
        <v>3.0534351145038165</v>
      </c>
      <c r="S11" s="77">
        <f t="shared" si="8"/>
        <v>29.262086513994912</v>
      </c>
      <c r="T11" s="77">
        <f t="shared" si="9"/>
        <v>8.9058524173027998</v>
      </c>
      <c r="U11" s="77">
        <f t="shared" si="10"/>
        <v>18.575063613231553</v>
      </c>
      <c r="V11" s="77">
        <f t="shared" si="11"/>
        <v>12.977099236641221</v>
      </c>
    </row>
    <row r="12" spans="1:22" s="132" customFormat="1" ht="13.2" customHeight="1" x14ac:dyDescent="0.45">
      <c r="A12" s="157"/>
      <c r="B12" s="151"/>
      <c r="C12" s="151" t="s">
        <v>5</v>
      </c>
      <c r="D12" s="74">
        <f t="shared" si="2"/>
        <v>3</v>
      </c>
      <c r="E12" s="75">
        <f t="shared" si="2"/>
        <v>18</v>
      </c>
      <c r="F12" s="75">
        <f t="shared" si="2"/>
        <v>49</v>
      </c>
      <c r="G12" s="75">
        <f t="shared" si="2"/>
        <v>37</v>
      </c>
      <c r="H12" s="75">
        <f t="shared" si="2"/>
        <v>5</v>
      </c>
      <c r="I12" s="75">
        <f t="shared" si="2"/>
        <v>33</v>
      </c>
      <c r="J12" s="75">
        <f t="shared" si="2"/>
        <v>17</v>
      </c>
      <c r="K12" s="75">
        <f t="shared" si="2"/>
        <v>47</v>
      </c>
      <c r="L12" s="75">
        <f t="shared" si="2"/>
        <v>25</v>
      </c>
      <c r="M12" s="76">
        <f>'04-1食べない食品群の有無'!D12</f>
        <v>155</v>
      </c>
      <c r="N12" s="77">
        <f t="shared" si="3"/>
        <v>1.935483870967742</v>
      </c>
      <c r="O12" s="77">
        <f t="shared" si="4"/>
        <v>11.612903225806452</v>
      </c>
      <c r="P12" s="77">
        <f t="shared" si="5"/>
        <v>31.612903225806448</v>
      </c>
      <c r="Q12" s="77">
        <f t="shared" si="6"/>
        <v>23.870967741935484</v>
      </c>
      <c r="R12" s="77">
        <f t="shared" si="7"/>
        <v>3.225806451612903</v>
      </c>
      <c r="S12" s="77">
        <f t="shared" si="8"/>
        <v>21.29032258064516</v>
      </c>
      <c r="T12" s="77">
        <f t="shared" si="9"/>
        <v>10.967741935483872</v>
      </c>
      <c r="U12" s="77">
        <f t="shared" si="10"/>
        <v>30.322580645161288</v>
      </c>
      <c r="V12" s="77">
        <f t="shared" si="11"/>
        <v>16.129032258064516</v>
      </c>
    </row>
    <row r="13" spans="1:22" s="132" customFormat="1" ht="13.2" customHeight="1" x14ac:dyDescent="0.45">
      <c r="A13" s="157"/>
      <c r="B13" s="151"/>
      <c r="C13" s="151" t="s">
        <v>6</v>
      </c>
      <c r="D13" s="74">
        <f t="shared" si="2"/>
        <v>9</v>
      </c>
      <c r="E13" s="75">
        <f t="shared" si="2"/>
        <v>46</v>
      </c>
      <c r="F13" s="75">
        <f t="shared" si="2"/>
        <v>101</v>
      </c>
      <c r="G13" s="75">
        <f t="shared" si="2"/>
        <v>45</v>
      </c>
      <c r="H13" s="75">
        <f t="shared" si="2"/>
        <v>19</v>
      </c>
      <c r="I13" s="75">
        <f t="shared" si="2"/>
        <v>102</v>
      </c>
      <c r="J13" s="75">
        <f t="shared" si="2"/>
        <v>45</v>
      </c>
      <c r="K13" s="75">
        <f t="shared" si="2"/>
        <v>92</v>
      </c>
      <c r="L13" s="75">
        <f t="shared" si="2"/>
        <v>60</v>
      </c>
      <c r="M13" s="76">
        <f>'04-1食べない食品群の有無'!D13</f>
        <v>342</v>
      </c>
      <c r="N13" s="77">
        <f t="shared" si="3"/>
        <v>2.6315789473684208</v>
      </c>
      <c r="O13" s="77">
        <f t="shared" si="4"/>
        <v>13.450292397660817</v>
      </c>
      <c r="P13" s="77">
        <f t="shared" si="5"/>
        <v>29.532163742690059</v>
      </c>
      <c r="Q13" s="77">
        <f t="shared" si="6"/>
        <v>13.157894736842104</v>
      </c>
      <c r="R13" s="77">
        <f t="shared" si="7"/>
        <v>5.5555555555555554</v>
      </c>
      <c r="S13" s="77">
        <f t="shared" si="8"/>
        <v>29.82456140350877</v>
      </c>
      <c r="T13" s="77">
        <f t="shared" si="9"/>
        <v>13.157894736842104</v>
      </c>
      <c r="U13" s="77">
        <f t="shared" si="10"/>
        <v>26.900584795321635</v>
      </c>
      <c r="V13" s="77">
        <f t="shared" si="11"/>
        <v>17.543859649122805</v>
      </c>
    </row>
    <row r="14" spans="1:22" s="132" customFormat="1" ht="13.2" customHeight="1" x14ac:dyDescent="0.45">
      <c r="A14" s="157"/>
      <c r="B14" s="151"/>
      <c r="C14" s="151" t="s">
        <v>7</v>
      </c>
      <c r="D14" s="74">
        <f t="shared" si="2"/>
        <v>3</v>
      </c>
      <c r="E14" s="75">
        <f t="shared" si="2"/>
        <v>25</v>
      </c>
      <c r="F14" s="75">
        <f t="shared" si="2"/>
        <v>43</v>
      </c>
      <c r="G14" s="75">
        <f t="shared" si="2"/>
        <v>37</v>
      </c>
      <c r="H14" s="75">
        <f t="shared" si="2"/>
        <v>12</v>
      </c>
      <c r="I14" s="75">
        <f t="shared" si="2"/>
        <v>50</v>
      </c>
      <c r="J14" s="75">
        <f t="shared" si="2"/>
        <v>19</v>
      </c>
      <c r="K14" s="75">
        <f t="shared" si="2"/>
        <v>53</v>
      </c>
      <c r="L14" s="75">
        <f t="shared" si="2"/>
        <v>27</v>
      </c>
      <c r="M14" s="76">
        <f>'04-1食べない食品群の有無'!D14</f>
        <v>165</v>
      </c>
      <c r="N14" s="77">
        <f t="shared" si="3"/>
        <v>1.8181818181818181</v>
      </c>
      <c r="O14" s="77">
        <f t="shared" si="4"/>
        <v>15.151515151515152</v>
      </c>
      <c r="P14" s="77">
        <f t="shared" si="5"/>
        <v>26.060606060606062</v>
      </c>
      <c r="Q14" s="77">
        <f t="shared" si="6"/>
        <v>22.424242424242426</v>
      </c>
      <c r="R14" s="77">
        <f t="shared" si="7"/>
        <v>7.2727272727272725</v>
      </c>
      <c r="S14" s="77">
        <f t="shared" si="8"/>
        <v>30.303030303030305</v>
      </c>
      <c r="T14" s="77">
        <f t="shared" si="9"/>
        <v>11.515151515151516</v>
      </c>
      <c r="U14" s="77">
        <f t="shared" si="10"/>
        <v>32.121212121212125</v>
      </c>
      <c r="V14" s="77">
        <f t="shared" si="11"/>
        <v>16.363636363636363</v>
      </c>
    </row>
    <row r="15" spans="1:22" s="132" customFormat="1" ht="13.2" customHeight="1" x14ac:dyDescent="0.45">
      <c r="A15" s="157"/>
      <c r="B15" s="151"/>
      <c r="C15" s="151" t="s">
        <v>8</v>
      </c>
      <c r="D15" s="74">
        <f t="shared" si="2"/>
        <v>15</v>
      </c>
      <c r="E15" s="75">
        <f t="shared" si="2"/>
        <v>45</v>
      </c>
      <c r="F15" s="75">
        <f t="shared" si="2"/>
        <v>102</v>
      </c>
      <c r="G15" s="75">
        <f t="shared" si="2"/>
        <v>89</v>
      </c>
      <c r="H15" s="75">
        <f t="shared" si="2"/>
        <v>24</v>
      </c>
      <c r="I15" s="75">
        <f t="shared" si="2"/>
        <v>88</v>
      </c>
      <c r="J15" s="75">
        <f t="shared" si="2"/>
        <v>51</v>
      </c>
      <c r="K15" s="75">
        <f t="shared" si="2"/>
        <v>99</v>
      </c>
      <c r="L15" s="75">
        <f t="shared" si="2"/>
        <v>51</v>
      </c>
      <c r="M15" s="76">
        <f>'04-1食べない食品群の有無'!D15</f>
        <v>349</v>
      </c>
      <c r="N15" s="77">
        <f t="shared" si="3"/>
        <v>4.2979942693409736</v>
      </c>
      <c r="O15" s="77">
        <f t="shared" si="4"/>
        <v>12.893982808022923</v>
      </c>
      <c r="P15" s="77">
        <f t="shared" si="5"/>
        <v>29.226361031518628</v>
      </c>
      <c r="Q15" s="77">
        <f t="shared" si="6"/>
        <v>25.501432664756447</v>
      </c>
      <c r="R15" s="77">
        <f t="shared" si="7"/>
        <v>6.8767908309455592</v>
      </c>
      <c r="S15" s="77">
        <f t="shared" si="8"/>
        <v>25.214899713467048</v>
      </c>
      <c r="T15" s="77">
        <f t="shared" si="9"/>
        <v>14.613180515759314</v>
      </c>
      <c r="U15" s="77">
        <f t="shared" si="10"/>
        <v>28.366762177650429</v>
      </c>
      <c r="V15" s="77">
        <f t="shared" si="11"/>
        <v>14.613180515759314</v>
      </c>
    </row>
    <row r="16" spans="1:22" s="132" customFormat="1" ht="13.2" customHeight="1" x14ac:dyDescent="0.45">
      <c r="A16" s="157"/>
      <c r="B16" s="151"/>
      <c r="C16" s="151" t="s">
        <v>9</v>
      </c>
      <c r="D16" s="74">
        <f t="shared" si="2"/>
        <v>8</v>
      </c>
      <c r="E16" s="75">
        <f t="shared" si="2"/>
        <v>32</v>
      </c>
      <c r="F16" s="75">
        <f t="shared" si="2"/>
        <v>68</v>
      </c>
      <c r="G16" s="75">
        <f t="shared" si="2"/>
        <v>28</v>
      </c>
      <c r="H16" s="75">
        <f t="shared" si="2"/>
        <v>15</v>
      </c>
      <c r="I16" s="75">
        <f t="shared" si="2"/>
        <v>60</v>
      </c>
      <c r="J16" s="75">
        <f t="shared" si="2"/>
        <v>15</v>
      </c>
      <c r="K16" s="75">
        <f t="shared" si="2"/>
        <v>50</v>
      </c>
      <c r="L16" s="75">
        <f t="shared" si="2"/>
        <v>34</v>
      </c>
      <c r="M16" s="76">
        <f>'04-1食べない食品群の有無'!D16</f>
        <v>210</v>
      </c>
      <c r="N16" s="77">
        <f t="shared" si="3"/>
        <v>3.8095238095238098</v>
      </c>
      <c r="O16" s="77">
        <f t="shared" si="4"/>
        <v>15.238095238095239</v>
      </c>
      <c r="P16" s="77">
        <f t="shared" si="5"/>
        <v>32.38095238095238</v>
      </c>
      <c r="Q16" s="77">
        <f t="shared" si="6"/>
        <v>13.333333333333334</v>
      </c>
      <c r="R16" s="77">
        <f t="shared" si="7"/>
        <v>7.1428571428571423</v>
      </c>
      <c r="S16" s="77">
        <f t="shared" si="8"/>
        <v>28.571428571428569</v>
      </c>
      <c r="T16" s="77">
        <f t="shared" si="9"/>
        <v>7.1428571428571423</v>
      </c>
      <c r="U16" s="77">
        <f t="shared" si="10"/>
        <v>23.809523809523807</v>
      </c>
      <c r="V16" s="77">
        <f t="shared" si="11"/>
        <v>16.19047619047619</v>
      </c>
    </row>
    <row r="17" spans="1:22" s="132" customFormat="1" ht="13.2" customHeight="1" x14ac:dyDescent="0.45">
      <c r="A17" s="157"/>
      <c r="B17" s="151"/>
      <c r="C17" s="151" t="s">
        <v>10</v>
      </c>
      <c r="D17" s="74">
        <f t="shared" si="2"/>
        <v>7</v>
      </c>
      <c r="E17" s="75">
        <f t="shared" si="2"/>
        <v>45</v>
      </c>
      <c r="F17" s="75">
        <f t="shared" si="2"/>
        <v>76</v>
      </c>
      <c r="G17" s="75">
        <f t="shared" si="2"/>
        <v>45</v>
      </c>
      <c r="H17" s="75">
        <f t="shared" si="2"/>
        <v>17</v>
      </c>
      <c r="I17" s="75">
        <f t="shared" si="2"/>
        <v>69</v>
      </c>
      <c r="J17" s="75">
        <f t="shared" si="2"/>
        <v>32</v>
      </c>
      <c r="K17" s="75">
        <f t="shared" si="2"/>
        <v>75</v>
      </c>
      <c r="L17" s="75">
        <f t="shared" si="2"/>
        <v>50</v>
      </c>
      <c r="M17" s="76">
        <f>'04-1食べない食品群の有無'!D17</f>
        <v>270</v>
      </c>
      <c r="N17" s="77">
        <f t="shared" si="3"/>
        <v>2.5925925925925926</v>
      </c>
      <c r="O17" s="77">
        <f t="shared" si="4"/>
        <v>16.666666666666664</v>
      </c>
      <c r="P17" s="77">
        <f t="shared" si="5"/>
        <v>28.148148148148149</v>
      </c>
      <c r="Q17" s="77">
        <f t="shared" si="6"/>
        <v>16.666666666666664</v>
      </c>
      <c r="R17" s="77">
        <f t="shared" si="7"/>
        <v>6.2962962962962958</v>
      </c>
      <c r="S17" s="77">
        <f t="shared" si="8"/>
        <v>25.555555555555554</v>
      </c>
      <c r="T17" s="77">
        <f t="shared" si="9"/>
        <v>11.851851851851853</v>
      </c>
      <c r="U17" s="77">
        <f t="shared" si="10"/>
        <v>27.777777777777779</v>
      </c>
      <c r="V17" s="77">
        <f t="shared" si="11"/>
        <v>18.518518518518519</v>
      </c>
    </row>
    <row r="18" spans="1:22" s="132" customFormat="1" ht="13.2" customHeight="1" x14ac:dyDescent="0.45">
      <c r="A18" s="157"/>
      <c r="B18" s="151"/>
      <c r="C18" s="151" t="s">
        <v>1</v>
      </c>
      <c r="D18" s="74">
        <f t="shared" si="2"/>
        <v>96</v>
      </c>
      <c r="E18" s="75">
        <f t="shared" si="2"/>
        <v>451</v>
      </c>
      <c r="F18" s="75">
        <f t="shared" si="2"/>
        <v>873</v>
      </c>
      <c r="G18" s="75">
        <f t="shared" si="2"/>
        <v>637</v>
      </c>
      <c r="H18" s="75">
        <f t="shared" si="2"/>
        <v>165</v>
      </c>
      <c r="I18" s="75">
        <f t="shared" si="2"/>
        <v>882</v>
      </c>
      <c r="J18" s="75">
        <f t="shared" si="2"/>
        <v>333</v>
      </c>
      <c r="K18" s="75">
        <f t="shared" si="2"/>
        <v>774</v>
      </c>
      <c r="L18" s="75">
        <f t="shared" si="2"/>
        <v>503</v>
      </c>
      <c r="M18" s="76">
        <f>'04-1食べない食品群の有無'!D18</f>
        <v>3121</v>
      </c>
      <c r="N18" s="77">
        <f t="shared" si="3"/>
        <v>3.0759371996155078</v>
      </c>
      <c r="O18" s="77">
        <f t="shared" si="4"/>
        <v>14.450496635693689</v>
      </c>
      <c r="P18" s="77">
        <f t="shared" si="5"/>
        <v>27.971803909003523</v>
      </c>
      <c r="Q18" s="77">
        <f t="shared" si="6"/>
        <v>20.410124959948732</v>
      </c>
      <c r="R18" s="77">
        <f t="shared" si="7"/>
        <v>5.2867670618391536</v>
      </c>
      <c r="S18" s="77">
        <f t="shared" si="8"/>
        <v>28.260173021467477</v>
      </c>
      <c r="T18" s="77">
        <f t="shared" si="9"/>
        <v>10.669657161166294</v>
      </c>
      <c r="U18" s="77">
        <f t="shared" si="10"/>
        <v>24.799743671900032</v>
      </c>
      <c r="V18" s="77">
        <f t="shared" si="11"/>
        <v>16.11662928548542</v>
      </c>
    </row>
    <row r="19" spans="1:22" s="132" customFormat="1" ht="13.2" customHeight="1" x14ac:dyDescent="0.45">
      <c r="A19" s="157"/>
      <c r="B19" s="156" t="s">
        <v>11</v>
      </c>
      <c r="C19" s="156" t="s">
        <v>2</v>
      </c>
      <c r="D19" s="224">
        <v>3</v>
      </c>
      <c r="E19" s="225">
        <v>12</v>
      </c>
      <c r="F19" s="225">
        <v>55</v>
      </c>
      <c r="G19" s="225">
        <v>23</v>
      </c>
      <c r="H19" s="225">
        <v>10</v>
      </c>
      <c r="I19" s="225">
        <v>24</v>
      </c>
      <c r="J19" s="225">
        <v>18</v>
      </c>
      <c r="K19" s="225">
        <v>27</v>
      </c>
      <c r="L19" s="225">
        <v>17</v>
      </c>
      <c r="M19" s="72">
        <f>'04-1食べない食品群の有無'!D19</f>
        <v>122</v>
      </c>
      <c r="N19" s="73">
        <f t="shared" si="3"/>
        <v>2.459016393442623</v>
      </c>
      <c r="O19" s="73">
        <f t="shared" si="4"/>
        <v>9.8360655737704921</v>
      </c>
      <c r="P19" s="73">
        <f t="shared" si="5"/>
        <v>45.081967213114751</v>
      </c>
      <c r="Q19" s="73">
        <f t="shared" si="6"/>
        <v>18.852459016393443</v>
      </c>
      <c r="R19" s="73">
        <f t="shared" si="7"/>
        <v>8.1967213114754092</v>
      </c>
      <c r="S19" s="73">
        <f t="shared" si="8"/>
        <v>19.672131147540984</v>
      </c>
      <c r="T19" s="73">
        <f t="shared" si="9"/>
        <v>14.754098360655737</v>
      </c>
      <c r="U19" s="73">
        <f t="shared" si="10"/>
        <v>22.131147540983605</v>
      </c>
      <c r="V19" s="73">
        <f t="shared" si="11"/>
        <v>13.934426229508196</v>
      </c>
    </row>
    <row r="20" spans="1:22" s="132" customFormat="1" ht="13.2" customHeight="1" x14ac:dyDescent="0.45">
      <c r="A20" s="157"/>
      <c r="B20" s="151"/>
      <c r="C20" s="151" t="s">
        <v>3</v>
      </c>
      <c r="D20" s="226">
        <v>1</v>
      </c>
      <c r="E20" s="227">
        <v>11</v>
      </c>
      <c r="F20" s="227">
        <v>30</v>
      </c>
      <c r="G20" s="227">
        <v>9</v>
      </c>
      <c r="H20" s="227">
        <v>4</v>
      </c>
      <c r="I20" s="227">
        <v>18</v>
      </c>
      <c r="J20" s="227">
        <v>8</v>
      </c>
      <c r="K20" s="227">
        <v>14</v>
      </c>
      <c r="L20" s="227">
        <v>10</v>
      </c>
      <c r="M20" s="76">
        <f>'04-1食べない食品群の有無'!D20</f>
        <v>61</v>
      </c>
      <c r="N20" s="77">
        <f t="shared" si="3"/>
        <v>1.639344262295082</v>
      </c>
      <c r="O20" s="77">
        <f t="shared" si="4"/>
        <v>18.032786885245901</v>
      </c>
      <c r="P20" s="77">
        <f t="shared" si="5"/>
        <v>49.180327868852459</v>
      </c>
      <c r="Q20" s="77">
        <f t="shared" si="6"/>
        <v>14.754098360655737</v>
      </c>
      <c r="R20" s="77">
        <f t="shared" si="7"/>
        <v>6.557377049180328</v>
      </c>
      <c r="S20" s="77">
        <f t="shared" si="8"/>
        <v>29.508196721311474</v>
      </c>
      <c r="T20" s="77">
        <f t="shared" si="9"/>
        <v>13.114754098360656</v>
      </c>
      <c r="U20" s="77">
        <f t="shared" si="10"/>
        <v>22.950819672131146</v>
      </c>
      <c r="V20" s="77">
        <f t="shared" si="11"/>
        <v>16.393442622950818</v>
      </c>
    </row>
    <row r="21" spans="1:22" s="132" customFormat="1" ht="13.2" customHeight="1" x14ac:dyDescent="0.45">
      <c r="A21" s="157"/>
      <c r="B21" s="151"/>
      <c r="C21" s="151" t="s">
        <v>4</v>
      </c>
      <c r="D21" s="226">
        <v>3</v>
      </c>
      <c r="E21" s="227">
        <v>3</v>
      </c>
      <c r="F21" s="227">
        <v>26</v>
      </c>
      <c r="G21" s="227">
        <v>10</v>
      </c>
      <c r="H21" s="227">
        <v>0</v>
      </c>
      <c r="I21" s="227">
        <v>14</v>
      </c>
      <c r="J21" s="227">
        <v>12</v>
      </c>
      <c r="K21" s="227">
        <v>14</v>
      </c>
      <c r="L21" s="227">
        <v>10</v>
      </c>
      <c r="M21" s="76">
        <f>'04-1食べない食品群の有無'!D21</f>
        <v>73</v>
      </c>
      <c r="N21" s="77">
        <f t="shared" si="3"/>
        <v>4.10958904109589</v>
      </c>
      <c r="O21" s="77">
        <f t="shared" si="4"/>
        <v>4.10958904109589</v>
      </c>
      <c r="P21" s="77">
        <f t="shared" si="5"/>
        <v>35.61643835616438</v>
      </c>
      <c r="Q21" s="77">
        <f t="shared" si="6"/>
        <v>13.698630136986301</v>
      </c>
      <c r="R21" s="77">
        <f t="shared" si="7"/>
        <v>0</v>
      </c>
      <c r="S21" s="77">
        <f t="shared" si="8"/>
        <v>19.17808219178082</v>
      </c>
      <c r="T21" s="77">
        <f t="shared" si="9"/>
        <v>16.43835616438356</v>
      </c>
      <c r="U21" s="77">
        <f t="shared" si="10"/>
        <v>19.17808219178082</v>
      </c>
      <c r="V21" s="77">
        <f t="shared" si="11"/>
        <v>13.698630136986301</v>
      </c>
    </row>
    <row r="22" spans="1:22" s="132" customFormat="1" ht="13.2" customHeight="1" x14ac:dyDescent="0.45">
      <c r="A22" s="157"/>
      <c r="B22" s="151"/>
      <c r="C22" s="151" t="s">
        <v>5</v>
      </c>
      <c r="D22" s="226">
        <v>0</v>
      </c>
      <c r="E22" s="227">
        <v>5</v>
      </c>
      <c r="F22" s="227">
        <v>16</v>
      </c>
      <c r="G22" s="227">
        <v>7</v>
      </c>
      <c r="H22" s="227">
        <v>3</v>
      </c>
      <c r="I22" s="227">
        <v>5</v>
      </c>
      <c r="J22" s="227">
        <v>7</v>
      </c>
      <c r="K22" s="227">
        <v>12</v>
      </c>
      <c r="L22" s="227">
        <v>5</v>
      </c>
      <c r="M22" s="76">
        <f>'04-1食べない食品群の有無'!D22</f>
        <v>37</v>
      </c>
      <c r="N22" s="77">
        <f t="shared" si="3"/>
        <v>0</v>
      </c>
      <c r="O22" s="77">
        <f t="shared" si="4"/>
        <v>13.513513513513514</v>
      </c>
      <c r="P22" s="77">
        <f t="shared" si="5"/>
        <v>43.243243243243242</v>
      </c>
      <c r="Q22" s="77">
        <f t="shared" si="6"/>
        <v>18.918918918918919</v>
      </c>
      <c r="R22" s="77">
        <f t="shared" si="7"/>
        <v>8.1081081081081088</v>
      </c>
      <c r="S22" s="77">
        <f t="shared" si="8"/>
        <v>13.513513513513514</v>
      </c>
      <c r="T22" s="77">
        <f t="shared" si="9"/>
        <v>18.918918918918919</v>
      </c>
      <c r="U22" s="77">
        <f t="shared" si="10"/>
        <v>32.432432432432435</v>
      </c>
      <c r="V22" s="77">
        <f t="shared" si="11"/>
        <v>13.513513513513514</v>
      </c>
    </row>
    <row r="23" spans="1:22" s="132" customFormat="1" ht="13.2" customHeight="1" x14ac:dyDescent="0.45">
      <c r="A23" s="157"/>
      <c r="B23" s="151"/>
      <c r="C23" s="151" t="s">
        <v>6</v>
      </c>
      <c r="D23" s="226">
        <v>0</v>
      </c>
      <c r="E23" s="227">
        <v>12</v>
      </c>
      <c r="F23" s="227">
        <v>27</v>
      </c>
      <c r="G23" s="227">
        <v>3</v>
      </c>
      <c r="H23" s="227">
        <v>4</v>
      </c>
      <c r="I23" s="227">
        <v>12</v>
      </c>
      <c r="J23" s="227">
        <v>12</v>
      </c>
      <c r="K23" s="227">
        <v>12</v>
      </c>
      <c r="L23" s="227">
        <v>9</v>
      </c>
      <c r="M23" s="76">
        <f>'04-1食べない食品群の有無'!D23</f>
        <v>60</v>
      </c>
      <c r="N23" s="77">
        <f t="shared" si="3"/>
        <v>0</v>
      </c>
      <c r="O23" s="77">
        <f t="shared" si="4"/>
        <v>20</v>
      </c>
      <c r="P23" s="77">
        <f t="shared" si="5"/>
        <v>45</v>
      </c>
      <c r="Q23" s="77">
        <f t="shared" si="6"/>
        <v>5</v>
      </c>
      <c r="R23" s="77">
        <f t="shared" si="7"/>
        <v>6.666666666666667</v>
      </c>
      <c r="S23" s="77">
        <f t="shared" si="8"/>
        <v>20</v>
      </c>
      <c r="T23" s="77">
        <f t="shared" si="9"/>
        <v>20</v>
      </c>
      <c r="U23" s="77">
        <f t="shared" si="10"/>
        <v>20</v>
      </c>
      <c r="V23" s="77">
        <f t="shared" si="11"/>
        <v>15</v>
      </c>
    </row>
    <row r="24" spans="1:22" s="132" customFormat="1" ht="13.2" customHeight="1" x14ac:dyDescent="0.45">
      <c r="A24" s="157"/>
      <c r="B24" s="151"/>
      <c r="C24" s="151" t="s">
        <v>7</v>
      </c>
      <c r="D24" s="226">
        <v>0</v>
      </c>
      <c r="E24" s="227">
        <v>5</v>
      </c>
      <c r="F24" s="227">
        <v>8</v>
      </c>
      <c r="G24" s="227">
        <v>3</v>
      </c>
      <c r="H24" s="227">
        <v>3</v>
      </c>
      <c r="I24" s="227">
        <v>1</v>
      </c>
      <c r="J24" s="227">
        <v>7</v>
      </c>
      <c r="K24" s="227">
        <v>4</v>
      </c>
      <c r="L24" s="227">
        <v>2</v>
      </c>
      <c r="M24" s="76">
        <f>'04-1食べない食品群の有無'!D24</f>
        <v>19</v>
      </c>
      <c r="N24" s="77">
        <f t="shared" si="3"/>
        <v>0</v>
      </c>
      <c r="O24" s="77">
        <f t="shared" si="4"/>
        <v>26.315789473684209</v>
      </c>
      <c r="P24" s="77">
        <f t="shared" si="5"/>
        <v>42.105263157894733</v>
      </c>
      <c r="Q24" s="77">
        <f t="shared" si="6"/>
        <v>15.789473684210526</v>
      </c>
      <c r="R24" s="77">
        <f t="shared" si="7"/>
        <v>15.789473684210526</v>
      </c>
      <c r="S24" s="77">
        <f t="shared" si="8"/>
        <v>5.2631578947368416</v>
      </c>
      <c r="T24" s="77">
        <f t="shared" si="9"/>
        <v>36.84210526315789</v>
      </c>
      <c r="U24" s="77">
        <f t="shared" si="10"/>
        <v>21.052631578947366</v>
      </c>
      <c r="V24" s="77">
        <f t="shared" si="11"/>
        <v>10.526315789473683</v>
      </c>
    </row>
    <row r="25" spans="1:22" s="132" customFormat="1" ht="13.2" customHeight="1" x14ac:dyDescent="0.45">
      <c r="A25" s="157"/>
      <c r="B25" s="151"/>
      <c r="C25" s="151" t="s">
        <v>8</v>
      </c>
      <c r="D25" s="226">
        <v>1</v>
      </c>
      <c r="E25" s="227">
        <v>5</v>
      </c>
      <c r="F25" s="227">
        <v>16</v>
      </c>
      <c r="G25" s="227">
        <v>6</v>
      </c>
      <c r="H25" s="227">
        <v>5</v>
      </c>
      <c r="I25" s="227">
        <v>10</v>
      </c>
      <c r="J25" s="227">
        <v>15</v>
      </c>
      <c r="K25" s="227">
        <v>10</v>
      </c>
      <c r="L25" s="227">
        <v>8</v>
      </c>
      <c r="M25" s="76">
        <f>'04-1食べない食品群の有無'!D25</f>
        <v>51</v>
      </c>
      <c r="N25" s="77">
        <f t="shared" si="3"/>
        <v>1.9607843137254901</v>
      </c>
      <c r="O25" s="77">
        <f t="shared" si="4"/>
        <v>9.8039215686274517</v>
      </c>
      <c r="P25" s="77">
        <f t="shared" si="5"/>
        <v>31.372549019607842</v>
      </c>
      <c r="Q25" s="77">
        <f t="shared" si="6"/>
        <v>11.76470588235294</v>
      </c>
      <c r="R25" s="77">
        <f t="shared" si="7"/>
        <v>9.8039215686274517</v>
      </c>
      <c r="S25" s="77">
        <f t="shared" si="8"/>
        <v>19.607843137254903</v>
      </c>
      <c r="T25" s="77">
        <f t="shared" si="9"/>
        <v>29.411764705882355</v>
      </c>
      <c r="U25" s="77">
        <f t="shared" si="10"/>
        <v>19.607843137254903</v>
      </c>
      <c r="V25" s="77">
        <f t="shared" si="11"/>
        <v>15.686274509803921</v>
      </c>
    </row>
    <row r="26" spans="1:22" s="132" customFormat="1" ht="13.2" customHeight="1" x14ac:dyDescent="0.45">
      <c r="A26" s="157"/>
      <c r="B26" s="151"/>
      <c r="C26" s="151" t="s">
        <v>9</v>
      </c>
      <c r="D26" s="226">
        <v>0</v>
      </c>
      <c r="E26" s="227">
        <v>9</v>
      </c>
      <c r="F26" s="227">
        <v>21</v>
      </c>
      <c r="G26" s="227">
        <v>4</v>
      </c>
      <c r="H26" s="227">
        <v>7</v>
      </c>
      <c r="I26" s="227">
        <v>13</v>
      </c>
      <c r="J26" s="227">
        <v>6</v>
      </c>
      <c r="K26" s="227">
        <v>10</v>
      </c>
      <c r="L26" s="227">
        <v>8</v>
      </c>
      <c r="M26" s="76">
        <f>'04-1食べない食品群の有無'!D26</f>
        <v>49</v>
      </c>
      <c r="N26" s="77">
        <f t="shared" si="3"/>
        <v>0</v>
      </c>
      <c r="O26" s="77">
        <f t="shared" si="4"/>
        <v>18.367346938775512</v>
      </c>
      <c r="P26" s="77">
        <f t="shared" si="5"/>
        <v>42.857142857142854</v>
      </c>
      <c r="Q26" s="77">
        <f t="shared" si="6"/>
        <v>8.1632653061224492</v>
      </c>
      <c r="R26" s="77">
        <f t="shared" si="7"/>
        <v>14.285714285714285</v>
      </c>
      <c r="S26" s="77">
        <f t="shared" si="8"/>
        <v>26.530612244897959</v>
      </c>
      <c r="T26" s="77">
        <f t="shared" si="9"/>
        <v>12.244897959183673</v>
      </c>
      <c r="U26" s="77">
        <f t="shared" si="10"/>
        <v>20.408163265306122</v>
      </c>
      <c r="V26" s="77">
        <f t="shared" si="11"/>
        <v>16.326530612244898</v>
      </c>
    </row>
    <row r="27" spans="1:22" s="132" customFormat="1" ht="13.2" customHeight="1" x14ac:dyDescent="0.45">
      <c r="A27" s="157"/>
      <c r="B27" s="151"/>
      <c r="C27" s="151" t="s">
        <v>10</v>
      </c>
      <c r="D27" s="226">
        <v>0</v>
      </c>
      <c r="E27" s="227">
        <v>3</v>
      </c>
      <c r="F27" s="227">
        <v>25</v>
      </c>
      <c r="G27" s="227">
        <v>3</v>
      </c>
      <c r="H27" s="227">
        <v>1</v>
      </c>
      <c r="I27" s="227">
        <v>3</v>
      </c>
      <c r="J27" s="227">
        <v>8</v>
      </c>
      <c r="K27" s="227">
        <v>6</v>
      </c>
      <c r="L27" s="227">
        <v>5</v>
      </c>
      <c r="M27" s="76">
        <f>'04-1食べない食品群の有無'!D27</f>
        <v>43</v>
      </c>
      <c r="N27" s="77">
        <f t="shared" si="3"/>
        <v>0</v>
      </c>
      <c r="O27" s="77">
        <f t="shared" si="4"/>
        <v>6.9767441860465116</v>
      </c>
      <c r="P27" s="77">
        <f t="shared" si="5"/>
        <v>58.139534883720934</v>
      </c>
      <c r="Q27" s="77">
        <f t="shared" si="6"/>
        <v>6.9767441860465116</v>
      </c>
      <c r="R27" s="77">
        <f t="shared" si="7"/>
        <v>2.3255813953488373</v>
      </c>
      <c r="S27" s="77">
        <f t="shared" si="8"/>
        <v>6.9767441860465116</v>
      </c>
      <c r="T27" s="77">
        <f t="shared" si="9"/>
        <v>18.604651162790699</v>
      </c>
      <c r="U27" s="77">
        <f t="shared" si="10"/>
        <v>13.953488372093023</v>
      </c>
      <c r="V27" s="77">
        <f t="shared" si="11"/>
        <v>11.627906976744185</v>
      </c>
    </row>
    <row r="28" spans="1:22" s="132" customFormat="1" ht="13.2" customHeight="1" x14ac:dyDescent="0.45">
      <c r="A28" s="157"/>
      <c r="B28" s="151"/>
      <c r="C28" s="151" t="s">
        <v>1</v>
      </c>
      <c r="D28" s="226">
        <v>8</v>
      </c>
      <c r="E28" s="227">
        <v>65</v>
      </c>
      <c r="F28" s="227">
        <v>224</v>
      </c>
      <c r="G28" s="227">
        <v>68</v>
      </c>
      <c r="H28" s="227">
        <v>37</v>
      </c>
      <c r="I28" s="227">
        <v>100</v>
      </c>
      <c r="J28" s="227">
        <v>93</v>
      </c>
      <c r="K28" s="227">
        <v>109</v>
      </c>
      <c r="L28" s="227">
        <v>74</v>
      </c>
      <c r="M28" s="76">
        <f>'04-1食べない食品群の有無'!D28</f>
        <v>515</v>
      </c>
      <c r="N28" s="77">
        <f t="shared" si="3"/>
        <v>1.5533980582524272</v>
      </c>
      <c r="O28" s="77">
        <f t="shared" si="4"/>
        <v>12.621359223300971</v>
      </c>
      <c r="P28" s="77">
        <f t="shared" si="5"/>
        <v>43.495145631067963</v>
      </c>
      <c r="Q28" s="77">
        <f t="shared" si="6"/>
        <v>13.203883495145632</v>
      </c>
      <c r="R28" s="77">
        <f t="shared" si="7"/>
        <v>7.1844660194174752</v>
      </c>
      <c r="S28" s="77">
        <f t="shared" si="8"/>
        <v>19.417475728155338</v>
      </c>
      <c r="T28" s="77">
        <f t="shared" si="9"/>
        <v>18.058252427184467</v>
      </c>
      <c r="U28" s="77">
        <f t="shared" si="10"/>
        <v>21.16504854368932</v>
      </c>
      <c r="V28" s="77">
        <f t="shared" si="11"/>
        <v>14.36893203883495</v>
      </c>
    </row>
    <row r="29" spans="1:22" s="132" customFormat="1" ht="13.2" customHeight="1" x14ac:dyDescent="0.45">
      <c r="A29" s="157"/>
      <c r="B29" s="158" t="s">
        <v>18</v>
      </c>
      <c r="C29" s="158" t="s">
        <v>2</v>
      </c>
      <c r="D29" s="271">
        <v>1</v>
      </c>
      <c r="E29" s="272">
        <v>7</v>
      </c>
      <c r="F29" s="272">
        <v>48</v>
      </c>
      <c r="G29" s="272">
        <v>20</v>
      </c>
      <c r="H29" s="272">
        <v>3</v>
      </c>
      <c r="I29" s="272">
        <v>37</v>
      </c>
      <c r="J29" s="272">
        <v>15</v>
      </c>
      <c r="K29" s="272">
        <v>30</v>
      </c>
      <c r="L29" s="272">
        <v>19</v>
      </c>
      <c r="M29" s="78">
        <f>'04-1食べない食品群の有無'!D29</f>
        <v>133</v>
      </c>
      <c r="N29" s="91">
        <f t="shared" si="3"/>
        <v>0.75187969924812026</v>
      </c>
      <c r="O29" s="91">
        <f t="shared" si="4"/>
        <v>5.2631578947368416</v>
      </c>
      <c r="P29" s="91">
        <f t="shared" si="5"/>
        <v>36.090225563909769</v>
      </c>
      <c r="Q29" s="91">
        <f t="shared" si="6"/>
        <v>15.037593984962406</v>
      </c>
      <c r="R29" s="91">
        <f t="shared" si="7"/>
        <v>2.2556390977443606</v>
      </c>
      <c r="S29" s="91">
        <f t="shared" si="8"/>
        <v>27.819548872180448</v>
      </c>
      <c r="T29" s="91">
        <f t="shared" si="9"/>
        <v>11.278195488721805</v>
      </c>
      <c r="U29" s="91">
        <f t="shared" si="10"/>
        <v>22.556390977443609</v>
      </c>
      <c r="V29" s="91">
        <f t="shared" si="11"/>
        <v>14.285714285714285</v>
      </c>
    </row>
    <row r="30" spans="1:22" s="132" customFormat="1" ht="13.2" customHeight="1" x14ac:dyDescent="0.45">
      <c r="A30" s="157"/>
      <c r="B30" s="151"/>
      <c r="C30" s="151" t="s">
        <v>3</v>
      </c>
      <c r="D30" s="226">
        <v>1</v>
      </c>
      <c r="E30" s="227">
        <v>8</v>
      </c>
      <c r="F30" s="227">
        <v>27</v>
      </c>
      <c r="G30" s="227">
        <v>11</v>
      </c>
      <c r="H30" s="227">
        <v>2</v>
      </c>
      <c r="I30" s="227">
        <v>14</v>
      </c>
      <c r="J30" s="227">
        <v>9</v>
      </c>
      <c r="K30" s="227">
        <v>20</v>
      </c>
      <c r="L30" s="227">
        <v>6</v>
      </c>
      <c r="M30" s="76">
        <f>'04-1食べない食品群の有無'!D30</f>
        <v>70</v>
      </c>
      <c r="N30" s="77">
        <f t="shared" si="3"/>
        <v>1.4285714285714286</v>
      </c>
      <c r="O30" s="77">
        <f t="shared" si="4"/>
        <v>11.428571428571429</v>
      </c>
      <c r="P30" s="77">
        <f t="shared" si="5"/>
        <v>38.571428571428577</v>
      </c>
      <c r="Q30" s="77">
        <f t="shared" si="6"/>
        <v>15.714285714285714</v>
      </c>
      <c r="R30" s="77">
        <f t="shared" si="7"/>
        <v>2.8571428571428572</v>
      </c>
      <c r="S30" s="77">
        <f t="shared" si="8"/>
        <v>20</v>
      </c>
      <c r="T30" s="77">
        <f t="shared" si="9"/>
        <v>12.857142857142856</v>
      </c>
      <c r="U30" s="77">
        <f t="shared" si="10"/>
        <v>28.571428571428569</v>
      </c>
      <c r="V30" s="77">
        <f t="shared" si="11"/>
        <v>8.5714285714285712</v>
      </c>
    </row>
    <row r="31" spans="1:22" s="132" customFormat="1" ht="13.2" customHeight="1" x14ac:dyDescent="0.45">
      <c r="A31" s="157"/>
      <c r="B31" s="151"/>
      <c r="C31" s="151" t="s">
        <v>4</v>
      </c>
      <c r="D31" s="226">
        <v>0</v>
      </c>
      <c r="E31" s="227">
        <v>7</v>
      </c>
      <c r="F31" s="227">
        <v>25</v>
      </c>
      <c r="G31" s="227">
        <v>7</v>
      </c>
      <c r="H31" s="227">
        <v>1</v>
      </c>
      <c r="I31" s="227">
        <v>16</v>
      </c>
      <c r="J31" s="227">
        <v>4</v>
      </c>
      <c r="K31" s="227">
        <v>13</v>
      </c>
      <c r="L31" s="227">
        <v>4</v>
      </c>
      <c r="M31" s="76">
        <f>'04-1食べない食品群の有無'!D31</f>
        <v>67</v>
      </c>
      <c r="N31" s="77">
        <f t="shared" si="3"/>
        <v>0</v>
      </c>
      <c r="O31" s="77">
        <f t="shared" si="4"/>
        <v>10.44776119402985</v>
      </c>
      <c r="P31" s="77">
        <f t="shared" si="5"/>
        <v>37.313432835820898</v>
      </c>
      <c r="Q31" s="77">
        <f t="shared" si="6"/>
        <v>10.44776119402985</v>
      </c>
      <c r="R31" s="77">
        <f t="shared" si="7"/>
        <v>1.4925373134328357</v>
      </c>
      <c r="S31" s="77">
        <f t="shared" si="8"/>
        <v>23.880597014925371</v>
      </c>
      <c r="T31" s="77">
        <f t="shared" si="9"/>
        <v>5.9701492537313428</v>
      </c>
      <c r="U31" s="77">
        <f t="shared" si="10"/>
        <v>19.402985074626866</v>
      </c>
      <c r="V31" s="77">
        <f t="shared" si="11"/>
        <v>5.9701492537313428</v>
      </c>
    </row>
    <row r="32" spans="1:22" s="132" customFormat="1" ht="13.2" customHeight="1" x14ac:dyDescent="0.45">
      <c r="A32" s="157"/>
      <c r="B32" s="151"/>
      <c r="C32" s="151" t="s">
        <v>5</v>
      </c>
      <c r="D32" s="226">
        <v>0</v>
      </c>
      <c r="E32" s="227">
        <v>2</v>
      </c>
      <c r="F32" s="227">
        <v>14</v>
      </c>
      <c r="G32" s="227">
        <v>8</v>
      </c>
      <c r="H32" s="227">
        <v>1</v>
      </c>
      <c r="I32" s="227">
        <v>6</v>
      </c>
      <c r="J32" s="227">
        <v>5</v>
      </c>
      <c r="K32" s="227">
        <v>7</v>
      </c>
      <c r="L32" s="227">
        <v>3</v>
      </c>
      <c r="M32" s="76">
        <f>'04-1食べない食品群の有無'!D32</f>
        <v>30</v>
      </c>
      <c r="N32" s="77">
        <f t="shared" si="3"/>
        <v>0</v>
      </c>
      <c r="O32" s="77">
        <f t="shared" si="4"/>
        <v>6.666666666666667</v>
      </c>
      <c r="P32" s="77">
        <f t="shared" si="5"/>
        <v>46.666666666666664</v>
      </c>
      <c r="Q32" s="77">
        <f t="shared" si="6"/>
        <v>26.666666666666668</v>
      </c>
      <c r="R32" s="77">
        <f t="shared" si="7"/>
        <v>3.3333333333333335</v>
      </c>
      <c r="S32" s="77">
        <f t="shared" si="8"/>
        <v>20</v>
      </c>
      <c r="T32" s="77">
        <f t="shared" si="9"/>
        <v>16.666666666666664</v>
      </c>
      <c r="U32" s="77">
        <f t="shared" si="10"/>
        <v>23.333333333333332</v>
      </c>
      <c r="V32" s="77">
        <f t="shared" si="11"/>
        <v>10</v>
      </c>
    </row>
    <row r="33" spans="1:22" s="132" customFormat="1" ht="13.2" customHeight="1" x14ac:dyDescent="0.45">
      <c r="A33" s="157"/>
      <c r="B33" s="151"/>
      <c r="C33" s="151" t="s">
        <v>6</v>
      </c>
      <c r="D33" s="226">
        <v>0</v>
      </c>
      <c r="E33" s="227">
        <v>7</v>
      </c>
      <c r="F33" s="227">
        <v>25</v>
      </c>
      <c r="G33" s="227">
        <v>4</v>
      </c>
      <c r="H33" s="227">
        <v>3</v>
      </c>
      <c r="I33" s="227">
        <v>14</v>
      </c>
      <c r="J33" s="227">
        <v>9</v>
      </c>
      <c r="K33" s="227">
        <v>14</v>
      </c>
      <c r="L33" s="227">
        <v>15</v>
      </c>
      <c r="M33" s="76">
        <f>'04-1食べない食品群の有無'!D33</f>
        <v>62</v>
      </c>
      <c r="N33" s="77">
        <f t="shared" si="3"/>
        <v>0</v>
      </c>
      <c r="O33" s="77">
        <f t="shared" si="4"/>
        <v>11.29032258064516</v>
      </c>
      <c r="P33" s="77">
        <f t="shared" si="5"/>
        <v>40.322580645161288</v>
      </c>
      <c r="Q33" s="77">
        <f t="shared" si="6"/>
        <v>6.4516129032258061</v>
      </c>
      <c r="R33" s="77">
        <f t="shared" si="7"/>
        <v>4.838709677419355</v>
      </c>
      <c r="S33" s="77">
        <f t="shared" si="8"/>
        <v>22.58064516129032</v>
      </c>
      <c r="T33" s="77">
        <f t="shared" si="9"/>
        <v>14.516129032258066</v>
      </c>
      <c r="U33" s="77">
        <f t="shared" si="10"/>
        <v>22.58064516129032</v>
      </c>
      <c r="V33" s="77">
        <f t="shared" si="11"/>
        <v>24.193548387096776</v>
      </c>
    </row>
    <row r="34" spans="1:22" s="132" customFormat="1" ht="13.2" customHeight="1" x14ac:dyDescent="0.45">
      <c r="A34" s="157"/>
      <c r="B34" s="151"/>
      <c r="C34" s="151" t="s">
        <v>7</v>
      </c>
      <c r="D34" s="226">
        <v>0</v>
      </c>
      <c r="E34" s="227">
        <v>3</v>
      </c>
      <c r="F34" s="227">
        <v>4</v>
      </c>
      <c r="G34" s="227">
        <v>3</v>
      </c>
      <c r="H34" s="227">
        <v>3</v>
      </c>
      <c r="I34" s="227">
        <v>7</v>
      </c>
      <c r="J34" s="227">
        <v>2</v>
      </c>
      <c r="K34" s="227">
        <v>2</v>
      </c>
      <c r="L34" s="227">
        <v>3</v>
      </c>
      <c r="M34" s="76">
        <f>'04-1食べない食品群の有無'!D34</f>
        <v>18</v>
      </c>
      <c r="N34" s="77">
        <f t="shared" si="3"/>
        <v>0</v>
      </c>
      <c r="O34" s="77">
        <f t="shared" si="4"/>
        <v>16.666666666666664</v>
      </c>
      <c r="P34" s="77">
        <f t="shared" si="5"/>
        <v>22.222222222222221</v>
      </c>
      <c r="Q34" s="77">
        <f t="shared" si="6"/>
        <v>16.666666666666664</v>
      </c>
      <c r="R34" s="77">
        <f t="shared" si="7"/>
        <v>16.666666666666664</v>
      </c>
      <c r="S34" s="77">
        <f t="shared" si="8"/>
        <v>38.888888888888893</v>
      </c>
      <c r="T34" s="77">
        <f t="shared" si="9"/>
        <v>11.111111111111111</v>
      </c>
      <c r="U34" s="77">
        <f t="shared" si="10"/>
        <v>11.111111111111111</v>
      </c>
      <c r="V34" s="77">
        <f t="shared" si="11"/>
        <v>16.666666666666664</v>
      </c>
    </row>
    <row r="35" spans="1:22" s="132" customFormat="1" ht="13.2" customHeight="1" x14ac:dyDescent="0.45">
      <c r="A35" s="157"/>
      <c r="B35" s="151"/>
      <c r="C35" s="151" t="s">
        <v>8</v>
      </c>
      <c r="D35" s="226">
        <v>2</v>
      </c>
      <c r="E35" s="227">
        <v>8</v>
      </c>
      <c r="F35" s="227">
        <v>33</v>
      </c>
      <c r="G35" s="227">
        <v>16</v>
      </c>
      <c r="H35" s="227">
        <v>1</v>
      </c>
      <c r="I35" s="227">
        <v>14</v>
      </c>
      <c r="J35" s="227">
        <v>13</v>
      </c>
      <c r="K35" s="227">
        <v>11</v>
      </c>
      <c r="L35" s="227">
        <v>8</v>
      </c>
      <c r="M35" s="76">
        <f>'04-1食べない食品群の有無'!D35</f>
        <v>66</v>
      </c>
      <c r="N35" s="77">
        <f t="shared" si="3"/>
        <v>3.0303030303030303</v>
      </c>
      <c r="O35" s="77">
        <f t="shared" si="4"/>
        <v>12.121212121212121</v>
      </c>
      <c r="P35" s="77">
        <f t="shared" si="5"/>
        <v>50</v>
      </c>
      <c r="Q35" s="77">
        <f t="shared" si="6"/>
        <v>24.242424242424242</v>
      </c>
      <c r="R35" s="77">
        <f t="shared" si="7"/>
        <v>1.5151515151515151</v>
      </c>
      <c r="S35" s="77">
        <f t="shared" si="8"/>
        <v>21.212121212121211</v>
      </c>
      <c r="T35" s="77">
        <f t="shared" si="9"/>
        <v>19.696969696969695</v>
      </c>
      <c r="U35" s="77">
        <f t="shared" si="10"/>
        <v>16.666666666666664</v>
      </c>
      <c r="V35" s="77">
        <f t="shared" si="11"/>
        <v>12.121212121212121</v>
      </c>
    </row>
    <row r="36" spans="1:22" s="132" customFormat="1" ht="13.2" customHeight="1" x14ac:dyDescent="0.45">
      <c r="A36" s="157"/>
      <c r="B36" s="151"/>
      <c r="C36" s="151" t="s">
        <v>9</v>
      </c>
      <c r="D36" s="226">
        <v>4</v>
      </c>
      <c r="E36" s="227">
        <v>7</v>
      </c>
      <c r="F36" s="227">
        <v>27</v>
      </c>
      <c r="G36" s="227">
        <v>11</v>
      </c>
      <c r="H36" s="227">
        <v>3</v>
      </c>
      <c r="I36" s="227">
        <v>10</v>
      </c>
      <c r="J36" s="227">
        <v>6</v>
      </c>
      <c r="K36" s="227">
        <v>11</v>
      </c>
      <c r="L36" s="227">
        <v>12</v>
      </c>
      <c r="M36" s="76">
        <f>'04-1食べない食品群の有無'!D36</f>
        <v>65</v>
      </c>
      <c r="N36" s="77">
        <f t="shared" si="3"/>
        <v>6.1538461538461542</v>
      </c>
      <c r="O36" s="77">
        <f t="shared" si="4"/>
        <v>10.76923076923077</v>
      </c>
      <c r="P36" s="77">
        <f t="shared" si="5"/>
        <v>41.53846153846154</v>
      </c>
      <c r="Q36" s="77">
        <f t="shared" si="6"/>
        <v>16.923076923076923</v>
      </c>
      <c r="R36" s="77">
        <f t="shared" si="7"/>
        <v>4.6153846153846159</v>
      </c>
      <c r="S36" s="77">
        <f t="shared" si="8"/>
        <v>15.384615384615385</v>
      </c>
      <c r="T36" s="77">
        <f t="shared" si="9"/>
        <v>9.2307692307692317</v>
      </c>
      <c r="U36" s="77">
        <f t="shared" si="10"/>
        <v>16.923076923076923</v>
      </c>
      <c r="V36" s="77">
        <f t="shared" si="11"/>
        <v>18.461538461538463</v>
      </c>
    </row>
    <row r="37" spans="1:22" s="132" customFormat="1" ht="13.2" customHeight="1" x14ac:dyDescent="0.45">
      <c r="A37" s="157"/>
      <c r="B37" s="151"/>
      <c r="C37" s="151" t="s">
        <v>10</v>
      </c>
      <c r="D37" s="226">
        <v>1</v>
      </c>
      <c r="E37" s="227">
        <v>12</v>
      </c>
      <c r="F37" s="227">
        <v>21</v>
      </c>
      <c r="G37" s="227">
        <v>7</v>
      </c>
      <c r="H37" s="227">
        <v>4</v>
      </c>
      <c r="I37" s="227">
        <v>10</v>
      </c>
      <c r="J37" s="227">
        <v>7</v>
      </c>
      <c r="K37" s="227">
        <v>19</v>
      </c>
      <c r="L37" s="227">
        <v>11</v>
      </c>
      <c r="M37" s="76">
        <f>'04-1食べない食品群の有無'!D37</f>
        <v>64</v>
      </c>
      <c r="N37" s="77">
        <f t="shared" si="3"/>
        <v>1.5625</v>
      </c>
      <c r="O37" s="77">
        <f t="shared" si="4"/>
        <v>18.75</v>
      </c>
      <c r="P37" s="77">
        <f t="shared" si="5"/>
        <v>32.8125</v>
      </c>
      <c r="Q37" s="77">
        <f t="shared" si="6"/>
        <v>10.9375</v>
      </c>
      <c r="R37" s="77">
        <f t="shared" si="7"/>
        <v>6.25</v>
      </c>
      <c r="S37" s="77">
        <f t="shared" si="8"/>
        <v>15.625</v>
      </c>
      <c r="T37" s="77">
        <f t="shared" si="9"/>
        <v>10.9375</v>
      </c>
      <c r="U37" s="77">
        <f t="shared" si="10"/>
        <v>29.6875</v>
      </c>
      <c r="V37" s="77">
        <f t="shared" si="11"/>
        <v>17.1875</v>
      </c>
    </row>
    <row r="38" spans="1:22" s="132" customFormat="1" ht="13.2" customHeight="1" x14ac:dyDescent="0.45">
      <c r="A38" s="157"/>
      <c r="B38" s="159"/>
      <c r="C38" s="159" t="s">
        <v>1</v>
      </c>
      <c r="D38" s="273">
        <v>9</v>
      </c>
      <c r="E38" s="274">
        <v>61</v>
      </c>
      <c r="F38" s="274">
        <v>224</v>
      </c>
      <c r="G38" s="274">
        <v>87</v>
      </c>
      <c r="H38" s="274">
        <v>21</v>
      </c>
      <c r="I38" s="274">
        <v>128</v>
      </c>
      <c r="J38" s="274">
        <v>70</v>
      </c>
      <c r="K38" s="274">
        <v>127</v>
      </c>
      <c r="L38" s="274">
        <v>81</v>
      </c>
      <c r="M38" s="79">
        <f>'04-1食べない食品群の有無'!D38</f>
        <v>575</v>
      </c>
      <c r="N38" s="92">
        <f t="shared" si="3"/>
        <v>1.5652173913043479</v>
      </c>
      <c r="O38" s="92">
        <f t="shared" si="4"/>
        <v>10.608695652173914</v>
      </c>
      <c r="P38" s="92">
        <f t="shared" si="5"/>
        <v>38.956521739130437</v>
      </c>
      <c r="Q38" s="92">
        <f t="shared" si="6"/>
        <v>15.130434782608695</v>
      </c>
      <c r="R38" s="92">
        <f t="shared" si="7"/>
        <v>3.6521739130434785</v>
      </c>
      <c r="S38" s="92">
        <f t="shared" si="8"/>
        <v>22.260869565217391</v>
      </c>
      <c r="T38" s="92">
        <f t="shared" si="9"/>
        <v>12.173913043478262</v>
      </c>
      <c r="U38" s="92">
        <f t="shared" si="10"/>
        <v>22.086956521739133</v>
      </c>
      <c r="V38" s="92">
        <f t="shared" si="11"/>
        <v>14.086956521739131</v>
      </c>
    </row>
    <row r="39" spans="1:22" s="132" customFormat="1" ht="13.2" customHeight="1" x14ac:dyDescent="0.45">
      <c r="A39" s="157"/>
      <c r="B39" s="151" t="s">
        <v>132</v>
      </c>
      <c r="C39" s="151" t="s">
        <v>2</v>
      </c>
      <c r="D39" s="226">
        <v>4</v>
      </c>
      <c r="E39" s="227">
        <v>19</v>
      </c>
      <c r="F39" s="227">
        <v>103</v>
      </c>
      <c r="G39" s="227">
        <v>43</v>
      </c>
      <c r="H39" s="227">
        <v>13</v>
      </c>
      <c r="I39" s="227">
        <v>61</v>
      </c>
      <c r="J39" s="227">
        <v>33</v>
      </c>
      <c r="K39" s="227">
        <v>57</v>
      </c>
      <c r="L39" s="227">
        <v>36</v>
      </c>
      <c r="M39" s="76">
        <f>'04-1食べない食品群の有無'!D39</f>
        <v>255</v>
      </c>
      <c r="N39" s="77">
        <f t="shared" si="3"/>
        <v>1.5686274509803921</v>
      </c>
      <c r="O39" s="77">
        <f t="shared" si="4"/>
        <v>7.4509803921568629</v>
      </c>
      <c r="P39" s="77">
        <f t="shared" si="5"/>
        <v>40.392156862745097</v>
      </c>
      <c r="Q39" s="77">
        <f t="shared" si="6"/>
        <v>16.862745098039216</v>
      </c>
      <c r="R39" s="77">
        <f t="shared" si="7"/>
        <v>5.0980392156862742</v>
      </c>
      <c r="S39" s="77">
        <f t="shared" si="8"/>
        <v>23.921568627450981</v>
      </c>
      <c r="T39" s="77">
        <f t="shared" si="9"/>
        <v>12.941176470588237</v>
      </c>
      <c r="U39" s="77">
        <f t="shared" si="10"/>
        <v>22.352941176470591</v>
      </c>
      <c r="V39" s="77">
        <f t="shared" si="11"/>
        <v>14.117647058823529</v>
      </c>
    </row>
    <row r="40" spans="1:22" s="132" customFormat="1" ht="13.2" customHeight="1" x14ac:dyDescent="0.45">
      <c r="A40" s="157"/>
      <c r="B40" s="151"/>
      <c r="C40" s="151" t="s">
        <v>3</v>
      </c>
      <c r="D40" s="226">
        <v>2</v>
      </c>
      <c r="E40" s="227">
        <v>19</v>
      </c>
      <c r="F40" s="227">
        <v>57</v>
      </c>
      <c r="G40" s="227">
        <v>20</v>
      </c>
      <c r="H40" s="227">
        <v>6</v>
      </c>
      <c r="I40" s="227">
        <v>32</v>
      </c>
      <c r="J40" s="227">
        <v>17</v>
      </c>
      <c r="K40" s="227">
        <v>34</v>
      </c>
      <c r="L40" s="227">
        <v>16</v>
      </c>
      <c r="M40" s="76">
        <f>'04-1食べない食品群の有無'!D40</f>
        <v>131</v>
      </c>
      <c r="N40" s="77">
        <f t="shared" si="3"/>
        <v>1.5267175572519083</v>
      </c>
      <c r="O40" s="77">
        <f t="shared" si="4"/>
        <v>14.503816793893129</v>
      </c>
      <c r="P40" s="77">
        <f t="shared" si="5"/>
        <v>43.511450381679388</v>
      </c>
      <c r="Q40" s="77">
        <f t="shared" si="6"/>
        <v>15.267175572519085</v>
      </c>
      <c r="R40" s="77">
        <f t="shared" si="7"/>
        <v>4.5801526717557248</v>
      </c>
      <c r="S40" s="77">
        <f t="shared" si="8"/>
        <v>24.427480916030532</v>
      </c>
      <c r="T40" s="77">
        <f t="shared" si="9"/>
        <v>12.977099236641221</v>
      </c>
      <c r="U40" s="77">
        <f t="shared" si="10"/>
        <v>25.954198473282442</v>
      </c>
      <c r="V40" s="77">
        <f t="shared" si="11"/>
        <v>12.213740458015266</v>
      </c>
    </row>
    <row r="41" spans="1:22" s="132" customFormat="1" ht="13.2" customHeight="1" x14ac:dyDescent="0.45">
      <c r="A41" s="157"/>
      <c r="B41" s="151"/>
      <c r="C41" s="151" t="s">
        <v>4</v>
      </c>
      <c r="D41" s="226">
        <v>3</v>
      </c>
      <c r="E41" s="227">
        <v>10</v>
      </c>
      <c r="F41" s="227">
        <v>51</v>
      </c>
      <c r="G41" s="227">
        <v>17</v>
      </c>
      <c r="H41" s="227">
        <v>1</v>
      </c>
      <c r="I41" s="227">
        <v>30</v>
      </c>
      <c r="J41" s="227">
        <v>16</v>
      </c>
      <c r="K41" s="227">
        <v>27</v>
      </c>
      <c r="L41" s="227">
        <v>14</v>
      </c>
      <c r="M41" s="76">
        <f>'04-1食べない食品群の有無'!D41</f>
        <v>140</v>
      </c>
      <c r="N41" s="77">
        <f t="shared" si="3"/>
        <v>2.1428571428571428</v>
      </c>
      <c r="O41" s="77">
        <f t="shared" si="4"/>
        <v>7.1428571428571423</v>
      </c>
      <c r="P41" s="77">
        <f t="shared" si="5"/>
        <v>36.428571428571423</v>
      </c>
      <c r="Q41" s="77">
        <f t="shared" si="6"/>
        <v>12.142857142857142</v>
      </c>
      <c r="R41" s="77">
        <f t="shared" si="7"/>
        <v>0.7142857142857143</v>
      </c>
      <c r="S41" s="77">
        <f t="shared" si="8"/>
        <v>21.428571428571427</v>
      </c>
      <c r="T41" s="77">
        <f t="shared" si="9"/>
        <v>11.428571428571429</v>
      </c>
      <c r="U41" s="77">
        <f t="shared" si="10"/>
        <v>19.285714285714288</v>
      </c>
      <c r="V41" s="77">
        <f t="shared" si="11"/>
        <v>10</v>
      </c>
    </row>
    <row r="42" spans="1:22" s="132" customFormat="1" ht="13.2" customHeight="1" x14ac:dyDescent="0.45">
      <c r="A42" s="157"/>
      <c r="B42" s="151"/>
      <c r="C42" s="151" t="s">
        <v>5</v>
      </c>
      <c r="D42" s="226">
        <v>0</v>
      </c>
      <c r="E42" s="227">
        <v>7</v>
      </c>
      <c r="F42" s="227">
        <v>30</v>
      </c>
      <c r="G42" s="227">
        <v>15</v>
      </c>
      <c r="H42" s="227">
        <v>4</v>
      </c>
      <c r="I42" s="227">
        <v>11</v>
      </c>
      <c r="J42" s="227">
        <v>12</v>
      </c>
      <c r="K42" s="227">
        <v>19</v>
      </c>
      <c r="L42" s="227">
        <v>8</v>
      </c>
      <c r="M42" s="76">
        <f>'04-1食べない食品群の有無'!D42</f>
        <v>67</v>
      </c>
      <c r="N42" s="77">
        <f t="shared" si="3"/>
        <v>0</v>
      </c>
      <c r="O42" s="77">
        <f t="shared" si="4"/>
        <v>10.44776119402985</v>
      </c>
      <c r="P42" s="77">
        <f t="shared" si="5"/>
        <v>44.776119402985074</v>
      </c>
      <c r="Q42" s="77">
        <f t="shared" si="6"/>
        <v>22.388059701492537</v>
      </c>
      <c r="R42" s="77">
        <f t="shared" si="7"/>
        <v>5.9701492537313428</v>
      </c>
      <c r="S42" s="77">
        <f t="shared" si="8"/>
        <v>16.417910447761194</v>
      </c>
      <c r="T42" s="77">
        <f t="shared" si="9"/>
        <v>17.910447761194028</v>
      </c>
      <c r="U42" s="77">
        <f t="shared" si="10"/>
        <v>28.35820895522388</v>
      </c>
      <c r="V42" s="77">
        <f t="shared" si="11"/>
        <v>11.940298507462686</v>
      </c>
    </row>
    <row r="43" spans="1:22" s="132" customFormat="1" ht="13.2" customHeight="1" x14ac:dyDescent="0.45">
      <c r="A43" s="157"/>
      <c r="B43" s="151"/>
      <c r="C43" s="151" t="s">
        <v>6</v>
      </c>
      <c r="D43" s="226">
        <v>0</v>
      </c>
      <c r="E43" s="227">
        <v>19</v>
      </c>
      <c r="F43" s="227">
        <v>52</v>
      </c>
      <c r="G43" s="227">
        <v>7</v>
      </c>
      <c r="H43" s="227">
        <v>7</v>
      </c>
      <c r="I43" s="227">
        <v>26</v>
      </c>
      <c r="J43" s="227">
        <v>21</v>
      </c>
      <c r="K43" s="227">
        <v>26</v>
      </c>
      <c r="L43" s="227">
        <v>24</v>
      </c>
      <c r="M43" s="76">
        <f>'04-1食べない食品群の有無'!D43</f>
        <v>122</v>
      </c>
      <c r="N43" s="77">
        <f t="shared" si="3"/>
        <v>0</v>
      </c>
      <c r="O43" s="77">
        <f t="shared" si="4"/>
        <v>15.573770491803279</v>
      </c>
      <c r="P43" s="77">
        <f t="shared" si="5"/>
        <v>42.622950819672127</v>
      </c>
      <c r="Q43" s="77">
        <f t="shared" si="6"/>
        <v>5.7377049180327866</v>
      </c>
      <c r="R43" s="77">
        <f t="shared" si="7"/>
        <v>5.7377049180327866</v>
      </c>
      <c r="S43" s="77">
        <f t="shared" si="8"/>
        <v>21.311475409836063</v>
      </c>
      <c r="T43" s="77">
        <f t="shared" si="9"/>
        <v>17.21311475409836</v>
      </c>
      <c r="U43" s="77">
        <f t="shared" si="10"/>
        <v>21.311475409836063</v>
      </c>
      <c r="V43" s="77">
        <f t="shared" si="11"/>
        <v>19.672131147540984</v>
      </c>
    </row>
    <row r="44" spans="1:22" s="132" customFormat="1" ht="13.2" customHeight="1" x14ac:dyDescent="0.45">
      <c r="A44" s="157"/>
      <c r="B44" s="151"/>
      <c r="C44" s="151" t="s">
        <v>7</v>
      </c>
      <c r="D44" s="226">
        <v>0</v>
      </c>
      <c r="E44" s="227">
        <v>8</v>
      </c>
      <c r="F44" s="227">
        <v>12</v>
      </c>
      <c r="G44" s="227">
        <v>6</v>
      </c>
      <c r="H44" s="227">
        <v>6</v>
      </c>
      <c r="I44" s="227">
        <v>8</v>
      </c>
      <c r="J44" s="227">
        <v>9</v>
      </c>
      <c r="K44" s="227">
        <v>6</v>
      </c>
      <c r="L44" s="227">
        <v>5</v>
      </c>
      <c r="M44" s="76">
        <f>'04-1食べない食品群の有無'!D44</f>
        <v>37</v>
      </c>
      <c r="N44" s="77">
        <f t="shared" si="3"/>
        <v>0</v>
      </c>
      <c r="O44" s="77">
        <f t="shared" si="4"/>
        <v>21.621621621621621</v>
      </c>
      <c r="P44" s="77">
        <f t="shared" si="5"/>
        <v>32.432432432432435</v>
      </c>
      <c r="Q44" s="77">
        <f t="shared" si="6"/>
        <v>16.216216216216218</v>
      </c>
      <c r="R44" s="77">
        <f t="shared" si="7"/>
        <v>16.216216216216218</v>
      </c>
      <c r="S44" s="77">
        <f t="shared" si="8"/>
        <v>21.621621621621621</v>
      </c>
      <c r="T44" s="77">
        <f t="shared" si="9"/>
        <v>24.324324324324326</v>
      </c>
      <c r="U44" s="77">
        <f t="shared" si="10"/>
        <v>16.216216216216218</v>
      </c>
      <c r="V44" s="77">
        <f t="shared" si="11"/>
        <v>13.513513513513514</v>
      </c>
    </row>
    <row r="45" spans="1:22" s="132" customFormat="1" ht="13.2" customHeight="1" x14ac:dyDescent="0.45">
      <c r="A45" s="157"/>
      <c r="B45" s="151"/>
      <c r="C45" s="151" t="s">
        <v>8</v>
      </c>
      <c r="D45" s="226">
        <v>3</v>
      </c>
      <c r="E45" s="227">
        <v>13</v>
      </c>
      <c r="F45" s="227">
        <v>49</v>
      </c>
      <c r="G45" s="227">
        <v>22</v>
      </c>
      <c r="H45" s="227">
        <v>6</v>
      </c>
      <c r="I45" s="227">
        <v>24</v>
      </c>
      <c r="J45" s="227">
        <v>28</v>
      </c>
      <c r="K45" s="227">
        <v>21</v>
      </c>
      <c r="L45" s="227">
        <v>16</v>
      </c>
      <c r="M45" s="76">
        <f>'04-1食べない食品群の有無'!D45</f>
        <v>117</v>
      </c>
      <c r="N45" s="77">
        <f t="shared" si="3"/>
        <v>2.5641025641025639</v>
      </c>
      <c r="O45" s="77">
        <f t="shared" si="4"/>
        <v>11.111111111111111</v>
      </c>
      <c r="P45" s="77">
        <f t="shared" si="5"/>
        <v>41.880341880341881</v>
      </c>
      <c r="Q45" s="77">
        <f t="shared" si="6"/>
        <v>18.803418803418804</v>
      </c>
      <c r="R45" s="77">
        <f t="shared" si="7"/>
        <v>5.1282051282051277</v>
      </c>
      <c r="S45" s="77">
        <f t="shared" si="8"/>
        <v>20.512820512820511</v>
      </c>
      <c r="T45" s="77">
        <f t="shared" si="9"/>
        <v>23.931623931623932</v>
      </c>
      <c r="U45" s="77">
        <f t="shared" si="10"/>
        <v>17.948717948717949</v>
      </c>
      <c r="V45" s="77">
        <f t="shared" si="11"/>
        <v>13.675213675213676</v>
      </c>
    </row>
    <row r="46" spans="1:22" s="132" customFormat="1" ht="13.2" customHeight="1" x14ac:dyDescent="0.45">
      <c r="A46" s="157"/>
      <c r="B46" s="151"/>
      <c r="C46" s="151" t="s">
        <v>9</v>
      </c>
      <c r="D46" s="226">
        <v>4</v>
      </c>
      <c r="E46" s="227">
        <v>16</v>
      </c>
      <c r="F46" s="227">
        <v>48</v>
      </c>
      <c r="G46" s="227">
        <v>15</v>
      </c>
      <c r="H46" s="227">
        <v>10</v>
      </c>
      <c r="I46" s="227">
        <v>23</v>
      </c>
      <c r="J46" s="227">
        <v>12</v>
      </c>
      <c r="K46" s="227">
        <v>21</v>
      </c>
      <c r="L46" s="227">
        <v>20</v>
      </c>
      <c r="M46" s="76">
        <f>'04-1食べない食品群の有無'!D46</f>
        <v>114</v>
      </c>
      <c r="N46" s="77">
        <f t="shared" si="3"/>
        <v>3.5087719298245612</v>
      </c>
      <c r="O46" s="77">
        <f t="shared" si="4"/>
        <v>14.035087719298245</v>
      </c>
      <c r="P46" s="77">
        <f t="shared" si="5"/>
        <v>42.105263157894733</v>
      </c>
      <c r="Q46" s="77">
        <f t="shared" si="6"/>
        <v>13.157894736842104</v>
      </c>
      <c r="R46" s="77">
        <f t="shared" si="7"/>
        <v>8.7719298245614024</v>
      </c>
      <c r="S46" s="77">
        <f t="shared" si="8"/>
        <v>20.175438596491226</v>
      </c>
      <c r="T46" s="77">
        <f t="shared" si="9"/>
        <v>10.526315789473683</v>
      </c>
      <c r="U46" s="77">
        <f t="shared" si="10"/>
        <v>18.421052631578945</v>
      </c>
      <c r="V46" s="77">
        <f t="shared" si="11"/>
        <v>17.543859649122805</v>
      </c>
    </row>
    <row r="47" spans="1:22" s="132" customFormat="1" ht="13.2" customHeight="1" x14ac:dyDescent="0.45">
      <c r="A47" s="157"/>
      <c r="B47" s="151"/>
      <c r="C47" s="151" t="s">
        <v>10</v>
      </c>
      <c r="D47" s="226">
        <v>1</v>
      </c>
      <c r="E47" s="227">
        <v>15</v>
      </c>
      <c r="F47" s="227">
        <v>46</v>
      </c>
      <c r="G47" s="227">
        <v>10</v>
      </c>
      <c r="H47" s="227">
        <v>5</v>
      </c>
      <c r="I47" s="227">
        <v>13</v>
      </c>
      <c r="J47" s="227">
        <v>15</v>
      </c>
      <c r="K47" s="227">
        <v>25</v>
      </c>
      <c r="L47" s="227">
        <v>16</v>
      </c>
      <c r="M47" s="76">
        <f>'04-1食べない食品群の有無'!D47</f>
        <v>107</v>
      </c>
      <c r="N47" s="77">
        <f t="shared" si="3"/>
        <v>0.93457943925233633</v>
      </c>
      <c r="O47" s="77">
        <f t="shared" si="4"/>
        <v>14.018691588785046</v>
      </c>
      <c r="P47" s="77">
        <f t="shared" si="5"/>
        <v>42.990654205607477</v>
      </c>
      <c r="Q47" s="77">
        <f t="shared" si="6"/>
        <v>9.3457943925233646</v>
      </c>
      <c r="R47" s="77">
        <f t="shared" si="7"/>
        <v>4.6728971962616823</v>
      </c>
      <c r="S47" s="77">
        <f t="shared" si="8"/>
        <v>12.149532710280374</v>
      </c>
      <c r="T47" s="77">
        <f t="shared" si="9"/>
        <v>14.018691588785046</v>
      </c>
      <c r="U47" s="77">
        <f t="shared" si="10"/>
        <v>23.364485981308412</v>
      </c>
      <c r="V47" s="77">
        <f t="shared" si="11"/>
        <v>14.953271028037381</v>
      </c>
    </row>
    <row r="48" spans="1:22" s="132" customFormat="1" ht="13.2" customHeight="1" x14ac:dyDescent="0.45">
      <c r="A48" s="157"/>
      <c r="B48" s="151"/>
      <c r="C48" s="151" t="s">
        <v>1</v>
      </c>
      <c r="D48" s="226">
        <v>17</v>
      </c>
      <c r="E48" s="227">
        <v>126</v>
      </c>
      <c r="F48" s="227">
        <v>448</v>
      </c>
      <c r="G48" s="227">
        <v>155</v>
      </c>
      <c r="H48" s="227">
        <v>58</v>
      </c>
      <c r="I48" s="227">
        <v>228</v>
      </c>
      <c r="J48" s="227">
        <v>163</v>
      </c>
      <c r="K48" s="227">
        <v>236</v>
      </c>
      <c r="L48" s="227">
        <v>155</v>
      </c>
      <c r="M48" s="76">
        <f>'04-1食べない食品群の有無'!D48</f>
        <v>1090</v>
      </c>
      <c r="N48" s="77">
        <f t="shared" si="3"/>
        <v>1.5596330275229358</v>
      </c>
      <c r="O48" s="77">
        <f t="shared" si="4"/>
        <v>11.559633027522937</v>
      </c>
      <c r="P48" s="77">
        <f t="shared" si="5"/>
        <v>41.100917431192663</v>
      </c>
      <c r="Q48" s="77">
        <f t="shared" si="6"/>
        <v>14.220183486238533</v>
      </c>
      <c r="R48" s="77">
        <f t="shared" si="7"/>
        <v>5.3211009174311927</v>
      </c>
      <c r="S48" s="77">
        <f t="shared" si="8"/>
        <v>20.917431192660551</v>
      </c>
      <c r="T48" s="77">
        <f t="shared" si="9"/>
        <v>14.954128440366974</v>
      </c>
      <c r="U48" s="77">
        <f t="shared" si="10"/>
        <v>21.651376146788991</v>
      </c>
      <c r="V48" s="77">
        <f t="shared" si="11"/>
        <v>14.220183486238533</v>
      </c>
    </row>
    <row r="49" spans="1:22" s="132" customFormat="1" ht="13.2" customHeight="1" x14ac:dyDescent="0.45">
      <c r="A49" s="157"/>
      <c r="B49" s="156" t="s">
        <v>17</v>
      </c>
      <c r="C49" s="156" t="s">
        <v>2</v>
      </c>
      <c r="D49" s="224">
        <v>8</v>
      </c>
      <c r="E49" s="225">
        <v>43</v>
      </c>
      <c r="F49" s="225">
        <v>42</v>
      </c>
      <c r="G49" s="225">
        <v>33</v>
      </c>
      <c r="H49" s="225">
        <v>11</v>
      </c>
      <c r="I49" s="225">
        <v>62</v>
      </c>
      <c r="J49" s="225">
        <v>24</v>
      </c>
      <c r="K49" s="225">
        <v>51</v>
      </c>
      <c r="L49" s="225">
        <v>36</v>
      </c>
      <c r="M49" s="72">
        <f>'04-1食べない食品群の有無'!D49</f>
        <v>191</v>
      </c>
      <c r="N49" s="73">
        <f t="shared" si="3"/>
        <v>4.1884816753926701</v>
      </c>
      <c r="O49" s="73">
        <f t="shared" si="4"/>
        <v>22.513089005235599</v>
      </c>
      <c r="P49" s="73">
        <f t="shared" si="5"/>
        <v>21.98952879581152</v>
      </c>
      <c r="Q49" s="73">
        <f t="shared" si="6"/>
        <v>17.277486910994764</v>
      </c>
      <c r="R49" s="73">
        <f t="shared" si="7"/>
        <v>5.7591623036649215</v>
      </c>
      <c r="S49" s="73">
        <f t="shared" si="8"/>
        <v>32.460732984293195</v>
      </c>
      <c r="T49" s="73">
        <f t="shared" si="9"/>
        <v>12.56544502617801</v>
      </c>
      <c r="U49" s="73">
        <f t="shared" si="10"/>
        <v>26.701570680628272</v>
      </c>
      <c r="V49" s="73">
        <f t="shared" si="11"/>
        <v>18.848167539267017</v>
      </c>
    </row>
    <row r="50" spans="1:22" s="132" customFormat="1" ht="13.2" customHeight="1" x14ac:dyDescent="0.45">
      <c r="A50" s="157"/>
      <c r="B50" s="151"/>
      <c r="C50" s="151" t="s">
        <v>3</v>
      </c>
      <c r="D50" s="226">
        <v>4</v>
      </c>
      <c r="E50" s="227">
        <v>14</v>
      </c>
      <c r="F50" s="227">
        <v>30</v>
      </c>
      <c r="G50" s="227">
        <v>13</v>
      </c>
      <c r="H50" s="227">
        <v>5</v>
      </c>
      <c r="I50" s="227">
        <v>26</v>
      </c>
      <c r="J50" s="227">
        <v>5</v>
      </c>
      <c r="K50" s="227">
        <v>19</v>
      </c>
      <c r="L50" s="227">
        <v>13</v>
      </c>
      <c r="M50" s="76">
        <f>'04-1食べない食品群の有無'!D50</f>
        <v>85</v>
      </c>
      <c r="N50" s="77">
        <f t="shared" si="3"/>
        <v>4.7058823529411766</v>
      </c>
      <c r="O50" s="77">
        <f t="shared" si="4"/>
        <v>16.470588235294116</v>
      </c>
      <c r="P50" s="77">
        <f t="shared" si="5"/>
        <v>35.294117647058826</v>
      </c>
      <c r="Q50" s="77">
        <f t="shared" si="6"/>
        <v>15.294117647058824</v>
      </c>
      <c r="R50" s="77">
        <f t="shared" si="7"/>
        <v>5.8823529411764701</v>
      </c>
      <c r="S50" s="77">
        <f t="shared" si="8"/>
        <v>30.588235294117649</v>
      </c>
      <c r="T50" s="77">
        <f t="shared" si="9"/>
        <v>5.8823529411764701</v>
      </c>
      <c r="U50" s="77">
        <f t="shared" si="10"/>
        <v>22.352941176470591</v>
      </c>
      <c r="V50" s="77">
        <f t="shared" si="11"/>
        <v>15.294117647058824</v>
      </c>
    </row>
    <row r="51" spans="1:22" s="132" customFormat="1" ht="13.2" customHeight="1" x14ac:dyDescent="0.45">
      <c r="A51" s="157"/>
      <c r="B51" s="151"/>
      <c r="C51" s="151" t="s">
        <v>4</v>
      </c>
      <c r="D51" s="226">
        <v>3</v>
      </c>
      <c r="E51" s="227">
        <v>17</v>
      </c>
      <c r="F51" s="227">
        <v>22</v>
      </c>
      <c r="G51" s="227">
        <v>18</v>
      </c>
      <c r="H51" s="227">
        <v>3</v>
      </c>
      <c r="I51" s="227">
        <v>23</v>
      </c>
      <c r="J51" s="227">
        <v>8</v>
      </c>
      <c r="K51" s="227">
        <v>16</v>
      </c>
      <c r="L51" s="227">
        <v>7</v>
      </c>
      <c r="M51" s="76">
        <f>'04-1食べない食品群の有無'!D51</f>
        <v>78</v>
      </c>
      <c r="N51" s="77">
        <f t="shared" si="3"/>
        <v>3.8461538461538463</v>
      </c>
      <c r="O51" s="77">
        <f t="shared" si="4"/>
        <v>21.794871794871796</v>
      </c>
      <c r="P51" s="77">
        <f t="shared" si="5"/>
        <v>28.205128205128204</v>
      </c>
      <c r="Q51" s="77">
        <f t="shared" si="6"/>
        <v>23.076923076923077</v>
      </c>
      <c r="R51" s="77">
        <f t="shared" si="7"/>
        <v>3.8461538461538463</v>
      </c>
      <c r="S51" s="77">
        <f t="shared" si="8"/>
        <v>29.487179487179489</v>
      </c>
      <c r="T51" s="77">
        <f t="shared" si="9"/>
        <v>10.256410256410255</v>
      </c>
      <c r="U51" s="77">
        <f t="shared" si="10"/>
        <v>20.512820512820511</v>
      </c>
      <c r="V51" s="77">
        <f t="shared" si="11"/>
        <v>8.9743589743589745</v>
      </c>
    </row>
    <row r="52" spans="1:22" s="132" customFormat="1" ht="13.2" customHeight="1" x14ac:dyDescent="0.45">
      <c r="A52" s="157"/>
      <c r="B52" s="151"/>
      <c r="C52" s="151" t="s">
        <v>5</v>
      </c>
      <c r="D52" s="226">
        <v>1</v>
      </c>
      <c r="E52" s="227">
        <v>3</v>
      </c>
      <c r="F52" s="227">
        <v>4</v>
      </c>
      <c r="G52" s="227">
        <v>3</v>
      </c>
      <c r="H52" s="227">
        <v>1</v>
      </c>
      <c r="I52" s="227">
        <v>7</v>
      </c>
      <c r="J52" s="227">
        <v>0</v>
      </c>
      <c r="K52" s="227">
        <v>8</v>
      </c>
      <c r="L52" s="227">
        <v>3</v>
      </c>
      <c r="M52" s="76">
        <f>'04-1食べない食品群の有無'!D52</f>
        <v>23</v>
      </c>
      <c r="N52" s="77">
        <f t="shared" si="3"/>
        <v>4.3478260869565215</v>
      </c>
      <c r="O52" s="77">
        <f t="shared" si="4"/>
        <v>13.043478260869565</v>
      </c>
      <c r="P52" s="77">
        <f t="shared" si="5"/>
        <v>17.391304347826086</v>
      </c>
      <c r="Q52" s="77">
        <f t="shared" si="6"/>
        <v>13.043478260869565</v>
      </c>
      <c r="R52" s="77">
        <f t="shared" si="7"/>
        <v>4.3478260869565215</v>
      </c>
      <c r="S52" s="77">
        <f t="shared" si="8"/>
        <v>30.434782608695656</v>
      </c>
      <c r="T52" s="77">
        <f t="shared" si="9"/>
        <v>0</v>
      </c>
      <c r="U52" s="77">
        <f t="shared" si="10"/>
        <v>34.782608695652172</v>
      </c>
      <c r="V52" s="77">
        <f t="shared" si="11"/>
        <v>13.043478260869565</v>
      </c>
    </row>
    <row r="53" spans="1:22" s="132" customFormat="1" ht="13.2" customHeight="1" x14ac:dyDescent="0.45">
      <c r="A53" s="157"/>
      <c r="B53" s="151"/>
      <c r="C53" s="151" t="s">
        <v>6</v>
      </c>
      <c r="D53" s="226">
        <v>6</v>
      </c>
      <c r="E53" s="227">
        <v>16</v>
      </c>
      <c r="F53" s="227">
        <v>22</v>
      </c>
      <c r="G53" s="227">
        <v>13</v>
      </c>
      <c r="H53" s="227">
        <v>4</v>
      </c>
      <c r="I53" s="227">
        <v>19</v>
      </c>
      <c r="J53" s="227">
        <v>11</v>
      </c>
      <c r="K53" s="227">
        <v>27</v>
      </c>
      <c r="L53" s="227">
        <v>11</v>
      </c>
      <c r="M53" s="76">
        <f>'04-1食べない食品群の有無'!D53</f>
        <v>82</v>
      </c>
      <c r="N53" s="77">
        <f t="shared" si="3"/>
        <v>7.3170731707317067</v>
      </c>
      <c r="O53" s="77">
        <f t="shared" si="4"/>
        <v>19.512195121951219</v>
      </c>
      <c r="P53" s="77">
        <f t="shared" si="5"/>
        <v>26.829268292682929</v>
      </c>
      <c r="Q53" s="77">
        <f t="shared" si="6"/>
        <v>15.853658536585366</v>
      </c>
      <c r="R53" s="77">
        <f t="shared" si="7"/>
        <v>4.8780487804878048</v>
      </c>
      <c r="S53" s="77">
        <f t="shared" si="8"/>
        <v>23.170731707317074</v>
      </c>
      <c r="T53" s="77">
        <f t="shared" si="9"/>
        <v>13.414634146341465</v>
      </c>
      <c r="U53" s="77">
        <f t="shared" si="10"/>
        <v>32.926829268292686</v>
      </c>
      <c r="V53" s="77">
        <f t="shared" si="11"/>
        <v>13.414634146341465</v>
      </c>
    </row>
    <row r="54" spans="1:22" s="132" customFormat="1" ht="13.2" customHeight="1" x14ac:dyDescent="0.45">
      <c r="A54" s="157"/>
      <c r="B54" s="151"/>
      <c r="C54" s="151" t="s">
        <v>7</v>
      </c>
      <c r="D54" s="226">
        <v>1</v>
      </c>
      <c r="E54" s="227">
        <v>9</v>
      </c>
      <c r="F54" s="227">
        <v>9</v>
      </c>
      <c r="G54" s="227">
        <v>16</v>
      </c>
      <c r="H54" s="227">
        <v>2</v>
      </c>
      <c r="I54" s="227">
        <v>13</v>
      </c>
      <c r="J54" s="227">
        <v>4</v>
      </c>
      <c r="K54" s="227">
        <v>21</v>
      </c>
      <c r="L54" s="227">
        <v>8</v>
      </c>
      <c r="M54" s="76">
        <f>'04-1食べない食品群の有無'!D54</f>
        <v>49</v>
      </c>
      <c r="N54" s="77">
        <f t="shared" si="3"/>
        <v>2.0408163265306123</v>
      </c>
      <c r="O54" s="77">
        <f t="shared" si="4"/>
        <v>18.367346938775512</v>
      </c>
      <c r="P54" s="77">
        <f t="shared" si="5"/>
        <v>18.367346938775512</v>
      </c>
      <c r="Q54" s="77">
        <f t="shared" si="6"/>
        <v>32.653061224489797</v>
      </c>
      <c r="R54" s="77">
        <f t="shared" si="7"/>
        <v>4.0816326530612246</v>
      </c>
      <c r="S54" s="77">
        <f t="shared" si="8"/>
        <v>26.530612244897959</v>
      </c>
      <c r="T54" s="77">
        <f t="shared" si="9"/>
        <v>8.1632653061224492</v>
      </c>
      <c r="U54" s="77">
        <f t="shared" si="10"/>
        <v>42.857142857142854</v>
      </c>
      <c r="V54" s="77">
        <f t="shared" si="11"/>
        <v>16.326530612244898</v>
      </c>
    </row>
    <row r="55" spans="1:22" s="132" customFormat="1" ht="13.2" customHeight="1" x14ac:dyDescent="0.45">
      <c r="A55" s="157"/>
      <c r="B55" s="151"/>
      <c r="C55" s="151" t="s">
        <v>8</v>
      </c>
      <c r="D55" s="226">
        <v>10</v>
      </c>
      <c r="E55" s="227">
        <v>14</v>
      </c>
      <c r="F55" s="227">
        <v>28</v>
      </c>
      <c r="G55" s="227">
        <v>21</v>
      </c>
      <c r="H55" s="227">
        <v>12</v>
      </c>
      <c r="I55" s="227">
        <v>30</v>
      </c>
      <c r="J55" s="227">
        <v>8</v>
      </c>
      <c r="K55" s="227">
        <v>40</v>
      </c>
      <c r="L55" s="227">
        <v>10</v>
      </c>
      <c r="M55" s="76">
        <f>'04-1食べない食品群の有無'!D55</f>
        <v>105</v>
      </c>
      <c r="N55" s="77">
        <f t="shared" si="3"/>
        <v>9.5238095238095237</v>
      </c>
      <c r="O55" s="77">
        <f t="shared" si="4"/>
        <v>13.333333333333334</v>
      </c>
      <c r="P55" s="77">
        <f t="shared" si="5"/>
        <v>26.666666666666668</v>
      </c>
      <c r="Q55" s="77">
        <f t="shared" si="6"/>
        <v>20</v>
      </c>
      <c r="R55" s="77">
        <f t="shared" si="7"/>
        <v>11.428571428571429</v>
      </c>
      <c r="S55" s="77">
        <f t="shared" si="8"/>
        <v>28.571428571428569</v>
      </c>
      <c r="T55" s="77">
        <f t="shared" si="9"/>
        <v>7.6190476190476195</v>
      </c>
      <c r="U55" s="77">
        <f t="shared" si="10"/>
        <v>38.095238095238095</v>
      </c>
      <c r="V55" s="77">
        <f t="shared" si="11"/>
        <v>9.5238095238095237</v>
      </c>
    </row>
    <row r="56" spans="1:22" s="132" customFormat="1" ht="13.2" customHeight="1" x14ac:dyDescent="0.45">
      <c r="A56" s="157"/>
      <c r="B56" s="151"/>
      <c r="C56" s="151" t="s">
        <v>9</v>
      </c>
      <c r="D56" s="226">
        <v>1</v>
      </c>
      <c r="E56" s="227">
        <v>6</v>
      </c>
      <c r="F56" s="227">
        <v>4</v>
      </c>
      <c r="G56" s="227">
        <v>6</v>
      </c>
      <c r="H56" s="227">
        <v>0</v>
      </c>
      <c r="I56" s="227">
        <v>9</v>
      </c>
      <c r="J56" s="227">
        <v>2</v>
      </c>
      <c r="K56" s="227">
        <v>8</v>
      </c>
      <c r="L56" s="227">
        <v>2</v>
      </c>
      <c r="M56" s="76">
        <f>'04-1食べない食品群の有無'!D56</f>
        <v>27</v>
      </c>
      <c r="N56" s="77">
        <f t="shared" si="3"/>
        <v>3.7037037037037033</v>
      </c>
      <c r="O56" s="77">
        <f t="shared" si="4"/>
        <v>22.222222222222221</v>
      </c>
      <c r="P56" s="77">
        <f t="shared" si="5"/>
        <v>14.814814814814813</v>
      </c>
      <c r="Q56" s="77">
        <f t="shared" si="6"/>
        <v>22.222222222222221</v>
      </c>
      <c r="R56" s="77">
        <f t="shared" si="7"/>
        <v>0</v>
      </c>
      <c r="S56" s="77">
        <f t="shared" si="8"/>
        <v>33.333333333333329</v>
      </c>
      <c r="T56" s="77">
        <f t="shared" si="9"/>
        <v>7.4074074074074066</v>
      </c>
      <c r="U56" s="77">
        <f t="shared" si="10"/>
        <v>29.629629629629626</v>
      </c>
      <c r="V56" s="77">
        <f t="shared" si="11"/>
        <v>7.4074074074074066</v>
      </c>
    </row>
    <row r="57" spans="1:22" s="132" customFormat="1" ht="13.2" customHeight="1" x14ac:dyDescent="0.45">
      <c r="A57" s="157"/>
      <c r="B57" s="151"/>
      <c r="C57" s="151" t="s">
        <v>10</v>
      </c>
      <c r="D57" s="226">
        <v>3</v>
      </c>
      <c r="E57" s="227">
        <v>12</v>
      </c>
      <c r="F57" s="227">
        <v>10</v>
      </c>
      <c r="G57" s="227">
        <v>8</v>
      </c>
      <c r="H57" s="227">
        <v>4</v>
      </c>
      <c r="I57" s="227">
        <v>18</v>
      </c>
      <c r="J57" s="227">
        <v>8</v>
      </c>
      <c r="K57" s="227">
        <v>19</v>
      </c>
      <c r="L57" s="227">
        <v>12</v>
      </c>
      <c r="M57" s="76">
        <f>'04-1食べない食品群の有無'!D57</f>
        <v>60</v>
      </c>
      <c r="N57" s="77">
        <f t="shared" si="3"/>
        <v>5</v>
      </c>
      <c r="O57" s="77">
        <f t="shared" si="4"/>
        <v>20</v>
      </c>
      <c r="P57" s="77">
        <f t="shared" si="5"/>
        <v>16.666666666666664</v>
      </c>
      <c r="Q57" s="77">
        <f t="shared" si="6"/>
        <v>13.333333333333334</v>
      </c>
      <c r="R57" s="77">
        <f t="shared" si="7"/>
        <v>6.666666666666667</v>
      </c>
      <c r="S57" s="77">
        <f t="shared" si="8"/>
        <v>30</v>
      </c>
      <c r="T57" s="77">
        <f t="shared" si="9"/>
        <v>13.333333333333334</v>
      </c>
      <c r="U57" s="77">
        <f t="shared" si="10"/>
        <v>31.666666666666664</v>
      </c>
      <c r="V57" s="77">
        <f t="shared" si="11"/>
        <v>20</v>
      </c>
    </row>
    <row r="58" spans="1:22" s="132" customFormat="1" ht="13.2" customHeight="1" x14ac:dyDescent="0.45">
      <c r="A58" s="157"/>
      <c r="B58" s="151"/>
      <c r="C58" s="151" t="s">
        <v>1</v>
      </c>
      <c r="D58" s="226">
        <v>37</v>
      </c>
      <c r="E58" s="227">
        <v>134</v>
      </c>
      <c r="F58" s="227">
        <v>171</v>
      </c>
      <c r="G58" s="227">
        <v>131</v>
      </c>
      <c r="H58" s="227">
        <v>42</v>
      </c>
      <c r="I58" s="227">
        <v>207</v>
      </c>
      <c r="J58" s="227">
        <v>70</v>
      </c>
      <c r="K58" s="227">
        <v>209</v>
      </c>
      <c r="L58" s="227">
        <v>102</v>
      </c>
      <c r="M58" s="76">
        <f>'04-1食べない食品群の有無'!D58</f>
        <v>700</v>
      </c>
      <c r="N58" s="77">
        <f t="shared" si="3"/>
        <v>5.2857142857142856</v>
      </c>
      <c r="O58" s="77">
        <f t="shared" si="4"/>
        <v>19.142857142857142</v>
      </c>
      <c r="P58" s="77">
        <f t="shared" si="5"/>
        <v>24.428571428571427</v>
      </c>
      <c r="Q58" s="77">
        <f t="shared" si="6"/>
        <v>18.714285714285715</v>
      </c>
      <c r="R58" s="77">
        <f t="shared" si="7"/>
        <v>6</v>
      </c>
      <c r="S58" s="77">
        <f t="shared" si="8"/>
        <v>29.571428571428569</v>
      </c>
      <c r="T58" s="77">
        <f t="shared" si="9"/>
        <v>10</v>
      </c>
      <c r="U58" s="77">
        <f t="shared" si="10"/>
        <v>29.857142857142861</v>
      </c>
      <c r="V58" s="77">
        <f t="shared" si="11"/>
        <v>14.571428571428571</v>
      </c>
    </row>
    <row r="59" spans="1:22" s="132" customFormat="1" ht="13.2" customHeight="1" x14ac:dyDescent="0.45">
      <c r="A59" s="157"/>
      <c r="B59" s="158" t="s">
        <v>19</v>
      </c>
      <c r="C59" s="158" t="s">
        <v>2</v>
      </c>
      <c r="D59" s="271">
        <v>5</v>
      </c>
      <c r="E59" s="272">
        <v>27</v>
      </c>
      <c r="F59" s="272">
        <v>32</v>
      </c>
      <c r="G59" s="272">
        <v>43</v>
      </c>
      <c r="H59" s="272">
        <v>6</v>
      </c>
      <c r="I59" s="272">
        <v>58</v>
      </c>
      <c r="J59" s="272">
        <v>14</v>
      </c>
      <c r="K59" s="272">
        <v>47</v>
      </c>
      <c r="L59" s="272">
        <v>29</v>
      </c>
      <c r="M59" s="78">
        <f>'04-1食べない食品群の有無'!D59</f>
        <v>176</v>
      </c>
      <c r="N59" s="91">
        <f t="shared" si="3"/>
        <v>2.8409090909090908</v>
      </c>
      <c r="O59" s="91">
        <f t="shared" si="4"/>
        <v>15.340909090909092</v>
      </c>
      <c r="P59" s="91">
        <f t="shared" si="5"/>
        <v>18.181818181818183</v>
      </c>
      <c r="Q59" s="91">
        <f t="shared" si="6"/>
        <v>24.431818181818183</v>
      </c>
      <c r="R59" s="91">
        <f t="shared" si="7"/>
        <v>3.4090909090909087</v>
      </c>
      <c r="S59" s="91">
        <f t="shared" si="8"/>
        <v>32.954545454545453</v>
      </c>
      <c r="T59" s="91">
        <f t="shared" si="9"/>
        <v>7.9545454545454541</v>
      </c>
      <c r="U59" s="91">
        <f t="shared" si="10"/>
        <v>26.704545454545453</v>
      </c>
      <c r="V59" s="91">
        <f t="shared" si="11"/>
        <v>16.477272727272727</v>
      </c>
    </row>
    <row r="60" spans="1:22" s="132" customFormat="1" ht="13.2" customHeight="1" x14ac:dyDescent="0.45">
      <c r="A60" s="157"/>
      <c r="B60" s="151"/>
      <c r="C60" s="151" t="s">
        <v>3</v>
      </c>
      <c r="D60" s="226">
        <v>3</v>
      </c>
      <c r="E60" s="227">
        <v>7</v>
      </c>
      <c r="F60" s="227">
        <v>8</v>
      </c>
      <c r="G60" s="227">
        <v>12</v>
      </c>
      <c r="H60" s="227">
        <v>8</v>
      </c>
      <c r="I60" s="227">
        <v>17</v>
      </c>
      <c r="J60" s="227">
        <v>3</v>
      </c>
      <c r="K60" s="227">
        <v>13</v>
      </c>
      <c r="L60" s="227">
        <v>14</v>
      </c>
      <c r="M60" s="76">
        <f>'04-1食べない食品群の有無'!D60</f>
        <v>60</v>
      </c>
      <c r="N60" s="77">
        <f t="shared" si="3"/>
        <v>5</v>
      </c>
      <c r="O60" s="77">
        <f t="shared" si="4"/>
        <v>11.666666666666666</v>
      </c>
      <c r="P60" s="77">
        <f t="shared" si="5"/>
        <v>13.333333333333334</v>
      </c>
      <c r="Q60" s="77">
        <f t="shared" si="6"/>
        <v>20</v>
      </c>
      <c r="R60" s="77">
        <f t="shared" si="7"/>
        <v>13.333333333333334</v>
      </c>
      <c r="S60" s="77">
        <f t="shared" si="8"/>
        <v>28.333333333333332</v>
      </c>
      <c r="T60" s="77">
        <f t="shared" si="9"/>
        <v>5</v>
      </c>
      <c r="U60" s="77">
        <f t="shared" si="10"/>
        <v>21.666666666666668</v>
      </c>
      <c r="V60" s="77">
        <f t="shared" si="11"/>
        <v>23.333333333333332</v>
      </c>
    </row>
    <row r="61" spans="1:22" s="132" customFormat="1" ht="13.2" customHeight="1" x14ac:dyDescent="0.45">
      <c r="A61" s="157"/>
      <c r="B61" s="151"/>
      <c r="C61" s="151" t="s">
        <v>4</v>
      </c>
      <c r="D61" s="226">
        <v>1</v>
      </c>
      <c r="E61" s="227">
        <v>4</v>
      </c>
      <c r="F61" s="227">
        <v>15</v>
      </c>
      <c r="G61" s="227">
        <v>26</v>
      </c>
      <c r="H61" s="227">
        <v>6</v>
      </c>
      <c r="I61" s="227">
        <v>29</v>
      </c>
      <c r="J61" s="227">
        <v>5</v>
      </c>
      <c r="K61" s="227">
        <v>12</v>
      </c>
      <c r="L61" s="227">
        <v>12</v>
      </c>
      <c r="M61" s="76">
        <f>'04-1食べない食品群の有無'!D61</f>
        <v>78</v>
      </c>
      <c r="N61" s="77">
        <f t="shared" si="3"/>
        <v>1.2820512820512819</v>
      </c>
      <c r="O61" s="77">
        <f t="shared" si="4"/>
        <v>5.1282051282051277</v>
      </c>
      <c r="P61" s="77">
        <f t="shared" si="5"/>
        <v>19.230769230769234</v>
      </c>
      <c r="Q61" s="77">
        <f t="shared" si="6"/>
        <v>33.333333333333329</v>
      </c>
      <c r="R61" s="77">
        <f t="shared" si="7"/>
        <v>7.6923076923076925</v>
      </c>
      <c r="S61" s="77">
        <f t="shared" si="8"/>
        <v>37.179487179487182</v>
      </c>
      <c r="T61" s="77">
        <f t="shared" si="9"/>
        <v>6.4102564102564097</v>
      </c>
      <c r="U61" s="77">
        <f t="shared" si="10"/>
        <v>15.384615384615385</v>
      </c>
      <c r="V61" s="77">
        <f t="shared" si="11"/>
        <v>15.384615384615385</v>
      </c>
    </row>
    <row r="62" spans="1:22" s="132" customFormat="1" ht="13.2" customHeight="1" x14ac:dyDescent="0.45">
      <c r="A62" s="157"/>
      <c r="B62" s="151"/>
      <c r="C62" s="151" t="s">
        <v>5</v>
      </c>
      <c r="D62" s="226">
        <v>0</v>
      </c>
      <c r="E62" s="227">
        <v>2</v>
      </c>
      <c r="F62" s="227">
        <v>6</v>
      </c>
      <c r="G62" s="227">
        <v>7</v>
      </c>
      <c r="H62" s="227">
        <v>0</v>
      </c>
      <c r="I62" s="227">
        <v>5</v>
      </c>
      <c r="J62" s="227">
        <v>1</v>
      </c>
      <c r="K62" s="227">
        <v>8</v>
      </c>
      <c r="L62" s="227">
        <v>2</v>
      </c>
      <c r="M62" s="76">
        <f>'04-1食べない食品群の有無'!D62</f>
        <v>23</v>
      </c>
      <c r="N62" s="77">
        <f t="shared" si="3"/>
        <v>0</v>
      </c>
      <c r="O62" s="77">
        <f t="shared" si="4"/>
        <v>8.695652173913043</v>
      </c>
      <c r="P62" s="77">
        <f t="shared" si="5"/>
        <v>26.086956521739129</v>
      </c>
      <c r="Q62" s="77">
        <f t="shared" si="6"/>
        <v>30.434782608695656</v>
      </c>
      <c r="R62" s="77">
        <f t="shared" si="7"/>
        <v>0</v>
      </c>
      <c r="S62" s="77">
        <f t="shared" si="8"/>
        <v>21.739130434782609</v>
      </c>
      <c r="T62" s="77">
        <f t="shared" si="9"/>
        <v>4.3478260869565215</v>
      </c>
      <c r="U62" s="77">
        <f t="shared" si="10"/>
        <v>34.782608695652172</v>
      </c>
      <c r="V62" s="77">
        <f t="shared" si="11"/>
        <v>8.695652173913043</v>
      </c>
    </row>
    <row r="63" spans="1:22" s="132" customFormat="1" ht="13.2" customHeight="1" x14ac:dyDescent="0.45">
      <c r="A63" s="157"/>
      <c r="B63" s="151"/>
      <c r="C63" s="151" t="s">
        <v>6</v>
      </c>
      <c r="D63" s="226">
        <v>2</v>
      </c>
      <c r="E63" s="227">
        <v>3</v>
      </c>
      <c r="F63" s="227">
        <v>19</v>
      </c>
      <c r="G63" s="227">
        <v>13</v>
      </c>
      <c r="H63" s="227">
        <v>5</v>
      </c>
      <c r="I63" s="227">
        <v>36</v>
      </c>
      <c r="J63" s="227">
        <v>9</v>
      </c>
      <c r="K63" s="227">
        <v>21</v>
      </c>
      <c r="L63" s="227">
        <v>11</v>
      </c>
      <c r="M63" s="76">
        <f>'04-1食べない食品群の有無'!D63</f>
        <v>78</v>
      </c>
      <c r="N63" s="77">
        <f t="shared" si="3"/>
        <v>2.5641025641025639</v>
      </c>
      <c r="O63" s="77">
        <f t="shared" si="4"/>
        <v>3.8461538461538463</v>
      </c>
      <c r="P63" s="77">
        <f t="shared" si="5"/>
        <v>24.358974358974358</v>
      </c>
      <c r="Q63" s="77">
        <f t="shared" si="6"/>
        <v>16.666666666666664</v>
      </c>
      <c r="R63" s="77">
        <f t="shared" si="7"/>
        <v>6.4102564102564097</v>
      </c>
      <c r="S63" s="77">
        <f t="shared" si="8"/>
        <v>46.153846153846153</v>
      </c>
      <c r="T63" s="77">
        <f t="shared" si="9"/>
        <v>11.538461538461538</v>
      </c>
      <c r="U63" s="77">
        <f t="shared" si="10"/>
        <v>26.923076923076923</v>
      </c>
      <c r="V63" s="77">
        <f t="shared" si="11"/>
        <v>14.102564102564102</v>
      </c>
    </row>
    <row r="64" spans="1:22" s="132" customFormat="1" ht="13.2" customHeight="1" x14ac:dyDescent="0.45">
      <c r="A64" s="157"/>
      <c r="B64" s="151"/>
      <c r="C64" s="151" t="s">
        <v>7</v>
      </c>
      <c r="D64" s="226">
        <v>0</v>
      </c>
      <c r="E64" s="227">
        <v>4</v>
      </c>
      <c r="F64" s="227">
        <v>17</v>
      </c>
      <c r="G64" s="227">
        <v>7</v>
      </c>
      <c r="H64" s="227">
        <v>1</v>
      </c>
      <c r="I64" s="227">
        <v>20</v>
      </c>
      <c r="J64" s="227">
        <v>5</v>
      </c>
      <c r="K64" s="227">
        <v>17</v>
      </c>
      <c r="L64" s="227">
        <v>5</v>
      </c>
      <c r="M64" s="76">
        <f>'04-1食べない食品群の有無'!D64</f>
        <v>48</v>
      </c>
      <c r="N64" s="77">
        <f t="shared" si="3"/>
        <v>0</v>
      </c>
      <c r="O64" s="77">
        <f t="shared" si="4"/>
        <v>8.3333333333333321</v>
      </c>
      <c r="P64" s="77">
        <f t="shared" si="5"/>
        <v>35.416666666666671</v>
      </c>
      <c r="Q64" s="77">
        <f t="shared" si="6"/>
        <v>14.583333333333334</v>
      </c>
      <c r="R64" s="77">
        <f t="shared" si="7"/>
        <v>2.083333333333333</v>
      </c>
      <c r="S64" s="77">
        <f t="shared" si="8"/>
        <v>41.666666666666671</v>
      </c>
      <c r="T64" s="77">
        <f t="shared" si="9"/>
        <v>10.416666666666668</v>
      </c>
      <c r="U64" s="77">
        <f t="shared" si="10"/>
        <v>35.416666666666671</v>
      </c>
      <c r="V64" s="77">
        <f t="shared" si="11"/>
        <v>10.416666666666668</v>
      </c>
    </row>
    <row r="65" spans="1:22" s="132" customFormat="1" ht="13.2" customHeight="1" x14ac:dyDescent="0.45">
      <c r="A65" s="157"/>
      <c r="B65" s="151"/>
      <c r="C65" s="151" t="s">
        <v>8</v>
      </c>
      <c r="D65" s="226">
        <v>1</v>
      </c>
      <c r="E65" s="227">
        <v>11</v>
      </c>
      <c r="F65" s="227">
        <v>19</v>
      </c>
      <c r="G65" s="227">
        <v>30</v>
      </c>
      <c r="H65" s="227">
        <v>5</v>
      </c>
      <c r="I65" s="227">
        <v>24</v>
      </c>
      <c r="J65" s="227">
        <v>9</v>
      </c>
      <c r="K65" s="227">
        <v>20</v>
      </c>
      <c r="L65" s="227">
        <v>16</v>
      </c>
      <c r="M65" s="76">
        <f>'04-1食べない食品群の有無'!D65</f>
        <v>81</v>
      </c>
      <c r="N65" s="77">
        <f t="shared" si="3"/>
        <v>1.2345679012345678</v>
      </c>
      <c r="O65" s="77">
        <f t="shared" si="4"/>
        <v>13.580246913580247</v>
      </c>
      <c r="P65" s="77">
        <f t="shared" si="5"/>
        <v>23.456790123456788</v>
      </c>
      <c r="Q65" s="77">
        <f t="shared" si="6"/>
        <v>37.037037037037038</v>
      </c>
      <c r="R65" s="77">
        <f t="shared" si="7"/>
        <v>6.1728395061728394</v>
      </c>
      <c r="S65" s="77">
        <f t="shared" si="8"/>
        <v>29.629629629629626</v>
      </c>
      <c r="T65" s="77">
        <f t="shared" si="9"/>
        <v>11.111111111111111</v>
      </c>
      <c r="U65" s="77">
        <f t="shared" si="10"/>
        <v>24.691358024691358</v>
      </c>
      <c r="V65" s="77">
        <f t="shared" si="11"/>
        <v>19.753086419753085</v>
      </c>
    </row>
    <row r="66" spans="1:22" s="132" customFormat="1" ht="13.2" customHeight="1" x14ac:dyDescent="0.45">
      <c r="A66" s="157"/>
      <c r="B66" s="151"/>
      <c r="C66" s="151" t="s">
        <v>9</v>
      </c>
      <c r="D66" s="226">
        <v>0</v>
      </c>
      <c r="E66" s="227">
        <v>2</v>
      </c>
      <c r="F66" s="227">
        <v>6</v>
      </c>
      <c r="G66" s="227">
        <v>3</v>
      </c>
      <c r="H66" s="227">
        <v>1</v>
      </c>
      <c r="I66" s="227">
        <v>10</v>
      </c>
      <c r="J66" s="227">
        <v>0</v>
      </c>
      <c r="K66" s="227">
        <v>6</v>
      </c>
      <c r="L66" s="227">
        <v>3</v>
      </c>
      <c r="M66" s="76">
        <f>'04-1食べない食品群の有無'!D66</f>
        <v>20</v>
      </c>
      <c r="N66" s="77">
        <f t="shared" si="3"/>
        <v>0</v>
      </c>
      <c r="O66" s="77">
        <f t="shared" si="4"/>
        <v>10</v>
      </c>
      <c r="P66" s="77">
        <f t="shared" si="5"/>
        <v>30</v>
      </c>
      <c r="Q66" s="77">
        <f t="shared" si="6"/>
        <v>15</v>
      </c>
      <c r="R66" s="77">
        <f t="shared" si="7"/>
        <v>5</v>
      </c>
      <c r="S66" s="77">
        <f t="shared" si="8"/>
        <v>50</v>
      </c>
      <c r="T66" s="77">
        <f t="shared" si="9"/>
        <v>0</v>
      </c>
      <c r="U66" s="77">
        <f t="shared" si="10"/>
        <v>30</v>
      </c>
      <c r="V66" s="77">
        <f t="shared" si="11"/>
        <v>15</v>
      </c>
    </row>
    <row r="67" spans="1:22" s="132" customFormat="1" ht="13.2" customHeight="1" x14ac:dyDescent="0.45">
      <c r="A67" s="157"/>
      <c r="B67" s="151"/>
      <c r="C67" s="151" t="s">
        <v>10</v>
      </c>
      <c r="D67" s="226">
        <v>2</v>
      </c>
      <c r="E67" s="227">
        <v>11</v>
      </c>
      <c r="F67" s="227">
        <v>13</v>
      </c>
      <c r="G67" s="227">
        <v>13</v>
      </c>
      <c r="H67" s="227">
        <v>5</v>
      </c>
      <c r="I67" s="227">
        <v>19</v>
      </c>
      <c r="J67" s="227">
        <v>6</v>
      </c>
      <c r="K67" s="227">
        <v>18</v>
      </c>
      <c r="L67" s="227">
        <v>10</v>
      </c>
      <c r="M67" s="76">
        <f>'04-1食べない食品群の有無'!D67</f>
        <v>53</v>
      </c>
      <c r="N67" s="77">
        <f t="shared" si="3"/>
        <v>3.7735849056603774</v>
      </c>
      <c r="O67" s="77">
        <f t="shared" si="4"/>
        <v>20.754716981132077</v>
      </c>
      <c r="P67" s="77">
        <f t="shared" si="5"/>
        <v>24.528301886792452</v>
      </c>
      <c r="Q67" s="77">
        <f t="shared" si="6"/>
        <v>24.528301886792452</v>
      </c>
      <c r="R67" s="77">
        <f t="shared" si="7"/>
        <v>9.433962264150944</v>
      </c>
      <c r="S67" s="77">
        <f t="shared" si="8"/>
        <v>35.849056603773583</v>
      </c>
      <c r="T67" s="77">
        <f t="shared" si="9"/>
        <v>11.320754716981133</v>
      </c>
      <c r="U67" s="77">
        <f t="shared" si="10"/>
        <v>33.962264150943398</v>
      </c>
      <c r="V67" s="77">
        <f t="shared" si="11"/>
        <v>18.867924528301888</v>
      </c>
    </row>
    <row r="68" spans="1:22" s="132" customFormat="1" ht="13.2" customHeight="1" x14ac:dyDescent="0.45">
      <c r="A68" s="157"/>
      <c r="B68" s="159"/>
      <c r="C68" s="159" t="s">
        <v>1</v>
      </c>
      <c r="D68" s="273">
        <v>14</v>
      </c>
      <c r="E68" s="274">
        <v>71</v>
      </c>
      <c r="F68" s="274">
        <v>135</v>
      </c>
      <c r="G68" s="274">
        <v>154</v>
      </c>
      <c r="H68" s="274">
        <v>37</v>
      </c>
      <c r="I68" s="274">
        <v>218</v>
      </c>
      <c r="J68" s="274">
        <v>52</v>
      </c>
      <c r="K68" s="274">
        <v>162</v>
      </c>
      <c r="L68" s="274">
        <v>102</v>
      </c>
      <c r="M68" s="79">
        <f>'04-1食べない食品群の有無'!D68</f>
        <v>617</v>
      </c>
      <c r="N68" s="92">
        <f t="shared" si="3"/>
        <v>2.2690437601296596</v>
      </c>
      <c r="O68" s="92">
        <f t="shared" si="4"/>
        <v>11.507293354943274</v>
      </c>
      <c r="P68" s="92">
        <f t="shared" si="5"/>
        <v>21.88006482982172</v>
      </c>
      <c r="Q68" s="92">
        <f t="shared" si="6"/>
        <v>24.959481361426256</v>
      </c>
      <c r="R68" s="92">
        <f t="shared" si="7"/>
        <v>5.9967585089141</v>
      </c>
      <c r="S68" s="92">
        <f t="shared" si="8"/>
        <v>35.332252836304704</v>
      </c>
      <c r="T68" s="92">
        <f t="shared" si="9"/>
        <v>8.4278768233387353</v>
      </c>
      <c r="U68" s="92">
        <f t="shared" si="10"/>
        <v>26.256077795786059</v>
      </c>
      <c r="V68" s="92">
        <f t="shared" si="11"/>
        <v>16.531604538087521</v>
      </c>
    </row>
    <row r="69" spans="1:22" s="132" customFormat="1" ht="13.2" customHeight="1" x14ac:dyDescent="0.45">
      <c r="A69" s="157"/>
      <c r="B69" s="151" t="s">
        <v>133</v>
      </c>
      <c r="C69" s="151" t="s">
        <v>2</v>
      </c>
      <c r="D69" s="226">
        <v>13</v>
      </c>
      <c r="E69" s="227">
        <v>70</v>
      </c>
      <c r="F69" s="227">
        <v>74</v>
      </c>
      <c r="G69" s="227">
        <v>76</v>
      </c>
      <c r="H69" s="227">
        <v>17</v>
      </c>
      <c r="I69" s="227">
        <v>120</v>
      </c>
      <c r="J69" s="227">
        <v>38</v>
      </c>
      <c r="K69" s="227">
        <v>98</v>
      </c>
      <c r="L69" s="227">
        <v>65</v>
      </c>
      <c r="M69" s="76">
        <f>'04-1食べない食品群の有無'!D69</f>
        <v>367</v>
      </c>
      <c r="N69" s="77">
        <f t="shared" si="3"/>
        <v>3.5422343324250685</v>
      </c>
      <c r="O69" s="77">
        <f t="shared" si="4"/>
        <v>19.073569482288828</v>
      </c>
      <c r="P69" s="77">
        <f t="shared" si="5"/>
        <v>20.163487738419619</v>
      </c>
      <c r="Q69" s="77">
        <f t="shared" si="6"/>
        <v>20.708446866485016</v>
      </c>
      <c r="R69" s="77">
        <f t="shared" si="7"/>
        <v>4.6321525885558579</v>
      </c>
      <c r="S69" s="77">
        <f t="shared" si="8"/>
        <v>32.697547683923709</v>
      </c>
      <c r="T69" s="77">
        <f t="shared" si="9"/>
        <v>10.354223433242508</v>
      </c>
      <c r="U69" s="77">
        <f t="shared" si="10"/>
        <v>26.702997275204361</v>
      </c>
      <c r="V69" s="77">
        <f t="shared" si="11"/>
        <v>17.711171662125341</v>
      </c>
    </row>
    <row r="70" spans="1:22" s="132" customFormat="1" ht="13.2" customHeight="1" x14ac:dyDescent="0.45">
      <c r="A70" s="157"/>
      <c r="B70" s="151"/>
      <c r="C70" s="151" t="s">
        <v>3</v>
      </c>
      <c r="D70" s="226">
        <v>7</v>
      </c>
      <c r="E70" s="227">
        <v>21</v>
      </c>
      <c r="F70" s="227">
        <v>38</v>
      </c>
      <c r="G70" s="227">
        <v>25</v>
      </c>
      <c r="H70" s="227">
        <v>13</v>
      </c>
      <c r="I70" s="227">
        <v>43</v>
      </c>
      <c r="J70" s="227">
        <v>8</v>
      </c>
      <c r="K70" s="227">
        <v>32</v>
      </c>
      <c r="L70" s="227">
        <v>27</v>
      </c>
      <c r="M70" s="76">
        <f>'04-1食べない食品群の有無'!D70</f>
        <v>145</v>
      </c>
      <c r="N70" s="77">
        <f t="shared" si="3"/>
        <v>4.8275862068965516</v>
      </c>
      <c r="O70" s="77">
        <f t="shared" si="4"/>
        <v>14.482758620689657</v>
      </c>
      <c r="P70" s="77">
        <f t="shared" si="5"/>
        <v>26.206896551724139</v>
      </c>
      <c r="Q70" s="77">
        <f t="shared" si="6"/>
        <v>17.241379310344829</v>
      </c>
      <c r="R70" s="77">
        <f t="shared" si="7"/>
        <v>8.9655172413793096</v>
      </c>
      <c r="S70" s="77">
        <f t="shared" si="8"/>
        <v>29.655172413793103</v>
      </c>
      <c r="T70" s="77">
        <f t="shared" si="9"/>
        <v>5.5172413793103452</v>
      </c>
      <c r="U70" s="77">
        <f t="shared" si="10"/>
        <v>22.068965517241381</v>
      </c>
      <c r="V70" s="77">
        <f t="shared" si="11"/>
        <v>18.620689655172416</v>
      </c>
    </row>
    <row r="71" spans="1:22" s="132" customFormat="1" ht="13.2" customHeight="1" x14ac:dyDescent="0.45">
      <c r="A71" s="157"/>
      <c r="B71" s="151"/>
      <c r="C71" s="151" t="s">
        <v>4</v>
      </c>
      <c r="D71" s="226">
        <v>4</v>
      </c>
      <c r="E71" s="227">
        <v>21</v>
      </c>
      <c r="F71" s="227">
        <v>37</v>
      </c>
      <c r="G71" s="227">
        <v>44</v>
      </c>
      <c r="H71" s="227">
        <v>9</v>
      </c>
      <c r="I71" s="227">
        <v>52</v>
      </c>
      <c r="J71" s="227">
        <v>13</v>
      </c>
      <c r="K71" s="227">
        <v>28</v>
      </c>
      <c r="L71" s="227">
        <v>19</v>
      </c>
      <c r="M71" s="76">
        <f>'04-1食べない食品群の有無'!D71</f>
        <v>156</v>
      </c>
      <c r="N71" s="77">
        <f t="shared" si="3"/>
        <v>2.5641025641025639</v>
      </c>
      <c r="O71" s="77">
        <f t="shared" si="4"/>
        <v>13.461538461538462</v>
      </c>
      <c r="P71" s="77">
        <f t="shared" si="5"/>
        <v>23.717948717948715</v>
      </c>
      <c r="Q71" s="77">
        <f t="shared" si="6"/>
        <v>28.205128205128204</v>
      </c>
      <c r="R71" s="77">
        <f t="shared" si="7"/>
        <v>5.7692307692307692</v>
      </c>
      <c r="S71" s="77">
        <f t="shared" si="8"/>
        <v>33.333333333333329</v>
      </c>
      <c r="T71" s="77">
        <f t="shared" si="9"/>
        <v>8.3333333333333321</v>
      </c>
      <c r="U71" s="77">
        <f t="shared" si="10"/>
        <v>17.948717948717949</v>
      </c>
      <c r="V71" s="77">
        <f t="shared" si="11"/>
        <v>12.179487179487179</v>
      </c>
    </row>
    <row r="72" spans="1:22" s="132" customFormat="1" ht="13.2" customHeight="1" x14ac:dyDescent="0.45">
      <c r="A72" s="157"/>
      <c r="B72" s="151"/>
      <c r="C72" s="151" t="s">
        <v>5</v>
      </c>
      <c r="D72" s="226">
        <v>1</v>
      </c>
      <c r="E72" s="227">
        <v>5</v>
      </c>
      <c r="F72" s="227">
        <v>10</v>
      </c>
      <c r="G72" s="227">
        <v>10</v>
      </c>
      <c r="H72" s="227">
        <v>1</v>
      </c>
      <c r="I72" s="227">
        <v>12</v>
      </c>
      <c r="J72" s="227">
        <v>1</v>
      </c>
      <c r="K72" s="227">
        <v>16</v>
      </c>
      <c r="L72" s="227">
        <v>5</v>
      </c>
      <c r="M72" s="76">
        <f>'04-1食べない食品群の有無'!D72</f>
        <v>46</v>
      </c>
      <c r="N72" s="77">
        <f t="shared" si="3"/>
        <v>2.1739130434782608</v>
      </c>
      <c r="O72" s="77">
        <f t="shared" si="4"/>
        <v>10.869565217391305</v>
      </c>
      <c r="P72" s="77">
        <f t="shared" si="5"/>
        <v>21.739130434782609</v>
      </c>
      <c r="Q72" s="77">
        <f t="shared" si="6"/>
        <v>21.739130434782609</v>
      </c>
      <c r="R72" s="77">
        <f t="shared" si="7"/>
        <v>2.1739130434782608</v>
      </c>
      <c r="S72" s="77">
        <f t="shared" si="8"/>
        <v>26.086956521739129</v>
      </c>
      <c r="T72" s="77">
        <f t="shared" si="9"/>
        <v>2.1739130434782608</v>
      </c>
      <c r="U72" s="77">
        <f t="shared" si="10"/>
        <v>34.782608695652172</v>
      </c>
      <c r="V72" s="77">
        <f t="shared" si="11"/>
        <v>10.869565217391305</v>
      </c>
    </row>
    <row r="73" spans="1:22" s="132" customFormat="1" ht="13.2" customHeight="1" x14ac:dyDescent="0.45">
      <c r="A73" s="157"/>
      <c r="B73" s="151"/>
      <c r="C73" s="151" t="s">
        <v>6</v>
      </c>
      <c r="D73" s="226">
        <v>8</v>
      </c>
      <c r="E73" s="227">
        <v>19</v>
      </c>
      <c r="F73" s="227">
        <v>41</v>
      </c>
      <c r="G73" s="227">
        <v>26</v>
      </c>
      <c r="H73" s="227">
        <v>9</v>
      </c>
      <c r="I73" s="227">
        <v>55</v>
      </c>
      <c r="J73" s="227">
        <v>20</v>
      </c>
      <c r="K73" s="227">
        <v>48</v>
      </c>
      <c r="L73" s="227">
        <v>22</v>
      </c>
      <c r="M73" s="76">
        <f>'04-1食べない食品群の有無'!D73</f>
        <v>160</v>
      </c>
      <c r="N73" s="77">
        <f t="shared" si="3"/>
        <v>5</v>
      </c>
      <c r="O73" s="77">
        <f t="shared" si="4"/>
        <v>11.875</v>
      </c>
      <c r="P73" s="77">
        <f t="shared" si="5"/>
        <v>25.624999999999996</v>
      </c>
      <c r="Q73" s="77">
        <f t="shared" si="6"/>
        <v>16.25</v>
      </c>
      <c r="R73" s="77">
        <f t="shared" si="7"/>
        <v>5.625</v>
      </c>
      <c r="S73" s="77">
        <f t="shared" si="8"/>
        <v>34.375</v>
      </c>
      <c r="T73" s="77">
        <f t="shared" si="9"/>
        <v>12.5</v>
      </c>
      <c r="U73" s="77">
        <f t="shared" si="10"/>
        <v>30</v>
      </c>
      <c r="V73" s="77">
        <f t="shared" si="11"/>
        <v>13.750000000000002</v>
      </c>
    </row>
    <row r="74" spans="1:22" s="132" customFormat="1" ht="13.2" customHeight="1" x14ac:dyDescent="0.45">
      <c r="A74" s="157"/>
      <c r="B74" s="151"/>
      <c r="C74" s="151" t="s">
        <v>7</v>
      </c>
      <c r="D74" s="226">
        <v>1</v>
      </c>
      <c r="E74" s="227">
        <v>13</v>
      </c>
      <c r="F74" s="227">
        <v>26</v>
      </c>
      <c r="G74" s="227">
        <v>23</v>
      </c>
      <c r="H74" s="227">
        <v>3</v>
      </c>
      <c r="I74" s="227">
        <v>33</v>
      </c>
      <c r="J74" s="227">
        <v>9</v>
      </c>
      <c r="K74" s="227">
        <v>38</v>
      </c>
      <c r="L74" s="227">
        <v>13</v>
      </c>
      <c r="M74" s="76">
        <f>'04-1食べない食品群の有無'!D74</f>
        <v>97</v>
      </c>
      <c r="N74" s="77">
        <f t="shared" ref="N74:N137" si="12">D74/$M74*100</f>
        <v>1.0309278350515463</v>
      </c>
      <c r="O74" s="77">
        <f t="shared" ref="O74:O137" si="13">E74/$M74*100</f>
        <v>13.402061855670103</v>
      </c>
      <c r="P74" s="77">
        <f t="shared" ref="P74:P137" si="14">F74/$M74*100</f>
        <v>26.804123711340207</v>
      </c>
      <c r="Q74" s="77">
        <f t="shared" ref="Q74:Q137" si="15">G74/$M74*100</f>
        <v>23.711340206185564</v>
      </c>
      <c r="R74" s="77">
        <f t="shared" ref="R74:R137" si="16">H74/$M74*100</f>
        <v>3.0927835051546393</v>
      </c>
      <c r="S74" s="77">
        <f t="shared" ref="S74:S137" si="17">I74/$M74*100</f>
        <v>34.020618556701031</v>
      </c>
      <c r="T74" s="77">
        <f t="shared" ref="T74:T137" si="18">J74/$M74*100</f>
        <v>9.2783505154639183</v>
      </c>
      <c r="U74" s="77">
        <f t="shared" ref="U74:U137" si="19">K74/$M74*100</f>
        <v>39.175257731958766</v>
      </c>
      <c r="V74" s="77">
        <f t="shared" ref="V74:V137" si="20">L74/$M74*100</f>
        <v>13.402061855670103</v>
      </c>
    </row>
    <row r="75" spans="1:22" s="132" customFormat="1" ht="13.2" customHeight="1" x14ac:dyDescent="0.45">
      <c r="A75" s="157"/>
      <c r="B75" s="151"/>
      <c r="C75" s="151" t="s">
        <v>8</v>
      </c>
      <c r="D75" s="226">
        <v>11</v>
      </c>
      <c r="E75" s="227">
        <v>25</v>
      </c>
      <c r="F75" s="227">
        <v>47</v>
      </c>
      <c r="G75" s="227">
        <v>51</v>
      </c>
      <c r="H75" s="227">
        <v>17</v>
      </c>
      <c r="I75" s="227">
        <v>54</v>
      </c>
      <c r="J75" s="227">
        <v>17</v>
      </c>
      <c r="K75" s="227">
        <v>60</v>
      </c>
      <c r="L75" s="227">
        <v>26</v>
      </c>
      <c r="M75" s="76">
        <f>'04-1食べない食品群の有無'!D75</f>
        <v>186</v>
      </c>
      <c r="N75" s="77">
        <f t="shared" si="12"/>
        <v>5.913978494623656</v>
      </c>
      <c r="O75" s="77">
        <f t="shared" si="13"/>
        <v>13.440860215053762</v>
      </c>
      <c r="P75" s="77">
        <f t="shared" si="14"/>
        <v>25.268817204301076</v>
      </c>
      <c r="Q75" s="77">
        <f t="shared" si="15"/>
        <v>27.419354838709676</v>
      </c>
      <c r="R75" s="77">
        <f t="shared" si="16"/>
        <v>9.1397849462365599</v>
      </c>
      <c r="S75" s="77">
        <f t="shared" si="17"/>
        <v>29.032258064516132</v>
      </c>
      <c r="T75" s="77">
        <f t="shared" si="18"/>
        <v>9.1397849462365599</v>
      </c>
      <c r="U75" s="77">
        <f t="shared" si="19"/>
        <v>32.258064516129032</v>
      </c>
      <c r="V75" s="77">
        <f t="shared" si="20"/>
        <v>13.978494623655912</v>
      </c>
    </row>
    <row r="76" spans="1:22" s="132" customFormat="1" ht="13.2" customHeight="1" x14ac:dyDescent="0.45">
      <c r="A76" s="157"/>
      <c r="B76" s="151"/>
      <c r="C76" s="151" t="s">
        <v>9</v>
      </c>
      <c r="D76" s="226">
        <v>1</v>
      </c>
      <c r="E76" s="227">
        <v>8</v>
      </c>
      <c r="F76" s="227">
        <v>10</v>
      </c>
      <c r="G76" s="227">
        <v>9</v>
      </c>
      <c r="H76" s="227">
        <v>1</v>
      </c>
      <c r="I76" s="227">
        <v>19</v>
      </c>
      <c r="J76" s="227">
        <v>2</v>
      </c>
      <c r="K76" s="227">
        <v>14</v>
      </c>
      <c r="L76" s="227">
        <v>5</v>
      </c>
      <c r="M76" s="76">
        <f>'04-1食べない食品群の有無'!D76</f>
        <v>47</v>
      </c>
      <c r="N76" s="77">
        <f t="shared" si="12"/>
        <v>2.1276595744680851</v>
      </c>
      <c r="O76" s="77">
        <f t="shared" si="13"/>
        <v>17.021276595744681</v>
      </c>
      <c r="P76" s="77">
        <f t="shared" si="14"/>
        <v>21.276595744680851</v>
      </c>
      <c r="Q76" s="77">
        <f t="shared" si="15"/>
        <v>19.148936170212767</v>
      </c>
      <c r="R76" s="77">
        <f t="shared" si="16"/>
        <v>2.1276595744680851</v>
      </c>
      <c r="S76" s="77">
        <f t="shared" si="17"/>
        <v>40.425531914893611</v>
      </c>
      <c r="T76" s="77">
        <f t="shared" si="18"/>
        <v>4.2553191489361701</v>
      </c>
      <c r="U76" s="77">
        <f t="shared" si="19"/>
        <v>29.787234042553191</v>
      </c>
      <c r="V76" s="77">
        <f t="shared" si="20"/>
        <v>10.638297872340425</v>
      </c>
    </row>
    <row r="77" spans="1:22" s="132" customFormat="1" ht="13.2" customHeight="1" x14ac:dyDescent="0.45">
      <c r="A77" s="157"/>
      <c r="B77" s="151"/>
      <c r="C77" s="151" t="s">
        <v>10</v>
      </c>
      <c r="D77" s="226">
        <v>5</v>
      </c>
      <c r="E77" s="227">
        <v>23</v>
      </c>
      <c r="F77" s="227">
        <v>23</v>
      </c>
      <c r="G77" s="227">
        <v>21</v>
      </c>
      <c r="H77" s="227">
        <v>9</v>
      </c>
      <c r="I77" s="227">
        <v>37</v>
      </c>
      <c r="J77" s="227">
        <v>14</v>
      </c>
      <c r="K77" s="227">
        <v>37</v>
      </c>
      <c r="L77" s="227">
        <v>22</v>
      </c>
      <c r="M77" s="76">
        <f>'04-1食べない食品群の有無'!D77</f>
        <v>113</v>
      </c>
      <c r="N77" s="77">
        <f t="shared" si="12"/>
        <v>4.4247787610619467</v>
      </c>
      <c r="O77" s="77">
        <f t="shared" si="13"/>
        <v>20.353982300884958</v>
      </c>
      <c r="P77" s="77">
        <f t="shared" si="14"/>
        <v>20.353982300884958</v>
      </c>
      <c r="Q77" s="77">
        <f t="shared" si="15"/>
        <v>18.584070796460178</v>
      </c>
      <c r="R77" s="77">
        <f t="shared" si="16"/>
        <v>7.9646017699115044</v>
      </c>
      <c r="S77" s="77">
        <f t="shared" si="17"/>
        <v>32.743362831858406</v>
      </c>
      <c r="T77" s="77">
        <f t="shared" si="18"/>
        <v>12.389380530973451</v>
      </c>
      <c r="U77" s="77">
        <f t="shared" si="19"/>
        <v>32.743362831858406</v>
      </c>
      <c r="V77" s="77">
        <f t="shared" si="20"/>
        <v>19.469026548672566</v>
      </c>
    </row>
    <row r="78" spans="1:22" s="132" customFormat="1" ht="13.2" customHeight="1" x14ac:dyDescent="0.45">
      <c r="A78" s="157"/>
      <c r="B78" s="151"/>
      <c r="C78" s="151" t="s">
        <v>1</v>
      </c>
      <c r="D78" s="226">
        <v>51</v>
      </c>
      <c r="E78" s="227">
        <v>205</v>
      </c>
      <c r="F78" s="227">
        <v>306</v>
      </c>
      <c r="G78" s="227">
        <v>285</v>
      </c>
      <c r="H78" s="227">
        <v>79</v>
      </c>
      <c r="I78" s="227">
        <v>425</v>
      </c>
      <c r="J78" s="227">
        <v>122</v>
      </c>
      <c r="K78" s="227">
        <v>371</v>
      </c>
      <c r="L78" s="227">
        <v>204</v>
      </c>
      <c r="M78" s="76">
        <f>'04-1食べない食品群の有無'!D78</f>
        <v>1317</v>
      </c>
      <c r="N78" s="77">
        <f t="shared" si="12"/>
        <v>3.8724373576309796</v>
      </c>
      <c r="O78" s="77">
        <f t="shared" si="13"/>
        <v>15.565679574791192</v>
      </c>
      <c r="P78" s="77">
        <f t="shared" si="14"/>
        <v>23.234624145785876</v>
      </c>
      <c r="Q78" s="77">
        <f t="shared" si="15"/>
        <v>21.640091116173121</v>
      </c>
      <c r="R78" s="77">
        <f t="shared" si="16"/>
        <v>5.998481397114654</v>
      </c>
      <c r="S78" s="77">
        <f t="shared" si="17"/>
        <v>32.270311313591492</v>
      </c>
      <c r="T78" s="77">
        <f t="shared" si="18"/>
        <v>9.2634776006074411</v>
      </c>
      <c r="U78" s="77">
        <f t="shared" si="19"/>
        <v>28.170083523158695</v>
      </c>
      <c r="V78" s="77">
        <f t="shared" si="20"/>
        <v>15.489749430523919</v>
      </c>
    </row>
    <row r="79" spans="1:22" s="132" customFormat="1" ht="13.2" customHeight="1" x14ac:dyDescent="0.45">
      <c r="A79" s="157"/>
      <c r="B79" s="156" t="s">
        <v>20</v>
      </c>
      <c r="C79" s="156" t="s">
        <v>2</v>
      </c>
      <c r="D79" s="224">
        <v>7</v>
      </c>
      <c r="E79" s="225">
        <v>47</v>
      </c>
      <c r="F79" s="225">
        <v>26</v>
      </c>
      <c r="G79" s="225">
        <v>73</v>
      </c>
      <c r="H79" s="225">
        <v>6</v>
      </c>
      <c r="I79" s="225">
        <v>71</v>
      </c>
      <c r="J79" s="225">
        <v>13</v>
      </c>
      <c r="K79" s="225">
        <v>36</v>
      </c>
      <c r="L79" s="225">
        <v>40</v>
      </c>
      <c r="M79" s="72">
        <f>'04-1食べない食品群の有無'!D79</f>
        <v>216</v>
      </c>
      <c r="N79" s="73">
        <f t="shared" si="12"/>
        <v>3.2407407407407405</v>
      </c>
      <c r="O79" s="73">
        <f t="shared" si="13"/>
        <v>21.75925925925926</v>
      </c>
      <c r="P79" s="73">
        <f t="shared" si="14"/>
        <v>12.037037037037036</v>
      </c>
      <c r="Q79" s="73">
        <f t="shared" si="15"/>
        <v>33.796296296296298</v>
      </c>
      <c r="R79" s="73">
        <f t="shared" si="16"/>
        <v>2.7777777777777777</v>
      </c>
      <c r="S79" s="73">
        <f t="shared" si="17"/>
        <v>32.870370370370374</v>
      </c>
      <c r="T79" s="73">
        <f t="shared" si="18"/>
        <v>6.0185185185185182</v>
      </c>
      <c r="U79" s="73">
        <f t="shared" si="19"/>
        <v>16.666666666666664</v>
      </c>
      <c r="V79" s="73">
        <f t="shared" si="20"/>
        <v>18.518518518518519</v>
      </c>
    </row>
    <row r="80" spans="1:22" s="132" customFormat="1" ht="13.2" customHeight="1" x14ac:dyDescent="0.45">
      <c r="A80" s="157"/>
      <c r="B80" s="151"/>
      <c r="C80" s="151" t="s">
        <v>3</v>
      </c>
      <c r="D80" s="226">
        <v>6</v>
      </c>
      <c r="E80" s="227">
        <v>17</v>
      </c>
      <c r="F80" s="227">
        <v>28</v>
      </c>
      <c r="G80" s="227">
        <v>29</v>
      </c>
      <c r="H80" s="227">
        <v>6</v>
      </c>
      <c r="I80" s="227">
        <v>38</v>
      </c>
      <c r="J80" s="227">
        <v>10</v>
      </c>
      <c r="K80" s="227">
        <v>28</v>
      </c>
      <c r="L80" s="227">
        <v>21</v>
      </c>
      <c r="M80" s="76">
        <f>'04-1食べない食品群の有無'!D80</f>
        <v>123</v>
      </c>
      <c r="N80" s="77">
        <f t="shared" si="12"/>
        <v>4.8780487804878048</v>
      </c>
      <c r="O80" s="77">
        <f t="shared" si="13"/>
        <v>13.821138211382115</v>
      </c>
      <c r="P80" s="77">
        <f t="shared" si="14"/>
        <v>22.76422764227642</v>
      </c>
      <c r="Q80" s="77">
        <f t="shared" si="15"/>
        <v>23.577235772357724</v>
      </c>
      <c r="R80" s="77">
        <f t="shared" si="16"/>
        <v>4.8780487804878048</v>
      </c>
      <c r="S80" s="77">
        <f t="shared" si="17"/>
        <v>30.894308943089431</v>
      </c>
      <c r="T80" s="77">
        <f t="shared" si="18"/>
        <v>8.1300813008130071</v>
      </c>
      <c r="U80" s="77">
        <f t="shared" si="19"/>
        <v>22.76422764227642</v>
      </c>
      <c r="V80" s="77">
        <f t="shared" si="20"/>
        <v>17.073170731707318</v>
      </c>
    </row>
    <row r="81" spans="1:22" s="132" customFormat="1" ht="13.2" customHeight="1" x14ac:dyDescent="0.45">
      <c r="A81" s="157"/>
      <c r="B81" s="151"/>
      <c r="C81" s="151" t="s">
        <v>4</v>
      </c>
      <c r="D81" s="226">
        <v>5</v>
      </c>
      <c r="E81" s="227">
        <v>16</v>
      </c>
      <c r="F81" s="227">
        <v>20</v>
      </c>
      <c r="G81" s="227">
        <v>29</v>
      </c>
      <c r="H81" s="227">
        <v>2</v>
      </c>
      <c r="I81" s="227">
        <v>33</v>
      </c>
      <c r="J81" s="227">
        <v>6</v>
      </c>
      <c r="K81" s="227">
        <v>18</v>
      </c>
      <c r="L81" s="227">
        <v>18</v>
      </c>
      <c r="M81" s="76">
        <f>'04-1食べない食品群の有無'!D81</f>
        <v>97</v>
      </c>
      <c r="N81" s="77">
        <f t="shared" si="12"/>
        <v>5.1546391752577314</v>
      </c>
      <c r="O81" s="77">
        <f t="shared" si="13"/>
        <v>16.494845360824741</v>
      </c>
      <c r="P81" s="77">
        <f t="shared" si="14"/>
        <v>20.618556701030926</v>
      </c>
      <c r="Q81" s="77">
        <f t="shared" si="15"/>
        <v>29.896907216494846</v>
      </c>
      <c r="R81" s="77">
        <f t="shared" si="16"/>
        <v>2.0618556701030926</v>
      </c>
      <c r="S81" s="77">
        <f t="shared" si="17"/>
        <v>34.020618556701031</v>
      </c>
      <c r="T81" s="77">
        <f t="shared" si="18"/>
        <v>6.1855670103092786</v>
      </c>
      <c r="U81" s="77">
        <f t="shared" si="19"/>
        <v>18.556701030927837</v>
      </c>
      <c r="V81" s="77">
        <f t="shared" si="20"/>
        <v>18.556701030927837</v>
      </c>
    </row>
    <row r="82" spans="1:22" s="132" customFormat="1" ht="13.2" customHeight="1" x14ac:dyDescent="0.45">
      <c r="A82" s="157"/>
      <c r="B82" s="151"/>
      <c r="C82" s="151" t="s">
        <v>5</v>
      </c>
      <c r="D82" s="226">
        <v>2</v>
      </c>
      <c r="E82" s="227">
        <v>6</v>
      </c>
      <c r="F82" s="227">
        <v>9</v>
      </c>
      <c r="G82" s="227">
        <v>12</v>
      </c>
      <c r="H82" s="227">
        <v>0</v>
      </c>
      <c r="I82" s="227">
        <v>10</v>
      </c>
      <c r="J82" s="227">
        <v>4</v>
      </c>
      <c r="K82" s="227">
        <v>12</v>
      </c>
      <c r="L82" s="227">
        <v>12</v>
      </c>
      <c r="M82" s="76">
        <f>'04-1食べない食品群の有無'!D82</f>
        <v>42</v>
      </c>
      <c r="N82" s="77">
        <f t="shared" si="12"/>
        <v>4.7619047619047619</v>
      </c>
      <c r="O82" s="77">
        <f t="shared" si="13"/>
        <v>14.285714285714285</v>
      </c>
      <c r="P82" s="77">
        <f t="shared" si="14"/>
        <v>21.428571428571427</v>
      </c>
      <c r="Q82" s="77">
        <f t="shared" si="15"/>
        <v>28.571428571428569</v>
      </c>
      <c r="R82" s="77">
        <f t="shared" si="16"/>
        <v>0</v>
      </c>
      <c r="S82" s="77">
        <f t="shared" si="17"/>
        <v>23.809523809523807</v>
      </c>
      <c r="T82" s="77">
        <f t="shared" si="18"/>
        <v>9.5238095238095237</v>
      </c>
      <c r="U82" s="77">
        <f t="shared" si="19"/>
        <v>28.571428571428569</v>
      </c>
      <c r="V82" s="77">
        <f t="shared" si="20"/>
        <v>28.571428571428569</v>
      </c>
    </row>
    <row r="83" spans="1:22" s="132" customFormat="1" ht="13.2" customHeight="1" x14ac:dyDescent="0.45">
      <c r="A83" s="157"/>
      <c r="B83" s="151"/>
      <c r="C83" s="151" t="s">
        <v>6</v>
      </c>
      <c r="D83" s="226">
        <v>1</v>
      </c>
      <c r="E83" s="227">
        <v>8</v>
      </c>
      <c r="F83" s="227">
        <v>8</v>
      </c>
      <c r="G83" s="227">
        <v>12</v>
      </c>
      <c r="H83" s="227">
        <v>3</v>
      </c>
      <c r="I83" s="227">
        <v>21</v>
      </c>
      <c r="J83" s="227">
        <v>4</v>
      </c>
      <c r="K83" s="227">
        <v>18</v>
      </c>
      <c r="L83" s="227">
        <v>14</v>
      </c>
      <c r="M83" s="76">
        <f>'04-1食べない食品群の有無'!D83</f>
        <v>60</v>
      </c>
      <c r="N83" s="77">
        <f t="shared" si="12"/>
        <v>1.6666666666666667</v>
      </c>
      <c r="O83" s="77">
        <f t="shared" si="13"/>
        <v>13.333333333333334</v>
      </c>
      <c r="P83" s="77">
        <f t="shared" si="14"/>
        <v>13.333333333333334</v>
      </c>
      <c r="Q83" s="77">
        <f t="shared" si="15"/>
        <v>20</v>
      </c>
      <c r="R83" s="77">
        <f t="shared" si="16"/>
        <v>5</v>
      </c>
      <c r="S83" s="77">
        <f t="shared" si="17"/>
        <v>35</v>
      </c>
      <c r="T83" s="77">
        <f t="shared" si="18"/>
        <v>6.666666666666667</v>
      </c>
      <c r="U83" s="77">
        <f t="shared" si="19"/>
        <v>30</v>
      </c>
      <c r="V83" s="77">
        <f t="shared" si="20"/>
        <v>23.333333333333332</v>
      </c>
    </row>
    <row r="84" spans="1:22" s="132" customFormat="1" ht="13.2" customHeight="1" x14ac:dyDescent="0.45">
      <c r="A84" s="157"/>
      <c r="B84" s="151"/>
      <c r="C84" s="151" t="s">
        <v>7</v>
      </c>
      <c r="D84" s="226">
        <v>2</v>
      </c>
      <c r="E84" s="227">
        <v>4</v>
      </c>
      <c r="F84" s="227">
        <v>5</v>
      </c>
      <c r="G84" s="227">
        <v>8</v>
      </c>
      <c r="H84" s="227">
        <v>3</v>
      </c>
      <c r="I84" s="227">
        <v>9</v>
      </c>
      <c r="J84" s="227">
        <v>1</v>
      </c>
      <c r="K84" s="227">
        <v>9</v>
      </c>
      <c r="L84" s="227">
        <v>9</v>
      </c>
      <c r="M84" s="76">
        <f>'04-1食べない食品群の有無'!D84</f>
        <v>31</v>
      </c>
      <c r="N84" s="77">
        <f t="shared" si="12"/>
        <v>6.4516129032258061</v>
      </c>
      <c r="O84" s="77">
        <f t="shared" si="13"/>
        <v>12.903225806451612</v>
      </c>
      <c r="P84" s="77">
        <f t="shared" si="14"/>
        <v>16.129032258064516</v>
      </c>
      <c r="Q84" s="77">
        <f t="shared" si="15"/>
        <v>25.806451612903224</v>
      </c>
      <c r="R84" s="77">
        <f t="shared" si="16"/>
        <v>9.67741935483871</v>
      </c>
      <c r="S84" s="77">
        <f t="shared" si="17"/>
        <v>29.032258064516132</v>
      </c>
      <c r="T84" s="77">
        <f t="shared" si="18"/>
        <v>3.225806451612903</v>
      </c>
      <c r="U84" s="77">
        <f t="shared" si="19"/>
        <v>29.032258064516132</v>
      </c>
      <c r="V84" s="77">
        <f t="shared" si="20"/>
        <v>29.032258064516132</v>
      </c>
    </row>
    <row r="85" spans="1:22" s="132" customFormat="1" ht="13.2" customHeight="1" x14ac:dyDescent="0.45">
      <c r="A85" s="157"/>
      <c r="B85" s="151"/>
      <c r="C85" s="151" t="s">
        <v>8</v>
      </c>
      <c r="D85" s="226">
        <v>1</v>
      </c>
      <c r="E85" s="227">
        <v>7</v>
      </c>
      <c r="F85" s="227">
        <v>6</v>
      </c>
      <c r="G85" s="227">
        <v>16</v>
      </c>
      <c r="H85" s="227">
        <v>1</v>
      </c>
      <c r="I85" s="227">
        <v>10</v>
      </c>
      <c r="J85" s="227">
        <v>6</v>
      </c>
      <c r="K85" s="227">
        <v>18</v>
      </c>
      <c r="L85" s="227">
        <v>9</v>
      </c>
      <c r="M85" s="76">
        <f>'04-1食べない食品群の有無'!D85</f>
        <v>46</v>
      </c>
      <c r="N85" s="77">
        <f t="shared" si="12"/>
        <v>2.1739130434782608</v>
      </c>
      <c r="O85" s="77">
        <f t="shared" si="13"/>
        <v>15.217391304347828</v>
      </c>
      <c r="P85" s="77">
        <f t="shared" si="14"/>
        <v>13.043478260869565</v>
      </c>
      <c r="Q85" s="77">
        <f t="shared" si="15"/>
        <v>34.782608695652172</v>
      </c>
      <c r="R85" s="77">
        <f t="shared" si="16"/>
        <v>2.1739130434782608</v>
      </c>
      <c r="S85" s="77">
        <f t="shared" si="17"/>
        <v>21.739130434782609</v>
      </c>
      <c r="T85" s="77">
        <f t="shared" si="18"/>
        <v>13.043478260869565</v>
      </c>
      <c r="U85" s="77">
        <f t="shared" si="19"/>
        <v>39.130434782608695</v>
      </c>
      <c r="V85" s="77">
        <f t="shared" si="20"/>
        <v>19.565217391304348</v>
      </c>
    </row>
    <row r="86" spans="1:22" s="132" customFormat="1" ht="13.2" customHeight="1" x14ac:dyDescent="0.45">
      <c r="A86" s="157"/>
      <c r="B86" s="151"/>
      <c r="C86" s="151" t="s">
        <v>9</v>
      </c>
      <c r="D86" s="226">
        <v>3</v>
      </c>
      <c r="E86" s="227">
        <v>8</v>
      </c>
      <c r="F86" s="227">
        <v>10</v>
      </c>
      <c r="G86" s="227">
        <v>4</v>
      </c>
      <c r="H86" s="227">
        <v>4</v>
      </c>
      <c r="I86" s="227">
        <v>18</v>
      </c>
      <c r="J86" s="227">
        <v>1</v>
      </c>
      <c r="K86" s="227">
        <v>15</v>
      </c>
      <c r="L86" s="227">
        <v>9</v>
      </c>
      <c r="M86" s="76">
        <f>'04-1食べない食品群の有無'!D86</f>
        <v>49</v>
      </c>
      <c r="N86" s="77">
        <f t="shared" si="12"/>
        <v>6.1224489795918364</v>
      </c>
      <c r="O86" s="77">
        <f t="shared" si="13"/>
        <v>16.326530612244898</v>
      </c>
      <c r="P86" s="77">
        <f t="shared" si="14"/>
        <v>20.408163265306122</v>
      </c>
      <c r="Q86" s="77">
        <f t="shared" si="15"/>
        <v>8.1632653061224492</v>
      </c>
      <c r="R86" s="77">
        <f t="shared" si="16"/>
        <v>8.1632653061224492</v>
      </c>
      <c r="S86" s="77">
        <f t="shared" si="17"/>
        <v>36.734693877551024</v>
      </c>
      <c r="T86" s="77">
        <f t="shared" si="18"/>
        <v>2.0408163265306123</v>
      </c>
      <c r="U86" s="77">
        <f t="shared" si="19"/>
        <v>30.612244897959183</v>
      </c>
      <c r="V86" s="77">
        <f t="shared" si="20"/>
        <v>18.367346938775512</v>
      </c>
    </row>
    <row r="87" spans="1:22" s="132" customFormat="1" ht="13.2" customHeight="1" x14ac:dyDescent="0.45">
      <c r="A87" s="157"/>
      <c r="B87" s="151"/>
      <c r="C87" s="151" t="s">
        <v>10</v>
      </c>
      <c r="D87" s="226">
        <v>1</v>
      </c>
      <c r="E87" s="227">
        <v>7</v>
      </c>
      <c r="F87" s="227">
        <v>7</v>
      </c>
      <c r="G87" s="227">
        <v>14</v>
      </c>
      <c r="H87" s="227">
        <v>3</v>
      </c>
      <c r="I87" s="227">
        <v>19</v>
      </c>
      <c r="J87" s="227">
        <v>3</v>
      </c>
      <c r="K87" s="227">
        <v>13</v>
      </c>
      <c r="L87" s="227">
        <v>12</v>
      </c>
      <c r="M87" s="76">
        <f>'04-1食べない食品群の有無'!D87</f>
        <v>50</v>
      </c>
      <c r="N87" s="77">
        <f t="shared" si="12"/>
        <v>2</v>
      </c>
      <c r="O87" s="77">
        <f t="shared" si="13"/>
        <v>14.000000000000002</v>
      </c>
      <c r="P87" s="77">
        <f t="shared" si="14"/>
        <v>14.000000000000002</v>
      </c>
      <c r="Q87" s="77">
        <f t="shared" si="15"/>
        <v>28.000000000000004</v>
      </c>
      <c r="R87" s="77">
        <f t="shared" si="16"/>
        <v>6</v>
      </c>
      <c r="S87" s="77">
        <f t="shared" si="17"/>
        <v>38</v>
      </c>
      <c r="T87" s="77">
        <f t="shared" si="18"/>
        <v>6</v>
      </c>
      <c r="U87" s="77">
        <f t="shared" si="19"/>
        <v>26</v>
      </c>
      <c r="V87" s="77">
        <f t="shared" si="20"/>
        <v>24</v>
      </c>
    </row>
    <row r="88" spans="1:22" s="132" customFormat="1" ht="13.2" customHeight="1" x14ac:dyDescent="0.45">
      <c r="A88" s="161"/>
      <c r="B88" s="160"/>
      <c r="C88" s="160" t="s">
        <v>1</v>
      </c>
      <c r="D88" s="275">
        <v>28</v>
      </c>
      <c r="E88" s="276">
        <v>120</v>
      </c>
      <c r="F88" s="276">
        <v>119</v>
      </c>
      <c r="G88" s="276">
        <v>197</v>
      </c>
      <c r="H88" s="276">
        <v>28</v>
      </c>
      <c r="I88" s="276">
        <v>229</v>
      </c>
      <c r="J88" s="276">
        <v>48</v>
      </c>
      <c r="K88" s="276">
        <v>167</v>
      </c>
      <c r="L88" s="276">
        <v>144</v>
      </c>
      <c r="M88" s="80">
        <f>'04-1食べない食品群の有無'!D88</f>
        <v>714</v>
      </c>
      <c r="N88" s="93">
        <f t="shared" si="12"/>
        <v>3.9215686274509802</v>
      </c>
      <c r="O88" s="93">
        <f t="shared" si="13"/>
        <v>16.806722689075631</v>
      </c>
      <c r="P88" s="93">
        <f t="shared" si="14"/>
        <v>16.666666666666664</v>
      </c>
      <c r="Q88" s="93">
        <f t="shared" si="15"/>
        <v>27.591036414565828</v>
      </c>
      <c r="R88" s="93">
        <f t="shared" si="16"/>
        <v>3.9215686274509802</v>
      </c>
      <c r="S88" s="93">
        <f t="shared" si="17"/>
        <v>32.072829131652661</v>
      </c>
      <c r="T88" s="93">
        <f t="shared" si="18"/>
        <v>6.7226890756302522</v>
      </c>
      <c r="U88" s="93">
        <f t="shared" si="19"/>
        <v>23.389355742296917</v>
      </c>
      <c r="V88" s="93">
        <f t="shared" si="20"/>
        <v>20.168067226890756</v>
      </c>
    </row>
    <row r="89" spans="1:22" s="132" customFormat="1" ht="13.2" customHeight="1" x14ac:dyDescent="0.45">
      <c r="A89" s="162" t="s">
        <v>164</v>
      </c>
      <c r="B89" s="163" t="s">
        <v>131</v>
      </c>
      <c r="C89" s="163" t="s">
        <v>2</v>
      </c>
      <c r="D89" s="104">
        <f>D119+D149+D159</f>
        <v>8</v>
      </c>
      <c r="E89" s="105">
        <f t="shared" ref="E89:L89" si="21">E119+E149+E159</f>
        <v>61</v>
      </c>
      <c r="F89" s="105">
        <f t="shared" si="21"/>
        <v>97</v>
      </c>
      <c r="G89" s="105">
        <f t="shared" si="21"/>
        <v>105</v>
      </c>
      <c r="H89" s="105">
        <f t="shared" si="21"/>
        <v>12</v>
      </c>
      <c r="I89" s="105">
        <f t="shared" si="21"/>
        <v>103</v>
      </c>
      <c r="J89" s="105">
        <f t="shared" si="21"/>
        <v>50</v>
      </c>
      <c r="K89" s="105">
        <f t="shared" si="21"/>
        <v>78</v>
      </c>
      <c r="L89" s="105">
        <f t="shared" si="21"/>
        <v>57</v>
      </c>
      <c r="M89" s="81">
        <f>'04-1食べない食品群の有無'!D89</f>
        <v>398</v>
      </c>
      <c r="N89" s="94">
        <f t="shared" si="12"/>
        <v>2.0100502512562812</v>
      </c>
      <c r="O89" s="94">
        <f t="shared" si="13"/>
        <v>15.326633165829145</v>
      </c>
      <c r="P89" s="94">
        <f t="shared" si="14"/>
        <v>24.371859296482413</v>
      </c>
      <c r="Q89" s="94">
        <f t="shared" si="15"/>
        <v>26.38190954773869</v>
      </c>
      <c r="R89" s="94">
        <f t="shared" si="16"/>
        <v>3.0150753768844218</v>
      </c>
      <c r="S89" s="94">
        <f t="shared" si="17"/>
        <v>25.879396984924625</v>
      </c>
      <c r="T89" s="94">
        <f t="shared" si="18"/>
        <v>12.562814070351758</v>
      </c>
      <c r="U89" s="94">
        <f t="shared" si="19"/>
        <v>19.597989949748744</v>
      </c>
      <c r="V89" s="94">
        <f t="shared" si="20"/>
        <v>14.321608040201006</v>
      </c>
    </row>
    <row r="90" spans="1:22" s="132" customFormat="1" ht="13.2" customHeight="1" x14ac:dyDescent="0.45">
      <c r="A90" s="162"/>
      <c r="B90" s="163"/>
      <c r="C90" s="163" t="s">
        <v>3</v>
      </c>
      <c r="D90" s="104">
        <f t="shared" ref="D90:L98" si="22">D120+D150+D160</f>
        <v>5</v>
      </c>
      <c r="E90" s="105">
        <f t="shared" si="22"/>
        <v>31</v>
      </c>
      <c r="F90" s="105">
        <f t="shared" si="22"/>
        <v>66</v>
      </c>
      <c r="G90" s="105">
        <f t="shared" si="22"/>
        <v>41</v>
      </c>
      <c r="H90" s="105">
        <f t="shared" si="22"/>
        <v>12</v>
      </c>
      <c r="I90" s="105">
        <f t="shared" si="22"/>
        <v>47</v>
      </c>
      <c r="J90" s="105">
        <f t="shared" si="22"/>
        <v>18</v>
      </c>
      <c r="K90" s="105">
        <f t="shared" si="22"/>
        <v>39</v>
      </c>
      <c r="L90" s="105">
        <f t="shared" si="22"/>
        <v>36</v>
      </c>
      <c r="M90" s="81">
        <f>'04-1食べない食品群の有無'!D90</f>
        <v>205</v>
      </c>
      <c r="N90" s="94">
        <f t="shared" si="12"/>
        <v>2.4390243902439024</v>
      </c>
      <c r="O90" s="94">
        <f t="shared" si="13"/>
        <v>15.121951219512194</v>
      </c>
      <c r="P90" s="94">
        <f t="shared" si="14"/>
        <v>32.195121951219512</v>
      </c>
      <c r="Q90" s="94">
        <f t="shared" si="15"/>
        <v>20</v>
      </c>
      <c r="R90" s="94">
        <f t="shared" si="16"/>
        <v>5.8536585365853666</v>
      </c>
      <c r="S90" s="94">
        <f t="shared" si="17"/>
        <v>22.926829268292686</v>
      </c>
      <c r="T90" s="94">
        <f t="shared" si="18"/>
        <v>8.7804878048780477</v>
      </c>
      <c r="U90" s="94">
        <f t="shared" si="19"/>
        <v>19.024390243902438</v>
      </c>
      <c r="V90" s="94">
        <f t="shared" si="20"/>
        <v>17.560975609756095</v>
      </c>
    </row>
    <row r="91" spans="1:22" s="132" customFormat="1" ht="13.2" customHeight="1" x14ac:dyDescent="0.45">
      <c r="A91" s="162"/>
      <c r="B91" s="163"/>
      <c r="C91" s="163" t="s">
        <v>4</v>
      </c>
      <c r="D91" s="104">
        <f t="shared" si="22"/>
        <v>7</v>
      </c>
      <c r="E91" s="105">
        <f t="shared" si="22"/>
        <v>31</v>
      </c>
      <c r="F91" s="105">
        <f t="shared" si="22"/>
        <v>59</v>
      </c>
      <c r="G91" s="105">
        <f t="shared" si="22"/>
        <v>54</v>
      </c>
      <c r="H91" s="105">
        <f t="shared" si="22"/>
        <v>6</v>
      </c>
      <c r="I91" s="105">
        <f t="shared" si="22"/>
        <v>55</v>
      </c>
      <c r="J91" s="105">
        <f t="shared" si="22"/>
        <v>22</v>
      </c>
      <c r="K91" s="105">
        <f t="shared" si="22"/>
        <v>36</v>
      </c>
      <c r="L91" s="105">
        <f t="shared" si="22"/>
        <v>25</v>
      </c>
      <c r="M91" s="81">
        <f>'04-1食べない食品群の有無'!D91</f>
        <v>210</v>
      </c>
      <c r="N91" s="94">
        <f t="shared" si="12"/>
        <v>3.3333333333333335</v>
      </c>
      <c r="O91" s="94">
        <f t="shared" si="13"/>
        <v>14.761904761904763</v>
      </c>
      <c r="P91" s="94">
        <f t="shared" si="14"/>
        <v>28.095238095238095</v>
      </c>
      <c r="Q91" s="94">
        <f t="shared" si="15"/>
        <v>25.714285714285712</v>
      </c>
      <c r="R91" s="94">
        <f t="shared" si="16"/>
        <v>2.8571428571428572</v>
      </c>
      <c r="S91" s="94">
        <f t="shared" si="17"/>
        <v>26.190476190476193</v>
      </c>
      <c r="T91" s="94">
        <f t="shared" si="18"/>
        <v>10.476190476190476</v>
      </c>
      <c r="U91" s="94">
        <f t="shared" si="19"/>
        <v>17.142857142857142</v>
      </c>
      <c r="V91" s="94">
        <f t="shared" si="20"/>
        <v>11.904761904761903</v>
      </c>
    </row>
    <row r="92" spans="1:22" s="132" customFormat="1" ht="13.2" customHeight="1" x14ac:dyDescent="0.45">
      <c r="A92" s="162"/>
      <c r="B92" s="163"/>
      <c r="C92" s="163" t="s">
        <v>5</v>
      </c>
      <c r="D92" s="104">
        <f t="shared" si="22"/>
        <v>1</v>
      </c>
      <c r="E92" s="105">
        <f t="shared" si="22"/>
        <v>10</v>
      </c>
      <c r="F92" s="105">
        <f t="shared" si="22"/>
        <v>20</v>
      </c>
      <c r="G92" s="105">
        <f t="shared" si="22"/>
        <v>28</v>
      </c>
      <c r="H92" s="105">
        <f t="shared" si="22"/>
        <v>2</v>
      </c>
      <c r="I92" s="105">
        <f t="shared" si="22"/>
        <v>12</v>
      </c>
      <c r="J92" s="105">
        <f t="shared" si="22"/>
        <v>8</v>
      </c>
      <c r="K92" s="105">
        <f t="shared" si="22"/>
        <v>18</v>
      </c>
      <c r="L92" s="105">
        <f t="shared" si="22"/>
        <v>7</v>
      </c>
      <c r="M92" s="81">
        <f>'04-1食べない食品群の有無'!D92</f>
        <v>70</v>
      </c>
      <c r="N92" s="94">
        <f t="shared" si="12"/>
        <v>1.4285714285714286</v>
      </c>
      <c r="O92" s="94">
        <f t="shared" si="13"/>
        <v>14.285714285714285</v>
      </c>
      <c r="P92" s="94">
        <f t="shared" si="14"/>
        <v>28.571428571428569</v>
      </c>
      <c r="Q92" s="94">
        <f t="shared" si="15"/>
        <v>40</v>
      </c>
      <c r="R92" s="94">
        <f t="shared" si="16"/>
        <v>2.8571428571428572</v>
      </c>
      <c r="S92" s="94">
        <f t="shared" si="17"/>
        <v>17.142857142857142</v>
      </c>
      <c r="T92" s="94">
        <f t="shared" si="18"/>
        <v>11.428571428571429</v>
      </c>
      <c r="U92" s="94">
        <f t="shared" si="19"/>
        <v>25.714285714285712</v>
      </c>
      <c r="V92" s="94">
        <f t="shared" si="20"/>
        <v>10</v>
      </c>
    </row>
    <row r="93" spans="1:22" s="132" customFormat="1" ht="13.2" customHeight="1" x14ac:dyDescent="0.45">
      <c r="A93" s="162"/>
      <c r="B93" s="163"/>
      <c r="C93" s="163" t="s">
        <v>6</v>
      </c>
      <c r="D93" s="104">
        <f t="shared" si="22"/>
        <v>6</v>
      </c>
      <c r="E93" s="105">
        <f t="shared" si="22"/>
        <v>23</v>
      </c>
      <c r="F93" s="105">
        <f t="shared" si="22"/>
        <v>54</v>
      </c>
      <c r="G93" s="105">
        <f t="shared" si="22"/>
        <v>24</v>
      </c>
      <c r="H93" s="105">
        <f t="shared" si="22"/>
        <v>5</v>
      </c>
      <c r="I93" s="105">
        <f t="shared" si="22"/>
        <v>40</v>
      </c>
      <c r="J93" s="105">
        <f t="shared" si="22"/>
        <v>25</v>
      </c>
      <c r="K93" s="105">
        <f t="shared" si="22"/>
        <v>37</v>
      </c>
      <c r="L93" s="105">
        <f t="shared" si="22"/>
        <v>30</v>
      </c>
      <c r="M93" s="81">
        <f>'04-1食べない食品群の有無'!D93</f>
        <v>161</v>
      </c>
      <c r="N93" s="94">
        <f t="shared" si="12"/>
        <v>3.7267080745341614</v>
      </c>
      <c r="O93" s="94">
        <f t="shared" si="13"/>
        <v>14.285714285714285</v>
      </c>
      <c r="P93" s="94">
        <f t="shared" si="14"/>
        <v>33.540372670807457</v>
      </c>
      <c r="Q93" s="94">
        <f t="shared" si="15"/>
        <v>14.906832298136646</v>
      </c>
      <c r="R93" s="94">
        <f t="shared" si="16"/>
        <v>3.1055900621118013</v>
      </c>
      <c r="S93" s="94">
        <f t="shared" si="17"/>
        <v>24.844720496894411</v>
      </c>
      <c r="T93" s="94">
        <f t="shared" si="18"/>
        <v>15.527950310559005</v>
      </c>
      <c r="U93" s="94">
        <f t="shared" si="19"/>
        <v>22.981366459627328</v>
      </c>
      <c r="V93" s="94">
        <f t="shared" si="20"/>
        <v>18.633540372670808</v>
      </c>
    </row>
    <row r="94" spans="1:22" s="132" customFormat="1" ht="13.2" customHeight="1" x14ac:dyDescent="0.45">
      <c r="A94" s="162"/>
      <c r="B94" s="163"/>
      <c r="C94" s="163" t="s">
        <v>7</v>
      </c>
      <c r="D94" s="104">
        <f t="shared" si="22"/>
        <v>1</v>
      </c>
      <c r="E94" s="105">
        <f t="shared" si="22"/>
        <v>12</v>
      </c>
      <c r="F94" s="105">
        <f t="shared" si="22"/>
        <v>20</v>
      </c>
      <c r="G94" s="105">
        <f t="shared" si="22"/>
        <v>22</v>
      </c>
      <c r="H94" s="105">
        <f t="shared" si="22"/>
        <v>4</v>
      </c>
      <c r="I94" s="105">
        <f t="shared" si="22"/>
        <v>13</v>
      </c>
      <c r="J94" s="105">
        <f t="shared" si="22"/>
        <v>13</v>
      </c>
      <c r="K94" s="105">
        <f t="shared" si="22"/>
        <v>23</v>
      </c>
      <c r="L94" s="105">
        <f t="shared" si="22"/>
        <v>12</v>
      </c>
      <c r="M94" s="81">
        <f>'04-1食べない食品群の有無'!D94</f>
        <v>78</v>
      </c>
      <c r="N94" s="94">
        <f t="shared" si="12"/>
        <v>1.2820512820512819</v>
      </c>
      <c r="O94" s="94">
        <f t="shared" si="13"/>
        <v>15.384615384615385</v>
      </c>
      <c r="P94" s="94">
        <f t="shared" si="14"/>
        <v>25.641025641025639</v>
      </c>
      <c r="Q94" s="94">
        <f t="shared" si="15"/>
        <v>28.205128205128204</v>
      </c>
      <c r="R94" s="94">
        <f t="shared" si="16"/>
        <v>5.1282051282051277</v>
      </c>
      <c r="S94" s="94">
        <f t="shared" si="17"/>
        <v>16.666666666666664</v>
      </c>
      <c r="T94" s="94">
        <f t="shared" si="18"/>
        <v>16.666666666666664</v>
      </c>
      <c r="U94" s="94">
        <f t="shared" si="19"/>
        <v>29.487179487179489</v>
      </c>
      <c r="V94" s="94">
        <f t="shared" si="20"/>
        <v>15.384615384615385</v>
      </c>
    </row>
    <row r="95" spans="1:22" s="132" customFormat="1" ht="13.2" customHeight="1" x14ac:dyDescent="0.45">
      <c r="A95" s="162"/>
      <c r="B95" s="163"/>
      <c r="C95" s="163" t="s">
        <v>8</v>
      </c>
      <c r="D95" s="104">
        <f t="shared" si="22"/>
        <v>10</v>
      </c>
      <c r="E95" s="105">
        <f t="shared" si="22"/>
        <v>20</v>
      </c>
      <c r="F95" s="105">
        <f t="shared" si="22"/>
        <v>67</v>
      </c>
      <c r="G95" s="105">
        <f t="shared" si="22"/>
        <v>47</v>
      </c>
      <c r="H95" s="105">
        <f t="shared" si="22"/>
        <v>10</v>
      </c>
      <c r="I95" s="105">
        <f t="shared" si="22"/>
        <v>43</v>
      </c>
      <c r="J95" s="105">
        <f t="shared" si="22"/>
        <v>25</v>
      </c>
      <c r="K95" s="105">
        <f t="shared" si="22"/>
        <v>50</v>
      </c>
      <c r="L95" s="105">
        <f t="shared" si="22"/>
        <v>21</v>
      </c>
      <c r="M95" s="81">
        <f>'04-1食べない食品群の有無'!D95</f>
        <v>179</v>
      </c>
      <c r="N95" s="94">
        <f t="shared" si="12"/>
        <v>5.5865921787709496</v>
      </c>
      <c r="O95" s="94">
        <f t="shared" si="13"/>
        <v>11.173184357541899</v>
      </c>
      <c r="P95" s="94">
        <f t="shared" si="14"/>
        <v>37.430167597765362</v>
      </c>
      <c r="Q95" s="94">
        <f t="shared" si="15"/>
        <v>26.256983240223462</v>
      </c>
      <c r="R95" s="94">
        <f t="shared" si="16"/>
        <v>5.5865921787709496</v>
      </c>
      <c r="S95" s="94">
        <f t="shared" si="17"/>
        <v>24.022346368715084</v>
      </c>
      <c r="T95" s="94">
        <f t="shared" si="18"/>
        <v>13.966480446927374</v>
      </c>
      <c r="U95" s="94">
        <f t="shared" si="19"/>
        <v>27.932960893854748</v>
      </c>
      <c r="V95" s="94">
        <f t="shared" si="20"/>
        <v>11.731843575418994</v>
      </c>
    </row>
    <row r="96" spans="1:22" s="132" customFormat="1" ht="13.2" customHeight="1" x14ac:dyDescent="0.45">
      <c r="A96" s="162"/>
      <c r="B96" s="163"/>
      <c r="C96" s="163" t="s">
        <v>9</v>
      </c>
      <c r="D96" s="104">
        <f t="shared" si="22"/>
        <v>4</v>
      </c>
      <c r="E96" s="105">
        <f t="shared" si="22"/>
        <v>17</v>
      </c>
      <c r="F96" s="105">
        <f t="shared" si="22"/>
        <v>41</v>
      </c>
      <c r="G96" s="105">
        <f t="shared" si="22"/>
        <v>19</v>
      </c>
      <c r="H96" s="105">
        <f t="shared" si="22"/>
        <v>4</v>
      </c>
      <c r="I96" s="105">
        <f t="shared" si="22"/>
        <v>27</v>
      </c>
      <c r="J96" s="105">
        <f t="shared" si="22"/>
        <v>9</v>
      </c>
      <c r="K96" s="105">
        <f t="shared" si="22"/>
        <v>25</v>
      </c>
      <c r="L96" s="105">
        <f t="shared" si="22"/>
        <v>19</v>
      </c>
      <c r="M96" s="81">
        <f>'04-1食べない食品群の有無'!D96</f>
        <v>112</v>
      </c>
      <c r="N96" s="94">
        <f t="shared" si="12"/>
        <v>3.5714285714285712</v>
      </c>
      <c r="O96" s="94">
        <f t="shared" si="13"/>
        <v>15.178571428571427</v>
      </c>
      <c r="P96" s="94">
        <f t="shared" si="14"/>
        <v>36.607142857142854</v>
      </c>
      <c r="Q96" s="94">
        <f t="shared" si="15"/>
        <v>16.964285714285715</v>
      </c>
      <c r="R96" s="94">
        <f t="shared" si="16"/>
        <v>3.5714285714285712</v>
      </c>
      <c r="S96" s="94">
        <f t="shared" si="17"/>
        <v>24.107142857142858</v>
      </c>
      <c r="T96" s="94">
        <f t="shared" si="18"/>
        <v>8.0357142857142865</v>
      </c>
      <c r="U96" s="94">
        <f t="shared" si="19"/>
        <v>22.321428571428573</v>
      </c>
      <c r="V96" s="94">
        <f t="shared" si="20"/>
        <v>16.964285714285715</v>
      </c>
    </row>
    <row r="97" spans="1:22" s="132" customFormat="1" ht="13.2" customHeight="1" x14ac:dyDescent="0.45">
      <c r="A97" s="162"/>
      <c r="B97" s="163"/>
      <c r="C97" s="163" t="s">
        <v>10</v>
      </c>
      <c r="D97" s="104">
        <f t="shared" si="22"/>
        <v>4</v>
      </c>
      <c r="E97" s="105">
        <f t="shared" si="22"/>
        <v>24</v>
      </c>
      <c r="F97" s="105">
        <f t="shared" si="22"/>
        <v>47</v>
      </c>
      <c r="G97" s="105">
        <f t="shared" si="22"/>
        <v>26</v>
      </c>
      <c r="H97" s="105">
        <f t="shared" si="22"/>
        <v>6</v>
      </c>
      <c r="I97" s="105">
        <f t="shared" si="22"/>
        <v>31</v>
      </c>
      <c r="J97" s="105">
        <f t="shared" si="22"/>
        <v>19</v>
      </c>
      <c r="K97" s="105">
        <f t="shared" si="22"/>
        <v>35</v>
      </c>
      <c r="L97" s="105">
        <f t="shared" si="22"/>
        <v>20</v>
      </c>
      <c r="M97" s="81">
        <f>'04-1食べない食品群の有無'!D97</f>
        <v>142</v>
      </c>
      <c r="N97" s="94">
        <f t="shared" si="12"/>
        <v>2.8169014084507045</v>
      </c>
      <c r="O97" s="94">
        <f t="shared" si="13"/>
        <v>16.901408450704224</v>
      </c>
      <c r="P97" s="94">
        <f t="shared" si="14"/>
        <v>33.098591549295776</v>
      </c>
      <c r="Q97" s="94">
        <f t="shared" si="15"/>
        <v>18.30985915492958</v>
      </c>
      <c r="R97" s="94">
        <f t="shared" si="16"/>
        <v>4.225352112676056</v>
      </c>
      <c r="S97" s="94">
        <f t="shared" si="17"/>
        <v>21.830985915492956</v>
      </c>
      <c r="T97" s="94">
        <f t="shared" si="18"/>
        <v>13.380281690140844</v>
      </c>
      <c r="U97" s="94">
        <f t="shared" si="19"/>
        <v>24.647887323943664</v>
      </c>
      <c r="V97" s="94">
        <f t="shared" si="20"/>
        <v>14.084507042253522</v>
      </c>
    </row>
    <row r="98" spans="1:22" s="132" customFormat="1" ht="13.2" customHeight="1" x14ac:dyDescent="0.45">
      <c r="A98" s="162"/>
      <c r="B98" s="163"/>
      <c r="C98" s="163" t="s">
        <v>1</v>
      </c>
      <c r="D98" s="104">
        <f t="shared" si="22"/>
        <v>46</v>
      </c>
      <c r="E98" s="105">
        <f t="shared" si="22"/>
        <v>229</v>
      </c>
      <c r="F98" s="105">
        <f t="shared" si="22"/>
        <v>471</v>
      </c>
      <c r="G98" s="105">
        <f t="shared" si="22"/>
        <v>366</v>
      </c>
      <c r="H98" s="105">
        <f t="shared" si="22"/>
        <v>61</v>
      </c>
      <c r="I98" s="105">
        <f t="shared" si="22"/>
        <v>371</v>
      </c>
      <c r="J98" s="105">
        <f t="shared" si="22"/>
        <v>189</v>
      </c>
      <c r="K98" s="105">
        <f t="shared" si="22"/>
        <v>341</v>
      </c>
      <c r="L98" s="105">
        <f t="shared" si="22"/>
        <v>227</v>
      </c>
      <c r="M98" s="81">
        <f>'04-1食べない食品群の有無'!D98</f>
        <v>1555</v>
      </c>
      <c r="N98" s="94">
        <f t="shared" si="12"/>
        <v>2.9581993569131835</v>
      </c>
      <c r="O98" s="94">
        <f t="shared" si="13"/>
        <v>14.72668810289389</v>
      </c>
      <c r="P98" s="94">
        <f t="shared" si="14"/>
        <v>30.289389067524112</v>
      </c>
      <c r="Q98" s="94">
        <f t="shared" si="15"/>
        <v>23.536977491961412</v>
      </c>
      <c r="R98" s="94">
        <f t="shared" si="16"/>
        <v>3.922829581993569</v>
      </c>
      <c r="S98" s="94">
        <f t="shared" si="17"/>
        <v>23.85852090032154</v>
      </c>
      <c r="T98" s="94">
        <f t="shared" si="18"/>
        <v>12.154340836012862</v>
      </c>
      <c r="U98" s="94">
        <f t="shared" si="19"/>
        <v>21.929260450160772</v>
      </c>
      <c r="V98" s="94">
        <f t="shared" si="20"/>
        <v>14.59807073954984</v>
      </c>
    </row>
    <row r="99" spans="1:22" s="132" customFormat="1" ht="13.2" customHeight="1" x14ac:dyDescent="0.45">
      <c r="A99" s="162"/>
      <c r="B99" s="164" t="s">
        <v>11</v>
      </c>
      <c r="C99" s="164" t="s">
        <v>2</v>
      </c>
      <c r="D99" s="232">
        <v>2</v>
      </c>
      <c r="E99" s="233">
        <v>8</v>
      </c>
      <c r="F99" s="233">
        <v>25</v>
      </c>
      <c r="G99" s="233">
        <v>9</v>
      </c>
      <c r="H99" s="233">
        <v>5</v>
      </c>
      <c r="I99" s="233">
        <v>10</v>
      </c>
      <c r="J99" s="233">
        <v>9</v>
      </c>
      <c r="K99" s="233">
        <v>12</v>
      </c>
      <c r="L99" s="233">
        <v>8</v>
      </c>
      <c r="M99" s="82">
        <f>'04-1食べない食品群の有無'!D99</f>
        <v>60</v>
      </c>
      <c r="N99" s="95">
        <f t="shared" si="12"/>
        <v>3.3333333333333335</v>
      </c>
      <c r="O99" s="95">
        <f t="shared" si="13"/>
        <v>13.333333333333334</v>
      </c>
      <c r="P99" s="95">
        <f t="shared" si="14"/>
        <v>41.666666666666671</v>
      </c>
      <c r="Q99" s="95">
        <f t="shared" si="15"/>
        <v>15</v>
      </c>
      <c r="R99" s="95">
        <f t="shared" si="16"/>
        <v>8.3333333333333321</v>
      </c>
      <c r="S99" s="95">
        <f t="shared" si="17"/>
        <v>16.666666666666664</v>
      </c>
      <c r="T99" s="95">
        <f t="shared" si="18"/>
        <v>15</v>
      </c>
      <c r="U99" s="95">
        <f t="shared" si="19"/>
        <v>20</v>
      </c>
      <c r="V99" s="95">
        <f t="shared" si="20"/>
        <v>13.333333333333334</v>
      </c>
    </row>
    <row r="100" spans="1:22" s="132" customFormat="1" ht="13.2" customHeight="1" x14ac:dyDescent="0.45">
      <c r="A100" s="162"/>
      <c r="B100" s="163"/>
      <c r="C100" s="163" t="s">
        <v>3</v>
      </c>
      <c r="D100" s="222">
        <v>0</v>
      </c>
      <c r="E100" s="223">
        <v>7</v>
      </c>
      <c r="F100" s="223">
        <v>15</v>
      </c>
      <c r="G100" s="223">
        <v>6</v>
      </c>
      <c r="H100" s="223">
        <v>2</v>
      </c>
      <c r="I100" s="223">
        <v>8</v>
      </c>
      <c r="J100" s="223">
        <v>3</v>
      </c>
      <c r="K100" s="223">
        <v>6</v>
      </c>
      <c r="L100" s="223">
        <v>6</v>
      </c>
      <c r="M100" s="81">
        <f>'04-1食べない食品群の有無'!D100</f>
        <v>32</v>
      </c>
      <c r="N100" s="94">
        <f t="shared" si="12"/>
        <v>0</v>
      </c>
      <c r="O100" s="94">
        <f t="shared" si="13"/>
        <v>21.875</v>
      </c>
      <c r="P100" s="94">
        <f t="shared" si="14"/>
        <v>46.875</v>
      </c>
      <c r="Q100" s="94">
        <f t="shared" si="15"/>
        <v>18.75</v>
      </c>
      <c r="R100" s="94">
        <f t="shared" si="16"/>
        <v>6.25</v>
      </c>
      <c r="S100" s="94">
        <f t="shared" si="17"/>
        <v>25</v>
      </c>
      <c r="T100" s="94">
        <f t="shared" si="18"/>
        <v>9.375</v>
      </c>
      <c r="U100" s="94">
        <f t="shared" si="19"/>
        <v>18.75</v>
      </c>
      <c r="V100" s="94">
        <f t="shared" si="20"/>
        <v>18.75</v>
      </c>
    </row>
    <row r="101" spans="1:22" s="132" customFormat="1" ht="13.2" customHeight="1" x14ac:dyDescent="0.45">
      <c r="A101" s="162"/>
      <c r="B101" s="163"/>
      <c r="C101" s="163" t="s">
        <v>4</v>
      </c>
      <c r="D101" s="222">
        <v>2</v>
      </c>
      <c r="E101" s="223">
        <v>1</v>
      </c>
      <c r="F101" s="223">
        <v>16</v>
      </c>
      <c r="G101" s="223">
        <v>8</v>
      </c>
      <c r="H101" s="223">
        <v>0</v>
      </c>
      <c r="I101" s="223">
        <v>5</v>
      </c>
      <c r="J101" s="223">
        <v>6</v>
      </c>
      <c r="K101" s="223">
        <v>7</v>
      </c>
      <c r="L101" s="223">
        <v>6</v>
      </c>
      <c r="M101" s="81">
        <f>'04-1食べない食品群の有無'!D101</f>
        <v>38</v>
      </c>
      <c r="N101" s="94">
        <f t="shared" si="12"/>
        <v>5.2631578947368416</v>
      </c>
      <c r="O101" s="94">
        <f t="shared" si="13"/>
        <v>2.6315789473684208</v>
      </c>
      <c r="P101" s="94">
        <f t="shared" si="14"/>
        <v>42.105263157894733</v>
      </c>
      <c r="Q101" s="94">
        <f t="shared" si="15"/>
        <v>21.052631578947366</v>
      </c>
      <c r="R101" s="94">
        <f t="shared" si="16"/>
        <v>0</v>
      </c>
      <c r="S101" s="94">
        <f t="shared" si="17"/>
        <v>13.157894736842104</v>
      </c>
      <c r="T101" s="94">
        <f t="shared" si="18"/>
        <v>15.789473684210526</v>
      </c>
      <c r="U101" s="94">
        <f t="shared" si="19"/>
        <v>18.421052631578945</v>
      </c>
      <c r="V101" s="94">
        <f t="shared" si="20"/>
        <v>15.789473684210526</v>
      </c>
    </row>
    <row r="102" spans="1:22" s="132" customFormat="1" ht="13.2" customHeight="1" x14ac:dyDescent="0.45">
      <c r="A102" s="162"/>
      <c r="B102" s="163"/>
      <c r="C102" s="163" t="s">
        <v>5</v>
      </c>
      <c r="D102" s="222">
        <v>0</v>
      </c>
      <c r="E102" s="223">
        <v>3</v>
      </c>
      <c r="F102" s="223">
        <v>10</v>
      </c>
      <c r="G102" s="223">
        <v>4</v>
      </c>
      <c r="H102" s="223">
        <v>2</v>
      </c>
      <c r="I102" s="223">
        <v>2</v>
      </c>
      <c r="J102" s="223">
        <v>2</v>
      </c>
      <c r="K102" s="223">
        <v>7</v>
      </c>
      <c r="L102" s="223">
        <v>0</v>
      </c>
      <c r="M102" s="81">
        <f>'04-1食べない食品群の有無'!D102</f>
        <v>17</v>
      </c>
      <c r="N102" s="94">
        <f t="shared" si="12"/>
        <v>0</v>
      </c>
      <c r="O102" s="94">
        <f t="shared" si="13"/>
        <v>17.647058823529413</v>
      </c>
      <c r="P102" s="94">
        <f t="shared" si="14"/>
        <v>58.82352941176471</v>
      </c>
      <c r="Q102" s="94">
        <f t="shared" si="15"/>
        <v>23.52941176470588</v>
      </c>
      <c r="R102" s="94">
        <f t="shared" si="16"/>
        <v>11.76470588235294</v>
      </c>
      <c r="S102" s="94">
        <f t="shared" si="17"/>
        <v>11.76470588235294</v>
      </c>
      <c r="T102" s="94">
        <f t="shared" si="18"/>
        <v>11.76470588235294</v>
      </c>
      <c r="U102" s="94">
        <f t="shared" si="19"/>
        <v>41.17647058823529</v>
      </c>
      <c r="V102" s="94">
        <f t="shared" si="20"/>
        <v>0</v>
      </c>
    </row>
    <row r="103" spans="1:22" s="132" customFormat="1" ht="13.2" customHeight="1" x14ac:dyDescent="0.45">
      <c r="A103" s="162"/>
      <c r="B103" s="163"/>
      <c r="C103" s="163" t="s">
        <v>6</v>
      </c>
      <c r="D103" s="222">
        <v>0</v>
      </c>
      <c r="E103" s="223">
        <v>6</v>
      </c>
      <c r="F103" s="223">
        <v>10</v>
      </c>
      <c r="G103" s="223">
        <v>1</v>
      </c>
      <c r="H103" s="223">
        <v>1</v>
      </c>
      <c r="I103" s="223">
        <v>6</v>
      </c>
      <c r="J103" s="223">
        <v>8</v>
      </c>
      <c r="K103" s="223">
        <v>10</v>
      </c>
      <c r="L103" s="223">
        <v>5</v>
      </c>
      <c r="M103" s="81">
        <f>'04-1食べない食品群の有無'!D103</f>
        <v>30</v>
      </c>
      <c r="N103" s="94">
        <f t="shared" si="12"/>
        <v>0</v>
      </c>
      <c r="O103" s="94">
        <f t="shared" si="13"/>
        <v>20</v>
      </c>
      <c r="P103" s="94">
        <f t="shared" si="14"/>
        <v>33.333333333333329</v>
      </c>
      <c r="Q103" s="94">
        <f t="shared" si="15"/>
        <v>3.3333333333333335</v>
      </c>
      <c r="R103" s="94">
        <f t="shared" si="16"/>
        <v>3.3333333333333335</v>
      </c>
      <c r="S103" s="94">
        <f t="shared" si="17"/>
        <v>20</v>
      </c>
      <c r="T103" s="94">
        <f t="shared" si="18"/>
        <v>26.666666666666668</v>
      </c>
      <c r="U103" s="94">
        <f t="shared" si="19"/>
        <v>33.333333333333329</v>
      </c>
      <c r="V103" s="94">
        <f t="shared" si="20"/>
        <v>16.666666666666664</v>
      </c>
    </row>
    <row r="104" spans="1:22" s="132" customFormat="1" ht="13.2" customHeight="1" x14ac:dyDescent="0.45">
      <c r="A104" s="162"/>
      <c r="B104" s="163"/>
      <c r="C104" s="163" t="s">
        <v>7</v>
      </c>
      <c r="D104" s="222">
        <v>0</v>
      </c>
      <c r="E104" s="223">
        <v>2</v>
      </c>
      <c r="F104" s="223">
        <v>5</v>
      </c>
      <c r="G104" s="223">
        <v>3</v>
      </c>
      <c r="H104" s="223">
        <v>1</v>
      </c>
      <c r="I104" s="223">
        <v>0</v>
      </c>
      <c r="J104" s="223">
        <v>4</v>
      </c>
      <c r="K104" s="223">
        <v>2</v>
      </c>
      <c r="L104" s="223">
        <v>1</v>
      </c>
      <c r="M104" s="81">
        <f>'04-1食べない食品群の有無'!D104</f>
        <v>10</v>
      </c>
      <c r="N104" s="94">
        <f t="shared" si="12"/>
        <v>0</v>
      </c>
      <c r="O104" s="94">
        <f t="shared" si="13"/>
        <v>20</v>
      </c>
      <c r="P104" s="94">
        <f t="shared" si="14"/>
        <v>50</v>
      </c>
      <c r="Q104" s="94">
        <f t="shared" si="15"/>
        <v>30</v>
      </c>
      <c r="R104" s="94">
        <f t="shared" si="16"/>
        <v>10</v>
      </c>
      <c r="S104" s="94">
        <f t="shared" si="17"/>
        <v>0</v>
      </c>
      <c r="T104" s="94">
        <f t="shared" si="18"/>
        <v>40</v>
      </c>
      <c r="U104" s="94">
        <f t="shared" si="19"/>
        <v>20</v>
      </c>
      <c r="V104" s="94">
        <f t="shared" si="20"/>
        <v>10</v>
      </c>
    </row>
    <row r="105" spans="1:22" s="132" customFormat="1" ht="13.2" customHeight="1" x14ac:dyDescent="0.45">
      <c r="A105" s="162"/>
      <c r="B105" s="163"/>
      <c r="C105" s="163" t="s">
        <v>8</v>
      </c>
      <c r="D105" s="222">
        <v>1</v>
      </c>
      <c r="E105" s="223">
        <v>3</v>
      </c>
      <c r="F105" s="223">
        <v>13</v>
      </c>
      <c r="G105" s="223">
        <v>3</v>
      </c>
      <c r="H105" s="223">
        <v>3</v>
      </c>
      <c r="I105" s="223">
        <v>5</v>
      </c>
      <c r="J105" s="223">
        <v>5</v>
      </c>
      <c r="K105" s="223">
        <v>5</v>
      </c>
      <c r="L105" s="223">
        <v>3</v>
      </c>
      <c r="M105" s="81">
        <f>'04-1食べない食品群の有無'!D105</f>
        <v>28</v>
      </c>
      <c r="N105" s="94">
        <f t="shared" si="12"/>
        <v>3.5714285714285712</v>
      </c>
      <c r="O105" s="94">
        <f t="shared" si="13"/>
        <v>10.714285714285714</v>
      </c>
      <c r="P105" s="94">
        <f t="shared" si="14"/>
        <v>46.428571428571431</v>
      </c>
      <c r="Q105" s="94">
        <f t="shared" si="15"/>
        <v>10.714285714285714</v>
      </c>
      <c r="R105" s="94">
        <f t="shared" si="16"/>
        <v>10.714285714285714</v>
      </c>
      <c r="S105" s="94">
        <f t="shared" si="17"/>
        <v>17.857142857142858</v>
      </c>
      <c r="T105" s="94">
        <f t="shared" si="18"/>
        <v>17.857142857142858</v>
      </c>
      <c r="U105" s="94">
        <f t="shared" si="19"/>
        <v>17.857142857142858</v>
      </c>
      <c r="V105" s="94">
        <f t="shared" si="20"/>
        <v>10.714285714285714</v>
      </c>
    </row>
    <row r="106" spans="1:22" s="132" customFormat="1" ht="13.2" customHeight="1" x14ac:dyDescent="0.45">
      <c r="A106" s="162"/>
      <c r="B106" s="163"/>
      <c r="C106" s="163" t="s">
        <v>9</v>
      </c>
      <c r="D106" s="222">
        <v>0</v>
      </c>
      <c r="E106" s="223">
        <v>5</v>
      </c>
      <c r="F106" s="223">
        <v>15</v>
      </c>
      <c r="G106" s="223">
        <v>2</v>
      </c>
      <c r="H106" s="223">
        <v>4</v>
      </c>
      <c r="I106" s="223">
        <v>9</v>
      </c>
      <c r="J106" s="223">
        <v>4</v>
      </c>
      <c r="K106" s="223">
        <v>8</v>
      </c>
      <c r="L106" s="223">
        <v>6</v>
      </c>
      <c r="M106" s="81">
        <f>'04-1食べない食品群の有無'!D106</f>
        <v>30</v>
      </c>
      <c r="N106" s="94">
        <f t="shared" si="12"/>
        <v>0</v>
      </c>
      <c r="O106" s="94">
        <f t="shared" si="13"/>
        <v>16.666666666666664</v>
      </c>
      <c r="P106" s="94">
        <f t="shared" si="14"/>
        <v>50</v>
      </c>
      <c r="Q106" s="94">
        <f t="shared" si="15"/>
        <v>6.666666666666667</v>
      </c>
      <c r="R106" s="94">
        <f t="shared" si="16"/>
        <v>13.333333333333334</v>
      </c>
      <c r="S106" s="94">
        <f t="shared" si="17"/>
        <v>30</v>
      </c>
      <c r="T106" s="94">
        <f t="shared" si="18"/>
        <v>13.333333333333334</v>
      </c>
      <c r="U106" s="94">
        <f t="shared" si="19"/>
        <v>26.666666666666668</v>
      </c>
      <c r="V106" s="94">
        <f t="shared" si="20"/>
        <v>20</v>
      </c>
    </row>
    <row r="107" spans="1:22" s="132" customFormat="1" ht="13.2" customHeight="1" x14ac:dyDescent="0.45">
      <c r="A107" s="162"/>
      <c r="B107" s="163"/>
      <c r="C107" s="163" t="s">
        <v>10</v>
      </c>
      <c r="D107" s="222">
        <v>0</v>
      </c>
      <c r="E107" s="223">
        <v>1</v>
      </c>
      <c r="F107" s="223">
        <v>13</v>
      </c>
      <c r="G107" s="223">
        <v>0</v>
      </c>
      <c r="H107" s="223">
        <v>1</v>
      </c>
      <c r="I107" s="223">
        <v>0</v>
      </c>
      <c r="J107" s="223">
        <v>5</v>
      </c>
      <c r="K107" s="223">
        <v>2</v>
      </c>
      <c r="L107" s="223">
        <v>1</v>
      </c>
      <c r="M107" s="81">
        <f>'04-1食べない食品群の有無'!D107</f>
        <v>20</v>
      </c>
      <c r="N107" s="94">
        <f t="shared" si="12"/>
        <v>0</v>
      </c>
      <c r="O107" s="94">
        <f t="shared" si="13"/>
        <v>5</v>
      </c>
      <c r="P107" s="94">
        <f t="shared" si="14"/>
        <v>65</v>
      </c>
      <c r="Q107" s="94">
        <f t="shared" si="15"/>
        <v>0</v>
      </c>
      <c r="R107" s="94">
        <f t="shared" si="16"/>
        <v>5</v>
      </c>
      <c r="S107" s="94">
        <f t="shared" si="17"/>
        <v>0</v>
      </c>
      <c r="T107" s="94">
        <f t="shared" si="18"/>
        <v>25</v>
      </c>
      <c r="U107" s="94">
        <f t="shared" si="19"/>
        <v>10</v>
      </c>
      <c r="V107" s="94">
        <f t="shared" si="20"/>
        <v>5</v>
      </c>
    </row>
    <row r="108" spans="1:22" s="132" customFormat="1" ht="13.2" customHeight="1" x14ac:dyDescent="0.45">
      <c r="A108" s="162"/>
      <c r="B108" s="163"/>
      <c r="C108" s="163" t="s">
        <v>1</v>
      </c>
      <c r="D108" s="222">
        <v>5</v>
      </c>
      <c r="E108" s="223">
        <v>36</v>
      </c>
      <c r="F108" s="223">
        <v>122</v>
      </c>
      <c r="G108" s="223">
        <v>36</v>
      </c>
      <c r="H108" s="223">
        <v>19</v>
      </c>
      <c r="I108" s="223">
        <v>45</v>
      </c>
      <c r="J108" s="223">
        <v>46</v>
      </c>
      <c r="K108" s="223">
        <v>59</v>
      </c>
      <c r="L108" s="223">
        <v>36</v>
      </c>
      <c r="M108" s="81">
        <f>'04-1食べない食品群の有無'!D108</f>
        <v>265</v>
      </c>
      <c r="N108" s="94">
        <f t="shared" si="12"/>
        <v>1.8867924528301887</v>
      </c>
      <c r="O108" s="94">
        <f t="shared" si="13"/>
        <v>13.584905660377359</v>
      </c>
      <c r="P108" s="94">
        <f t="shared" si="14"/>
        <v>46.037735849056602</v>
      </c>
      <c r="Q108" s="94">
        <f t="shared" si="15"/>
        <v>13.584905660377359</v>
      </c>
      <c r="R108" s="94">
        <f t="shared" si="16"/>
        <v>7.1698113207547172</v>
      </c>
      <c r="S108" s="94">
        <f t="shared" si="17"/>
        <v>16.981132075471699</v>
      </c>
      <c r="T108" s="94">
        <f t="shared" si="18"/>
        <v>17.358490566037734</v>
      </c>
      <c r="U108" s="94">
        <f t="shared" si="19"/>
        <v>22.264150943396228</v>
      </c>
      <c r="V108" s="94">
        <f t="shared" si="20"/>
        <v>13.584905660377359</v>
      </c>
    </row>
    <row r="109" spans="1:22" s="132" customFormat="1" ht="13.2" customHeight="1" x14ac:dyDescent="0.45">
      <c r="A109" s="162"/>
      <c r="B109" s="165" t="s">
        <v>18</v>
      </c>
      <c r="C109" s="165" t="s">
        <v>2</v>
      </c>
      <c r="D109" s="277">
        <v>1</v>
      </c>
      <c r="E109" s="278">
        <v>1</v>
      </c>
      <c r="F109" s="278">
        <v>21</v>
      </c>
      <c r="G109" s="278">
        <v>10</v>
      </c>
      <c r="H109" s="278">
        <v>1</v>
      </c>
      <c r="I109" s="278">
        <v>17</v>
      </c>
      <c r="J109" s="278">
        <v>10</v>
      </c>
      <c r="K109" s="278">
        <v>18</v>
      </c>
      <c r="L109" s="278">
        <v>8</v>
      </c>
      <c r="M109" s="83">
        <f>'04-1食べない食品群の有無'!D109</f>
        <v>62</v>
      </c>
      <c r="N109" s="96">
        <f t="shared" si="12"/>
        <v>1.6129032258064515</v>
      </c>
      <c r="O109" s="96">
        <f t="shared" si="13"/>
        <v>1.6129032258064515</v>
      </c>
      <c r="P109" s="96">
        <f t="shared" si="14"/>
        <v>33.87096774193548</v>
      </c>
      <c r="Q109" s="96">
        <f t="shared" si="15"/>
        <v>16.129032258064516</v>
      </c>
      <c r="R109" s="96">
        <f t="shared" si="16"/>
        <v>1.6129032258064515</v>
      </c>
      <c r="S109" s="96">
        <f t="shared" si="17"/>
        <v>27.419354838709676</v>
      </c>
      <c r="T109" s="96">
        <f t="shared" si="18"/>
        <v>16.129032258064516</v>
      </c>
      <c r="U109" s="96">
        <f t="shared" si="19"/>
        <v>29.032258064516132</v>
      </c>
      <c r="V109" s="96">
        <f t="shared" si="20"/>
        <v>12.903225806451612</v>
      </c>
    </row>
    <row r="110" spans="1:22" s="132" customFormat="1" ht="13.2" customHeight="1" x14ac:dyDescent="0.45">
      <c r="A110" s="162"/>
      <c r="B110" s="163"/>
      <c r="C110" s="163" t="s">
        <v>3</v>
      </c>
      <c r="D110" s="222">
        <v>0</v>
      </c>
      <c r="E110" s="223">
        <v>4</v>
      </c>
      <c r="F110" s="223">
        <v>18</v>
      </c>
      <c r="G110" s="223">
        <v>6</v>
      </c>
      <c r="H110" s="223">
        <v>0</v>
      </c>
      <c r="I110" s="223">
        <v>5</v>
      </c>
      <c r="J110" s="223">
        <v>2</v>
      </c>
      <c r="K110" s="223">
        <v>11</v>
      </c>
      <c r="L110" s="223">
        <v>1</v>
      </c>
      <c r="M110" s="81">
        <f>'04-1食べない食品群の有無'!D110</f>
        <v>38</v>
      </c>
      <c r="N110" s="94">
        <f t="shared" si="12"/>
        <v>0</v>
      </c>
      <c r="O110" s="94">
        <f t="shared" si="13"/>
        <v>10.526315789473683</v>
      </c>
      <c r="P110" s="94">
        <f t="shared" si="14"/>
        <v>47.368421052631575</v>
      </c>
      <c r="Q110" s="94">
        <f t="shared" si="15"/>
        <v>15.789473684210526</v>
      </c>
      <c r="R110" s="94">
        <f t="shared" si="16"/>
        <v>0</v>
      </c>
      <c r="S110" s="94">
        <f t="shared" si="17"/>
        <v>13.157894736842104</v>
      </c>
      <c r="T110" s="94">
        <f t="shared" si="18"/>
        <v>5.2631578947368416</v>
      </c>
      <c r="U110" s="94">
        <f t="shared" si="19"/>
        <v>28.947368421052634</v>
      </c>
      <c r="V110" s="94">
        <f t="shared" si="20"/>
        <v>2.6315789473684208</v>
      </c>
    </row>
    <row r="111" spans="1:22" s="132" customFormat="1" ht="13.2" customHeight="1" x14ac:dyDescent="0.45">
      <c r="A111" s="162"/>
      <c r="B111" s="163"/>
      <c r="C111" s="163" t="s">
        <v>4</v>
      </c>
      <c r="D111" s="222">
        <v>0</v>
      </c>
      <c r="E111" s="223">
        <v>4</v>
      </c>
      <c r="F111" s="223">
        <v>12</v>
      </c>
      <c r="G111" s="223">
        <v>4</v>
      </c>
      <c r="H111" s="223">
        <v>0</v>
      </c>
      <c r="I111" s="223">
        <v>6</v>
      </c>
      <c r="J111" s="223">
        <v>4</v>
      </c>
      <c r="K111" s="223">
        <v>6</v>
      </c>
      <c r="L111" s="223">
        <v>3</v>
      </c>
      <c r="M111" s="81">
        <f>'04-1食べない食品群の有無'!D111</f>
        <v>34</v>
      </c>
      <c r="N111" s="94">
        <f t="shared" si="12"/>
        <v>0</v>
      </c>
      <c r="O111" s="94">
        <f t="shared" si="13"/>
        <v>11.76470588235294</v>
      </c>
      <c r="P111" s="94">
        <f t="shared" si="14"/>
        <v>35.294117647058826</v>
      </c>
      <c r="Q111" s="94">
        <f t="shared" si="15"/>
        <v>11.76470588235294</v>
      </c>
      <c r="R111" s="94">
        <f t="shared" si="16"/>
        <v>0</v>
      </c>
      <c r="S111" s="94">
        <f t="shared" si="17"/>
        <v>17.647058823529413</v>
      </c>
      <c r="T111" s="94">
        <f t="shared" si="18"/>
        <v>11.76470588235294</v>
      </c>
      <c r="U111" s="94">
        <f t="shared" si="19"/>
        <v>17.647058823529413</v>
      </c>
      <c r="V111" s="94">
        <f t="shared" si="20"/>
        <v>8.8235294117647065</v>
      </c>
    </row>
    <row r="112" spans="1:22" s="132" customFormat="1" ht="13.2" customHeight="1" x14ac:dyDescent="0.45">
      <c r="A112" s="162"/>
      <c r="B112" s="163"/>
      <c r="C112" s="163" t="s">
        <v>5</v>
      </c>
      <c r="D112" s="222">
        <v>0</v>
      </c>
      <c r="E112" s="223">
        <v>1</v>
      </c>
      <c r="F112" s="223">
        <v>5</v>
      </c>
      <c r="G112" s="223">
        <v>7</v>
      </c>
      <c r="H112" s="223">
        <v>0</v>
      </c>
      <c r="I112" s="223">
        <v>1</v>
      </c>
      <c r="J112" s="223">
        <v>3</v>
      </c>
      <c r="K112" s="223">
        <v>2</v>
      </c>
      <c r="L112" s="223">
        <v>2</v>
      </c>
      <c r="M112" s="81">
        <f>'04-1食べない食品群の有無'!D112</f>
        <v>14</v>
      </c>
      <c r="N112" s="94">
        <f t="shared" si="12"/>
        <v>0</v>
      </c>
      <c r="O112" s="94">
        <f t="shared" si="13"/>
        <v>7.1428571428571423</v>
      </c>
      <c r="P112" s="94">
        <f t="shared" si="14"/>
        <v>35.714285714285715</v>
      </c>
      <c r="Q112" s="94">
        <f t="shared" si="15"/>
        <v>50</v>
      </c>
      <c r="R112" s="94">
        <f t="shared" si="16"/>
        <v>0</v>
      </c>
      <c r="S112" s="94">
        <f t="shared" si="17"/>
        <v>7.1428571428571423</v>
      </c>
      <c r="T112" s="94">
        <f t="shared" si="18"/>
        <v>21.428571428571427</v>
      </c>
      <c r="U112" s="94">
        <f t="shared" si="19"/>
        <v>14.285714285714285</v>
      </c>
      <c r="V112" s="94">
        <f t="shared" si="20"/>
        <v>14.285714285714285</v>
      </c>
    </row>
    <row r="113" spans="1:22" s="132" customFormat="1" ht="13.2" customHeight="1" x14ac:dyDescent="0.45">
      <c r="A113" s="162"/>
      <c r="B113" s="163"/>
      <c r="C113" s="163" t="s">
        <v>6</v>
      </c>
      <c r="D113" s="222">
        <v>0</v>
      </c>
      <c r="E113" s="223">
        <v>5</v>
      </c>
      <c r="F113" s="223">
        <v>16</v>
      </c>
      <c r="G113" s="223">
        <v>3</v>
      </c>
      <c r="H113" s="223">
        <v>1</v>
      </c>
      <c r="I113" s="223">
        <v>7</v>
      </c>
      <c r="J113" s="223">
        <v>6</v>
      </c>
      <c r="K113" s="223">
        <v>6</v>
      </c>
      <c r="L113" s="223">
        <v>9</v>
      </c>
      <c r="M113" s="81">
        <f>'04-1食べない食品群の有無'!D113</f>
        <v>35</v>
      </c>
      <c r="N113" s="94">
        <f t="shared" si="12"/>
        <v>0</v>
      </c>
      <c r="O113" s="94">
        <f t="shared" si="13"/>
        <v>14.285714285714285</v>
      </c>
      <c r="P113" s="94">
        <f t="shared" si="14"/>
        <v>45.714285714285715</v>
      </c>
      <c r="Q113" s="94">
        <f t="shared" si="15"/>
        <v>8.5714285714285712</v>
      </c>
      <c r="R113" s="94">
        <f t="shared" si="16"/>
        <v>2.8571428571428572</v>
      </c>
      <c r="S113" s="94">
        <f t="shared" si="17"/>
        <v>20</v>
      </c>
      <c r="T113" s="94">
        <f t="shared" si="18"/>
        <v>17.142857142857142</v>
      </c>
      <c r="U113" s="94">
        <f t="shared" si="19"/>
        <v>17.142857142857142</v>
      </c>
      <c r="V113" s="94">
        <f t="shared" si="20"/>
        <v>25.714285714285712</v>
      </c>
    </row>
    <row r="114" spans="1:22" s="132" customFormat="1" ht="13.2" customHeight="1" x14ac:dyDescent="0.45">
      <c r="A114" s="162"/>
      <c r="B114" s="163"/>
      <c r="C114" s="163" t="s">
        <v>7</v>
      </c>
      <c r="D114" s="222">
        <v>0</v>
      </c>
      <c r="E114" s="223">
        <v>1</v>
      </c>
      <c r="F114" s="223">
        <v>2</v>
      </c>
      <c r="G114" s="223">
        <v>1</v>
      </c>
      <c r="H114" s="223">
        <v>2</v>
      </c>
      <c r="I114" s="223">
        <v>3</v>
      </c>
      <c r="J114" s="223">
        <v>1</v>
      </c>
      <c r="K114" s="223">
        <v>0</v>
      </c>
      <c r="L114" s="223">
        <v>2</v>
      </c>
      <c r="M114" s="81">
        <f>'04-1食べない食品群の有無'!D114</f>
        <v>7</v>
      </c>
      <c r="N114" s="94">
        <f t="shared" si="12"/>
        <v>0</v>
      </c>
      <c r="O114" s="94">
        <f t="shared" si="13"/>
        <v>14.285714285714285</v>
      </c>
      <c r="P114" s="94">
        <f t="shared" si="14"/>
        <v>28.571428571428569</v>
      </c>
      <c r="Q114" s="94">
        <f t="shared" si="15"/>
        <v>14.285714285714285</v>
      </c>
      <c r="R114" s="94">
        <f t="shared" si="16"/>
        <v>28.571428571428569</v>
      </c>
      <c r="S114" s="94">
        <f t="shared" si="17"/>
        <v>42.857142857142854</v>
      </c>
      <c r="T114" s="94">
        <f t="shared" si="18"/>
        <v>14.285714285714285</v>
      </c>
      <c r="U114" s="94">
        <f t="shared" si="19"/>
        <v>0</v>
      </c>
      <c r="V114" s="94">
        <f t="shared" si="20"/>
        <v>28.571428571428569</v>
      </c>
    </row>
    <row r="115" spans="1:22" s="132" customFormat="1" ht="13.2" customHeight="1" x14ac:dyDescent="0.45">
      <c r="A115" s="162"/>
      <c r="B115" s="163"/>
      <c r="C115" s="163" t="s">
        <v>8</v>
      </c>
      <c r="D115" s="222">
        <v>2</v>
      </c>
      <c r="E115" s="223">
        <v>4</v>
      </c>
      <c r="F115" s="223">
        <v>24</v>
      </c>
      <c r="G115" s="223">
        <v>8</v>
      </c>
      <c r="H115" s="223">
        <v>1</v>
      </c>
      <c r="I115" s="223">
        <v>9</v>
      </c>
      <c r="J115" s="223">
        <v>6</v>
      </c>
      <c r="K115" s="223">
        <v>10</v>
      </c>
      <c r="L115" s="223">
        <v>4</v>
      </c>
      <c r="M115" s="81">
        <f>'04-1食べない食品群の有無'!D115</f>
        <v>38</v>
      </c>
      <c r="N115" s="94">
        <f t="shared" si="12"/>
        <v>5.2631578947368416</v>
      </c>
      <c r="O115" s="94">
        <f t="shared" si="13"/>
        <v>10.526315789473683</v>
      </c>
      <c r="P115" s="94">
        <f t="shared" si="14"/>
        <v>63.157894736842103</v>
      </c>
      <c r="Q115" s="94">
        <f t="shared" si="15"/>
        <v>21.052631578947366</v>
      </c>
      <c r="R115" s="94">
        <f t="shared" si="16"/>
        <v>2.6315789473684208</v>
      </c>
      <c r="S115" s="94">
        <f t="shared" si="17"/>
        <v>23.684210526315788</v>
      </c>
      <c r="T115" s="94">
        <f t="shared" si="18"/>
        <v>15.789473684210526</v>
      </c>
      <c r="U115" s="94">
        <f t="shared" si="19"/>
        <v>26.315789473684209</v>
      </c>
      <c r="V115" s="94">
        <f t="shared" si="20"/>
        <v>10.526315789473683</v>
      </c>
    </row>
    <row r="116" spans="1:22" s="132" customFormat="1" ht="13.2" customHeight="1" x14ac:dyDescent="0.45">
      <c r="A116" s="162"/>
      <c r="B116" s="163"/>
      <c r="C116" s="163" t="s">
        <v>9</v>
      </c>
      <c r="D116" s="222">
        <v>1</v>
      </c>
      <c r="E116" s="223">
        <v>4</v>
      </c>
      <c r="F116" s="223">
        <v>17</v>
      </c>
      <c r="G116" s="223">
        <v>6</v>
      </c>
      <c r="H116" s="223">
        <v>0</v>
      </c>
      <c r="I116" s="223">
        <v>3</v>
      </c>
      <c r="J116" s="223">
        <v>4</v>
      </c>
      <c r="K116" s="223">
        <v>5</v>
      </c>
      <c r="L116" s="223">
        <v>7</v>
      </c>
      <c r="M116" s="81">
        <f>'04-1食べない食品群の有無'!D116</f>
        <v>36</v>
      </c>
      <c r="N116" s="94">
        <f t="shared" si="12"/>
        <v>2.7777777777777777</v>
      </c>
      <c r="O116" s="94">
        <f t="shared" si="13"/>
        <v>11.111111111111111</v>
      </c>
      <c r="P116" s="94">
        <f t="shared" si="14"/>
        <v>47.222222222222221</v>
      </c>
      <c r="Q116" s="94">
        <f t="shared" si="15"/>
        <v>16.666666666666664</v>
      </c>
      <c r="R116" s="94">
        <f t="shared" si="16"/>
        <v>0</v>
      </c>
      <c r="S116" s="94">
        <f t="shared" si="17"/>
        <v>8.3333333333333321</v>
      </c>
      <c r="T116" s="94">
        <f t="shared" si="18"/>
        <v>11.111111111111111</v>
      </c>
      <c r="U116" s="94">
        <f t="shared" si="19"/>
        <v>13.888888888888889</v>
      </c>
      <c r="V116" s="94">
        <f t="shared" si="20"/>
        <v>19.444444444444446</v>
      </c>
    </row>
    <row r="117" spans="1:22" s="132" customFormat="1" ht="13.2" customHeight="1" x14ac:dyDescent="0.45">
      <c r="A117" s="162"/>
      <c r="B117" s="163"/>
      <c r="C117" s="163" t="s">
        <v>10</v>
      </c>
      <c r="D117" s="222">
        <v>0</v>
      </c>
      <c r="E117" s="223">
        <v>9</v>
      </c>
      <c r="F117" s="223">
        <v>14</v>
      </c>
      <c r="G117" s="223">
        <v>6</v>
      </c>
      <c r="H117" s="223">
        <v>3</v>
      </c>
      <c r="I117" s="223">
        <v>6</v>
      </c>
      <c r="J117" s="223">
        <v>4</v>
      </c>
      <c r="K117" s="223">
        <v>12</v>
      </c>
      <c r="L117" s="223">
        <v>6</v>
      </c>
      <c r="M117" s="81">
        <f>'04-1食べない食品群の有無'!D117</f>
        <v>41</v>
      </c>
      <c r="N117" s="94">
        <f t="shared" si="12"/>
        <v>0</v>
      </c>
      <c r="O117" s="94">
        <f t="shared" si="13"/>
        <v>21.951219512195124</v>
      </c>
      <c r="P117" s="94">
        <f t="shared" si="14"/>
        <v>34.146341463414636</v>
      </c>
      <c r="Q117" s="94">
        <f t="shared" si="15"/>
        <v>14.634146341463413</v>
      </c>
      <c r="R117" s="94">
        <f t="shared" si="16"/>
        <v>7.3170731707317067</v>
      </c>
      <c r="S117" s="94">
        <f t="shared" si="17"/>
        <v>14.634146341463413</v>
      </c>
      <c r="T117" s="94">
        <f t="shared" si="18"/>
        <v>9.7560975609756095</v>
      </c>
      <c r="U117" s="94">
        <f t="shared" si="19"/>
        <v>29.268292682926827</v>
      </c>
      <c r="V117" s="94">
        <f t="shared" si="20"/>
        <v>14.634146341463413</v>
      </c>
    </row>
    <row r="118" spans="1:22" s="132" customFormat="1" ht="13.2" customHeight="1" x14ac:dyDescent="0.45">
      <c r="A118" s="162"/>
      <c r="B118" s="166"/>
      <c r="C118" s="166" t="s">
        <v>1</v>
      </c>
      <c r="D118" s="279">
        <v>4</v>
      </c>
      <c r="E118" s="280">
        <v>33</v>
      </c>
      <c r="F118" s="280">
        <v>129</v>
      </c>
      <c r="G118" s="280">
        <v>51</v>
      </c>
      <c r="H118" s="280">
        <v>8</v>
      </c>
      <c r="I118" s="280">
        <v>57</v>
      </c>
      <c r="J118" s="280">
        <v>40</v>
      </c>
      <c r="K118" s="280">
        <v>70</v>
      </c>
      <c r="L118" s="280">
        <v>42</v>
      </c>
      <c r="M118" s="84">
        <f>'04-1食べない食品群の有無'!D118</f>
        <v>305</v>
      </c>
      <c r="N118" s="97">
        <f t="shared" si="12"/>
        <v>1.3114754098360655</v>
      </c>
      <c r="O118" s="97">
        <f t="shared" si="13"/>
        <v>10.819672131147541</v>
      </c>
      <c r="P118" s="97">
        <f t="shared" si="14"/>
        <v>42.295081967213115</v>
      </c>
      <c r="Q118" s="97">
        <f t="shared" si="15"/>
        <v>16.721311475409838</v>
      </c>
      <c r="R118" s="97">
        <f t="shared" si="16"/>
        <v>2.622950819672131</v>
      </c>
      <c r="S118" s="97">
        <f t="shared" si="17"/>
        <v>18.688524590163937</v>
      </c>
      <c r="T118" s="97">
        <f t="shared" si="18"/>
        <v>13.114754098360656</v>
      </c>
      <c r="U118" s="97">
        <f t="shared" si="19"/>
        <v>22.950819672131146</v>
      </c>
      <c r="V118" s="97">
        <f t="shared" si="20"/>
        <v>13.77049180327869</v>
      </c>
    </row>
    <row r="119" spans="1:22" s="132" customFormat="1" ht="13.2" customHeight="1" x14ac:dyDescent="0.45">
      <c r="A119" s="162"/>
      <c r="B119" s="163" t="s">
        <v>132</v>
      </c>
      <c r="C119" s="163" t="s">
        <v>2</v>
      </c>
      <c r="D119" s="222">
        <v>3</v>
      </c>
      <c r="E119" s="223">
        <v>9</v>
      </c>
      <c r="F119" s="223">
        <v>46</v>
      </c>
      <c r="G119" s="223">
        <v>19</v>
      </c>
      <c r="H119" s="223">
        <v>6</v>
      </c>
      <c r="I119" s="223">
        <v>27</v>
      </c>
      <c r="J119" s="223">
        <v>19</v>
      </c>
      <c r="K119" s="223">
        <v>30</v>
      </c>
      <c r="L119" s="223">
        <v>16</v>
      </c>
      <c r="M119" s="81">
        <f>'04-1食べない食品群の有無'!D119</f>
        <v>122</v>
      </c>
      <c r="N119" s="94">
        <f t="shared" si="12"/>
        <v>2.459016393442623</v>
      </c>
      <c r="O119" s="94">
        <f t="shared" si="13"/>
        <v>7.3770491803278686</v>
      </c>
      <c r="P119" s="94">
        <f t="shared" si="14"/>
        <v>37.704918032786885</v>
      </c>
      <c r="Q119" s="94">
        <f t="shared" si="15"/>
        <v>15.573770491803279</v>
      </c>
      <c r="R119" s="94">
        <f t="shared" si="16"/>
        <v>4.918032786885246</v>
      </c>
      <c r="S119" s="94">
        <f t="shared" si="17"/>
        <v>22.131147540983605</v>
      </c>
      <c r="T119" s="94">
        <f t="shared" si="18"/>
        <v>15.573770491803279</v>
      </c>
      <c r="U119" s="94">
        <f t="shared" si="19"/>
        <v>24.590163934426229</v>
      </c>
      <c r="V119" s="94">
        <f t="shared" si="20"/>
        <v>13.114754098360656</v>
      </c>
    </row>
    <row r="120" spans="1:22" s="132" customFormat="1" ht="13.2" customHeight="1" x14ac:dyDescent="0.45">
      <c r="A120" s="162"/>
      <c r="B120" s="163"/>
      <c r="C120" s="163" t="s">
        <v>3</v>
      </c>
      <c r="D120" s="222">
        <v>0</v>
      </c>
      <c r="E120" s="223">
        <v>11</v>
      </c>
      <c r="F120" s="223">
        <v>33</v>
      </c>
      <c r="G120" s="223">
        <v>12</v>
      </c>
      <c r="H120" s="223">
        <v>2</v>
      </c>
      <c r="I120" s="223">
        <v>13</v>
      </c>
      <c r="J120" s="223">
        <v>5</v>
      </c>
      <c r="K120" s="223">
        <v>17</v>
      </c>
      <c r="L120" s="223">
        <v>7</v>
      </c>
      <c r="M120" s="81">
        <f>'04-1食べない食品群の有無'!D120</f>
        <v>70</v>
      </c>
      <c r="N120" s="94">
        <f t="shared" si="12"/>
        <v>0</v>
      </c>
      <c r="O120" s="94">
        <f t="shared" si="13"/>
        <v>15.714285714285714</v>
      </c>
      <c r="P120" s="94">
        <f t="shared" si="14"/>
        <v>47.142857142857139</v>
      </c>
      <c r="Q120" s="94">
        <f t="shared" si="15"/>
        <v>17.142857142857142</v>
      </c>
      <c r="R120" s="94">
        <f t="shared" si="16"/>
        <v>2.8571428571428572</v>
      </c>
      <c r="S120" s="94">
        <f t="shared" si="17"/>
        <v>18.571428571428573</v>
      </c>
      <c r="T120" s="94">
        <f t="shared" si="18"/>
        <v>7.1428571428571423</v>
      </c>
      <c r="U120" s="94">
        <f t="shared" si="19"/>
        <v>24.285714285714285</v>
      </c>
      <c r="V120" s="94">
        <f t="shared" si="20"/>
        <v>10</v>
      </c>
    </row>
    <row r="121" spans="1:22" s="132" customFormat="1" ht="13.2" customHeight="1" x14ac:dyDescent="0.45">
      <c r="A121" s="162"/>
      <c r="B121" s="163"/>
      <c r="C121" s="163" t="s">
        <v>4</v>
      </c>
      <c r="D121" s="222">
        <v>2</v>
      </c>
      <c r="E121" s="223">
        <v>5</v>
      </c>
      <c r="F121" s="223">
        <v>28</v>
      </c>
      <c r="G121" s="223">
        <v>12</v>
      </c>
      <c r="H121" s="223">
        <v>0</v>
      </c>
      <c r="I121" s="223">
        <v>11</v>
      </c>
      <c r="J121" s="223">
        <v>10</v>
      </c>
      <c r="K121" s="223">
        <v>13</v>
      </c>
      <c r="L121" s="223">
        <v>9</v>
      </c>
      <c r="M121" s="81">
        <f>'04-1食べない食品群の有無'!D121</f>
        <v>72</v>
      </c>
      <c r="N121" s="94">
        <f t="shared" si="12"/>
        <v>2.7777777777777777</v>
      </c>
      <c r="O121" s="94">
        <f t="shared" si="13"/>
        <v>6.9444444444444446</v>
      </c>
      <c r="P121" s="94">
        <f t="shared" si="14"/>
        <v>38.888888888888893</v>
      </c>
      <c r="Q121" s="94">
        <f t="shared" si="15"/>
        <v>16.666666666666664</v>
      </c>
      <c r="R121" s="94">
        <f t="shared" si="16"/>
        <v>0</v>
      </c>
      <c r="S121" s="94">
        <f t="shared" si="17"/>
        <v>15.277777777777779</v>
      </c>
      <c r="T121" s="94">
        <f t="shared" si="18"/>
        <v>13.888888888888889</v>
      </c>
      <c r="U121" s="94">
        <f t="shared" si="19"/>
        <v>18.055555555555554</v>
      </c>
      <c r="V121" s="94">
        <f t="shared" si="20"/>
        <v>12.5</v>
      </c>
    </row>
    <row r="122" spans="1:22" s="132" customFormat="1" ht="13.2" customHeight="1" x14ac:dyDescent="0.45">
      <c r="A122" s="162"/>
      <c r="B122" s="163"/>
      <c r="C122" s="163" t="s">
        <v>5</v>
      </c>
      <c r="D122" s="222">
        <v>0</v>
      </c>
      <c r="E122" s="223">
        <v>4</v>
      </c>
      <c r="F122" s="223">
        <v>15</v>
      </c>
      <c r="G122" s="223">
        <v>11</v>
      </c>
      <c r="H122" s="223">
        <v>2</v>
      </c>
      <c r="I122" s="223">
        <v>3</v>
      </c>
      <c r="J122" s="223">
        <v>5</v>
      </c>
      <c r="K122" s="223">
        <v>9</v>
      </c>
      <c r="L122" s="223">
        <v>2</v>
      </c>
      <c r="M122" s="81">
        <f>'04-1食べない食品群の有無'!D122</f>
        <v>31</v>
      </c>
      <c r="N122" s="94">
        <f t="shared" si="12"/>
        <v>0</v>
      </c>
      <c r="O122" s="94">
        <f t="shared" si="13"/>
        <v>12.903225806451612</v>
      </c>
      <c r="P122" s="94">
        <f t="shared" si="14"/>
        <v>48.387096774193552</v>
      </c>
      <c r="Q122" s="94">
        <f t="shared" si="15"/>
        <v>35.483870967741936</v>
      </c>
      <c r="R122" s="94">
        <f t="shared" si="16"/>
        <v>6.4516129032258061</v>
      </c>
      <c r="S122" s="94">
        <f t="shared" si="17"/>
        <v>9.67741935483871</v>
      </c>
      <c r="T122" s="94">
        <f t="shared" si="18"/>
        <v>16.129032258064516</v>
      </c>
      <c r="U122" s="94">
        <f t="shared" si="19"/>
        <v>29.032258064516132</v>
      </c>
      <c r="V122" s="94">
        <f t="shared" si="20"/>
        <v>6.4516129032258061</v>
      </c>
    </row>
    <row r="123" spans="1:22" s="132" customFormat="1" ht="13.2" customHeight="1" x14ac:dyDescent="0.45">
      <c r="A123" s="162"/>
      <c r="B123" s="163"/>
      <c r="C123" s="163" t="s">
        <v>6</v>
      </c>
      <c r="D123" s="222">
        <v>0</v>
      </c>
      <c r="E123" s="223">
        <v>11</v>
      </c>
      <c r="F123" s="223">
        <v>26</v>
      </c>
      <c r="G123" s="223">
        <v>4</v>
      </c>
      <c r="H123" s="223">
        <v>2</v>
      </c>
      <c r="I123" s="223">
        <v>13</v>
      </c>
      <c r="J123" s="223">
        <v>14</v>
      </c>
      <c r="K123" s="223">
        <v>16</v>
      </c>
      <c r="L123" s="223">
        <v>14</v>
      </c>
      <c r="M123" s="81">
        <f>'04-1食べない食品群の有無'!D123</f>
        <v>65</v>
      </c>
      <c r="N123" s="94">
        <f t="shared" si="12"/>
        <v>0</v>
      </c>
      <c r="O123" s="94">
        <f t="shared" si="13"/>
        <v>16.923076923076923</v>
      </c>
      <c r="P123" s="94">
        <f t="shared" si="14"/>
        <v>40</v>
      </c>
      <c r="Q123" s="94">
        <f t="shared" si="15"/>
        <v>6.1538461538461542</v>
      </c>
      <c r="R123" s="94">
        <f t="shared" si="16"/>
        <v>3.0769230769230771</v>
      </c>
      <c r="S123" s="94">
        <f t="shared" si="17"/>
        <v>20</v>
      </c>
      <c r="T123" s="94">
        <f t="shared" si="18"/>
        <v>21.53846153846154</v>
      </c>
      <c r="U123" s="94">
        <f t="shared" si="19"/>
        <v>24.615384615384617</v>
      </c>
      <c r="V123" s="94">
        <f t="shared" si="20"/>
        <v>21.53846153846154</v>
      </c>
    </row>
    <row r="124" spans="1:22" s="132" customFormat="1" ht="13.2" customHeight="1" x14ac:dyDescent="0.45">
      <c r="A124" s="162"/>
      <c r="B124" s="163"/>
      <c r="C124" s="163" t="s">
        <v>7</v>
      </c>
      <c r="D124" s="222">
        <v>0</v>
      </c>
      <c r="E124" s="223">
        <v>3</v>
      </c>
      <c r="F124" s="223">
        <v>7</v>
      </c>
      <c r="G124" s="223">
        <v>4</v>
      </c>
      <c r="H124" s="223">
        <v>3</v>
      </c>
      <c r="I124" s="223">
        <v>3</v>
      </c>
      <c r="J124" s="223">
        <v>5</v>
      </c>
      <c r="K124" s="223">
        <v>2</v>
      </c>
      <c r="L124" s="223">
        <v>3</v>
      </c>
      <c r="M124" s="81">
        <f>'04-1食べない食品群の有無'!D124</f>
        <v>17</v>
      </c>
      <c r="N124" s="94">
        <f t="shared" si="12"/>
        <v>0</v>
      </c>
      <c r="O124" s="94">
        <f t="shared" si="13"/>
        <v>17.647058823529413</v>
      </c>
      <c r="P124" s="94">
        <f t="shared" si="14"/>
        <v>41.17647058823529</v>
      </c>
      <c r="Q124" s="94">
        <f t="shared" si="15"/>
        <v>23.52941176470588</v>
      </c>
      <c r="R124" s="94">
        <f t="shared" si="16"/>
        <v>17.647058823529413</v>
      </c>
      <c r="S124" s="94">
        <f t="shared" si="17"/>
        <v>17.647058823529413</v>
      </c>
      <c r="T124" s="94">
        <f t="shared" si="18"/>
        <v>29.411764705882355</v>
      </c>
      <c r="U124" s="94">
        <f t="shared" si="19"/>
        <v>11.76470588235294</v>
      </c>
      <c r="V124" s="94">
        <f t="shared" si="20"/>
        <v>17.647058823529413</v>
      </c>
    </row>
    <row r="125" spans="1:22" s="132" customFormat="1" ht="13.2" customHeight="1" x14ac:dyDescent="0.45">
      <c r="A125" s="162"/>
      <c r="B125" s="163"/>
      <c r="C125" s="163" t="s">
        <v>8</v>
      </c>
      <c r="D125" s="222">
        <v>3</v>
      </c>
      <c r="E125" s="223">
        <v>7</v>
      </c>
      <c r="F125" s="223">
        <v>37</v>
      </c>
      <c r="G125" s="223">
        <v>11</v>
      </c>
      <c r="H125" s="223">
        <v>4</v>
      </c>
      <c r="I125" s="223">
        <v>14</v>
      </c>
      <c r="J125" s="223">
        <v>11</v>
      </c>
      <c r="K125" s="223">
        <v>15</v>
      </c>
      <c r="L125" s="223">
        <v>7</v>
      </c>
      <c r="M125" s="81">
        <f>'04-1食べない食品群の有無'!D125</f>
        <v>66</v>
      </c>
      <c r="N125" s="94">
        <f t="shared" si="12"/>
        <v>4.5454545454545459</v>
      </c>
      <c r="O125" s="94">
        <f t="shared" si="13"/>
        <v>10.606060606060606</v>
      </c>
      <c r="P125" s="94">
        <f t="shared" si="14"/>
        <v>56.060606060606055</v>
      </c>
      <c r="Q125" s="94">
        <f t="shared" si="15"/>
        <v>16.666666666666664</v>
      </c>
      <c r="R125" s="94">
        <f t="shared" si="16"/>
        <v>6.0606060606060606</v>
      </c>
      <c r="S125" s="94">
        <f t="shared" si="17"/>
        <v>21.212121212121211</v>
      </c>
      <c r="T125" s="94">
        <f t="shared" si="18"/>
        <v>16.666666666666664</v>
      </c>
      <c r="U125" s="94">
        <f t="shared" si="19"/>
        <v>22.727272727272727</v>
      </c>
      <c r="V125" s="94">
        <f t="shared" si="20"/>
        <v>10.606060606060606</v>
      </c>
    </row>
    <row r="126" spans="1:22" s="132" customFormat="1" ht="13.2" customHeight="1" x14ac:dyDescent="0.45">
      <c r="A126" s="162"/>
      <c r="B126" s="163"/>
      <c r="C126" s="163" t="s">
        <v>9</v>
      </c>
      <c r="D126" s="222">
        <v>1</v>
      </c>
      <c r="E126" s="223">
        <v>9</v>
      </c>
      <c r="F126" s="223">
        <v>32</v>
      </c>
      <c r="G126" s="223">
        <v>8</v>
      </c>
      <c r="H126" s="223">
        <v>4</v>
      </c>
      <c r="I126" s="223">
        <v>12</v>
      </c>
      <c r="J126" s="223">
        <v>8</v>
      </c>
      <c r="K126" s="223">
        <v>13</v>
      </c>
      <c r="L126" s="223">
        <v>13</v>
      </c>
      <c r="M126" s="81">
        <f>'04-1食べない食品群の有無'!D126</f>
        <v>66</v>
      </c>
      <c r="N126" s="94">
        <f t="shared" si="12"/>
        <v>1.5151515151515151</v>
      </c>
      <c r="O126" s="94">
        <f t="shared" si="13"/>
        <v>13.636363636363635</v>
      </c>
      <c r="P126" s="94">
        <f t="shared" si="14"/>
        <v>48.484848484848484</v>
      </c>
      <c r="Q126" s="94">
        <f t="shared" si="15"/>
        <v>12.121212121212121</v>
      </c>
      <c r="R126" s="94">
        <f t="shared" si="16"/>
        <v>6.0606060606060606</v>
      </c>
      <c r="S126" s="94">
        <f t="shared" si="17"/>
        <v>18.181818181818183</v>
      </c>
      <c r="T126" s="94">
        <f t="shared" si="18"/>
        <v>12.121212121212121</v>
      </c>
      <c r="U126" s="94">
        <f t="shared" si="19"/>
        <v>19.696969696969695</v>
      </c>
      <c r="V126" s="94">
        <f t="shared" si="20"/>
        <v>19.696969696969695</v>
      </c>
    </row>
    <row r="127" spans="1:22" s="132" customFormat="1" ht="13.2" customHeight="1" x14ac:dyDescent="0.45">
      <c r="A127" s="162"/>
      <c r="B127" s="163"/>
      <c r="C127" s="163" t="s">
        <v>10</v>
      </c>
      <c r="D127" s="222">
        <v>0</v>
      </c>
      <c r="E127" s="223">
        <v>10</v>
      </c>
      <c r="F127" s="223">
        <v>27</v>
      </c>
      <c r="G127" s="223">
        <v>6</v>
      </c>
      <c r="H127" s="223">
        <v>4</v>
      </c>
      <c r="I127" s="223">
        <v>6</v>
      </c>
      <c r="J127" s="223">
        <v>9</v>
      </c>
      <c r="K127" s="223">
        <v>14</v>
      </c>
      <c r="L127" s="223">
        <v>7</v>
      </c>
      <c r="M127" s="81">
        <f>'04-1食べない食品群の有無'!D127</f>
        <v>61</v>
      </c>
      <c r="N127" s="94">
        <f t="shared" si="12"/>
        <v>0</v>
      </c>
      <c r="O127" s="94">
        <f t="shared" si="13"/>
        <v>16.393442622950818</v>
      </c>
      <c r="P127" s="94">
        <f t="shared" si="14"/>
        <v>44.26229508196721</v>
      </c>
      <c r="Q127" s="94">
        <f t="shared" si="15"/>
        <v>9.8360655737704921</v>
      </c>
      <c r="R127" s="94">
        <f t="shared" si="16"/>
        <v>6.557377049180328</v>
      </c>
      <c r="S127" s="94">
        <f t="shared" si="17"/>
        <v>9.8360655737704921</v>
      </c>
      <c r="T127" s="94">
        <f t="shared" si="18"/>
        <v>14.754098360655737</v>
      </c>
      <c r="U127" s="94">
        <f t="shared" si="19"/>
        <v>22.950819672131146</v>
      </c>
      <c r="V127" s="94">
        <f t="shared" si="20"/>
        <v>11.475409836065573</v>
      </c>
    </row>
    <row r="128" spans="1:22" s="132" customFormat="1" ht="13.2" customHeight="1" x14ac:dyDescent="0.45">
      <c r="A128" s="162"/>
      <c r="B128" s="167"/>
      <c r="C128" s="167" t="s">
        <v>1</v>
      </c>
      <c r="D128" s="281">
        <v>9</v>
      </c>
      <c r="E128" s="282">
        <v>69</v>
      </c>
      <c r="F128" s="282">
        <v>251</v>
      </c>
      <c r="G128" s="282">
        <v>87</v>
      </c>
      <c r="H128" s="282">
        <v>27</v>
      </c>
      <c r="I128" s="282">
        <v>102</v>
      </c>
      <c r="J128" s="282">
        <v>86</v>
      </c>
      <c r="K128" s="282">
        <v>129</v>
      </c>
      <c r="L128" s="282">
        <v>78</v>
      </c>
      <c r="M128" s="85">
        <f>'04-1食べない食品群の有無'!D128</f>
        <v>570</v>
      </c>
      <c r="N128" s="98">
        <f t="shared" si="12"/>
        <v>1.5789473684210527</v>
      </c>
      <c r="O128" s="98">
        <f t="shared" si="13"/>
        <v>12.105263157894736</v>
      </c>
      <c r="P128" s="98">
        <f t="shared" si="14"/>
        <v>44.035087719298247</v>
      </c>
      <c r="Q128" s="98">
        <f t="shared" si="15"/>
        <v>15.263157894736842</v>
      </c>
      <c r="R128" s="98">
        <f t="shared" si="16"/>
        <v>4.7368421052631584</v>
      </c>
      <c r="S128" s="98">
        <f t="shared" si="17"/>
        <v>17.894736842105264</v>
      </c>
      <c r="T128" s="98">
        <f t="shared" si="18"/>
        <v>15.087719298245613</v>
      </c>
      <c r="U128" s="98">
        <f t="shared" si="19"/>
        <v>22.631578947368421</v>
      </c>
      <c r="V128" s="98">
        <f t="shared" si="20"/>
        <v>13.684210526315791</v>
      </c>
    </row>
    <row r="129" spans="1:22" s="132" customFormat="1" ht="13.2" customHeight="1" x14ac:dyDescent="0.45">
      <c r="A129" s="162"/>
      <c r="B129" s="163" t="s">
        <v>17</v>
      </c>
      <c r="C129" s="163" t="s">
        <v>2</v>
      </c>
      <c r="D129" s="222">
        <v>4</v>
      </c>
      <c r="E129" s="223">
        <v>17</v>
      </c>
      <c r="F129" s="223">
        <v>23</v>
      </c>
      <c r="G129" s="223">
        <v>14</v>
      </c>
      <c r="H129" s="223">
        <v>4</v>
      </c>
      <c r="I129" s="223">
        <v>32</v>
      </c>
      <c r="J129" s="223">
        <v>14</v>
      </c>
      <c r="K129" s="223">
        <v>21</v>
      </c>
      <c r="L129" s="223">
        <v>12</v>
      </c>
      <c r="M129" s="81">
        <f>'04-1食べない食品群の有無'!D129</f>
        <v>91</v>
      </c>
      <c r="N129" s="94">
        <f t="shared" si="12"/>
        <v>4.395604395604396</v>
      </c>
      <c r="O129" s="94">
        <f t="shared" si="13"/>
        <v>18.681318681318682</v>
      </c>
      <c r="P129" s="94">
        <f t="shared" si="14"/>
        <v>25.274725274725274</v>
      </c>
      <c r="Q129" s="94">
        <f t="shared" si="15"/>
        <v>15.384615384615385</v>
      </c>
      <c r="R129" s="94">
        <f t="shared" si="16"/>
        <v>4.395604395604396</v>
      </c>
      <c r="S129" s="94">
        <f t="shared" si="17"/>
        <v>35.164835164835168</v>
      </c>
      <c r="T129" s="94">
        <f t="shared" si="18"/>
        <v>15.384615384615385</v>
      </c>
      <c r="U129" s="94">
        <f t="shared" si="19"/>
        <v>23.076923076923077</v>
      </c>
      <c r="V129" s="94">
        <f t="shared" si="20"/>
        <v>13.186813186813188</v>
      </c>
    </row>
    <row r="130" spans="1:22" s="132" customFormat="1" ht="13.2" customHeight="1" x14ac:dyDescent="0.45">
      <c r="A130" s="162"/>
      <c r="B130" s="163"/>
      <c r="C130" s="163" t="s">
        <v>3</v>
      </c>
      <c r="D130" s="222">
        <v>0</v>
      </c>
      <c r="E130" s="223">
        <v>9</v>
      </c>
      <c r="F130" s="223">
        <v>16</v>
      </c>
      <c r="G130" s="223">
        <v>9</v>
      </c>
      <c r="H130" s="223">
        <v>2</v>
      </c>
      <c r="I130" s="223">
        <v>13</v>
      </c>
      <c r="J130" s="223">
        <v>2</v>
      </c>
      <c r="K130" s="223">
        <v>6</v>
      </c>
      <c r="L130" s="223">
        <v>8</v>
      </c>
      <c r="M130" s="81">
        <f>'04-1食べない食品群の有無'!D130</f>
        <v>45</v>
      </c>
      <c r="N130" s="94">
        <f t="shared" si="12"/>
        <v>0</v>
      </c>
      <c r="O130" s="94">
        <f t="shared" si="13"/>
        <v>20</v>
      </c>
      <c r="P130" s="94">
        <f t="shared" si="14"/>
        <v>35.555555555555557</v>
      </c>
      <c r="Q130" s="94">
        <f t="shared" si="15"/>
        <v>20</v>
      </c>
      <c r="R130" s="94">
        <f t="shared" si="16"/>
        <v>4.4444444444444446</v>
      </c>
      <c r="S130" s="94">
        <f t="shared" si="17"/>
        <v>28.888888888888886</v>
      </c>
      <c r="T130" s="94">
        <f t="shared" si="18"/>
        <v>4.4444444444444446</v>
      </c>
      <c r="U130" s="94">
        <f t="shared" si="19"/>
        <v>13.333333333333334</v>
      </c>
      <c r="V130" s="94">
        <f t="shared" si="20"/>
        <v>17.777777777777779</v>
      </c>
    </row>
    <row r="131" spans="1:22" s="132" customFormat="1" ht="13.2" customHeight="1" x14ac:dyDescent="0.45">
      <c r="A131" s="162"/>
      <c r="B131" s="163"/>
      <c r="C131" s="163" t="s">
        <v>4</v>
      </c>
      <c r="D131" s="222">
        <v>1</v>
      </c>
      <c r="E131" s="223">
        <v>11</v>
      </c>
      <c r="F131" s="223">
        <v>13</v>
      </c>
      <c r="G131" s="223">
        <v>8</v>
      </c>
      <c r="H131" s="223">
        <v>1</v>
      </c>
      <c r="I131" s="223">
        <v>11</v>
      </c>
      <c r="J131" s="223">
        <v>4</v>
      </c>
      <c r="K131" s="223">
        <v>7</v>
      </c>
      <c r="L131" s="223">
        <v>3</v>
      </c>
      <c r="M131" s="81">
        <f>'04-1食べない食品群の有無'!D131</f>
        <v>40</v>
      </c>
      <c r="N131" s="94">
        <f t="shared" si="12"/>
        <v>2.5</v>
      </c>
      <c r="O131" s="94">
        <f t="shared" si="13"/>
        <v>27.500000000000004</v>
      </c>
      <c r="P131" s="94">
        <f t="shared" si="14"/>
        <v>32.5</v>
      </c>
      <c r="Q131" s="94">
        <f t="shared" si="15"/>
        <v>20</v>
      </c>
      <c r="R131" s="94">
        <f t="shared" si="16"/>
        <v>2.5</v>
      </c>
      <c r="S131" s="94">
        <f t="shared" si="17"/>
        <v>27.500000000000004</v>
      </c>
      <c r="T131" s="94">
        <f t="shared" si="18"/>
        <v>10</v>
      </c>
      <c r="U131" s="94">
        <f t="shared" si="19"/>
        <v>17.5</v>
      </c>
      <c r="V131" s="94">
        <f t="shared" si="20"/>
        <v>7.5</v>
      </c>
    </row>
    <row r="132" spans="1:22" s="132" customFormat="1" ht="13.2" customHeight="1" x14ac:dyDescent="0.45">
      <c r="A132" s="162"/>
      <c r="B132" s="163"/>
      <c r="C132" s="163" t="s">
        <v>5</v>
      </c>
      <c r="D132" s="222">
        <v>1</v>
      </c>
      <c r="E132" s="223">
        <v>3</v>
      </c>
      <c r="F132" s="223">
        <v>2</v>
      </c>
      <c r="G132" s="223">
        <v>3</v>
      </c>
      <c r="H132" s="223">
        <v>0</v>
      </c>
      <c r="I132" s="223">
        <v>3</v>
      </c>
      <c r="J132" s="223">
        <v>0</v>
      </c>
      <c r="K132" s="223">
        <v>4</v>
      </c>
      <c r="L132" s="223">
        <v>2</v>
      </c>
      <c r="M132" s="81">
        <f>'04-1食べない食品群の有無'!D132</f>
        <v>14</v>
      </c>
      <c r="N132" s="94">
        <f t="shared" si="12"/>
        <v>7.1428571428571423</v>
      </c>
      <c r="O132" s="94">
        <f t="shared" si="13"/>
        <v>21.428571428571427</v>
      </c>
      <c r="P132" s="94">
        <f t="shared" si="14"/>
        <v>14.285714285714285</v>
      </c>
      <c r="Q132" s="94">
        <f t="shared" si="15"/>
        <v>21.428571428571427</v>
      </c>
      <c r="R132" s="94">
        <f t="shared" si="16"/>
        <v>0</v>
      </c>
      <c r="S132" s="94">
        <f t="shared" si="17"/>
        <v>21.428571428571427</v>
      </c>
      <c r="T132" s="94">
        <f t="shared" si="18"/>
        <v>0</v>
      </c>
      <c r="U132" s="94">
        <f t="shared" si="19"/>
        <v>28.571428571428569</v>
      </c>
      <c r="V132" s="94">
        <f t="shared" si="20"/>
        <v>14.285714285714285</v>
      </c>
    </row>
    <row r="133" spans="1:22" s="132" customFormat="1" ht="13.2" customHeight="1" x14ac:dyDescent="0.45">
      <c r="A133" s="162"/>
      <c r="B133" s="163"/>
      <c r="C133" s="163" t="s">
        <v>6</v>
      </c>
      <c r="D133" s="222">
        <v>3</v>
      </c>
      <c r="E133" s="223">
        <v>10</v>
      </c>
      <c r="F133" s="223">
        <v>13</v>
      </c>
      <c r="G133" s="223">
        <v>7</v>
      </c>
      <c r="H133" s="223">
        <v>1</v>
      </c>
      <c r="I133" s="223">
        <v>9</v>
      </c>
      <c r="J133" s="223">
        <v>5</v>
      </c>
      <c r="K133" s="223">
        <v>12</v>
      </c>
      <c r="L133" s="223">
        <v>5</v>
      </c>
      <c r="M133" s="81">
        <f>'04-1食べない食品群の有無'!D133</f>
        <v>41</v>
      </c>
      <c r="N133" s="94">
        <f t="shared" si="12"/>
        <v>7.3170731707317067</v>
      </c>
      <c r="O133" s="94">
        <f t="shared" si="13"/>
        <v>24.390243902439025</v>
      </c>
      <c r="P133" s="94">
        <f t="shared" si="14"/>
        <v>31.707317073170731</v>
      </c>
      <c r="Q133" s="94">
        <f t="shared" si="15"/>
        <v>17.073170731707318</v>
      </c>
      <c r="R133" s="94">
        <f t="shared" si="16"/>
        <v>2.4390243902439024</v>
      </c>
      <c r="S133" s="94">
        <f t="shared" si="17"/>
        <v>21.951219512195124</v>
      </c>
      <c r="T133" s="94">
        <f t="shared" si="18"/>
        <v>12.195121951219512</v>
      </c>
      <c r="U133" s="94">
        <f t="shared" si="19"/>
        <v>29.268292682926827</v>
      </c>
      <c r="V133" s="94">
        <f t="shared" si="20"/>
        <v>12.195121951219512</v>
      </c>
    </row>
    <row r="134" spans="1:22" s="132" customFormat="1" ht="13.2" customHeight="1" x14ac:dyDescent="0.45">
      <c r="A134" s="162"/>
      <c r="B134" s="163"/>
      <c r="C134" s="163" t="s">
        <v>7</v>
      </c>
      <c r="D134" s="222">
        <v>0</v>
      </c>
      <c r="E134" s="223">
        <v>4</v>
      </c>
      <c r="F134" s="223">
        <v>4</v>
      </c>
      <c r="G134" s="223">
        <v>10</v>
      </c>
      <c r="H134" s="223">
        <v>0</v>
      </c>
      <c r="I134" s="223">
        <v>4</v>
      </c>
      <c r="J134" s="223">
        <v>3</v>
      </c>
      <c r="K134" s="223">
        <v>11</v>
      </c>
      <c r="L134" s="223">
        <v>3</v>
      </c>
      <c r="M134" s="81">
        <f>'04-1食べない食品群の有無'!D134</f>
        <v>26</v>
      </c>
      <c r="N134" s="94">
        <f t="shared" si="12"/>
        <v>0</v>
      </c>
      <c r="O134" s="94">
        <f t="shared" si="13"/>
        <v>15.384615384615385</v>
      </c>
      <c r="P134" s="94">
        <f t="shared" si="14"/>
        <v>15.384615384615385</v>
      </c>
      <c r="Q134" s="94">
        <f t="shared" si="15"/>
        <v>38.461538461538467</v>
      </c>
      <c r="R134" s="94">
        <f t="shared" si="16"/>
        <v>0</v>
      </c>
      <c r="S134" s="94">
        <f t="shared" si="17"/>
        <v>15.384615384615385</v>
      </c>
      <c r="T134" s="94">
        <f t="shared" si="18"/>
        <v>11.538461538461538</v>
      </c>
      <c r="U134" s="94">
        <f t="shared" si="19"/>
        <v>42.307692307692307</v>
      </c>
      <c r="V134" s="94">
        <f t="shared" si="20"/>
        <v>11.538461538461538</v>
      </c>
    </row>
    <row r="135" spans="1:22" s="132" customFormat="1" ht="13.2" customHeight="1" x14ac:dyDescent="0.45">
      <c r="A135" s="162"/>
      <c r="B135" s="163"/>
      <c r="C135" s="163" t="s">
        <v>8</v>
      </c>
      <c r="D135" s="222">
        <v>6</v>
      </c>
      <c r="E135" s="223">
        <v>4</v>
      </c>
      <c r="F135" s="223">
        <v>17</v>
      </c>
      <c r="G135" s="223">
        <v>14</v>
      </c>
      <c r="H135" s="223">
        <v>6</v>
      </c>
      <c r="I135" s="223">
        <v>16</v>
      </c>
      <c r="J135" s="223">
        <v>6</v>
      </c>
      <c r="K135" s="223">
        <v>20</v>
      </c>
      <c r="L135" s="223">
        <v>4</v>
      </c>
      <c r="M135" s="81">
        <f>'04-1食べない食品群の有無'!D135</f>
        <v>55</v>
      </c>
      <c r="N135" s="94">
        <f t="shared" si="12"/>
        <v>10.909090909090908</v>
      </c>
      <c r="O135" s="94">
        <f t="shared" si="13"/>
        <v>7.2727272727272725</v>
      </c>
      <c r="P135" s="94">
        <f t="shared" si="14"/>
        <v>30.909090909090907</v>
      </c>
      <c r="Q135" s="94">
        <f t="shared" si="15"/>
        <v>25.454545454545453</v>
      </c>
      <c r="R135" s="94">
        <f t="shared" si="16"/>
        <v>10.909090909090908</v>
      </c>
      <c r="S135" s="94">
        <f t="shared" si="17"/>
        <v>29.09090909090909</v>
      </c>
      <c r="T135" s="94">
        <f t="shared" si="18"/>
        <v>10.909090909090908</v>
      </c>
      <c r="U135" s="94">
        <f t="shared" si="19"/>
        <v>36.363636363636367</v>
      </c>
      <c r="V135" s="94">
        <f t="shared" si="20"/>
        <v>7.2727272727272725</v>
      </c>
    </row>
    <row r="136" spans="1:22" s="132" customFormat="1" ht="13.2" customHeight="1" x14ac:dyDescent="0.45">
      <c r="A136" s="162"/>
      <c r="B136" s="163"/>
      <c r="C136" s="163" t="s">
        <v>9</v>
      </c>
      <c r="D136" s="222">
        <v>1</v>
      </c>
      <c r="E136" s="223">
        <v>4</v>
      </c>
      <c r="F136" s="223">
        <v>3</v>
      </c>
      <c r="G136" s="223">
        <v>5</v>
      </c>
      <c r="H136" s="223">
        <v>0</v>
      </c>
      <c r="I136" s="223">
        <v>3</v>
      </c>
      <c r="J136" s="223">
        <v>1</v>
      </c>
      <c r="K136" s="223">
        <v>3</v>
      </c>
      <c r="L136" s="223">
        <v>1</v>
      </c>
      <c r="M136" s="81">
        <f>'04-1食べない食品群の有無'!D136</f>
        <v>14</v>
      </c>
      <c r="N136" s="94">
        <f t="shared" si="12"/>
        <v>7.1428571428571423</v>
      </c>
      <c r="O136" s="94">
        <f t="shared" si="13"/>
        <v>28.571428571428569</v>
      </c>
      <c r="P136" s="94">
        <f t="shared" si="14"/>
        <v>21.428571428571427</v>
      </c>
      <c r="Q136" s="94">
        <f t="shared" si="15"/>
        <v>35.714285714285715</v>
      </c>
      <c r="R136" s="94">
        <f t="shared" si="16"/>
        <v>0</v>
      </c>
      <c r="S136" s="94">
        <f t="shared" si="17"/>
        <v>21.428571428571427</v>
      </c>
      <c r="T136" s="94">
        <f t="shared" si="18"/>
        <v>7.1428571428571423</v>
      </c>
      <c r="U136" s="94">
        <f t="shared" si="19"/>
        <v>21.428571428571427</v>
      </c>
      <c r="V136" s="94">
        <f t="shared" si="20"/>
        <v>7.1428571428571423</v>
      </c>
    </row>
    <row r="137" spans="1:22" s="132" customFormat="1" ht="13.2" customHeight="1" x14ac:dyDescent="0.45">
      <c r="A137" s="162"/>
      <c r="B137" s="163"/>
      <c r="C137" s="163" t="s">
        <v>10</v>
      </c>
      <c r="D137" s="222">
        <v>2</v>
      </c>
      <c r="E137" s="223">
        <v>6</v>
      </c>
      <c r="F137" s="223">
        <v>5</v>
      </c>
      <c r="G137" s="223">
        <v>5</v>
      </c>
      <c r="H137" s="223">
        <v>1</v>
      </c>
      <c r="I137" s="223">
        <v>8</v>
      </c>
      <c r="J137" s="223">
        <v>3</v>
      </c>
      <c r="K137" s="223">
        <v>10</v>
      </c>
      <c r="L137" s="223">
        <v>4</v>
      </c>
      <c r="M137" s="81">
        <f>'04-1食べない食品群の有無'!D137</f>
        <v>30</v>
      </c>
      <c r="N137" s="94">
        <f t="shared" si="12"/>
        <v>6.666666666666667</v>
      </c>
      <c r="O137" s="94">
        <f t="shared" si="13"/>
        <v>20</v>
      </c>
      <c r="P137" s="94">
        <f t="shared" si="14"/>
        <v>16.666666666666664</v>
      </c>
      <c r="Q137" s="94">
        <f t="shared" si="15"/>
        <v>16.666666666666664</v>
      </c>
      <c r="R137" s="94">
        <f t="shared" si="16"/>
        <v>3.3333333333333335</v>
      </c>
      <c r="S137" s="94">
        <f t="shared" si="17"/>
        <v>26.666666666666668</v>
      </c>
      <c r="T137" s="94">
        <f t="shared" si="18"/>
        <v>10</v>
      </c>
      <c r="U137" s="94">
        <f t="shared" si="19"/>
        <v>33.333333333333329</v>
      </c>
      <c r="V137" s="94">
        <f t="shared" si="20"/>
        <v>13.333333333333334</v>
      </c>
    </row>
    <row r="138" spans="1:22" s="132" customFormat="1" ht="13.2" customHeight="1" x14ac:dyDescent="0.45">
      <c r="A138" s="162"/>
      <c r="B138" s="163"/>
      <c r="C138" s="163" t="s">
        <v>1</v>
      </c>
      <c r="D138" s="222">
        <v>18</v>
      </c>
      <c r="E138" s="223">
        <v>68</v>
      </c>
      <c r="F138" s="223">
        <v>96</v>
      </c>
      <c r="G138" s="223">
        <v>75</v>
      </c>
      <c r="H138" s="223">
        <v>15</v>
      </c>
      <c r="I138" s="223">
        <v>99</v>
      </c>
      <c r="J138" s="223">
        <v>38</v>
      </c>
      <c r="K138" s="223">
        <v>94</v>
      </c>
      <c r="L138" s="223">
        <v>42</v>
      </c>
      <c r="M138" s="81">
        <f>'04-1食べない食品群の有無'!D138</f>
        <v>356</v>
      </c>
      <c r="N138" s="94">
        <f t="shared" ref="N138:N201" si="23">D138/$M138*100</f>
        <v>5.0561797752808983</v>
      </c>
      <c r="O138" s="94">
        <f t="shared" ref="O138:O201" si="24">E138/$M138*100</f>
        <v>19.101123595505616</v>
      </c>
      <c r="P138" s="94">
        <f t="shared" ref="P138:P201" si="25">F138/$M138*100</f>
        <v>26.966292134831459</v>
      </c>
      <c r="Q138" s="94">
        <f t="shared" ref="Q138:Q201" si="26">G138/$M138*100</f>
        <v>21.067415730337078</v>
      </c>
      <c r="R138" s="94">
        <f t="shared" ref="R138:R201" si="27">H138/$M138*100</f>
        <v>4.213483146067416</v>
      </c>
      <c r="S138" s="94">
        <f t="shared" ref="S138:S201" si="28">I138/$M138*100</f>
        <v>27.808988764044944</v>
      </c>
      <c r="T138" s="94">
        <f t="shared" ref="T138:T201" si="29">J138/$M138*100</f>
        <v>10.674157303370785</v>
      </c>
      <c r="U138" s="94">
        <f t="shared" ref="U138:U201" si="30">K138/$M138*100</f>
        <v>26.40449438202247</v>
      </c>
      <c r="V138" s="94">
        <f t="shared" ref="V138:V201" si="31">L138/$M138*100</f>
        <v>11.797752808988763</v>
      </c>
    </row>
    <row r="139" spans="1:22" s="132" customFormat="1" ht="13.2" customHeight="1" x14ac:dyDescent="0.45">
      <c r="A139" s="162"/>
      <c r="B139" s="165" t="s">
        <v>19</v>
      </c>
      <c r="C139" s="165" t="s">
        <v>2</v>
      </c>
      <c r="D139" s="277">
        <v>0</v>
      </c>
      <c r="E139" s="278">
        <v>9</v>
      </c>
      <c r="F139" s="278">
        <v>14</v>
      </c>
      <c r="G139" s="278">
        <v>25</v>
      </c>
      <c r="H139" s="278">
        <v>1</v>
      </c>
      <c r="I139" s="278">
        <v>19</v>
      </c>
      <c r="J139" s="278">
        <v>9</v>
      </c>
      <c r="K139" s="278">
        <v>14</v>
      </c>
      <c r="L139" s="278">
        <v>13</v>
      </c>
      <c r="M139" s="83">
        <f>'04-1食べない食品群の有無'!D139</f>
        <v>75</v>
      </c>
      <c r="N139" s="96">
        <f t="shared" si="23"/>
        <v>0</v>
      </c>
      <c r="O139" s="96">
        <f t="shared" si="24"/>
        <v>12</v>
      </c>
      <c r="P139" s="96">
        <f t="shared" si="25"/>
        <v>18.666666666666668</v>
      </c>
      <c r="Q139" s="96">
        <f t="shared" si="26"/>
        <v>33.333333333333329</v>
      </c>
      <c r="R139" s="96">
        <f t="shared" si="27"/>
        <v>1.3333333333333335</v>
      </c>
      <c r="S139" s="96">
        <f t="shared" si="28"/>
        <v>25.333333333333336</v>
      </c>
      <c r="T139" s="96">
        <f t="shared" si="29"/>
        <v>12</v>
      </c>
      <c r="U139" s="96">
        <f t="shared" si="30"/>
        <v>18.666666666666668</v>
      </c>
      <c r="V139" s="96">
        <f t="shared" si="31"/>
        <v>17.333333333333336</v>
      </c>
    </row>
    <row r="140" spans="1:22" s="132" customFormat="1" ht="13.2" customHeight="1" x14ac:dyDescent="0.45">
      <c r="A140" s="162"/>
      <c r="B140" s="163"/>
      <c r="C140" s="163" t="s">
        <v>3</v>
      </c>
      <c r="D140" s="222">
        <v>2</v>
      </c>
      <c r="E140" s="223">
        <v>3</v>
      </c>
      <c r="F140" s="223">
        <v>4</v>
      </c>
      <c r="G140" s="223">
        <v>9</v>
      </c>
      <c r="H140" s="223">
        <v>4</v>
      </c>
      <c r="I140" s="223">
        <v>4</v>
      </c>
      <c r="J140" s="223">
        <v>3</v>
      </c>
      <c r="K140" s="223">
        <v>3</v>
      </c>
      <c r="L140" s="223">
        <v>8</v>
      </c>
      <c r="M140" s="81">
        <f>'04-1食べない食品群の有無'!D140</f>
        <v>32</v>
      </c>
      <c r="N140" s="94">
        <f t="shared" si="23"/>
        <v>6.25</v>
      </c>
      <c r="O140" s="94">
        <f t="shared" si="24"/>
        <v>9.375</v>
      </c>
      <c r="P140" s="94">
        <f t="shared" si="25"/>
        <v>12.5</v>
      </c>
      <c r="Q140" s="94">
        <f t="shared" si="26"/>
        <v>28.125</v>
      </c>
      <c r="R140" s="94">
        <f t="shared" si="27"/>
        <v>12.5</v>
      </c>
      <c r="S140" s="94">
        <f t="shared" si="28"/>
        <v>12.5</v>
      </c>
      <c r="T140" s="94">
        <f t="shared" si="29"/>
        <v>9.375</v>
      </c>
      <c r="U140" s="94">
        <f t="shared" si="30"/>
        <v>9.375</v>
      </c>
      <c r="V140" s="94">
        <f t="shared" si="31"/>
        <v>25</v>
      </c>
    </row>
    <row r="141" spans="1:22" s="132" customFormat="1" ht="13.2" customHeight="1" x14ac:dyDescent="0.45">
      <c r="A141" s="162"/>
      <c r="B141" s="163"/>
      <c r="C141" s="163" t="s">
        <v>4</v>
      </c>
      <c r="D141" s="222">
        <v>1</v>
      </c>
      <c r="E141" s="223">
        <v>3</v>
      </c>
      <c r="F141" s="223">
        <v>9</v>
      </c>
      <c r="G141" s="223">
        <v>20</v>
      </c>
      <c r="H141" s="223">
        <v>4</v>
      </c>
      <c r="I141" s="223">
        <v>16</v>
      </c>
      <c r="J141" s="223">
        <v>4</v>
      </c>
      <c r="K141" s="223">
        <v>7</v>
      </c>
      <c r="L141" s="223">
        <v>3</v>
      </c>
      <c r="M141" s="81">
        <f>'04-1食べない食品群の有無'!D141</f>
        <v>45</v>
      </c>
      <c r="N141" s="94">
        <f t="shared" si="23"/>
        <v>2.2222222222222223</v>
      </c>
      <c r="O141" s="94">
        <f t="shared" si="24"/>
        <v>6.666666666666667</v>
      </c>
      <c r="P141" s="94">
        <f t="shared" si="25"/>
        <v>20</v>
      </c>
      <c r="Q141" s="94">
        <f t="shared" si="26"/>
        <v>44.444444444444443</v>
      </c>
      <c r="R141" s="94">
        <f t="shared" si="27"/>
        <v>8.8888888888888893</v>
      </c>
      <c r="S141" s="94">
        <f t="shared" si="28"/>
        <v>35.555555555555557</v>
      </c>
      <c r="T141" s="94">
        <f t="shared" si="29"/>
        <v>8.8888888888888893</v>
      </c>
      <c r="U141" s="94">
        <f t="shared" si="30"/>
        <v>15.555555555555555</v>
      </c>
      <c r="V141" s="94">
        <f t="shared" si="31"/>
        <v>6.666666666666667</v>
      </c>
    </row>
    <row r="142" spans="1:22" s="132" customFormat="1" ht="13.2" customHeight="1" x14ac:dyDescent="0.45">
      <c r="A142" s="162"/>
      <c r="B142" s="163"/>
      <c r="C142" s="163" t="s">
        <v>5</v>
      </c>
      <c r="D142" s="222">
        <v>0</v>
      </c>
      <c r="E142" s="223">
        <v>0</v>
      </c>
      <c r="F142" s="223">
        <v>1</v>
      </c>
      <c r="G142" s="223">
        <v>5</v>
      </c>
      <c r="H142" s="223">
        <v>0</v>
      </c>
      <c r="I142" s="223">
        <v>1</v>
      </c>
      <c r="J142" s="223">
        <v>1</v>
      </c>
      <c r="K142" s="223">
        <v>2</v>
      </c>
      <c r="L142" s="223">
        <v>1</v>
      </c>
      <c r="M142" s="81">
        <f>'04-1食べない食品群の有無'!D142</f>
        <v>9</v>
      </c>
      <c r="N142" s="94">
        <f t="shared" si="23"/>
        <v>0</v>
      </c>
      <c r="O142" s="94">
        <f t="shared" si="24"/>
        <v>0</v>
      </c>
      <c r="P142" s="94">
        <f t="shared" si="25"/>
        <v>11.111111111111111</v>
      </c>
      <c r="Q142" s="94">
        <f t="shared" si="26"/>
        <v>55.555555555555557</v>
      </c>
      <c r="R142" s="94">
        <f t="shared" si="27"/>
        <v>0</v>
      </c>
      <c r="S142" s="94">
        <f t="shared" si="28"/>
        <v>11.111111111111111</v>
      </c>
      <c r="T142" s="94">
        <f t="shared" si="29"/>
        <v>11.111111111111111</v>
      </c>
      <c r="U142" s="94">
        <f t="shared" si="30"/>
        <v>22.222222222222221</v>
      </c>
      <c r="V142" s="94">
        <f t="shared" si="31"/>
        <v>11.111111111111111</v>
      </c>
    </row>
    <row r="143" spans="1:22" s="132" customFormat="1" ht="13.2" customHeight="1" x14ac:dyDescent="0.45">
      <c r="A143" s="162"/>
      <c r="B143" s="163"/>
      <c r="C143" s="163" t="s">
        <v>6</v>
      </c>
      <c r="D143" s="222">
        <v>2</v>
      </c>
      <c r="E143" s="223">
        <v>1</v>
      </c>
      <c r="F143" s="223">
        <v>10</v>
      </c>
      <c r="G143" s="223">
        <v>7</v>
      </c>
      <c r="H143" s="223">
        <v>2</v>
      </c>
      <c r="I143" s="223">
        <v>16</v>
      </c>
      <c r="J143" s="223">
        <v>5</v>
      </c>
      <c r="K143" s="223">
        <v>9</v>
      </c>
      <c r="L143" s="223">
        <v>7</v>
      </c>
      <c r="M143" s="81">
        <f>'04-1食べない食品群の有無'!D143</f>
        <v>40</v>
      </c>
      <c r="N143" s="94">
        <f t="shared" si="23"/>
        <v>5</v>
      </c>
      <c r="O143" s="94">
        <f t="shared" si="24"/>
        <v>2.5</v>
      </c>
      <c r="P143" s="94">
        <f t="shared" si="25"/>
        <v>25</v>
      </c>
      <c r="Q143" s="94">
        <f t="shared" si="26"/>
        <v>17.5</v>
      </c>
      <c r="R143" s="94">
        <f t="shared" si="27"/>
        <v>5</v>
      </c>
      <c r="S143" s="94">
        <f t="shared" si="28"/>
        <v>40</v>
      </c>
      <c r="T143" s="94">
        <f t="shared" si="29"/>
        <v>12.5</v>
      </c>
      <c r="U143" s="94">
        <f t="shared" si="30"/>
        <v>22.5</v>
      </c>
      <c r="V143" s="94">
        <f t="shared" si="31"/>
        <v>17.5</v>
      </c>
    </row>
    <row r="144" spans="1:22" s="132" customFormat="1" ht="13.2" customHeight="1" x14ac:dyDescent="0.45">
      <c r="A144" s="162"/>
      <c r="B144" s="163"/>
      <c r="C144" s="163" t="s">
        <v>7</v>
      </c>
      <c r="D144" s="222">
        <v>0</v>
      </c>
      <c r="E144" s="223">
        <v>3</v>
      </c>
      <c r="F144" s="223">
        <v>7</v>
      </c>
      <c r="G144" s="223">
        <v>3</v>
      </c>
      <c r="H144" s="223">
        <v>0</v>
      </c>
      <c r="I144" s="223">
        <v>4</v>
      </c>
      <c r="J144" s="223">
        <v>4</v>
      </c>
      <c r="K144" s="223">
        <v>8</v>
      </c>
      <c r="L144" s="223">
        <v>2</v>
      </c>
      <c r="M144" s="81">
        <f>'04-1食べない食品群の有無'!D144</f>
        <v>20</v>
      </c>
      <c r="N144" s="94">
        <f t="shared" si="23"/>
        <v>0</v>
      </c>
      <c r="O144" s="94">
        <f t="shared" si="24"/>
        <v>15</v>
      </c>
      <c r="P144" s="94">
        <f t="shared" si="25"/>
        <v>35</v>
      </c>
      <c r="Q144" s="94">
        <f t="shared" si="26"/>
        <v>15</v>
      </c>
      <c r="R144" s="94">
        <f t="shared" si="27"/>
        <v>0</v>
      </c>
      <c r="S144" s="94">
        <f t="shared" si="28"/>
        <v>20</v>
      </c>
      <c r="T144" s="94">
        <f t="shared" si="29"/>
        <v>20</v>
      </c>
      <c r="U144" s="94">
        <f t="shared" si="30"/>
        <v>40</v>
      </c>
      <c r="V144" s="94">
        <f t="shared" si="31"/>
        <v>10</v>
      </c>
    </row>
    <row r="145" spans="1:22" s="132" customFormat="1" ht="13.2" customHeight="1" x14ac:dyDescent="0.45">
      <c r="A145" s="162"/>
      <c r="B145" s="163"/>
      <c r="C145" s="163" t="s">
        <v>8</v>
      </c>
      <c r="D145" s="222">
        <v>0</v>
      </c>
      <c r="E145" s="223">
        <v>7</v>
      </c>
      <c r="F145" s="223">
        <v>10</v>
      </c>
      <c r="G145" s="223">
        <v>14</v>
      </c>
      <c r="H145" s="223">
        <v>0</v>
      </c>
      <c r="I145" s="223">
        <v>9</v>
      </c>
      <c r="J145" s="223">
        <v>5</v>
      </c>
      <c r="K145" s="223">
        <v>9</v>
      </c>
      <c r="L145" s="223">
        <v>6</v>
      </c>
      <c r="M145" s="81">
        <f>'04-1食べない食品群の有無'!D145</f>
        <v>37</v>
      </c>
      <c r="N145" s="94">
        <f t="shared" si="23"/>
        <v>0</v>
      </c>
      <c r="O145" s="94">
        <f t="shared" si="24"/>
        <v>18.918918918918919</v>
      </c>
      <c r="P145" s="94">
        <f t="shared" si="25"/>
        <v>27.027027027027028</v>
      </c>
      <c r="Q145" s="94">
        <f t="shared" si="26"/>
        <v>37.837837837837839</v>
      </c>
      <c r="R145" s="94">
        <f t="shared" si="27"/>
        <v>0</v>
      </c>
      <c r="S145" s="94">
        <f t="shared" si="28"/>
        <v>24.324324324324326</v>
      </c>
      <c r="T145" s="94">
        <f t="shared" si="29"/>
        <v>13.513513513513514</v>
      </c>
      <c r="U145" s="94">
        <f t="shared" si="30"/>
        <v>24.324324324324326</v>
      </c>
      <c r="V145" s="94">
        <f t="shared" si="31"/>
        <v>16.216216216216218</v>
      </c>
    </row>
    <row r="146" spans="1:22" s="132" customFormat="1" ht="13.2" customHeight="1" x14ac:dyDescent="0.45">
      <c r="A146" s="162"/>
      <c r="B146" s="163"/>
      <c r="C146" s="163" t="s">
        <v>9</v>
      </c>
      <c r="D146" s="222">
        <v>0</v>
      </c>
      <c r="E146" s="223">
        <v>1</v>
      </c>
      <c r="F146" s="223">
        <v>2</v>
      </c>
      <c r="G146" s="223">
        <v>2</v>
      </c>
      <c r="H146" s="223">
        <v>0</v>
      </c>
      <c r="I146" s="223">
        <v>6</v>
      </c>
      <c r="J146" s="223">
        <v>0</v>
      </c>
      <c r="K146" s="223">
        <v>4</v>
      </c>
      <c r="L146" s="223">
        <v>1</v>
      </c>
      <c r="M146" s="81">
        <f>'04-1食べない食品群の有無'!D146</f>
        <v>10</v>
      </c>
      <c r="N146" s="94">
        <f t="shared" si="23"/>
        <v>0</v>
      </c>
      <c r="O146" s="94">
        <f t="shared" si="24"/>
        <v>10</v>
      </c>
      <c r="P146" s="94">
        <f t="shared" si="25"/>
        <v>20</v>
      </c>
      <c r="Q146" s="94">
        <f t="shared" si="26"/>
        <v>20</v>
      </c>
      <c r="R146" s="94">
        <f t="shared" si="27"/>
        <v>0</v>
      </c>
      <c r="S146" s="94">
        <f t="shared" si="28"/>
        <v>60</v>
      </c>
      <c r="T146" s="94">
        <f t="shared" si="29"/>
        <v>0</v>
      </c>
      <c r="U146" s="94">
        <f t="shared" si="30"/>
        <v>40</v>
      </c>
      <c r="V146" s="94">
        <f t="shared" si="31"/>
        <v>10</v>
      </c>
    </row>
    <row r="147" spans="1:22" s="132" customFormat="1" ht="13.2" customHeight="1" x14ac:dyDescent="0.45">
      <c r="A147" s="162"/>
      <c r="B147" s="163"/>
      <c r="C147" s="163" t="s">
        <v>10</v>
      </c>
      <c r="D147" s="222">
        <v>1</v>
      </c>
      <c r="E147" s="223">
        <v>5</v>
      </c>
      <c r="F147" s="223">
        <v>9</v>
      </c>
      <c r="G147" s="223">
        <v>9</v>
      </c>
      <c r="H147" s="223">
        <v>1</v>
      </c>
      <c r="I147" s="223">
        <v>6</v>
      </c>
      <c r="J147" s="223">
        <v>6</v>
      </c>
      <c r="K147" s="223">
        <v>4</v>
      </c>
      <c r="L147" s="223">
        <v>5</v>
      </c>
      <c r="M147" s="81">
        <f>'04-1食べない食品群の有無'!D147</f>
        <v>26</v>
      </c>
      <c r="N147" s="94">
        <f t="shared" si="23"/>
        <v>3.8461538461538463</v>
      </c>
      <c r="O147" s="94">
        <f t="shared" si="24"/>
        <v>19.230769230769234</v>
      </c>
      <c r="P147" s="94">
        <f t="shared" si="25"/>
        <v>34.615384615384613</v>
      </c>
      <c r="Q147" s="94">
        <f t="shared" si="26"/>
        <v>34.615384615384613</v>
      </c>
      <c r="R147" s="94">
        <f t="shared" si="27"/>
        <v>3.8461538461538463</v>
      </c>
      <c r="S147" s="94">
        <f t="shared" si="28"/>
        <v>23.076923076923077</v>
      </c>
      <c r="T147" s="94">
        <f t="shared" si="29"/>
        <v>23.076923076923077</v>
      </c>
      <c r="U147" s="94">
        <f t="shared" si="30"/>
        <v>15.384615384615385</v>
      </c>
      <c r="V147" s="94">
        <f t="shared" si="31"/>
        <v>19.230769230769234</v>
      </c>
    </row>
    <row r="148" spans="1:22" s="132" customFormat="1" ht="13.2" customHeight="1" x14ac:dyDescent="0.45">
      <c r="A148" s="162"/>
      <c r="B148" s="166"/>
      <c r="C148" s="166" t="s">
        <v>1</v>
      </c>
      <c r="D148" s="279">
        <v>6</v>
      </c>
      <c r="E148" s="280">
        <v>32</v>
      </c>
      <c r="F148" s="280">
        <v>66</v>
      </c>
      <c r="G148" s="280">
        <v>94</v>
      </c>
      <c r="H148" s="280">
        <v>12</v>
      </c>
      <c r="I148" s="280">
        <v>81</v>
      </c>
      <c r="J148" s="280">
        <v>37</v>
      </c>
      <c r="K148" s="280">
        <v>60</v>
      </c>
      <c r="L148" s="280">
        <v>46</v>
      </c>
      <c r="M148" s="84">
        <f>'04-1食べない食品群の有無'!D148</f>
        <v>294</v>
      </c>
      <c r="N148" s="97">
        <f t="shared" si="23"/>
        <v>2.0408163265306123</v>
      </c>
      <c r="O148" s="97">
        <f t="shared" si="24"/>
        <v>10.884353741496598</v>
      </c>
      <c r="P148" s="97">
        <f t="shared" si="25"/>
        <v>22.448979591836736</v>
      </c>
      <c r="Q148" s="97">
        <f t="shared" si="26"/>
        <v>31.972789115646261</v>
      </c>
      <c r="R148" s="97">
        <f t="shared" si="27"/>
        <v>4.0816326530612246</v>
      </c>
      <c r="S148" s="97">
        <f t="shared" si="28"/>
        <v>27.551020408163261</v>
      </c>
      <c r="T148" s="97">
        <f t="shared" si="29"/>
        <v>12.585034013605442</v>
      </c>
      <c r="U148" s="97">
        <f t="shared" si="30"/>
        <v>20.408163265306122</v>
      </c>
      <c r="V148" s="97">
        <f t="shared" si="31"/>
        <v>15.646258503401361</v>
      </c>
    </row>
    <row r="149" spans="1:22" s="132" customFormat="1" ht="13.2" customHeight="1" x14ac:dyDescent="0.45">
      <c r="A149" s="162"/>
      <c r="B149" s="163" t="s">
        <v>133</v>
      </c>
      <c r="C149" s="163" t="s">
        <v>2</v>
      </c>
      <c r="D149" s="222">
        <v>4</v>
      </c>
      <c r="E149" s="223">
        <v>26</v>
      </c>
      <c r="F149" s="223">
        <v>37</v>
      </c>
      <c r="G149" s="223">
        <v>39</v>
      </c>
      <c r="H149" s="223">
        <v>5</v>
      </c>
      <c r="I149" s="223">
        <v>51</v>
      </c>
      <c r="J149" s="223">
        <v>23</v>
      </c>
      <c r="K149" s="223">
        <v>35</v>
      </c>
      <c r="L149" s="223">
        <v>25</v>
      </c>
      <c r="M149" s="81">
        <f>'04-1食べない食品群の有無'!D149</f>
        <v>166</v>
      </c>
      <c r="N149" s="94">
        <f t="shared" si="23"/>
        <v>2.4096385542168677</v>
      </c>
      <c r="O149" s="94">
        <f t="shared" si="24"/>
        <v>15.66265060240964</v>
      </c>
      <c r="P149" s="94">
        <f t="shared" si="25"/>
        <v>22.289156626506024</v>
      </c>
      <c r="Q149" s="94">
        <f t="shared" si="26"/>
        <v>23.493975903614459</v>
      </c>
      <c r="R149" s="94">
        <f t="shared" si="27"/>
        <v>3.0120481927710845</v>
      </c>
      <c r="S149" s="94">
        <f t="shared" si="28"/>
        <v>30.722891566265059</v>
      </c>
      <c r="T149" s="94">
        <f t="shared" si="29"/>
        <v>13.855421686746988</v>
      </c>
      <c r="U149" s="94">
        <f t="shared" si="30"/>
        <v>21.084337349397593</v>
      </c>
      <c r="V149" s="94">
        <f t="shared" si="31"/>
        <v>15.060240963855422</v>
      </c>
    </row>
    <row r="150" spans="1:22" s="132" customFormat="1" ht="13.2" customHeight="1" x14ac:dyDescent="0.45">
      <c r="A150" s="162"/>
      <c r="B150" s="163"/>
      <c r="C150" s="163" t="s">
        <v>3</v>
      </c>
      <c r="D150" s="222">
        <v>2</v>
      </c>
      <c r="E150" s="223">
        <v>12</v>
      </c>
      <c r="F150" s="223">
        <v>20</v>
      </c>
      <c r="G150" s="223">
        <v>18</v>
      </c>
      <c r="H150" s="223">
        <v>6</v>
      </c>
      <c r="I150" s="223">
        <v>17</v>
      </c>
      <c r="J150" s="223">
        <v>5</v>
      </c>
      <c r="K150" s="223">
        <v>9</v>
      </c>
      <c r="L150" s="223">
        <v>16</v>
      </c>
      <c r="M150" s="81">
        <f>'04-1食べない食品群の有無'!D150</f>
        <v>77</v>
      </c>
      <c r="N150" s="94">
        <f t="shared" si="23"/>
        <v>2.5974025974025974</v>
      </c>
      <c r="O150" s="94">
        <f t="shared" si="24"/>
        <v>15.584415584415584</v>
      </c>
      <c r="P150" s="94">
        <f t="shared" si="25"/>
        <v>25.97402597402597</v>
      </c>
      <c r="Q150" s="94">
        <f t="shared" si="26"/>
        <v>23.376623376623375</v>
      </c>
      <c r="R150" s="94">
        <f t="shared" si="27"/>
        <v>7.7922077922077921</v>
      </c>
      <c r="S150" s="94">
        <f t="shared" si="28"/>
        <v>22.077922077922079</v>
      </c>
      <c r="T150" s="94">
        <f t="shared" si="29"/>
        <v>6.4935064935064926</v>
      </c>
      <c r="U150" s="94">
        <f t="shared" si="30"/>
        <v>11.688311688311687</v>
      </c>
      <c r="V150" s="94">
        <f t="shared" si="31"/>
        <v>20.779220779220779</v>
      </c>
    </row>
    <row r="151" spans="1:22" s="132" customFormat="1" ht="13.2" customHeight="1" x14ac:dyDescent="0.45">
      <c r="A151" s="162"/>
      <c r="B151" s="163"/>
      <c r="C151" s="163" t="s">
        <v>4</v>
      </c>
      <c r="D151" s="222">
        <v>2</v>
      </c>
      <c r="E151" s="223">
        <v>14</v>
      </c>
      <c r="F151" s="223">
        <v>22</v>
      </c>
      <c r="G151" s="223">
        <v>28</v>
      </c>
      <c r="H151" s="223">
        <v>5</v>
      </c>
      <c r="I151" s="223">
        <v>27</v>
      </c>
      <c r="J151" s="223">
        <v>8</v>
      </c>
      <c r="K151" s="223">
        <v>14</v>
      </c>
      <c r="L151" s="223">
        <v>6</v>
      </c>
      <c r="M151" s="81">
        <f>'04-1食べない食品群の有無'!D151</f>
        <v>85</v>
      </c>
      <c r="N151" s="94">
        <f t="shared" si="23"/>
        <v>2.3529411764705883</v>
      </c>
      <c r="O151" s="94">
        <f t="shared" si="24"/>
        <v>16.470588235294116</v>
      </c>
      <c r="P151" s="94">
        <f t="shared" si="25"/>
        <v>25.882352941176475</v>
      </c>
      <c r="Q151" s="94">
        <f t="shared" si="26"/>
        <v>32.941176470588232</v>
      </c>
      <c r="R151" s="94">
        <f t="shared" si="27"/>
        <v>5.8823529411764701</v>
      </c>
      <c r="S151" s="94">
        <f t="shared" si="28"/>
        <v>31.764705882352938</v>
      </c>
      <c r="T151" s="94">
        <f t="shared" si="29"/>
        <v>9.4117647058823533</v>
      </c>
      <c r="U151" s="94">
        <f t="shared" si="30"/>
        <v>16.470588235294116</v>
      </c>
      <c r="V151" s="94">
        <f t="shared" si="31"/>
        <v>7.0588235294117645</v>
      </c>
    </row>
    <row r="152" spans="1:22" s="132" customFormat="1" ht="13.2" customHeight="1" x14ac:dyDescent="0.45">
      <c r="A152" s="162"/>
      <c r="B152" s="163"/>
      <c r="C152" s="163" t="s">
        <v>5</v>
      </c>
      <c r="D152" s="222">
        <v>1</v>
      </c>
      <c r="E152" s="223">
        <v>3</v>
      </c>
      <c r="F152" s="223">
        <v>3</v>
      </c>
      <c r="G152" s="223">
        <v>8</v>
      </c>
      <c r="H152" s="223">
        <v>0</v>
      </c>
      <c r="I152" s="223">
        <v>4</v>
      </c>
      <c r="J152" s="223">
        <v>1</v>
      </c>
      <c r="K152" s="223">
        <v>6</v>
      </c>
      <c r="L152" s="223">
        <v>3</v>
      </c>
      <c r="M152" s="81">
        <f>'04-1食べない食品群の有無'!D152</f>
        <v>23</v>
      </c>
      <c r="N152" s="94">
        <f t="shared" si="23"/>
        <v>4.3478260869565215</v>
      </c>
      <c r="O152" s="94">
        <f t="shared" si="24"/>
        <v>13.043478260869565</v>
      </c>
      <c r="P152" s="94">
        <f t="shared" si="25"/>
        <v>13.043478260869565</v>
      </c>
      <c r="Q152" s="94">
        <f t="shared" si="26"/>
        <v>34.782608695652172</v>
      </c>
      <c r="R152" s="94">
        <f t="shared" si="27"/>
        <v>0</v>
      </c>
      <c r="S152" s="94">
        <f t="shared" si="28"/>
        <v>17.391304347826086</v>
      </c>
      <c r="T152" s="94">
        <f t="shared" si="29"/>
        <v>4.3478260869565215</v>
      </c>
      <c r="U152" s="94">
        <f t="shared" si="30"/>
        <v>26.086956521739129</v>
      </c>
      <c r="V152" s="94">
        <f t="shared" si="31"/>
        <v>13.043478260869565</v>
      </c>
    </row>
    <row r="153" spans="1:22" s="132" customFormat="1" ht="13.2" customHeight="1" x14ac:dyDescent="0.45">
      <c r="A153" s="162"/>
      <c r="B153" s="163"/>
      <c r="C153" s="163" t="s">
        <v>6</v>
      </c>
      <c r="D153" s="222">
        <v>5</v>
      </c>
      <c r="E153" s="223">
        <v>11</v>
      </c>
      <c r="F153" s="223">
        <v>23</v>
      </c>
      <c r="G153" s="223">
        <v>14</v>
      </c>
      <c r="H153" s="223">
        <v>3</v>
      </c>
      <c r="I153" s="223">
        <v>25</v>
      </c>
      <c r="J153" s="223">
        <v>10</v>
      </c>
      <c r="K153" s="223">
        <v>21</v>
      </c>
      <c r="L153" s="223">
        <v>12</v>
      </c>
      <c r="M153" s="81">
        <f>'04-1食べない食品群の有無'!D153</f>
        <v>81</v>
      </c>
      <c r="N153" s="94">
        <f t="shared" si="23"/>
        <v>6.1728395061728394</v>
      </c>
      <c r="O153" s="94">
        <f t="shared" si="24"/>
        <v>13.580246913580247</v>
      </c>
      <c r="P153" s="94">
        <f t="shared" si="25"/>
        <v>28.39506172839506</v>
      </c>
      <c r="Q153" s="94">
        <f t="shared" si="26"/>
        <v>17.283950617283949</v>
      </c>
      <c r="R153" s="94">
        <f t="shared" si="27"/>
        <v>3.7037037037037033</v>
      </c>
      <c r="S153" s="94">
        <f t="shared" si="28"/>
        <v>30.864197530864196</v>
      </c>
      <c r="T153" s="94">
        <f t="shared" si="29"/>
        <v>12.345679012345679</v>
      </c>
      <c r="U153" s="94">
        <f t="shared" si="30"/>
        <v>25.925925925925924</v>
      </c>
      <c r="V153" s="94">
        <f t="shared" si="31"/>
        <v>14.814814814814813</v>
      </c>
    </row>
    <row r="154" spans="1:22" s="132" customFormat="1" ht="13.2" customHeight="1" x14ac:dyDescent="0.45">
      <c r="A154" s="162"/>
      <c r="B154" s="163"/>
      <c r="C154" s="163" t="s">
        <v>7</v>
      </c>
      <c r="D154" s="222">
        <v>0</v>
      </c>
      <c r="E154" s="223">
        <v>7</v>
      </c>
      <c r="F154" s="223">
        <v>11</v>
      </c>
      <c r="G154" s="223">
        <v>13</v>
      </c>
      <c r="H154" s="223">
        <v>0</v>
      </c>
      <c r="I154" s="223">
        <v>8</v>
      </c>
      <c r="J154" s="223">
        <v>7</v>
      </c>
      <c r="K154" s="223">
        <v>19</v>
      </c>
      <c r="L154" s="223">
        <v>5</v>
      </c>
      <c r="M154" s="81">
        <f>'04-1食べない食品群の有無'!D154</f>
        <v>46</v>
      </c>
      <c r="N154" s="94">
        <f t="shared" si="23"/>
        <v>0</v>
      </c>
      <c r="O154" s="94">
        <f t="shared" si="24"/>
        <v>15.217391304347828</v>
      </c>
      <c r="P154" s="94">
        <f t="shared" si="25"/>
        <v>23.913043478260871</v>
      </c>
      <c r="Q154" s="94">
        <f t="shared" si="26"/>
        <v>28.260869565217391</v>
      </c>
      <c r="R154" s="94">
        <f t="shared" si="27"/>
        <v>0</v>
      </c>
      <c r="S154" s="94">
        <f t="shared" si="28"/>
        <v>17.391304347826086</v>
      </c>
      <c r="T154" s="94">
        <f t="shared" si="29"/>
        <v>15.217391304347828</v>
      </c>
      <c r="U154" s="94">
        <f t="shared" si="30"/>
        <v>41.304347826086953</v>
      </c>
      <c r="V154" s="94">
        <f t="shared" si="31"/>
        <v>10.869565217391305</v>
      </c>
    </row>
    <row r="155" spans="1:22" s="132" customFormat="1" ht="13.2" customHeight="1" x14ac:dyDescent="0.45">
      <c r="A155" s="162"/>
      <c r="B155" s="163"/>
      <c r="C155" s="163" t="s">
        <v>8</v>
      </c>
      <c r="D155" s="222">
        <v>6</v>
      </c>
      <c r="E155" s="223">
        <v>11</v>
      </c>
      <c r="F155" s="223">
        <v>27</v>
      </c>
      <c r="G155" s="223">
        <v>28</v>
      </c>
      <c r="H155" s="223">
        <v>6</v>
      </c>
      <c r="I155" s="223">
        <v>25</v>
      </c>
      <c r="J155" s="223">
        <v>11</v>
      </c>
      <c r="K155" s="223">
        <v>29</v>
      </c>
      <c r="L155" s="223">
        <v>10</v>
      </c>
      <c r="M155" s="81">
        <f>'04-1食べない食品群の有無'!D155</f>
        <v>92</v>
      </c>
      <c r="N155" s="94">
        <f t="shared" si="23"/>
        <v>6.5217391304347823</v>
      </c>
      <c r="O155" s="94">
        <f t="shared" si="24"/>
        <v>11.956521739130435</v>
      </c>
      <c r="P155" s="94">
        <f t="shared" si="25"/>
        <v>29.347826086956523</v>
      </c>
      <c r="Q155" s="94">
        <f t="shared" si="26"/>
        <v>30.434782608695656</v>
      </c>
      <c r="R155" s="94">
        <f t="shared" si="27"/>
        <v>6.5217391304347823</v>
      </c>
      <c r="S155" s="94">
        <f t="shared" si="28"/>
        <v>27.173913043478258</v>
      </c>
      <c r="T155" s="94">
        <f t="shared" si="29"/>
        <v>11.956521739130435</v>
      </c>
      <c r="U155" s="94">
        <f t="shared" si="30"/>
        <v>31.521739130434785</v>
      </c>
      <c r="V155" s="94">
        <f t="shared" si="31"/>
        <v>10.869565217391305</v>
      </c>
    </row>
    <row r="156" spans="1:22" s="132" customFormat="1" ht="13.2" customHeight="1" x14ac:dyDescent="0.45">
      <c r="A156" s="162"/>
      <c r="B156" s="163"/>
      <c r="C156" s="163" t="s">
        <v>9</v>
      </c>
      <c r="D156" s="222">
        <v>1</v>
      </c>
      <c r="E156" s="223">
        <v>5</v>
      </c>
      <c r="F156" s="223">
        <v>5</v>
      </c>
      <c r="G156" s="223">
        <v>7</v>
      </c>
      <c r="H156" s="223">
        <v>0</v>
      </c>
      <c r="I156" s="223">
        <v>9</v>
      </c>
      <c r="J156" s="223">
        <v>1</v>
      </c>
      <c r="K156" s="223">
        <v>7</v>
      </c>
      <c r="L156" s="223">
        <v>2</v>
      </c>
      <c r="M156" s="81">
        <f>'04-1食べない食品群の有無'!D156</f>
        <v>24</v>
      </c>
      <c r="N156" s="94">
        <f t="shared" si="23"/>
        <v>4.1666666666666661</v>
      </c>
      <c r="O156" s="94">
        <f t="shared" si="24"/>
        <v>20.833333333333336</v>
      </c>
      <c r="P156" s="94">
        <f t="shared" si="25"/>
        <v>20.833333333333336</v>
      </c>
      <c r="Q156" s="94">
        <f t="shared" si="26"/>
        <v>29.166666666666668</v>
      </c>
      <c r="R156" s="94">
        <f t="shared" si="27"/>
        <v>0</v>
      </c>
      <c r="S156" s="94">
        <f t="shared" si="28"/>
        <v>37.5</v>
      </c>
      <c r="T156" s="94">
        <f t="shared" si="29"/>
        <v>4.1666666666666661</v>
      </c>
      <c r="U156" s="94">
        <f t="shared" si="30"/>
        <v>29.166666666666668</v>
      </c>
      <c r="V156" s="94">
        <f t="shared" si="31"/>
        <v>8.3333333333333321</v>
      </c>
    </row>
    <row r="157" spans="1:22" s="132" customFormat="1" ht="13.2" customHeight="1" x14ac:dyDescent="0.45">
      <c r="A157" s="162"/>
      <c r="B157" s="163"/>
      <c r="C157" s="163" t="s">
        <v>10</v>
      </c>
      <c r="D157" s="222">
        <v>3</v>
      </c>
      <c r="E157" s="223">
        <v>11</v>
      </c>
      <c r="F157" s="223">
        <v>14</v>
      </c>
      <c r="G157" s="223">
        <v>14</v>
      </c>
      <c r="H157" s="223">
        <v>2</v>
      </c>
      <c r="I157" s="223">
        <v>14</v>
      </c>
      <c r="J157" s="223">
        <v>9</v>
      </c>
      <c r="K157" s="223">
        <v>14</v>
      </c>
      <c r="L157" s="223">
        <v>9</v>
      </c>
      <c r="M157" s="81">
        <f>'04-1食べない食品群の有無'!D157</f>
        <v>56</v>
      </c>
      <c r="N157" s="94">
        <f t="shared" si="23"/>
        <v>5.3571428571428568</v>
      </c>
      <c r="O157" s="94">
        <f t="shared" si="24"/>
        <v>19.642857142857142</v>
      </c>
      <c r="P157" s="94">
        <f t="shared" si="25"/>
        <v>25</v>
      </c>
      <c r="Q157" s="94">
        <f t="shared" si="26"/>
        <v>25</v>
      </c>
      <c r="R157" s="94">
        <f t="shared" si="27"/>
        <v>3.5714285714285712</v>
      </c>
      <c r="S157" s="94">
        <f t="shared" si="28"/>
        <v>25</v>
      </c>
      <c r="T157" s="94">
        <f t="shared" si="29"/>
        <v>16.071428571428573</v>
      </c>
      <c r="U157" s="94">
        <f t="shared" si="30"/>
        <v>25</v>
      </c>
      <c r="V157" s="94">
        <f t="shared" si="31"/>
        <v>16.071428571428573</v>
      </c>
    </row>
    <row r="158" spans="1:22" s="132" customFormat="1" ht="13.2" customHeight="1" x14ac:dyDescent="0.45">
      <c r="A158" s="162"/>
      <c r="B158" s="163"/>
      <c r="C158" s="163" t="s">
        <v>1</v>
      </c>
      <c r="D158" s="222">
        <v>24</v>
      </c>
      <c r="E158" s="223">
        <v>100</v>
      </c>
      <c r="F158" s="223">
        <v>162</v>
      </c>
      <c r="G158" s="223">
        <v>169</v>
      </c>
      <c r="H158" s="223">
        <v>27</v>
      </c>
      <c r="I158" s="223">
        <v>180</v>
      </c>
      <c r="J158" s="223">
        <v>75</v>
      </c>
      <c r="K158" s="223">
        <v>154</v>
      </c>
      <c r="L158" s="223">
        <v>88</v>
      </c>
      <c r="M158" s="81">
        <f>'04-1食べない食品群の有無'!D158</f>
        <v>650</v>
      </c>
      <c r="N158" s="94">
        <f t="shared" si="23"/>
        <v>3.6923076923076925</v>
      </c>
      <c r="O158" s="94">
        <f t="shared" si="24"/>
        <v>15.384615384615385</v>
      </c>
      <c r="P158" s="94">
        <f t="shared" si="25"/>
        <v>24.923076923076923</v>
      </c>
      <c r="Q158" s="94">
        <f t="shared" si="26"/>
        <v>26</v>
      </c>
      <c r="R158" s="94">
        <f t="shared" si="27"/>
        <v>4.1538461538461542</v>
      </c>
      <c r="S158" s="94">
        <f t="shared" si="28"/>
        <v>27.692307692307693</v>
      </c>
      <c r="T158" s="94">
        <f t="shared" si="29"/>
        <v>11.538461538461538</v>
      </c>
      <c r="U158" s="94">
        <f t="shared" si="30"/>
        <v>23.692307692307693</v>
      </c>
      <c r="V158" s="94">
        <f t="shared" si="31"/>
        <v>13.538461538461538</v>
      </c>
    </row>
    <row r="159" spans="1:22" s="132" customFormat="1" ht="13.2" customHeight="1" x14ac:dyDescent="0.45">
      <c r="A159" s="162"/>
      <c r="B159" s="164" t="s">
        <v>20</v>
      </c>
      <c r="C159" s="164" t="s">
        <v>2</v>
      </c>
      <c r="D159" s="232">
        <v>1</v>
      </c>
      <c r="E159" s="233">
        <v>26</v>
      </c>
      <c r="F159" s="233">
        <v>14</v>
      </c>
      <c r="G159" s="233">
        <v>47</v>
      </c>
      <c r="H159" s="233">
        <v>1</v>
      </c>
      <c r="I159" s="233">
        <v>25</v>
      </c>
      <c r="J159" s="233">
        <v>8</v>
      </c>
      <c r="K159" s="233">
        <v>13</v>
      </c>
      <c r="L159" s="233">
        <v>16</v>
      </c>
      <c r="M159" s="82">
        <f>'04-1食べない食品群の有無'!D159</f>
        <v>110</v>
      </c>
      <c r="N159" s="95">
        <f t="shared" si="23"/>
        <v>0.90909090909090906</v>
      </c>
      <c r="O159" s="95">
        <f t="shared" si="24"/>
        <v>23.636363636363637</v>
      </c>
      <c r="P159" s="95">
        <f t="shared" si="25"/>
        <v>12.727272727272727</v>
      </c>
      <c r="Q159" s="95">
        <f t="shared" si="26"/>
        <v>42.727272727272727</v>
      </c>
      <c r="R159" s="95">
        <f t="shared" si="27"/>
        <v>0.90909090909090906</v>
      </c>
      <c r="S159" s="95">
        <f t="shared" si="28"/>
        <v>22.727272727272727</v>
      </c>
      <c r="T159" s="95">
        <f t="shared" si="29"/>
        <v>7.2727272727272725</v>
      </c>
      <c r="U159" s="95">
        <f t="shared" si="30"/>
        <v>11.818181818181818</v>
      </c>
      <c r="V159" s="95">
        <f t="shared" si="31"/>
        <v>14.545454545454545</v>
      </c>
    </row>
    <row r="160" spans="1:22" s="132" customFormat="1" ht="13.2" customHeight="1" x14ac:dyDescent="0.45">
      <c r="A160" s="162"/>
      <c r="B160" s="163"/>
      <c r="C160" s="163" t="s">
        <v>3</v>
      </c>
      <c r="D160" s="222">
        <v>3</v>
      </c>
      <c r="E160" s="223">
        <v>8</v>
      </c>
      <c r="F160" s="223">
        <v>13</v>
      </c>
      <c r="G160" s="223">
        <v>11</v>
      </c>
      <c r="H160" s="223">
        <v>4</v>
      </c>
      <c r="I160" s="223">
        <v>17</v>
      </c>
      <c r="J160" s="223">
        <v>8</v>
      </c>
      <c r="K160" s="223">
        <v>13</v>
      </c>
      <c r="L160" s="223">
        <v>13</v>
      </c>
      <c r="M160" s="81">
        <f>'04-1食べない食品群の有無'!D160</f>
        <v>58</v>
      </c>
      <c r="N160" s="94">
        <f t="shared" si="23"/>
        <v>5.1724137931034484</v>
      </c>
      <c r="O160" s="94">
        <f t="shared" si="24"/>
        <v>13.793103448275861</v>
      </c>
      <c r="P160" s="94">
        <f t="shared" si="25"/>
        <v>22.413793103448278</v>
      </c>
      <c r="Q160" s="94">
        <f t="shared" si="26"/>
        <v>18.96551724137931</v>
      </c>
      <c r="R160" s="94">
        <f t="shared" si="27"/>
        <v>6.8965517241379306</v>
      </c>
      <c r="S160" s="94">
        <f t="shared" si="28"/>
        <v>29.310344827586203</v>
      </c>
      <c r="T160" s="94">
        <f t="shared" si="29"/>
        <v>13.793103448275861</v>
      </c>
      <c r="U160" s="94">
        <f t="shared" si="30"/>
        <v>22.413793103448278</v>
      </c>
      <c r="V160" s="94">
        <f t="shared" si="31"/>
        <v>22.413793103448278</v>
      </c>
    </row>
    <row r="161" spans="1:22" s="132" customFormat="1" ht="13.2" customHeight="1" x14ac:dyDescent="0.45">
      <c r="A161" s="162"/>
      <c r="B161" s="163"/>
      <c r="C161" s="163" t="s">
        <v>4</v>
      </c>
      <c r="D161" s="222">
        <v>3</v>
      </c>
      <c r="E161" s="223">
        <v>12</v>
      </c>
      <c r="F161" s="223">
        <v>9</v>
      </c>
      <c r="G161" s="223">
        <v>14</v>
      </c>
      <c r="H161" s="223">
        <v>1</v>
      </c>
      <c r="I161" s="223">
        <v>17</v>
      </c>
      <c r="J161" s="223">
        <v>4</v>
      </c>
      <c r="K161" s="223">
        <v>9</v>
      </c>
      <c r="L161" s="223">
        <v>10</v>
      </c>
      <c r="M161" s="81">
        <f>'04-1食べない食品群の有無'!D161</f>
        <v>53</v>
      </c>
      <c r="N161" s="94">
        <f t="shared" si="23"/>
        <v>5.6603773584905666</v>
      </c>
      <c r="O161" s="94">
        <f t="shared" si="24"/>
        <v>22.641509433962266</v>
      </c>
      <c r="P161" s="94">
        <f t="shared" si="25"/>
        <v>16.981132075471699</v>
      </c>
      <c r="Q161" s="94">
        <f t="shared" si="26"/>
        <v>26.415094339622641</v>
      </c>
      <c r="R161" s="94">
        <f t="shared" si="27"/>
        <v>1.8867924528301887</v>
      </c>
      <c r="S161" s="94">
        <f t="shared" si="28"/>
        <v>32.075471698113205</v>
      </c>
      <c r="T161" s="94">
        <f t="shared" si="29"/>
        <v>7.5471698113207548</v>
      </c>
      <c r="U161" s="94">
        <f t="shared" si="30"/>
        <v>16.981132075471699</v>
      </c>
      <c r="V161" s="94">
        <f t="shared" si="31"/>
        <v>18.867924528301888</v>
      </c>
    </row>
    <row r="162" spans="1:22" s="132" customFormat="1" ht="13.2" customHeight="1" x14ac:dyDescent="0.45">
      <c r="A162" s="162"/>
      <c r="B162" s="163"/>
      <c r="C162" s="163" t="s">
        <v>5</v>
      </c>
      <c r="D162" s="222">
        <v>0</v>
      </c>
      <c r="E162" s="223">
        <v>3</v>
      </c>
      <c r="F162" s="223">
        <v>2</v>
      </c>
      <c r="G162" s="223">
        <v>9</v>
      </c>
      <c r="H162" s="223">
        <v>0</v>
      </c>
      <c r="I162" s="223">
        <v>5</v>
      </c>
      <c r="J162" s="223">
        <v>2</v>
      </c>
      <c r="K162" s="223">
        <v>3</v>
      </c>
      <c r="L162" s="223">
        <v>2</v>
      </c>
      <c r="M162" s="81">
        <f>'04-1食べない食品群の有無'!D162</f>
        <v>16</v>
      </c>
      <c r="N162" s="94">
        <f t="shared" si="23"/>
        <v>0</v>
      </c>
      <c r="O162" s="94">
        <f t="shared" si="24"/>
        <v>18.75</v>
      </c>
      <c r="P162" s="94">
        <f t="shared" si="25"/>
        <v>12.5</v>
      </c>
      <c r="Q162" s="94">
        <f t="shared" si="26"/>
        <v>56.25</v>
      </c>
      <c r="R162" s="94">
        <f t="shared" si="27"/>
        <v>0</v>
      </c>
      <c r="S162" s="94">
        <f t="shared" si="28"/>
        <v>31.25</v>
      </c>
      <c r="T162" s="94">
        <f t="shared" si="29"/>
        <v>12.5</v>
      </c>
      <c r="U162" s="94">
        <f t="shared" si="30"/>
        <v>18.75</v>
      </c>
      <c r="V162" s="94">
        <f t="shared" si="31"/>
        <v>12.5</v>
      </c>
    </row>
    <row r="163" spans="1:22" s="132" customFormat="1" ht="13.2" customHeight="1" x14ac:dyDescent="0.45">
      <c r="A163" s="162"/>
      <c r="B163" s="163"/>
      <c r="C163" s="163" t="s">
        <v>6</v>
      </c>
      <c r="D163" s="222">
        <v>1</v>
      </c>
      <c r="E163" s="223">
        <v>1</v>
      </c>
      <c r="F163" s="223">
        <v>5</v>
      </c>
      <c r="G163" s="223">
        <v>6</v>
      </c>
      <c r="H163" s="223">
        <v>0</v>
      </c>
      <c r="I163" s="223">
        <v>2</v>
      </c>
      <c r="J163" s="223">
        <v>1</v>
      </c>
      <c r="K163" s="223">
        <v>0</v>
      </c>
      <c r="L163" s="223">
        <v>4</v>
      </c>
      <c r="M163" s="81">
        <f>'04-1食べない食品群の有無'!D163</f>
        <v>15</v>
      </c>
      <c r="N163" s="94">
        <f t="shared" si="23"/>
        <v>6.666666666666667</v>
      </c>
      <c r="O163" s="94">
        <f t="shared" si="24"/>
        <v>6.666666666666667</v>
      </c>
      <c r="P163" s="94">
        <f t="shared" si="25"/>
        <v>33.333333333333329</v>
      </c>
      <c r="Q163" s="94">
        <f t="shared" si="26"/>
        <v>40</v>
      </c>
      <c r="R163" s="94">
        <f t="shared" si="27"/>
        <v>0</v>
      </c>
      <c r="S163" s="94">
        <f t="shared" si="28"/>
        <v>13.333333333333334</v>
      </c>
      <c r="T163" s="94">
        <f t="shared" si="29"/>
        <v>6.666666666666667</v>
      </c>
      <c r="U163" s="94">
        <f t="shared" si="30"/>
        <v>0</v>
      </c>
      <c r="V163" s="94">
        <f t="shared" si="31"/>
        <v>26.666666666666668</v>
      </c>
    </row>
    <row r="164" spans="1:22" s="132" customFormat="1" ht="13.2" customHeight="1" x14ac:dyDescent="0.45">
      <c r="A164" s="162"/>
      <c r="B164" s="163"/>
      <c r="C164" s="163" t="s">
        <v>7</v>
      </c>
      <c r="D164" s="222">
        <v>1</v>
      </c>
      <c r="E164" s="223">
        <v>2</v>
      </c>
      <c r="F164" s="223">
        <v>2</v>
      </c>
      <c r="G164" s="223">
        <v>5</v>
      </c>
      <c r="H164" s="223">
        <v>1</v>
      </c>
      <c r="I164" s="223">
        <v>2</v>
      </c>
      <c r="J164" s="223">
        <v>1</v>
      </c>
      <c r="K164" s="223">
        <v>2</v>
      </c>
      <c r="L164" s="223">
        <v>4</v>
      </c>
      <c r="M164" s="81">
        <f>'04-1食べない食品群の有無'!D164</f>
        <v>15</v>
      </c>
      <c r="N164" s="94">
        <f t="shared" si="23"/>
        <v>6.666666666666667</v>
      </c>
      <c r="O164" s="94">
        <f t="shared" si="24"/>
        <v>13.333333333333334</v>
      </c>
      <c r="P164" s="94">
        <f t="shared" si="25"/>
        <v>13.333333333333334</v>
      </c>
      <c r="Q164" s="94">
        <f t="shared" si="26"/>
        <v>33.333333333333329</v>
      </c>
      <c r="R164" s="94">
        <f t="shared" si="27"/>
        <v>6.666666666666667</v>
      </c>
      <c r="S164" s="94">
        <f t="shared" si="28"/>
        <v>13.333333333333334</v>
      </c>
      <c r="T164" s="94">
        <f t="shared" si="29"/>
        <v>6.666666666666667</v>
      </c>
      <c r="U164" s="94">
        <f t="shared" si="30"/>
        <v>13.333333333333334</v>
      </c>
      <c r="V164" s="94">
        <f t="shared" si="31"/>
        <v>26.666666666666668</v>
      </c>
    </row>
    <row r="165" spans="1:22" s="132" customFormat="1" ht="13.2" customHeight="1" x14ac:dyDescent="0.45">
      <c r="A165" s="162"/>
      <c r="B165" s="163"/>
      <c r="C165" s="163" t="s">
        <v>8</v>
      </c>
      <c r="D165" s="222">
        <v>1</v>
      </c>
      <c r="E165" s="223">
        <v>2</v>
      </c>
      <c r="F165" s="223">
        <v>3</v>
      </c>
      <c r="G165" s="223">
        <v>8</v>
      </c>
      <c r="H165" s="223">
        <v>0</v>
      </c>
      <c r="I165" s="223">
        <v>4</v>
      </c>
      <c r="J165" s="223">
        <v>3</v>
      </c>
      <c r="K165" s="223">
        <v>6</v>
      </c>
      <c r="L165" s="223">
        <v>4</v>
      </c>
      <c r="M165" s="81">
        <f>'04-1食べない食品群の有無'!D165</f>
        <v>21</v>
      </c>
      <c r="N165" s="94">
        <f t="shared" si="23"/>
        <v>4.7619047619047619</v>
      </c>
      <c r="O165" s="94">
        <f t="shared" si="24"/>
        <v>9.5238095238095237</v>
      </c>
      <c r="P165" s="94">
        <f t="shared" si="25"/>
        <v>14.285714285714285</v>
      </c>
      <c r="Q165" s="94">
        <f t="shared" si="26"/>
        <v>38.095238095238095</v>
      </c>
      <c r="R165" s="94">
        <f t="shared" si="27"/>
        <v>0</v>
      </c>
      <c r="S165" s="94">
        <f t="shared" si="28"/>
        <v>19.047619047619047</v>
      </c>
      <c r="T165" s="94">
        <f t="shared" si="29"/>
        <v>14.285714285714285</v>
      </c>
      <c r="U165" s="94">
        <f t="shared" si="30"/>
        <v>28.571428571428569</v>
      </c>
      <c r="V165" s="94">
        <f t="shared" si="31"/>
        <v>19.047619047619047</v>
      </c>
    </row>
    <row r="166" spans="1:22" s="132" customFormat="1" ht="13.2" customHeight="1" x14ac:dyDescent="0.45">
      <c r="A166" s="162"/>
      <c r="B166" s="163"/>
      <c r="C166" s="163" t="s">
        <v>9</v>
      </c>
      <c r="D166" s="222">
        <v>2</v>
      </c>
      <c r="E166" s="223">
        <v>3</v>
      </c>
      <c r="F166" s="223">
        <v>4</v>
      </c>
      <c r="G166" s="223">
        <v>4</v>
      </c>
      <c r="H166" s="223">
        <v>0</v>
      </c>
      <c r="I166" s="223">
        <v>6</v>
      </c>
      <c r="J166" s="223">
        <v>0</v>
      </c>
      <c r="K166" s="223">
        <v>5</v>
      </c>
      <c r="L166" s="223">
        <v>4</v>
      </c>
      <c r="M166" s="81">
        <f>'04-1食べない食品群の有無'!D166</f>
        <v>22</v>
      </c>
      <c r="N166" s="94">
        <f t="shared" si="23"/>
        <v>9.0909090909090917</v>
      </c>
      <c r="O166" s="94">
        <f t="shared" si="24"/>
        <v>13.636363636363635</v>
      </c>
      <c r="P166" s="94">
        <f t="shared" si="25"/>
        <v>18.181818181818183</v>
      </c>
      <c r="Q166" s="94">
        <f t="shared" si="26"/>
        <v>18.181818181818183</v>
      </c>
      <c r="R166" s="94">
        <f t="shared" si="27"/>
        <v>0</v>
      </c>
      <c r="S166" s="94">
        <f t="shared" si="28"/>
        <v>27.27272727272727</v>
      </c>
      <c r="T166" s="94">
        <f t="shared" si="29"/>
        <v>0</v>
      </c>
      <c r="U166" s="94">
        <f t="shared" si="30"/>
        <v>22.727272727272727</v>
      </c>
      <c r="V166" s="94">
        <f t="shared" si="31"/>
        <v>18.181818181818183</v>
      </c>
    </row>
    <row r="167" spans="1:22" s="132" customFormat="1" ht="13.2" customHeight="1" x14ac:dyDescent="0.45">
      <c r="A167" s="162"/>
      <c r="B167" s="163"/>
      <c r="C167" s="163" t="s">
        <v>10</v>
      </c>
      <c r="D167" s="222">
        <v>1</v>
      </c>
      <c r="E167" s="223">
        <v>3</v>
      </c>
      <c r="F167" s="223">
        <v>6</v>
      </c>
      <c r="G167" s="223">
        <v>6</v>
      </c>
      <c r="H167" s="223">
        <v>0</v>
      </c>
      <c r="I167" s="223">
        <v>11</v>
      </c>
      <c r="J167" s="223">
        <v>1</v>
      </c>
      <c r="K167" s="223">
        <v>7</v>
      </c>
      <c r="L167" s="223">
        <v>4</v>
      </c>
      <c r="M167" s="81">
        <f>'04-1食べない食品群の有無'!D167</f>
        <v>25</v>
      </c>
      <c r="N167" s="94">
        <f t="shared" si="23"/>
        <v>4</v>
      </c>
      <c r="O167" s="94">
        <f t="shared" si="24"/>
        <v>12</v>
      </c>
      <c r="P167" s="94">
        <f t="shared" si="25"/>
        <v>24</v>
      </c>
      <c r="Q167" s="94">
        <f t="shared" si="26"/>
        <v>24</v>
      </c>
      <c r="R167" s="94">
        <f t="shared" si="27"/>
        <v>0</v>
      </c>
      <c r="S167" s="94">
        <f t="shared" si="28"/>
        <v>44</v>
      </c>
      <c r="T167" s="94">
        <f t="shared" si="29"/>
        <v>4</v>
      </c>
      <c r="U167" s="94">
        <f t="shared" si="30"/>
        <v>28.000000000000004</v>
      </c>
      <c r="V167" s="94">
        <f t="shared" si="31"/>
        <v>16</v>
      </c>
    </row>
    <row r="168" spans="1:22" s="132" customFormat="1" ht="13.2" customHeight="1" x14ac:dyDescent="0.45">
      <c r="A168" s="162"/>
      <c r="B168" s="163"/>
      <c r="C168" s="163" t="s">
        <v>1</v>
      </c>
      <c r="D168" s="222">
        <v>13</v>
      </c>
      <c r="E168" s="223">
        <v>60</v>
      </c>
      <c r="F168" s="223">
        <v>58</v>
      </c>
      <c r="G168" s="223">
        <v>110</v>
      </c>
      <c r="H168" s="223">
        <v>7</v>
      </c>
      <c r="I168" s="223">
        <v>89</v>
      </c>
      <c r="J168" s="223">
        <v>28</v>
      </c>
      <c r="K168" s="223">
        <v>58</v>
      </c>
      <c r="L168" s="223">
        <v>61</v>
      </c>
      <c r="M168" s="81">
        <f>'04-1食べない食品群の有無'!D168</f>
        <v>335</v>
      </c>
      <c r="N168" s="94">
        <f t="shared" si="23"/>
        <v>3.8805970149253728</v>
      </c>
      <c r="O168" s="94">
        <f t="shared" si="24"/>
        <v>17.910447761194028</v>
      </c>
      <c r="P168" s="94">
        <f t="shared" si="25"/>
        <v>17.313432835820898</v>
      </c>
      <c r="Q168" s="94">
        <f t="shared" si="26"/>
        <v>32.835820895522389</v>
      </c>
      <c r="R168" s="94">
        <f t="shared" si="27"/>
        <v>2.0895522388059704</v>
      </c>
      <c r="S168" s="94">
        <f t="shared" si="28"/>
        <v>26.567164179104481</v>
      </c>
      <c r="T168" s="94">
        <f t="shared" si="29"/>
        <v>8.3582089552238816</v>
      </c>
      <c r="U168" s="94">
        <f t="shared" si="30"/>
        <v>17.313432835820898</v>
      </c>
      <c r="V168" s="94">
        <f t="shared" si="31"/>
        <v>18.208955223880597</v>
      </c>
    </row>
    <row r="169" spans="1:22" s="132" customFormat="1" ht="13.2" customHeight="1" x14ac:dyDescent="0.45">
      <c r="A169" s="168" t="s">
        <v>165</v>
      </c>
      <c r="B169" s="171" t="s">
        <v>131</v>
      </c>
      <c r="C169" s="171" t="s">
        <v>2</v>
      </c>
      <c r="D169" s="106">
        <f>D199+D229+D239</f>
        <v>16</v>
      </c>
      <c r="E169" s="107">
        <f t="shared" ref="E169:L169" si="32">E199+E229+E239</f>
        <v>75</v>
      </c>
      <c r="F169" s="107">
        <f t="shared" si="32"/>
        <v>106</v>
      </c>
      <c r="G169" s="107">
        <f t="shared" si="32"/>
        <v>87</v>
      </c>
      <c r="H169" s="107">
        <f t="shared" si="32"/>
        <v>24</v>
      </c>
      <c r="I169" s="107">
        <f t="shared" si="32"/>
        <v>149</v>
      </c>
      <c r="J169" s="107">
        <f t="shared" si="32"/>
        <v>34</v>
      </c>
      <c r="K169" s="107">
        <f t="shared" si="32"/>
        <v>113</v>
      </c>
      <c r="L169" s="107">
        <f t="shared" si="32"/>
        <v>84</v>
      </c>
      <c r="M169" s="86">
        <f>'04-1食べない食品群の有無'!D169</f>
        <v>440</v>
      </c>
      <c r="N169" s="99">
        <f t="shared" si="23"/>
        <v>3.6363636363636362</v>
      </c>
      <c r="O169" s="99">
        <f t="shared" si="24"/>
        <v>17.045454545454543</v>
      </c>
      <c r="P169" s="99">
        <f t="shared" si="25"/>
        <v>24.09090909090909</v>
      </c>
      <c r="Q169" s="99">
        <f t="shared" si="26"/>
        <v>19.772727272727273</v>
      </c>
      <c r="R169" s="99">
        <f t="shared" si="27"/>
        <v>5.4545454545454541</v>
      </c>
      <c r="S169" s="99">
        <f t="shared" si="28"/>
        <v>33.86363636363636</v>
      </c>
      <c r="T169" s="99">
        <f t="shared" si="29"/>
        <v>7.7272727272727266</v>
      </c>
      <c r="U169" s="99">
        <f t="shared" si="30"/>
        <v>25.681818181818183</v>
      </c>
      <c r="V169" s="99">
        <f t="shared" si="31"/>
        <v>19.090909090909093</v>
      </c>
    </row>
    <row r="170" spans="1:22" s="132" customFormat="1" ht="13.2" customHeight="1" x14ac:dyDescent="0.45">
      <c r="A170" s="170"/>
      <c r="B170" s="169"/>
      <c r="C170" s="169" t="s">
        <v>3</v>
      </c>
      <c r="D170" s="108">
        <f t="shared" ref="D170:L170" si="33">D200+D230+D240</f>
        <v>10</v>
      </c>
      <c r="E170" s="109">
        <f t="shared" si="33"/>
        <v>26</v>
      </c>
      <c r="F170" s="109">
        <f t="shared" si="33"/>
        <v>57</v>
      </c>
      <c r="G170" s="109">
        <f t="shared" si="33"/>
        <v>33</v>
      </c>
      <c r="H170" s="109">
        <f t="shared" si="33"/>
        <v>13</v>
      </c>
      <c r="I170" s="109">
        <f t="shared" si="33"/>
        <v>66</v>
      </c>
      <c r="J170" s="109">
        <f t="shared" si="33"/>
        <v>17</v>
      </c>
      <c r="K170" s="109">
        <f t="shared" si="33"/>
        <v>55</v>
      </c>
      <c r="L170" s="109">
        <f t="shared" si="33"/>
        <v>28</v>
      </c>
      <c r="M170" s="87">
        <f>'04-1食べない食品群の有無'!D170</f>
        <v>194</v>
      </c>
      <c r="N170" s="100">
        <f t="shared" si="23"/>
        <v>5.1546391752577314</v>
      </c>
      <c r="O170" s="100">
        <f t="shared" si="24"/>
        <v>13.402061855670103</v>
      </c>
      <c r="P170" s="100">
        <f t="shared" si="25"/>
        <v>29.381443298969074</v>
      </c>
      <c r="Q170" s="100">
        <f t="shared" si="26"/>
        <v>17.010309278350515</v>
      </c>
      <c r="R170" s="100">
        <f t="shared" si="27"/>
        <v>6.7010309278350517</v>
      </c>
      <c r="S170" s="100">
        <f t="shared" si="28"/>
        <v>34.020618556701031</v>
      </c>
      <c r="T170" s="100">
        <f t="shared" si="29"/>
        <v>8.7628865979381434</v>
      </c>
      <c r="U170" s="100">
        <f t="shared" si="30"/>
        <v>28.350515463917525</v>
      </c>
      <c r="V170" s="100">
        <f t="shared" si="31"/>
        <v>14.432989690721648</v>
      </c>
    </row>
    <row r="171" spans="1:22" s="132" customFormat="1" ht="13.2" customHeight="1" x14ac:dyDescent="0.45">
      <c r="A171" s="170"/>
      <c r="B171" s="169"/>
      <c r="C171" s="169" t="s">
        <v>4</v>
      </c>
      <c r="D171" s="108">
        <f t="shared" ref="D171:L171" si="34">D201+D231+D241</f>
        <v>5</v>
      </c>
      <c r="E171" s="109">
        <f t="shared" si="34"/>
        <v>16</v>
      </c>
      <c r="F171" s="109">
        <f t="shared" si="34"/>
        <v>49</v>
      </c>
      <c r="G171" s="109">
        <f t="shared" si="34"/>
        <v>36</v>
      </c>
      <c r="H171" s="109">
        <f t="shared" si="34"/>
        <v>6</v>
      </c>
      <c r="I171" s="109">
        <f t="shared" si="34"/>
        <v>60</v>
      </c>
      <c r="J171" s="109">
        <f t="shared" si="34"/>
        <v>13</v>
      </c>
      <c r="K171" s="109">
        <f t="shared" si="34"/>
        <v>37</v>
      </c>
      <c r="L171" s="109">
        <f t="shared" si="34"/>
        <v>26</v>
      </c>
      <c r="M171" s="87">
        <f>'04-1食べない食品群の有無'!D171</f>
        <v>183</v>
      </c>
      <c r="N171" s="100">
        <f t="shared" si="23"/>
        <v>2.7322404371584699</v>
      </c>
      <c r="O171" s="100">
        <f t="shared" si="24"/>
        <v>8.7431693989071047</v>
      </c>
      <c r="P171" s="100">
        <f t="shared" si="25"/>
        <v>26.775956284153008</v>
      </c>
      <c r="Q171" s="100">
        <f t="shared" si="26"/>
        <v>19.672131147540984</v>
      </c>
      <c r="R171" s="100">
        <f t="shared" si="27"/>
        <v>3.278688524590164</v>
      </c>
      <c r="S171" s="100">
        <f t="shared" si="28"/>
        <v>32.786885245901637</v>
      </c>
      <c r="T171" s="100">
        <f t="shared" si="29"/>
        <v>7.1038251366120218</v>
      </c>
      <c r="U171" s="100">
        <f t="shared" si="30"/>
        <v>20.21857923497268</v>
      </c>
      <c r="V171" s="100">
        <f t="shared" si="31"/>
        <v>14.207650273224044</v>
      </c>
    </row>
    <row r="172" spans="1:22" s="132" customFormat="1" ht="13.2" customHeight="1" x14ac:dyDescent="0.45">
      <c r="A172" s="170"/>
      <c r="B172" s="169"/>
      <c r="C172" s="169" t="s">
        <v>5</v>
      </c>
      <c r="D172" s="108">
        <f t="shared" ref="D172:L172" si="35">D202+D232+D242</f>
        <v>2</v>
      </c>
      <c r="E172" s="109">
        <f t="shared" si="35"/>
        <v>8</v>
      </c>
      <c r="F172" s="109">
        <f t="shared" si="35"/>
        <v>29</v>
      </c>
      <c r="G172" s="109">
        <f t="shared" si="35"/>
        <v>9</v>
      </c>
      <c r="H172" s="109">
        <f t="shared" si="35"/>
        <v>3</v>
      </c>
      <c r="I172" s="109">
        <f t="shared" si="35"/>
        <v>21</v>
      </c>
      <c r="J172" s="109">
        <f t="shared" si="35"/>
        <v>9</v>
      </c>
      <c r="K172" s="109">
        <f t="shared" si="35"/>
        <v>29</v>
      </c>
      <c r="L172" s="109">
        <f t="shared" si="35"/>
        <v>18</v>
      </c>
      <c r="M172" s="87">
        <f>'04-1食べない食品群の有無'!D172</f>
        <v>85</v>
      </c>
      <c r="N172" s="100">
        <f t="shared" si="23"/>
        <v>2.3529411764705883</v>
      </c>
      <c r="O172" s="100">
        <f t="shared" si="24"/>
        <v>9.4117647058823533</v>
      </c>
      <c r="P172" s="100">
        <f t="shared" si="25"/>
        <v>34.117647058823529</v>
      </c>
      <c r="Q172" s="100">
        <f t="shared" si="26"/>
        <v>10.588235294117647</v>
      </c>
      <c r="R172" s="100">
        <f t="shared" si="27"/>
        <v>3.5294117647058822</v>
      </c>
      <c r="S172" s="100">
        <f t="shared" si="28"/>
        <v>24.705882352941178</v>
      </c>
      <c r="T172" s="100">
        <f t="shared" si="29"/>
        <v>10.588235294117647</v>
      </c>
      <c r="U172" s="100">
        <f t="shared" si="30"/>
        <v>34.117647058823529</v>
      </c>
      <c r="V172" s="100">
        <f t="shared" si="31"/>
        <v>21.176470588235293</v>
      </c>
    </row>
    <row r="173" spans="1:22" s="132" customFormat="1" ht="13.2" customHeight="1" x14ac:dyDescent="0.45">
      <c r="A173" s="170"/>
      <c r="B173" s="169"/>
      <c r="C173" s="169" t="s">
        <v>6</v>
      </c>
      <c r="D173" s="108">
        <f t="shared" ref="D173:L173" si="36">D203+D233+D243</f>
        <v>3</v>
      </c>
      <c r="E173" s="109">
        <f t="shared" si="36"/>
        <v>23</v>
      </c>
      <c r="F173" s="109">
        <f t="shared" si="36"/>
        <v>47</v>
      </c>
      <c r="G173" s="109">
        <f t="shared" si="36"/>
        <v>21</v>
      </c>
      <c r="H173" s="109">
        <f t="shared" si="36"/>
        <v>14</v>
      </c>
      <c r="I173" s="109">
        <f t="shared" si="36"/>
        <v>62</v>
      </c>
      <c r="J173" s="109">
        <f t="shared" si="36"/>
        <v>20</v>
      </c>
      <c r="K173" s="109">
        <f t="shared" si="36"/>
        <v>55</v>
      </c>
      <c r="L173" s="109">
        <f t="shared" si="36"/>
        <v>30</v>
      </c>
      <c r="M173" s="87">
        <f>'04-1食べない食品群の有無'!D173</f>
        <v>181</v>
      </c>
      <c r="N173" s="100">
        <f t="shared" si="23"/>
        <v>1.6574585635359116</v>
      </c>
      <c r="O173" s="100">
        <f t="shared" si="24"/>
        <v>12.707182320441991</v>
      </c>
      <c r="P173" s="100">
        <f t="shared" si="25"/>
        <v>25.966850828729282</v>
      </c>
      <c r="Q173" s="100">
        <f t="shared" si="26"/>
        <v>11.602209944751381</v>
      </c>
      <c r="R173" s="100">
        <f t="shared" si="27"/>
        <v>7.7348066298342539</v>
      </c>
      <c r="S173" s="100">
        <f t="shared" si="28"/>
        <v>34.254143646408842</v>
      </c>
      <c r="T173" s="100">
        <f t="shared" si="29"/>
        <v>11.049723756906078</v>
      </c>
      <c r="U173" s="100">
        <f t="shared" si="30"/>
        <v>30.386740331491712</v>
      </c>
      <c r="V173" s="100">
        <f t="shared" si="31"/>
        <v>16.574585635359114</v>
      </c>
    </row>
    <row r="174" spans="1:22" s="132" customFormat="1" ht="13.2" customHeight="1" x14ac:dyDescent="0.45">
      <c r="A174" s="170"/>
      <c r="B174" s="169"/>
      <c r="C174" s="169" t="s">
        <v>7</v>
      </c>
      <c r="D174" s="108">
        <f t="shared" ref="D174:L174" si="37">D204+D234+D244</f>
        <v>2</v>
      </c>
      <c r="E174" s="109">
        <f t="shared" si="37"/>
        <v>13</v>
      </c>
      <c r="F174" s="109">
        <f t="shared" si="37"/>
        <v>23</v>
      </c>
      <c r="G174" s="109">
        <f t="shared" si="37"/>
        <v>15</v>
      </c>
      <c r="H174" s="109">
        <f t="shared" si="37"/>
        <v>8</v>
      </c>
      <c r="I174" s="109">
        <f t="shared" si="37"/>
        <v>37</v>
      </c>
      <c r="J174" s="109">
        <f t="shared" si="37"/>
        <v>6</v>
      </c>
      <c r="K174" s="109">
        <f t="shared" si="37"/>
        <v>30</v>
      </c>
      <c r="L174" s="109">
        <f t="shared" si="37"/>
        <v>15</v>
      </c>
      <c r="M174" s="87">
        <f>'04-1食べない食品群の有無'!D174</f>
        <v>87</v>
      </c>
      <c r="N174" s="100">
        <f t="shared" si="23"/>
        <v>2.2988505747126435</v>
      </c>
      <c r="O174" s="100">
        <f t="shared" si="24"/>
        <v>14.942528735632186</v>
      </c>
      <c r="P174" s="100">
        <f t="shared" si="25"/>
        <v>26.436781609195403</v>
      </c>
      <c r="Q174" s="100">
        <f t="shared" si="26"/>
        <v>17.241379310344829</v>
      </c>
      <c r="R174" s="100">
        <f t="shared" si="27"/>
        <v>9.1954022988505741</v>
      </c>
      <c r="S174" s="100">
        <f t="shared" si="28"/>
        <v>42.528735632183903</v>
      </c>
      <c r="T174" s="100">
        <f t="shared" si="29"/>
        <v>6.8965517241379306</v>
      </c>
      <c r="U174" s="100">
        <f t="shared" si="30"/>
        <v>34.482758620689658</v>
      </c>
      <c r="V174" s="100">
        <f t="shared" si="31"/>
        <v>17.241379310344829</v>
      </c>
    </row>
    <row r="175" spans="1:22" s="132" customFormat="1" ht="13.2" customHeight="1" x14ac:dyDescent="0.45">
      <c r="A175" s="170"/>
      <c r="B175" s="169"/>
      <c r="C175" s="169" t="s">
        <v>8</v>
      </c>
      <c r="D175" s="108">
        <f t="shared" ref="D175:L175" si="38">D205+D235+D245</f>
        <v>5</v>
      </c>
      <c r="E175" s="109">
        <f t="shared" si="38"/>
        <v>25</v>
      </c>
      <c r="F175" s="109">
        <f t="shared" si="38"/>
        <v>35</v>
      </c>
      <c r="G175" s="109">
        <f t="shared" si="38"/>
        <v>42</v>
      </c>
      <c r="H175" s="109">
        <f t="shared" si="38"/>
        <v>14</v>
      </c>
      <c r="I175" s="109">
        <f t="shared" si="38"/>
        <v>45</v>
      </c>
      <c r="J175" s="109">
        <f t="shared" si="38"/>
        <v>26</v>
      </c>
      <c r="K175" s="109">
        <f t="shared" si="38"/>
        <v>49</v>
      </c>
      <c r="L175" s="109">
        <f t="shared" si="38"/>
        <v>30</v>
      </c>
      <c r="M175" s="87">
        <f>'04-1食べない食品群の有無'!D175</f>
        <v>170</v>
      </c>
      <c r="N175" s="100">
        <f t="shared" si="23"/>
        <v>2.9411764705882351</v>
      </c>
      <c r="O175" s="100">
        <f t="shared" si="24"/>
        <v>14.705882352941178</v>
      </c>
      <c r="P175" s="100">
        <f t="shared" si="25"/>
        <v>20.588235294117645</v>
      </c>
      <c r="Q175" s="100">
        <f t="shared" si="26"/>
        <v>24.705882352941178</v>
      </c>
      <c r="R175" s="100">
        <f t="shared" si="27"/>
        <v>8.235294117647058</v>
      </c>
      <c r="S175" s="100">
        <f t="shared" si="28"/>
        <v>26.47058823529412</v>
      </c>
      <c r="T175" s="100">
        <f t="shared" si="29"/>
        <v>15.294117647058824</v>
      </c>
      <c r="U175" s="100">
        <f t="shared" si="30"/>
        <v>28.823529411764703</v>
      </c>
      <c r="V175" s="100">
        <f t="shared" si="31"/>
        <v>17.647058823529413</v>
      </c>
    </row>
    <row r="176" spans="1:22" s="132" customFormat="1" ht="13.2" customHeight="1" x14ac:dyDescent="0.45">
      <c r="A176" s="170"/>
      <c r="B176" s="169"/>
      <c r="C176" s="169" t="s">
        <v>9</v>
      </c>
      <c r="D176" s="108">
        <f t="shared" ref="D176:L176" si="39">D206+D236+D246</f>
        <v>4</v>
      </c>
      <c r="E176" s="109">
        <f t="shared" si="39"/>
        <v>15</v>
      </c>
      <c r="F176" s="109">
        <f t="shared" si="39"/>
        <v>27</v>
      </c>
      <c r="G176" s="109">
        <f t="shared" si="39"/>
        <v>9</v>
      </c>
      <c r="H176" s="109">
        <f t="shared" si="39"/>
        <v>11</v>
      </c>
      <c r="I176" s="109">
        <f t="shared" si="39"/>
        <v>33</v>
      </c>
      <c r="J176" s="109">
        <f t="shared" si="39"/>
        <v>6</v>
      </c>
      <c r="K176" s="109">
        <f t="shared" si="39"/>
        <v>25</v>
      </c>
      <c r="L176" s="109">
        <f t="shared" si="39"/>
        <v>15</v>
      </c>
      <c r="M176" s="87">
        <f>'04-1食べない食品群の有無'!D176</f>
        <v>98</v>
      </c>
      <c r="N176" s="100">
        <f t="shared" si="23"/>
        <v>4.0816326530612246</v>
      </c>
      <c r="O176" s="100">
        <f t="shared" si="24"/>
        <v>15.306122448979592</v>
      </c>
      <c r="P176" s="100">
        <f t="shared" si="25"/>
        <v>27.551020408163261</v>
      </c>
      <c r="Q176" s="100">
        <f t="shared" si="26"/>
        <v>9.183673469387756</v>
      </c>
      <c r="R176" s="100">
        <f t="shared" si="27"/>
        <v>11.224489795918368</v>
      </c>
      <c r="S176" s="100">
        <f t="shared" si="28"/>
        <v>33.673469387755098</v>
      </c>
      <c r="T176" s="100">
        <f t="shared" si="29"/>
        <v>6.1224489795918364</v>
      </c>
      <c r="U176" s="100">
        <f t="shared" si="30"/>
        <v>25.510204081632654</v>
      </c>
      <c r="V176" s="100">
        <f t="shared" si="31"/>
        <v>15.306122448979592</v>
      </c>
    </row>
    <row r="177" spans="1:22" s="132" customFormat="1" ht="13.2" customHeight="1" x14ac:dyDescent="0.45">
      <c r="A177" s="170"/>
      <c r="B177" s="169"/>
      <c r="C177" s="169" t="s">
        <v>10</v>
      </c>
      <c r="D177" s="108">
        <f t="shared" ref="D177:L177" si="40">D207+D237+D247</f>
        <v>3</v>
      </c>
      <c r="E177" s="109">
        <f t="shared" si="40"/>
        <v>21</v>
      </c>
      <c r="F177" s="109">
        <f t="shared" si="40"/>
        <v>29</v>
      </c>
      <c r="G177" s="109">
        <f t="shared" si="40"/>
        <v>19</v>
      </c>
      <c r="H177" s="109">
        <f t="shared" si="40"/>
        <v>11</v>
      </c>
      <c r="I177" s="109">
        <f t="shared" si="40"/>
        <v>38</v>
      </c>
      <c r="J177" s="109">
        <f t="shared" si="40"/>
        <v>13</v>
      </c>
      <c r="K177" s="109">
        <f t="shared" si="40"/>
        <v>40</v>
      </c>
      <c r="L177" s="109">
        <f t="shared" si="40"/>
        <v>30</v>
      </c>
      <c r="M177" s="87">
        <f>'04-1食べない食品群の有無'!D177</f>
        <v>128</v>
      </c>
      <c r="N177" s="100">
        <f t="shared" si="23"/>
        <v>2.34375</v>
      </c>
      <c r="O177" s="100">
        <f t="shared" si="24"/>
        <v>16.40625</v>
      </c>
      <c r="P177" s="100">
        <f t="shared" si="25"/>
        <v>22.65625</v>
      </c>
      <c r="Q177" s="100">
        <f t="shared" si="26"/>
        <v>14.84375</v>
      </c>
      <c r="R177" s="100">
        <f t="shared" si="27"/>
        <v>8.59375</v>
      </c>
      <c r="S177" s="100">
        <f t="shared" si="28"/>
        <v>29.6875</v>
      </c>
      <c r="T177" s="100">
        <f t="shared" si="29"/>
        <v>10.15625</v>
      </c>
      <c r="U177" s="100">
        <f t="shared" si="30"/>
        <v>31.25</v>
      </c>
      <c r="V177" s="100">
        <f t="shared" si="31"/>
        <v>23.4375</v>
      </c>
    </row>
    <row r="178" spans="1:22" s="132" customFormat="1" ht="13.2" customHeight="1" x14ac:dyDescent="0.45">
      <c r="A178" s="170"/>
      <c r="B178" s="169"/>
      <c r="C178" s="169" t="s">
        <v>1</v>
      </c>
      <c r="D178" s="108">
        <f t="shared" ref="D178:L178" si="41">D208+D238+D248</f>
        <v>50</v>
      </c>
      <c r="E178" s="109">
        <f t="shared" si="41"/>
        <v>222</v>
      </c>
      <c r="F178" s="109">
        <f t="shared" si="41"/>
        <v>402</v>
      </c>
      <c r="G178" s="109">
        <f t="shared" si="41"/>
        <v>271</v>
      </c>
      <c r="H178" s="109">
        <f t="shared" si="41"/>
        <v>104</v>
      </c>
      <c r="I178" s="109">
        <f t="shared" si="41"/>
        <v>511</v>
      </c>
      <c r="J178" s="109">
        <f t="shared" si="41"/>
        <v>144</v>
      </c>
      <c r="K178" s="109">
        <f t="shared" si="41"/>
        <v>433</v>
      </c>
      <c r="L178" s="109">
        <f t="shared" si="41"/>
        <v>276</v>
      </c>
      <c r="M178" s="87">
        <f>'04-1食べない食品群の有無'!D178</f>
        <v>1566</v>
      </c>
      <c r="N178" s="100">
        <f t="shared" si="23"/>
        <v>3.1928480204342273</v>
      </c>
      <c r="O178" s="100">
        <f t="shared" si="24"/>
        <v>14.17624521072797</v>
      </c>
      <c r="P178" s="100">
        <f t="shared" si="25"/>
        <v>25.670498084291189</v>
      </c>
      <c r="Q178" s="100">
        <f t="shared" si="26"/>
        <v>17.305236270753515</v>
      </c>
      <c r="R178" s="100">
        <f t="shared" si="27"/>
        <v>6.6411238825031926</v>
      </c>
      <c r="S178" s="100">
        <f t="shared" si="28"/>
        <v>32.630906768837804</v>
      </c>
      <c r="T178" s="100">
        <f t="shared" si="29"/>
        <v>9.1954022988505741</v>
      </c>
      <c r="U178" s="100">
        <f t="shared" si="30"/>
        <v>27.650063856960411</v>
      </c>
      <c r="V178" s="100">
        <f t="shared" si="31"/>
        <v>17.624521072796934</v>
      </c>
    </row>
    <row r="179" spans="1:22" s="132" customFormat="1" ht="13.2" customHeight="1" x14ac:dyDescent="0.45">
      <c r="A179" s="170"/>
      <c r="B179" s="171" t="s">
        <v>11</v>
      </c>
      <c r="C179" s="171" t="s">
        <v>2</v>
      </c>
      <c r="D179" s="218">
        <v>1</v>
      </c>
      <c r="E179" s="219">
        <v>4</v>
      </c>
      <c r="F179" s="219">
        <v>30</v>
      </c>
      <c r="G179" s="219">
        <v>14</v>
      </c>
      <c r="H179" s="219">
        <v>5</v>
      </c>
      <c r="I179" s="219">
        <v>14</v>
      </c>
      <c r="J179" s="219">
        <v>9</v>
      </c>
      <c r="K179" s="219">
        <v>15</v>
      </c>
      <c r="L179" s="219">
        <v>9</v>
      </c>
      <c r="M179" s="86">
        <f>'04-1食べない食品群の有無'!D179</f>
        <v>62</v>
      </c>
      <c r="N179" s="99">
        <f t="shared" si="23"/>
        <v>1.6129032258064515</v>
      </c>
      <c r="O179" s="99">
        <f t="shared" si="24"/>
        <v>6.4516129032258061</v>
      </c>
      <c r="P179" s="99">
        <f t="shared" si="25"/>
        <v>48.387096774193552</v>
      </c>
      <c r="Q179" s="99">
        <f t="shared" si="26"/>
        <v>22.58064516129032</v>
      </c>
      <c r="R179" s="99">
        <f t="shared" si="27"/>
        <v>8.064516129032258</v>
      </c>
      <c r="S179" s="99">
        <f t="shared" si="28"/>
        <v>22.58064516129032</v>
      </c>
      <c r="T179" s="99">
        <f t="shared" si="29"/>
        <v>14.516129032258066</v>
      </c>
      <c r="U179" s="99">
        <f t="shared" si="30"/>
        <v>24.193548387096776</v>
      </c>
      <c r="V179" s="99">
        <f t="shared" si="31"/>
        <v>14.516129032258066</v>
      </c>
    </row>
    <row r="180" spans="1:22" s="132" customFormat="1" ht="13.2" customHeight="1" x14ac:dyDescent="0.45">
      <c r="A180" s="170"/>
      <c r="B180" s="169"/>
      <c r="C180" s="169" t="s">
        <v>3</v>
      </c>
      <c r="D180" s="220">
        <v>1</v>
      </c>
      <c r="E180" s="221">
        <v>4</v>
      </c>
      <c r="F180" s="221">
        <v>15</v>
      </c>
      <c r="G180" s="221">
        <v>3</v>
      </c>
      <c r="H180" s="221">
        <v>2</v>
      </c>
      <c r="I180" s="221">
        <v>10</v>
      </c>
      <c r="J180" s="221">
        <v>5</v>
      </c>
      <c r="K180" s="221">
        <v>8</v>
      </c>
      <c r="L180" s="221">
        <v>4</v>
      </c>
      <c r="M180" s="87">
        <f>'04-1食べない食品群の有無'!D180</f>
        <v>29</v>
      </c>
      <c r="N180" s="100">
        <f t="shared" si="23"/>
        <v>3.4482758620689653</v>
      </c>
      <c r="O180" s="100">
        <f t="shared" si="24"/>
        <v>13.793103448275861</v>
      </c>
      <c r="P180" s="100">
        <f t="shared" si="25"/>
        <v>51.724137931034484</v>
      </c>
      <c r="Q180" s="100">
        <f t="shared" si="26"/>
        <v>10.344827586206897</v>
      </c>
      <c r="R180" s="100">
        <f t="shared" si="27"/>
        <v>6.8965517241379306</v>
      </c>
      <c r="S180" s="100">
        <f t="shared" si="28"/>
        <v>34.482758620689658</v>
      </c>
      <c r="T180" s="100">
        <f t="shared" si="29"/>
        <v>17.241379310344829</v>
      </c>
      <c r="U180" s="100">
        <f t="shared" si="30"/>
        <v>27.586206896551722</v>
      </c>
      <c r="V180" s="100">
        <f t="shared" si="31"/>
        <v>13.793103448275861</v>
      </c>
    </row>
    <row r="181" spans="1:22" s="132" customFormat="1" ht="13.2" customHeight="1" x14ac:dyDescent="0.45">
      <c r="A181" s="170"/>
      <c r="B181" s="169"/>
      <c r="C181" s="169" t="s">
        <v>4</v>
      </c>
      <c r="D181" s="220">
        <v>1</v>
      </c>
      <c r="E181" s="221">
        <v>2</v>
      </c>
      <c r="F181" s="221">
        <v>10</v>
      </c>
      <c r="G181" s="221">
        <v>2</v>
      </c>
      <c r="H181" s="221">
        <v>0</v>
      </c>
      <c r="I181" s="221">
        <v>9</v>
      </c>
      <c r="J181" s="221">
        <v>6</v>
      </c>
      <c r="K181" s="221">
        <v>7</v>
      </c>
      <c r="L181" s="221">
        <v>4</v>
      </c>
      <c r="M181" s="87">
        <f>'04-1食べない食品群の有無'!D181</f>
        <v>35</v>
      </c>
      <c r="N181" s="100">
        <f t="shared" si="23"/>
        <v>2.8571428571428572</v>
      </c>
      <c r="O181" s="100">
        <f t="shared" si="24"/>
        <v>5.7142857142857144</v>
      </c>
      <c r="P181" s="100">
        <f t="shared" si="25"/>
        <v>28.571428571428569</v>
      </c>
      <c r="Q181" s="100">
        <f t="shared" si="26"/>
        <v>5.7142857142857144</v>
      </c>
      <c r="R181" s="100">
        <f t="shared" si="27"/>
        <v>0</v>
      </c>
      <c r="S181" s="100">
        <f t="shared" si="28"/>
        <v>25.714285714285712</v>
      </c>
      <c r="T181" s="100">
        <f t="shared" si="29"/>
        <v>17.142857142857142</v>
      </c>
      <c r="U181" s="100">
        <f t="shared" si="30"/>
        <v>20</v>
      </c>
      <c r="V181" s="100">
        <f t="shared" si="31"/>
        <v>11.428571428571429</v>
      </c>
    </row>
    <row r="182" spans="1:22" s="132" customFormat="1" ht="13.2" customHeight="1" x14ac:dyDescent="0.45">
      <c r="A182" s="170"/>
      <c r="B182" s="169"/>
      <c r="C182" s="169" t="s">
        <v>5</v>
      </c>
      <c r="D182" s="220">
        <v>0</v>
      </c>
      <c r="E182" s="221">
        <v>2</v>
      </c>
      <c r="F182" s="221">
        <v>6</v>
      </c>
      <c r="G182" s="221">
        <v>3</v>
      </c>
      <c r="H182" s="221">
        <v>1</v>
      </c>
      <c r="I182" s="221">
        <v>3</v>
      </c>
      <c r="J182" s="221">
        <v>5</v>
      </c>
      <c r="K182" s="221">
        <v>5</v>
      </c>
      <c r="L182" s="221">
        <v>5</v>
      </c>
      <c r="M182" s="87">
        <f>'04-1食べない食品群の有無'!D182</f>
        <v>20</v>
      </c>
      <c r="N182" s="100">
        <f t="shared" si="23"/>
        <v>0</v>
      </c>
      <c r="O182" s="100">
        <f t="shared" si="24"/>
        <v>10</v>
      </c>
      <c r="P182" s="100">
        <f t="shared" si="25"/>
        <v>30</v>
      </c>
      <c r="Q182" s="100">
        <f t="shared" si="26"/>
        <v>15</v>
      </c>
      <c r="R182" s="100">
        <f t="shared" si="27"/>
        <v>5</v>
      </c>
      <c r="S182" s="100">
        <f t="shared" si="28"/>
        <v>15</v>
      </c>
      <c r="T182" s="100">
        <f t="shared" si="29"/>
        <v>25</v>
      </c>
      <c r="U182" s="100">
        <f t="shared" si="30"/>
        <v>25</v>
      </c>
      <c r="V182" s="100">
        <f t="shared" si="31"/>
        <v>25</v>
      </c>
    </row>
    <row r="183" spans="1:22" s="132" customFormat="1" ht="13.2" customHeight="1" x14ac:dyDescent="0.45">
      <c r="A183" s="170"/>
      <c r="B183" s="169"/>
      <c r="C183" s="169" t="s">
        <v>6</v>
      </c>
      <c r="D183" s="220">
        <v>0</v>
      </c>
      <c r="E183" s="221">
        <v>6</v>
      </c>
      <c r="F183" s="221">
        <v>17</v>
      </c>
      <c r="G183" s="221">
        <v>2</v>
      </c>
      <c r="H183" s="221">
        <v>3</v>
      </c>
      <c r="I183" s="221">
        <v>6</v>
      </c>
      <c r="J183" s="221">
        <v>4</v>
      </c>
      <c r="K183" s="221">
        <v>2</v>
      </c>
      <c r="L183" s="221">
        <v>4</v>
      </c>
      <c r="M183" s="87">
        <f>'04-1食べない食品群の有無'!D183</f>
        <v>30</v>
      </c>
      <c r="N183" s="100">
        <f t="shared" si="23"/>
        <v>0</v>
      </c>
      <c r="O183" s="100">
        <f t="shared" si="24"/>
        <v>20</v>
      </c>
      <c r="P183" s="100">
        <f t="shared" si="25"/>
        <v>56.666666666666664</v>
      </c>
      <c r="Q183" s="100">
        <f t="shared" si="26"/>
        <v>6.666666666666667</v>
      </c>
      <c r="R183" s="100">
        <f t="shared" si="27"/>
        <v>10</v>
      </c>
      <c r="S183" s="100">
        <f t="shared" si="28"/>
        <v>20</v>
      </c>
      <c r="T183" s="100">
        <f t="shared" si="29"/>
        <v>13.333333333333334</v>
      </c>
      <c r="U183" s="100">
        <f t="shared" si="30"/>
        <v>6.666666666666667</v>
      </c>
      <c r="V183" s="100">
        <f t="shared" si="31"/>
        <v>13.333333333333334</v>
      </c>
    </row>
    <row r="184" spans="1:22" s="132" customFormat="1" ht="13.2" customHeight="1" x14ac:dyDescent="0.45">
      <c r="A184" s="170"/>
      <c r="B184" s="169"/>
      <c r="C184" s="169" t="s">
        <v>7</v>
      </c>
      <c r="D184" s="220">
        <v>0</v>
      </c>
      <c r="E184" s="221">
        <v>3</v>
      </c>
      <c r="F184" s="221">
        <v>3</v>
      </c>
      <c r="G184" s="221">
        <v>0</v>
      </c>
      <c r="H184" s="221">
        <v>2</v>
      </c>
      <c r="I184" s="221">
        <v>1</v>
      </c>
      <c r="J184" s="221">
        <v>3</v>
      </c>
      <c r="K184" s="221">
        <v>2</v>
      </c>
      <c r="L184" s="221">
        <v>1</v>
      </c>
      <c r="M184" s="87">
        <f>'04-1食べない食品群の有無'!D184</f>
        <v>9</v>
      </c>
      <c r="N184" s="100">
        <f t="shared" si="23"/>
        <v>0</v>
      </c>
      <c r="O184" s="100">
        <f t="shared" si="24"/>
        <v>33.333333333333329</v>
      </c>
      <c r="P184" s="100">
        <f t="shared" si="25"/>
        <v>33.333333333333329</v>
      </c>
      <c r="Q184" s="100">
        <f t="shared" si="26"/>
        <v>0</v>
      </c>
      <c r="R184" s="100">
        <f t="shared" si="27"/>
        <v>22.222222222222221</v>
      </c>
      <c r="S184" s="100">
        <f t="shared" si="28"/>
        <v>11.111111111111111</v>
      </c>
      <c r="T184" s="100">
        <f t="shared" si="29"/>
        <v>33.333333333333329</v>
      </c>
      <c r="U184" s="100">
        <f t="shared" si="30"/>
        <v>22.222222222222221</v>
      </c>
      <c r="V184" s="100">
        <f t="shared" si="31"/>
        <v>11.111111111111111</v>
      </c>
    </row>
    <row r="185" spans="1:22" s="132" customFormat="1" ht="13.2" customHeight="1" x14ac:dyDescent="0.45">
      <c r="A185" s="170"/>
      <c r="B185" s="169"/>
      <c r="C185" s="169" t="s">
        <v>8</v>
      </c>
      <c r="D185" s="220">
        <v>0</v>
      </c>
      <c r="E185" s="221">
        <v>2</v>
      </c>
      <c r="F185" s="221">
        <v>3</v>
      </c>
      <c r="G185" s="221">
        <v>3</v>
      </c>
      <c r="H185" s="221">
        <v>2</v>
      </c>
      <c r="I185" s="221">
        <v>5</v>
      </c>
      <c r="J185" s="221">
        <v>10</v>
      </c>
      <c r="K185" s="221">
        <v>5</v>
      </c>
      <c r="L185" s="221">
        <v>5</v>
      </c>
      <c r="M185" s="87">
        <f>'04-1食べない食品群の有無'!D185</f>
        <v>23</v>
      </c>
      <c r="N185" s="100">
        <f t="shared" si="23"/>
        <v>0</v>
      </c>
      <c r="O185" s="100">
        <f t="shared" si="24"/>
        <v>8.695652173913043</v>
      </c>
      <c r="P185" s="100">
        <f t="shared" si="25"/>
        <v>13.043478260869565</v>
      </c>
      <c r="Q185" s="100">
        <f t="shared" si="26"/>
        <v>13.043478260869565</v>
      </c>
      <c r="R185" s="100">
        <f t="shared" si="27"/>
        <v>8.695652173913043</v>
      </c>
      <c r="S185" s="100">
        <f t="shared" si="28"/>
        <v>21.739130434782609</v>
      </c>
      <c r="T185" s="100">
        <f t="shared" si="29"/>
        <v>43.478260869565219</v>
      </c>
      <c r="U185" s="100">
        <f t="shared" si="30"/>
        <v>21.739130434782609</v>
      </c>
      <c r="V185" s="100">
        <f t="shared" si="31"/>
        <v>21.739130434782609</v>
      </c>
    </row>
    <row r="186" spans="1:22" s="132" customFormat="1" ht="13.2" customHeight="1" x14ac:dyDescent="0.45">
      <c r="A186" s="170"/>
      <c r="B186" s="169"/>
      <c r="C186" s="169" t="s">
        <v>9</v>
      </c>
      <c r="D186" s="220">
        <v>0</v>
      </c>
      <c r="E186" s="221">
        <v>4</v>
      </c>
      <c r="F186" s="221">
        <v>6</v>
      </c>
      <c r="G186" s="221">
        <v>2</v>
      </c>
      <c r="H186" s="221">
        <v>3</v>
      </c>
      <c r="I186" s="221">
        <v>4</v>
      </c>
      <c r="J186" s="221">
        <v>2</v>
      </c>
      <c r="K186" s="221">
        <v>2</v>
      </c>
      <c r="L186" s="221">
        <v>2</v>
      </c>
      <c r="M186" s="87">
        <f>'04-1食べない食品群の有無'!D186</f>
        <v>19</v>
      </c>
      <c r="N186" s="100">
        <f t="shared" si="23"/>
        <v>0</v>
      </c>
      <c r="O186" s="100">
        <f t="shared" si="24"/>
        <v>21.052631578947366</v>
      </c>
      <c r="P186" s="100">
        <f t="shared" si="25"/>
        <v>31.578947368421051</v>
      </c>
      <c r="Q186" s="100">
        <f t="shared" si="26"/>
        <v>10.526315789473683</v>
      </c>
      <c r="R186" s="100">
        <f t="shared" si="27"/>
        <v>15.789473684210526</v>
      </c>
      <c r="S186" s="100">
        <f t="shared" si="28"/>
        <v>21.052631578947366</v>
      </c>
      <c r="T186" s="100">
        <f t="shared" si="29"/>
        <v>10.526315789473683</v>
      </c>
      <c r="U186" s="100">
        <f t="shared" si="30"/>
        <v>10.526315789473683</v>
      </c>
      <c r="V186" s="100">
        <f t="shared" si="31"/>
        <v>10.526315789473683</v>
      </c>
    </row>
    <row r="187" spans="1:22" s="132" customFormat="1" ht="13.2" customHeight="1" x14ac:dyDescent="0.45">
      <c r="A187" s="170"/>
      <c r="B187" s="169"/>
      <c r="C187" s="169" t="s">
        <v>10</v>
      </c>
      <c r="D187" s="220">
        <v>0</v>
      </c>
      <c r="E187" s="221">
        <v>2</v>
      </c>
      <c r="F187" s="221">
        <v>12</v>
      </c>
      <c r="G187" s="221">
        <v>3</v>
      </c>
      <c r="H187" s="221">
        <v>0</v>
      </c>
      <c r="I187" s="221">
        <v>3</v>
      </c>
      <c r="J187" s="221">
        <v>3</v>
      </c>
      <c r="K187" s="221">
        <v>4</v>
      </c>
      <c r="L187" s="221">
        <v>4</v>
      </c>
      <c r="M187" s="87">
        <f>'04-1食べない食品群の有無'!D187</f>
        <v>23</v>
      </c>
      <c r="N187" s="100">
        <f t="shared" si="23"/>
        <v>0</v>
      </c>
      <c r="O187" s="100">
        <f t="shared" si="24"/>
        <v>8.695652173913043</v>
      </c>
      <c r="P187" s="100">
        <f t="shared" si="25"/>
        <v>52.173913043478258</v>
      </c>
      <c r="Q187" s="100">
        <f t="shared" si="26"/>
        <v>13.043478260869565</v>
      </c>
      <c r="R187" s="100">
        <f t="shared" si="27"/>
        <v>0</v>
      </c>
      <c r="S187" s="100">
        <f t="shared" si="28"/>
        <v>13.043478260869565</v>
      </c>
      <c r="T187" s="100">
        <f t="shared" si="29"/>
        <v>13.043478260869565</v>
      </c>
      <c r="U187" s="100">
        <f t="shared" si="30"/>
        <v>17.391304347826086</v>
      </c>
      <c r="V187" s="100">
        <f t="shared" si="31"/>
        <v>17.391304347826086</v>
      </c>
    </row>
    <row r="188" spans="1:22" s="132" customFormat="1" ht="13.2" customHeight="1" x14ac:dyDescent="0.45">
      <c r="A188" s="170"/>
      <c r="B188" s="169"/>
      <c r="C188" s="169" t="s">
        <v>1</v>
      </c>
      <c r="D188" s="220">
        <v>3</v>
      </c>
      <c r="E188" s="221">
        <v>29</v>
      </c>
      <c r="F188" s="221">
        <v>102</v>
      </c>
      <c r="G188" s="221">
        <v>32</v>
      </c>
      <c r="H188" s="221">
        <v>18</v>
      </c>
      <c r="I188" s="221">
        <v>55</v>
      </c>
      <c r="J188" s="221">
        <v>47</v>
      </c>
      <c r="K188" s="221">
        <v>50</v>
      </c>
      <c r="L188" s="221">
        <v>38</v>
      </c>
      <c r="M188" s="87">
        <f>'04-1食べない食品群の有無'!D188</f>
        <v>250</v>
      </c>
      <c r="N188" s="100">
        <f t="shared" si="23"/>
        <v>1.2</v>
      </c>
      <c r="O188" s="100">
        <f t="shared" si="24"/>
        <v>11.600000000000001</v>
      </c>
      <c r="P188" s="100">
        <f t="shared" si="25"/>
        <v>40.799999999999997</v>
      </c>
      <c r="Q188" s="100">
        <f t="shared" si="26"/>
        <v>12.8</v>
      </c>
      <c r="R188" s="100">
        <f t="shared" si="27"/>
        <v>7.1999999999999993</v>
      </c>
      <c r="S188" s="100">
        <f t="shared" si="28"/>
        <v>22</v>
      </c>
      <c r="T188" s="100">
        <f t="shared" si="29"/>
        <v>18.8</v>
      </c>
      <c r="U188" s="100">
        <f t="shared" si="30"/>
        <v>20</v>
      </c>
      <c r="V188" s="100">
        <f t="shared" si="31"/>
        <v>15.2</v>
      </c>
    </row>
    <row r="189" spans="1:22" s="132" customFormat="1" ht="13.2" customHeight="1" x14ac:dyDescent="0.45">
      <c r="A189" s="170"/>
      <c r="B189" s="173" t="s">
        <v>18</v>
      </c>
      <c r="C189" s="173" t="s">
        <v>2</v>
      </c>
      <c r="D189" s="283">
        <v>0</v>
      </c>
      <c r="E189" s="284">
        <v>6</v>
      </c>
      <c r="F189" s="284">
        <v>27</v>
      </c>
      <c r="G189" s="284">
        <v>10</v>
      </c>
      <c r="H189" s="284">
        <v>2</v>
      </c>
      <c r="I189" s="284">
        <v>20</v>
      </c>
      <c r="J189" s="284">
        <v>5</v>
      </c>
      <c r="K189" s="284">
        <v>12</v>
      </c>
      <c r="L189" s="284">
        <v>11</v>
      </c>
      <c r="M189" s="88">
        <f>'04-1食べない食品群の有無'!D189</f>
        <v>71</v>
      </c>
      <c r="N189" s="101">
        <f t="shared" si="23"/>
        <v>0</v>
      </c>
      <c r="O189" s="101">
        <f t="shared" si="24"/>
        <v>8.4507042253521121</v>
      </c>
      <c r="P189" s="101">
        <f t="shared" si="25"/>
        <v>38.028169014084504</v>
      </c>
      <c r="Q189" s="101">
        <f t="shared" si="26"/>
        <v>14.084507042253522</v>
      </c>
      <c r="R189" s="101">
        <f t="shared" si="27"/>
        <v>2.8169014084507045</v>
      </c>
      <c r="S189" s="101">
        <f t="shared" si="28"/>
        <v>28.169014084507044</v>
      </c>
      <c r="T189" s="101">
        <f t="shared" si="29"/>
        <v>7.042253521126761</v>
      </c>
      <c r="U189" s="101">
        <f t="shared" si="30"/>
        <v>16.901408450704224</v>
      </c>
      <c r="V189" s="101">
        <f t="shared" si="31"/>
        <v>15.492957746478872</v>
      </c>
    </row>
    <row r="190" spans="1:22" s="132" customFormat="1" ht="13.2" customHeight="1" x14ac:dyDescent="0.45">
      <c r="A190" s="170"/>
      <c r="B190" s="169"/>
      <c r="C190" s="169" t="s">
        <v>3</v>
      </c>
      <c r="D190" s="220">
        <v>1</v>
      </c>
      <c r="E190" s="221">
        <v>4</v>
      </c>
      <c r="F190" s="221">
        <v>9</v>
      </c>
      <c r="G190" s="221">
        <v>5</v>
      </c>
      <c r="H190" s="221">
        <v>2</v>
      </c>
      <c r="I190" s="221">
        <v>9</v>
      </c>
      <c r="J190" s="221">
        <v>7</v>
      </c>
      <c r="K190" s="221">
        <v>9</v>
      </c>
      <c r="L190" s="221">
        <v>5</v>
      </c>
      <c r="M190" s="87">
        <f>'04-1食べない食品群の有無'!D190</f>
        <v>32</v>
      </c>
      <c r="N190" s="100">
        <f t="shared" si="23"/>
        <v>3.125</v>
      </c>
      <c r="O190" s="100">
        <f t="shared" si="24"/>
        <v>12.5</v>
      </c>
      <c r="P190" s="100">
        <f t="shared" si="25"/>
        <v>28.125</v>
      </c>
      <c r="Q190" s="100">
        <f t="shared" si="26"/>
        <v>15.625</v>
      </c>
      <c r="R190" s="100">
        <f t="shared" si="27"/>
        <v>6.25</v>
      </c>
      <c r="S190" s="100">
        <f t="shared" si="28"/>
        <v>28.125</v>
      </c>
      <c r="T190" s="100">
        <f t="shared" si="29"/>
        <v>21.875</v>
      </c>
      <c r="U190" s="100">
        <f t="shared" si="30"/>
        <v>28.125</v>
      </c>
      <c r="V190" s="100">
        <f t="shared" si="31"/>
        <v>15.625</v>
      </c>
    </row>
    <row r="191" spans="1:22" s="132" customFormat="1" ht="13.2" customHeight="1" x14ac:dyDescent="0.45">
      <c r="A191" s="170"/>
      <c r="B191" s="169"/>
      <c r="C191" s="169" t="s">
        <v>4</v>
      </c>
      <c r="D191" s="220">
        <v>0</v>
      </c>
      <c r="E191" s="221">
        <v>3</v>
      </c>
      <c r="F191" s="221">
        <v>13</v>
      </c>
      <c r="G191" s="221">
        <v>3</v>
      </c>
      <c r="H191" s="221">
        <v>1</v>
      </c>
      <c r="I191" s="221">
        <v>10</v>
      </c>
      <c r="J191" s="221">
        <v>0</v>
      </c>
      <c r="K191" s="221">
        <v>7</v>
      </c>
      <c r="L191" s="221">
        <v>1</v>
      </c>
      <c r="M191" s="87">
        <f>'04-1食べない食品群の有無'!D191</f>
        <v>33</v>
      </c>
      <c r="N191" s="100">
        <f t="shared" si="23"/>
        <v>0</v>
      </c>
      <c r="O191" s="100">
        <f t="shared" si="24"/>
        <v>9.0909090909090917</v>
      </c>
      <c r="P191" s="100">
        <f t="shared" si="25"/>
        <v>39.393939393939391</v>
      </c>
      <c r="Q191" s="100">
        <f t="shared" si="26"/>
        <v>9.0909090909090917</v>
      </c>
      <c r="R191" s="100">
        <f t="shared" si="27"/>
        <v>3.0303030303030303</v>
      </c>
      <c r="S191" s="100">
        <f t="shared" si="28"/>
        <v>30.303030303030305</v>
      </c>
      <c r="T191" s="100">
        <f t="shared" si="29"/>
        <v>0</v>
      </c>
      <c r="U191" s="100">
        <f t="shared" si="30"/>
        <v>21.212121212121211</v>
      </c>
      <c r="V191" s="100">
        <f t="shared" si="31"/>
        <v>3.0303030303030303</v>
      </c>
    </row>
    <row r="192" spans="1:22" s="132" customFormat="1" ht="13.2" customHeight="1" x14ac:dyDescent="0.45">
      <c r="A192" s="170"/>
      <c r="B192" s="169"/>
      <c r="C192" s="169" t="s">
        <v>5</v>
      </c>
      <c r="D192" s="220">
        <v>0</v>
      </c>
      <c r="E192" s="221">
        <v>1</v>
      </c>
      <c r="F192" s="221">
        <v>9</v>
      </c>
      <c r="G192" s="221">
        <v>1</v>
      </c>
      <c r="H192" s="221">
        <v>1</v>
      </c>
      <c r="I192" s="221">
        <v>5</v>
      </c>
      <c r="J192" s="221">
        <v>2</v>
      </c>
      <c r="K192" s="221">
        <v>5</v>
      </c>
      <c r="L192" s="221">
        <v>1</v>
      </c>
      <c r="M192" s="87">
        <f>'04-1食べない食品群の有無'!D192</f>
        <v>16</v>
      </c>
      <c r="N192" s="100">
        <f t="shared" si="23"/>
        <v>0</v>
      </c>
      <c r="O192" s="100">
        <f t="shared" si="24"/>
        <v>6.25</v>
      </c>
      <c r="P192" s="100">
        <f t="shared" si="25"/>
        <v>56.25</v>
      </c>
      <c r="Q192" s="100">
        <f t="shared" si="26"/>
        <v>6.25</v>
      </c>
      <c r="R192" s="100">
        <f t="shared" si="27"/>
        <v>6.25</v>
      </c>
      <c r="S192" s="100">
        <f t="shared" si="28"/>
        <v>31.25</v>
      </c>
      <c r="T192" s="100">
        <f t="shared" si="29"/>
        <v>12.5</v>
      </c>
      <c r="U192" s="100">
        <f t="shared" si="30"/>
        <v>31.25</v>
      </c>
      <c r="V192" s="100">
        <f t="shared" si="31"/>
        <v>6.25</v>
      </c>
    </row>
    <row r="193" spans="1:22" s="132" customFormat="1" ht="13.2" customHeight="1" x14ac:dyDescent="0.45">
      <c r="A193" s="170"/>
      <c r="B193" s="169"/>
      <c r="C193" s="169" t="s">
        <v>6</v>
      </c>
      <c r="D193" s="220">
        <v>0</v>
      </c>
      <c r="E193" s="221">
        <v>2</v>
      </c>
      <c r="F193" s="221">
        <v>9</v>
      </c>
      <c r="G193" s="221">
        <v>1</v>
      </c>
      <c r="H193" s="221">
        <v>2</v>
      </c>
      <c r="I193" s="221">
        <v>7</v>
      </c>
      <c r="J193" s="221">
        <v>3</v>
      </c>
      <c r="K193" s="221">
        <v>8</v>
      </c>
      <c r="L193" s="221">
        <v>6</v>
      </c>
      <c r="M193" s="87">
        <f>'04-1食べない食品群の有無'!D193</f>
        <v>27</v>
      </c>
      <c r="N193" s="100">
        <f t="shared" si="23"/>
        <v>0</v>
      </c>
      <c r="O193" s="100">
        <f t="shared" si="24"/>
        <v>7.4074074074074066</v>
      </c>
      <c r="P193" s="100">
        <f t="shared" si="25"/>
        <v>33.333333333333329</v>
      </c>
      <c r="Q193" s="100">
        <f t="shared" si="26"/>
        <v>3.7037037037037033</v>
      </c>
      <c r="R193" s="100">
        <f t="shared" si="27"/>
        <v>7.4074074074074066</v>
      </c>
      <c r="S193" s="100">
        <f t="shared" si="28"/>
        <v>25.925925925925924</v>
      </c>
      <c r="T193" s="100">
        <f t="shared" si="29"/>
        <v>11.111111111111111</v>
      </c>
      <c r="U193" s="100">
        <f t="shared" si="30"/>
        <v>29.629629629629626</v>
      </c>
      <c r="V193" s="100">
        <f t="shared" si="31"/>
        <v>22.222222222222221</v>
      </c>
    </row>
    <row r="194" spans="1:22" s="132" customFormat="1" ht="13.2" customHeight="1" x14ac:dyDescent="0.45">
      <c r="A194" s="170"/>
      <c r="B194" s="169"/>
      <c r="C194" s="169" t="s">
        <v>7</v>
      </c>
      <c r="D194" s="220">
        <v>0</v>
      </c>
      <c r="E194" s="221">
        <v>2</v>
      </c>
      <c r="F194" s="221">
        <v>2</v>
      </c>
      <c r="G194" s="221">
        <v>2</v>
      </c>
      <c r="H194" s="221">
        <v>1</v>
      </c>
      <c r="I194" s="221">
        <v>4</v>
      </c>
      <c r="J194" s="221">
        <v>1</v>
      </c>
      <c r="K194" s="221">
        <v>2</v>
      </c>
      <c r="L194" s="221">
        <v>1</v>
      </c>
      <c r="M194" s="87">
        <f>'04-1食べない食品群の有無'!D194</f>
        <v>11</v>
      </c>
      <c r="N194" s="100">
        <f t="shared" si="23"/>
        <v>0</v>
      </c>
      <c r="O194" s="100">
        <f t="shared" si="24"/>
        <v>18.181818181818183</v>
      </c>
      <c r="P194" s="100">
        <f t="shared" si="25"/>
        <v>18.181818181818183</v>
      </c>
      <c r="Q194" s="100">
        <f t="shared" si="26"/>
        <v>18.181818181818183</v>
      </c>
      <c r="R194" s="100">
        <f t="shared" si="27"/>
        <v>9.0909090909090917</v>
      </c>
      <c r="S194" s="100">
        <f t="shared" si="28"/>
        <v>36.363636363636367</v>
      </c>
      <c r="T194" s="100">
        <f t="shared" si="29"/>
        <v>9.0909090909090917</v>
      </c>
      <c r="U194" s="100">
        <f t="shared" si="30"/>
        <v>18.181818181818183</v>
      </c>
      <c r="V194" s="100">
        <f t="shared" si="31"/>
        <v>9.0909090909090917</v>
      </c>
    </row>
    <row r="195" spans="1:22" s="132" customFormat="1" ht="13.2" customHeight="1" x14ac:dyDescent="0.45">
      <c r="A195" s="170"/>
      <c r="B195" s="169"/>
      <c r="C195" s="169" t="s">
        <v>8</v>
      </c>
      <c r="D195" s="220">
        <v>0</v>
      </c>
      <c r="E195" s="221">
        <v>4</v>
      </c>
      <c r="F195" s="221">
        <v>9</v>
      </c>
      <c r="G195" s="221">
        <v>8</v>
      </c>
      <c r="H195" s="221">
        <v>0</v>
      </c>
      <c r="I195" s="221">
        <v>5</v>
      </c>
      <c r="J195" s="221">
        <v>7</v>
      </c>
      <c r="K195" s="221">
        <v>1</v>
      </c>
      <c r="L195" s="221">
        <v>4</v>
      </c>
      <c r="M195" s="87">
        <f>'04-1食べない食品群の有無'!D195</f>
        <v>28</v>
      </c>
      <c r="N195" s="100">
        <f t="shared" si="23"/>
        <v>0</v>
      </c>
      <c r="O195" s="100">
        <f t="shared" si="24"/>
        <v>14.285714285714285</v>
      </c>
      <c r="P195" s="100">
        <f t="shared" si="25"/>
        <v>32.142857142857146</v>
      </c>
      <c r="Q195" s="100">
        <f t="shared" si="26"/>
        <v>28.571428571428569</v>
      </c>
      <c r="R195" s="100">
        <f t="shared" si="27"/>
        <v>0</v>
      </c>
      <c r="S195" s="100">
        <f t="shared" si="28"/>
        <v>17.857142857142858</v>
      </c>
      <c r="T195" s="100">
        <f t="shared" si="29"/>
        <v>25</v>
      </c>
      <c r="U195" s="100">
        <f t="shared" si="30"/>
        <v>3.5714285714285712</v>
      </c>
      <c r="V195" s="100">
        <f t="shared" si="31"/>
        <v>14.285714285714285</v>
      </c>
    </row>
    <row r="196" spans="1:22" s="132" customFormat="1" ht="13.2" customHeight="1" x14ac:dyDescent="0.45">
      <c r="A196" s="170"/>
      <c r="B196" s="169"/>
      <c r="C196" s="169" t="s">
        <v>9</v>
      </c>
      <c r="D196" s="220">
        <v>3</v>
      </c>
      <c r="E196" s="221">
        <v>3</v>
      </c>
      <c r="F196" s="221">
        <v>10</v>
      </c>
      <c r="G196" s="221">
        <v>5</v>
      </c>
      <c r="H196" s="221">
        <v>3</v>
      </c>
      <c r="I196" s="221">
        <v>7</v>
      </c>
      <c r="J196" s="221">
        <v>2</v>
      </c>
      <c r="K196" s="221">
        <v>6</v>
      </c>
      <c r="L196" s="221">
        <v>5</v>
      </c>
      <c r="M196" s="87">
        <f>'04-1食べない食品群の有無'!D196</f>
        <v>29</v>
      </c>
      <c r="N196" s="100">
        <f t="shared" si="23"/>
        <v>10.344827586206897</v>
      </c>
      <c r="O196" s="100">
        <f t="shared" si="24"/>
        <v>10.344827586206897</v>
      </c>
      <c r="P196" s="100">
        <f t="shared" si="25"/>
        <v>34.482758620689658</v>
      </c>
      <c r="Q196" s="100">
        <f t="shared" si="26"/>
        <v>17.241379310344829</v>
      </c>
      <c r="R196" s="100">
        <f t="shared" si="27"/>
        <v>10.344827586206897</v>
      </c>
      <c r="S196" s="100">
        <f t="shared" si="28"/>
        <v>24.137931034482758</v>
      </c>
      <c r="T196" s="100">
        <f t="shared" si="29"/>
        <v>6.8965517241379306</v>
      </c>
      <c r="U196" s="100">
        <f t="shared" si="30"/>
        <v>20.689655172413794</v>
      </c>
      <c r="V196" s="100">
        <f t="shared" si="31"/>
        <v>17.241379310344829</v>
      </c>
    </row>
    <row r="197" spans="1:22" s="132" customFormat="1" ht="13.2" customHeight="1" x14ac:dyDescent="0.45">
      <c r="A197" s="170"/>
      <c r="B197" s="169"/>
      <c r="C197" s="169" t="s">
        <v>10</v>
      </c>
      <c r="D197" s="220">
        <v>1</v>
      </c>
      <c r="E197" s="221">
        <v>3</v>
      </c>
      <c r="F197" s="221">
        <v>7</v>
      </c>
      <c r="G197" s="221">
        <v>1</v>
      </c>
      <c r="H197" s="221">
        <v>1</v>
      </c>
      <c r="I197" s="221">
        <v>4</v>
      </c>
      <c r="J197" s="221">
        <v>3</v>
      </c>
      <c r="K197" s="221">
        <v>7</v>
      </c>
      <c r="L197" s="221">
        <v>5</v>
      </c>
      <c r="M197" s="87">
        <f>'04-1食べない食品群の有無'!D197</f>
        <v>23</v>
      </c>
      <c r="N197" s="100">
        <f t="shared" si="23"/>
        <v>4.3478260869565215</v>
      </c>
      <c r="O197" s="100">
        <f t="shared" si="24"/>
        <v>13.043478260869565</v>
      </c>
      <c r="P197" s="100">
        <f t="shared" si="25"/>
        <v>30.434782608695656</v>
      </c>
      <c r="Q197" s="100">
        <f t="shared" si="26"/>
        <v>4.3478260869565215</v>
      </c>
      <c r="R197" s="100">
        <f t="shared" si="27"/>
        <v>4.3478260869565215</v>
      </c>
      <c r="S197" s="100">
        <f t="shared" si="28"/>
        <v>17.391304347826086</v>
      </c>
      <c r="T197" s="100">
        <f t="shared" si="29"/>
        <v>13.043478260869565</v>
      </c>
      <c r="U197" s="100">
        <f t="shared" si="30"/>
        <v>30.434782608695656</v>
      </c>
      <c r="V197" s="100">
        <f t="shared" si="31"/>
        <v>21.739130434782609</v>
      </c>
    </row>
    <row r="198" spans="1:22" s="132" customFormat="1" ht="13.2" customHeight="1" x14ac:dyDescent="0.45">
      <c r="A198" s="170"/>
      <c r="B198" s="172"/>
      <c r="C198" s="172" t="s">
        <v>1</v>
      </c>
      <c r="D198" s="285">
        <v>5</v>
      </c>
      <c r="E198" s="286">
        <v>28</v>
      </c>
      <c r="F198" s="286">
        <v>95</v>
      </c>
      <c r="G198" s="286">
        <v>36</v>
      </c>
      <c r="H198" s="286">
        <v>13</v>
      </c>
      <c r="I198" s="286">
        <v>71</v>
      </c>
      <c r="J198" s="286">
        <v>30</v>
      </c>
      <c r="K198" s="286">
        <v>57</v>
      </c>
      <c r="L198" s="286">
        <v>39</v>
      </c>
      <c r="M198" s="89">
        <f>'04-1食べない食品群の有無'!D198</f>
        <v>270</v>
      </c>
      <c r="N198" s="102">
        <f t="shared" si="23"/>
        <v>1.8518518518518516</v>
      </c>
      <c r="O198" s="102">
        <f t="shared" si="24"/>
        <v>10.37037037037037</v>
      </c>
      <c r="P198" s="102">
        <f t="shared" si="25"/>
        <v>35.185185185185183</v>
      </c>
      <c r="Q198" s="102">
        <f t="shared" si="26"/>
        <v>13.333333333333334</v>
      </c>
      <c r="R198" s="102">
        <f t="shared" si="27"/>
        <v>4.8148148148148149</v>
      </c>
      <c r="S198" s="102">
        <f t="shared" si="28"/>
        <v>26.296296296296294</v>
      </c>
      <c r="T198" s="102">
        <f t="shared" si="29"/>
        <v>11.111111111111111</v>
      </c>
      <c r="U198" s="102">
        <f t="shared" si="30"/>
        <v>21.111111111111111</v>
      </c>
      <c r="V198" s="102">
        <f t="shared" si="31"/>
        <v>14.444444444444443</v>
      </c>
    </row>
    <row r="199" spans="1:22" s="132" customFormat="1" ht="13.2" customHeight="1" x14ac:dyDescent="0.45">
      <c r="A199" s="170"/>
      <c r="B199" s="169" t="s">
        <v>132</v>
      </c>
      <c r="C199" s="169" t="s">
        <v>2</v>
      </c>
      <c r="D199" s="220">
        <v>1</v>
      </c>
      <c r="E199" s="221">
        <v>10</v>
      </c>
      <c r="F199" s="221">
        <v>57</v>
      </c>
      <c r="G199" s="221">
        <v>24</v>
      </c>
      <c r="H199" s="221">
        <v>7</v>
      </c>
      <c r="I199" s="221">
        <v>34</v>
      </c>
      <c r="J199" s="221">
        <v>14</v>
      </c>
      <c r="K199" s="221">
        <v>27</v>
      </c>
      <c r="L199" s="221">
        <v>20</v>
      </c>
      <c r="M199" s="87">
        <f>'04-1食べない食品群の有無'!D199</f>
        <v>133</v>
      </c>
      <c r="N199" s="100">
        <f t="shared" si="23"/>
        <v>0.75187969924812026</v>
      </c>
      <c r="O199" s="100">
        <f t="shared" si="24"/>
        <v>7.518796992481203</v>
      </c>
      <c r="P199" s="100">
        <f t="shared" si="25"/>
        <v>42.857142857142854</v>
      </c>
      <c r="Q199" s="100">
        <f t="shared" si="26"/>
        <v>18.045112781954884</v>
      </c>
      <c r="R199" s="100">
        <f t="shared" si="27"/>
        <v>5.2631578947368416</v>
      </c>
      <c r="S199" s="100">
        <f t="shared" si="28"/>
        <v>25.563909774436087</v>
      </c>
      <c r="T199" s="100">
        <f t="shared" si="29"/>
        <v>10.526315789473683</v>
      </c>
      <c r="U199" s="100">
        <f t="shared" si="30"/>
        <v>20.300751879699249</v>
      </c>
      <c r="V199" s="100">
        <f t="shared" si="31"/>
        <v>15.037593984962406</v>
      </c>
    </row>
    <row r="200" spans="1:22" s="132" customFormat="1" ht="13.2" customHeight="1" x14ac:dyDescent="0.45">
      <c r="A200" s="170"/>
      <c r="B200" s="169"/>
      <c r="C200" s="169" t="s">
        <v>3</v>
      </c>
      <c r="D200" s="220">
        <v>2</v>
      </c>
      <c r="E200" s="221">
        <v>8</v>
      </c>
      <c r="F200" s="221">
        <v>24</v>
      </c>
      <c r="G200" s="221">
        <v>8</v>
      </c>
      <c r="H200" s="221">
        <v>4</v>
      </c>
      <c r="I200" s="221">
        <v>19</v>
      </c>
      <c r="J200" s="221">
        <v>12</v>
      </c>
      <c r="K200" s="221">
        <v>17</v>
      </c>
      <c r="L200" s="221">
        <v>9</v>
      </c>
      <c r="M200" s="87">
        <f>'04-1食べない食品群の有無'!D200</f>
        <v>61</v>
      </c>
      <c r="N200" s="100">
        <f t="shared" si="23"/>
        <v>3.278688524590164</v>
      </c>
      <c r="O200" s="100">
        <f t="shared" si="24"/>
        <v>13.114754098360656</v>
      </c>
      <c r="P200" s="100">
        <f t="shared" si="25"/>
        <v>39.344262295081968</v>
      </c>
      <c r="Q200" s="100">
        <f t="shared" si="26"/>
        <v>13.114754098360656</v>
      </c>
      <c r="R200" s="100">
        <f t="shared" si="27"/>
        <v>6.557377049180328</v>
      </c>
      <c r="S200" s="100">
        <f t="shared" si="28"/>
        <v>31.147540983606557</v>
      </c>
      <c r="T200" s="100">
        <f t="shared" si="29"/>
        <v>19.672131147540984</v>
      </c>
      <c r="U200" s="100">
        <f t="shared" si="30"/>
        <v>27.868852459016392</v>
      </c>
      <c r="V200" s="100">
        <f t="shared" si="31"/>
        <v>14.754098360655737</v>
      </c>
    </row>
    <row r="201" spans="1:22" s="132" customFormat="1" ht="13.2" customHeight="1" x14ac:dyDescent="0.45">
      <c r="A201" s="170"/>
      <c r="B201" s="169"/>
      <c r="C201" s="169" t="s">
        <v>4</v>
      </c>
      <c r="D201" s="220">
        <v>1</v>
      </c>
      <c r="E201" s="221">
        <v>5</v>
      </c>
      <c r="F201" s="221">
        <v>23</v>
      </c>
      <c r="G201" s="221">
        <v>5</v>
      </c>
      <c r="H201" s="221">
        <v>1</v>
      </c>
      <c r="I201" s="221">
        <v>19</v>
      </c>
      <c r="J201" s="221">
        <v>6</v>
      </c>
      <c r="K201" s="221">
        <v>14</v>
      </c>
      <c r="L201" s="221">
        <v>5</v>
      </c>
      <c r="M201" s="87">
        <f>'04-1食べない食品群の有無'!D201</f>
        <v>68</v>
      </c>
      <c r="N201" s="100">
        <f t="shared" si="23"/>
        <v>1.4705882352941175</v>
      </c>
      <c r="O201" s="100">
        <f t="shared" si="24"/>
        <v>7.3529411764705888</v>
      </c>
      <c r="P201" s="100">
        <f t="shared" si="25"/>
        <v>33.82352941176471</v>
      </c>
      <c r="Q201" s="100">
        <f t="shared" si="26"/>
        <v>7.3529411764705888</v>
      </c>
      <c r="R201" s="100">
        <f t="shared" si="27"/>
        <v>1.4705882352941175</v>
      </c>
      <c r="S201" s="100">
        <f t="shared" si="28"/>
        <v>27.941176470588236</v>
      </c>
      <c r="T201" s="100">
        <f t="shared" si="29"/>
        <v>8.8235294117647065</v>
      </c>
      <c r="U201" s="100">
        <f t="shared" si="30"/>
        <v>20.588235294117645</v>
      </c>
      <c r="V201" s="100">
        <f t="shared" si="31"/>
        <v>7.3529411764705888</v>
      </c>
    </row>
    <row r="202" spans="1:22" s="132" customFormat="1" ht="13.2" customHeight="1" x14ac:dyDescent="0.45">
      <c r="A202" s="170"/>
      <c r="B202" s="169"/>
      <c r="C202" s="169" t="s">
        <v>5</v>
      </c>
      <c r="D202" s="220">
        <v>0</v>
      </c>
      <c r="E202" s="221">
        <v>3</v>
      </c>
      <c r="F202" s="221">
        <v>15</v>
      </c>
      <c r="G202" s="221">
        <v>4</v>
      </c>
      <c r="H202" s="221">
        <v>2</v>
      </c>
      <c r="I202" s="221">
        <v>8</v>
      </c>
      <c r="J202" s="221">
        <v>7</v>
      </c>
      <c r="K202" s="221">
        <v>10</v>
      </c>
      <c r="L202" s="221">
        <v>6</v>
      </c>
      <c r="M202" s="87">
        <f>'04-1食べない食品群の有無'!D202</f>
        <v>36</v>
      </c>
      <c r="N202" s="100">
        <f t="shared" ref="N202:N248" si="42">D202/$M202*100</f>
        <v>0</v>
      </c>
      <c r="O202" s="100">
        <f t="shared" ref="O202:O248" si="43">E202/$M202*100</f>
        <v>8.3333333333333321</v>
      </c>
      <c r="P202" s="100">
        <f t="shared" ref="P202:P248" si="44">F202/$M202*100</f>
        <v>41.666666666666671</v>
      </c>
      <c r="Q202" s="100">
        <f t="shared" ref="Q202:Q248" si="45">G202/$M202*100</f>
        <v>11.111111111111111</v>
      </c>
      <c r="R202" s="100">
        <f t="shared" ref="R202:R248" si="46">H202/$M202*100</f>
        <v>5.5555555555555554</v>
      </c>
      <c r="S202" s="100">
        <f t="shared" ref="S202:S248" si="47">I202/$M202*100</f>
        <v>22.222222222222221</v>
      </c>
      <c r="T202" s="100">
        <f t="shared" ref="T202:T248" si="48">J202/$M202*100</f>
        <v>19.444444444444446</v>
      </c>
      <c r="U202" s="100">
        <f t="shared" ref="U202:U248" si="49">K202/$M202*100</f>
        <v>27.777777777777779</v>
      </c>
      <c r="V202" s="100">
        <f t="shared" ref="V202:V248" si="50">L202/$M202*100</f>
        <v>16.666666666666664</v>
      </c>
    </row>
    <row r="203" spans="1:22" s="132" customFormat="1" ht="13.2" customHeight="1" x14ac:dyDescent="0.45">
      <c r="A203" s="170"/>
      <c r="B203" s="169"/>
      <c r="C203" s="169" t="s">
        <v>6</v>
      </c>
      <c r="D203" s="220">
        <v>0</v>
      </c>
      <c r="E203" s="221">
        <v>8</v>
      </c>
      <c r="F203" s="221">
        <v>26</v>
      </c>
      <c r="G203" s="221">
        <v>3</v>
      </c>
      <c r="H203" s="221">
        <v>5</v>
      </c>
      <c r="I203" s="221">
        <v>13</v>
      </c>
      <c r="J203" s="221">
        <v>7</v>
      </c>
      <c r="K203" s="221">
        <v>10</v>
      </c>
      <c r="L203" s="221">
        <v>10</v>
      </c>
      <c r="M203" s="87">
        <f>'04-1食べない食品群の有無'!D203</f>
        <v>57</v>
      </c>
      <c r="N203" s="100">
        <f t="shared" si="42"/>
        <v>0</v>
      </c>
      <c r="O203" s="100">
        <f t="shared" si="43"/>
        <v>14.035087719298245</v>
      </c>
      <c r="P203" s="100">
        <f t="shared" si="44"/>
        <v>45.614035087719294</v>
      </c>
      <c r="Q203" s="100">
        <f t="shared" si="45"/>
        <v>5.2631578947368416</v>
      </c>
      <c r="R203" s="100">
        <f t="shared" si="46"/>
        <v>8.7719298245614024</v>
      </c>
      <c r="S203" s="100">
        <f t="shared" si="47"/>
        <v>22.807017543859647</v>
      </c>
      <c r="T203" s="100">
        <f t="shared" si="48"/>
        <v>12.280701754385964</v>
      </c>
      <c r="U203" s="100">
        <f t="shared" si="49"/>
        <v>17.543859649122805</v>
      </c>
      <c r="V203" s="100">
        <f t="shared" si="50"/>
        <v>17.543859649122805</v>
      </c>
    </row>
    <row r="204" spans="1:22" s="132" customFormat="1" ht="13.2" customHeight="1" x14ac:dyDescent="0.45">
      <c r="A204" s="170"/>
      <c r="B204" s="169"/>
      <c r="C204" s="169" t="s">
        <v>7</v>
      </c>
      <c r="D204" s="220">
        <v>0</v>
      </c>
      <c r="E204" s="221">
        <v>5</v>
      </c>
      <c r="F204" s="221">
        <v>5</v>
      </c>
      <c r="G204" s="221">
        <v>2</v>
      </c>
      <c r="H204" s="221">
        <v>3</v>
      </c>
      <c r="I204" s="221">
        <v>5</v>
      </c>
      <c r="J204" s="221">
        <v>4</v>
      </c>
      <c r="K204" s="221">
        <v>4</v>
      </c>
      <c r="L204" s="221">
        <v>2</v>
      </c>
      <c r="M204" s="87">
        <f>'04-1食べない食品群の有無'!D204</f>
        <v>20</v>
      </c>
      <c r="N204" s="100">
        <f t="shared" si="42"/>
        <v>0</v>
      </c>
      <c r="O204" s="100">
        <f t="shared" si="43"/>
        <v>25</v>
      </c>
      <c r="P204" s="100">
        <f t="shared" si="44"/>
        <v>25</v>
      </c>
      <c r="Q204" s="100">
        <f t="shared" si="45"/>
        <v>10</v>
      </c>
      <c r="R204" s="100">
        <f t="shared" si="46"/>
        <v>15</v>
      </c>
      <c r="S204" s="100">
        <f t="shared" si="47"/>
        <v>25</v>
      </c>
      <c r="T204" s="100">
        <f t="shared" si="48"/>
        <v>20</v>
      </c>
      <c r="U204" s="100">
        <f t="shared" si="49"/>
        <v>20</v>
      </c>
      <c r="V204" s="100">
        <f t="shared" si="50"/>
        <v>10</v>
      </c>
    </row>
    <row r="205" spans="1:22" s="132" customFormat="1" ht="13.2" customHeight="1" x14ac:dyDescent="0.45">
      <c r="A205" s="170"/>
      <c r="B205" s="169"/>
      <c r="C205" s="169" t="s">
        <v>8</v>
      </c>
      <c r="D205" s="220">
        <v>0</v>
      </c>
      <c r="E205" s="221">
        <v>6</v>
      </c>
      <c r="F205" s="221">
        <v>12</v>
      </c>
      <c r="G205" s="221">
        <v>11</v>
      </c>
      <c r="H205" s="221">
        <v>2</v>
      </c>
      <c r="I205" s="221">
        <v>10</v>
      </c>
      <c r="J205" s="221">
        <v>17</v>
      </c>
      <c r="K205" s="221">
        <v>6</v>
      </c>
      <c r="L205" s="221">
        <v>9</v>
      </c>
      <c r="M205" s="87">
        <f>'04-1食べない食品群の有無'!D205</f>
        <v>51</v>
      </c>
      <c r="N205" s="100">
        <f t="shared" si="42"/>
        <v>0</v>
      </c>
      <c r="O205" s="100">
        <f t="shared" si="43"/>
        <v>11.76470588235294</v>
      </c>
      <c r="P205" s="100">
        <f t="shared" si="44"/>
        <v>23.52941176470588</v>
      </c>
      <c r="Q205" s="100">
        <f t="shared" si="45"/>
        <v>21.568627450980394</v>
      </c>
      <c r="R205" s="100">
        <f t="shared" si="46"/>
        <v>3.9215686274509802</v>
      </c>
      <c r="S205" s="100">
        <f t="shared" si="47"/>
        <v>19.607843137254903</v>
      </c>
      <c r="T205" s="100">
        <f t="shared" si="48"/>
        <v>33.333333333333329</v>
      </c>
      <c r="U205" s="100">
        <f t="shared" si="49"/>
        <v>11.76470588235294</v>
      </c>
      <c r="V205" s="100">
        <f t="shared" si="50"/>
        <v>17.647058823529413</v>
      </c>
    </row>
    <row r="206" spans="1:22" s="132" customFormat="1" ht="13.2" customHeight="1" x14ac:dyDescent="0.45">
      <c r="A206" s="170"/>
      <c r="B206" s="169"/>
      <c r="C206" s="169" t="s">
        <v>9</v>
      </c>
      <c r="D206" s="220">
        <v>3</v>
      </c>
      <c r="E206" s="221">
        <v>7</v>
      </c>
      <c r="F206" s="221">
        <v>16</v>
      </c>
      <c r="G206" s="221">
        <v>7</v>
      </c>
      <c r="H206" s="221">
        <v>6</v>
      </c>
      <c r="I206" s="221">
        <v>11</v>
      </c>
      <c r="J206" s="221">
        <v>4</v>
      </c>
      <c r="K206" s="221">
        <v>8</v>
      </c>
      <c r="L206" s="221">
        <v>7</v>
      </c>
      <c r="M206" s="87">
        <f>'04-1食べない食品群の有無'!D206</f>
        <v>48</v>
      </c>
      <c r="N206" s="100">
        <f t="shared" si="42"/>
        <v>6.25</v>
      </c>
      <c r="O206" s="100">
        <f t="shared" si="43"/>
        <v>14.583333333333334</v>
      </c>
      <c r="P206" s="100">
        <f t="shared" si="44"/>
        <v>33.333333333333329</v>
      </c>
      <c r="Q206" s="100">
        <f t="shared" si="45"/>
        <v>14.583333333333334</v>
      </c>
      <c r="R206" s="100">
        <f t="shared" si="46"/>
        <v>12.5</v>
      </c>
      <c r="S206" s="100">
        <f t="shared" si="47"/>
        <v>22.916666666666664</v>
      </c>
      <c r="T206" s="100">
        <f t="shared" si="48"/>
        <v>8.3333333333333321</v>
      </c>
      <c r="U206" s="100">
        <f t="shared" si="49"/>
        <v>16.666666666666664</v>
      </c>
      <c r="V206" s="100">
        <f t="shared" si="50"/>
        <v>14.583333333333334</v>
      </c>
    </row>
    <row r="207" spans="1:22" s="132" customFormat="1" ht="13.2" customHeight="1" x14ac:dyDescent="0.45">
      <c r="A207" s="170"/>
      <c r="B207" s="169"/>
      <c r="C207" s="169" t="s">
        <v>10</v>
      </c>
      <c r="D207" s="220">
        <v>1</v>
      </c>
      <c r="E207" s="221">
        <v>5</v>
      </c>
      <c r="F207" s="221">
        <v>19</v>
      </c>
      <c r="G207" s="221">
        <v>4</v>
      </c>
      <c r="H207" s="221">
        <v>1</v>
      </c>
      <c r="I207" s="221">
        <v>7</v>
      </c>
      <c r="J207" s="221">
        <v>6</v>
      </c>
      <c r="K207" s="221">
        <v>11</v>
      </c>
      <c r="L207" s="221">
        <v>9</v>
      </c>
      <c r="M207" s="87">
        <f>'04-1食べない食品群の有無'!D207</f>
        <v>46</v>
      </c>
      <c r="N207" s="100">
        <f t="shared" si="42"/>
        <v>2.1739130434782608</v>
      </c>
      <c r="O207" s="100">
        <f t="shared" si="43"/>
        <v>10.869565217391305</v>
      </c>
      <c r="P207" s="100">
        <f t="shared" si="44"/>
        <v>41.304347826086953</v>
      </c>
      <c r="Q207" s="100">
        <f t="shared" si="45"/>
        <v>8.695652173913043</v>
      </c>
      <c r="R207" s="100">
        <f t="shared" si="46"/>
        <v>2.1739130434782608</v>
      </c>
      <c r="S207" s="100">
        <f t="shared" si="47"/>
        <v>15.217391304347828</v>
      </c>
      <c r="T207" s="100">
        <f t="shared" si="48"/>
        <v>13.043478260869565</v>
      </c>
      <c r="U207" s="100">
        <f t="shared" si="49"/>
        <v>23.913043478260871</v>
      </c>
      <c r="V207" s="100">
        <f t="shared" si="50"/>
        <v>19.565217391304348</v>
      </c>
    </row>
    <row r="208" spans="1:22" s="132" customFormat="1" ht="13.2" customHeight="1" x14ac:dyDescent="0.45">
      <c r="A208" s="170"/>
      <c r="B208" s="174"/>
      <c r="C208" s="174" t="s">
        <v>1</v>
      </c>
      <c r="D208" s="287">
        <v>8</v>
      </c>
      <c r="E208" s="288">
        <v>57</v>
      </c>
      <c r="F208" s="288">
        <v>197</v>
      </c>
      <c r="G208" s="288">
        <v>68</v>
      </c>
      <c r="H208" s="288">
        <v>31</v>
      </c>
      <c r="I208" s="288">
        <v>126</v>
      </c>
      <c r="J208" s="288">
        <v>77</v>
      </c>
      <c r="K208" s="288">
        <v>107</v>
      </c>
      <c r="L208" s="288">
        <v>77</v>
      </c>
      <c r="M208" s="90">
        <f>'04-1食べない食品群の有無'!D208</f>
        <v>520</v>
      </c>
      <c r="N208" s="103">
        <f t="shared" si="42"/>
        <v>1.5384615384615385</v>
      </c>
      <c r="O208" s="103">
        <f t="shared" si="43"/>
        <v>10.961538461538462</v>
      </c>
      <c r="P208" s="103">
        <f t="shared" si="44"/>
        <v>37.884615384615387</v>
      </c>
      <c r="Q208" s="103">
        <f t="shared" si="45"/>
        <v>13.076923076923078</v>
      </c>
      <c r="R208" s="103">
        <f t="shared" si="46"/>
        <v>5.9615384615384617</v>
      </c>
      <c r="S208" s="103">
        <f t="shared" si="47"/>
        <v>24.23076923076923</v>
      </c>
      <c r="T208" s="103">
        <f t="shared" si="48"/>
        <v>14.807692307692308</v>
      </c>
      <c r="U208" s="103">
        <f t="shared" si="49"/>
        <v>20.576923076923077</v>
      </c>
      <c r="V208" s="103">
        <f t="shared" si="50"/>
        <v>14.807692307692308</v>
      </c>
    </row>
    <row r="209" spans="1:22" s="132" customFormat="1" ht="13.2" customHeight="1" x14ac:dyDescent="0.45">
      <c r="A209" s="170"/>
      <c r="B209" s="169" t="s">
        <v>17</v>
      </c>
      <c r="C209" s="169" t="s">
        <v>2</v>
      </c>
      <c r="D209" s="220">
        <v>4</v>
      </c>
      <c r="E209" s="221">
        <v>26</v>
      </c>
      <c r="F209" s="221">
        <v>19</v>
      </c>
      <c r="G209" s="221">
        <v>19</v>
      </c>
      <c r="H209" s="221">
        <v>7</v>
      </c>
      <c r="I209" s="221">
        <v>30</v>
      </c>
      <c r="J209" s="221">
        <v>10</v>
      </c>
      <c r="K209" s="221">
        <v>30</v>
      </c>
      <c r="L209" s="221">
        <v>24</v>
      </c>
      <c r="M209" s="87">
        <f>'04-1食べない食品群の有無'!D209</f>
        <v>100</v>
      </c>
      <c r="N209" s="100">
        <f t="shared" si="42"/>
        <v>4</v>
      </c>
      <c r="O209" s="100">
        <f t="shared" si="43"/>
        <v>26</v>
      </c>
      <c r="P209" s="100">
        <f t="shared" si="44"/>
        <v>19</v>
      </c>
      <c r="Q209" s="100">
        <f t="shared" si="45"/>
        <v>19</v>
      </c>
      <c r="R209" s="100">
        <f t="shared" si="46"/>
        <v>7.0000000000000009</v>
      </c>
      <c r="S209" s="100">
        <f t="shared" si="47"/>
        <v>30</v>
      </c>
      <c r="T209" s="100">
        <f t="shared" si="48"/>
        <v>10</v>
      </c>
      <c r="U209" s="100">
        <f t="shared" si="49"/>
        <v>30</v>
      </c>
      <c r="V209" s="100">
        <f t="shared" si="50"/>
        <v>24</v>
      </c>
    </row>
    <row r="210" spans="1:22" s="132" customFormat="1" ht="13.2" customHeight="1" x14ac:dyDescent="0.45">
      <c r="A210" s="170"/>
      <c r="B210" s="169"/>
      <c r="C210" s="169" t="s">
        <v>3</v>
      </c>
      <c r="D210" s="220">
        <v>4</v>
      </c>
      <c r="E210" s="221">
        <v>5</v>
      </c>
      <c r="F210" s="221">
        <v>14</v>
      </c>
      <c r="G210" s="221">
        <v>4</v>
      </c>
      <c r="H210" s="221">
        <v>3</v>
      </c>
      <c r="I210" s="221">
        <v>13</v>
      </c>
      <c r="J210" s="221">
        <v>3</v>
      </c>
      <c r="K210" s="221">
        <v>13</v>
      </c>
      <c r="L210" s="221">
        <v>5</v>
      </c>
      <c r="M210" s="87">
        <f>'04-1食べない食品群の有無'!D210</f>
        <v>40</v>
      </c>
      <c r="N210" s="100">
        <f t="shared" si="42"/>
        <v>10</v>
      </c>
      <c r="O210" s="100">
        <f t="shared" si="43"/>
        <v>12.5</v>
      </c>
      <c r="P210" s="100">
        <f t="shared" si="44"/>
        <v>35</v>
      </c>
      <c r="Q210" s="100">
        <f t="shared" si="45"/>
        <v>10</v>
      </c>
      <c r="R210" s="100">
        <f t="shared" si="46"/>
        <v>7.5</v>
      </c>
      <c r="S210" s="100">
        <f t="shared" si="47"/>
        <v>32.5</v>
      </c>
      <c r="T210" s="100">
        <f t="shared" si="48"/>
        <v>7.5</v>
      </c>
      <c r="U210" s="100">
        <f t="shared" si="49"/>
        <v>32.5</v>
      </c>
      <c r="V210" s="100">
        <f t="shared" si="50"/>
        <v>12.5</v>
      </c>
    </row>
    <row r="211" spans="1:22" s="132" customFormat="1" ht="13.2" customHeight="1" x14ac:dyDescent="0.45">
      <c r="A211" s="170"/>
      <c r="B211" s="169"/>
      <c r="C211" s="169" t="s">
        <v>4</v>
      </c>
      <c r="D211" s="220">
        <v>2</v>
      </c>
      <c r="E211" s="221">
        <v>6</v>
      </c>
      <c r="F211" s="221">
        <v>9</v>
      </c>
      <c r="G211" s="221">
        <v>10</v>
      </c>
      <c r="H211" s="221">
        <v>2</v>
      </c>
      <c r="I211" s="221">
        <v>12</v>
      </c>
      <c r="J211" s="221">
        <v>4</v>
      </c>
      <c r="K211" s="221">
        <v>9</v>
      </c>
      <c r="L211" s="221">
        <v>4</v>
      </c>
      <c r="M211" s="87">
        <f>'04-1食べない食品群の有無'!D211</f>
        <v>38</v>
      </c>
      <c r="N211" s="100">
        <f t="shared" si="42"/>
        <v>5.2631578947368416</v>
      </c>
      <c r="O211" s="100">
        <f t="shared" si="43"/>
        <v>15.789473684210526</v>
      </c>
      <c r="P211" s="100">
        <f t="shared" si="44"/>
        <v>23.684210526315788</v>
      </c>
      <c r="Q211" s="100">
        <f t="shared" si="45"/>
        <v>26.315789473684209</v>
      </c>
      <c r="R211" s="100">
        <f t="shared" si="46"/>
        <v>5.2631578947368416</v>
      </c>
      <c r="S211" s="100">
        <f t="shared" si="47"/>
        <v>31.578947368421051</v>
      </c>
      <c r="T211" s="100">
        <f t="shared" si="48"/>
        <v>10.526315789473683</v>
      </c>
      <c r="U211" s="100">
        <f t="shared" si="49"/>
        <v>23.684210526315788</v>
      </c>
      <c r="V211" s="100">
        <f t="shared" si="50"/>
        <v>10.526315789473683</v>
      </c>
    </row>
    <row r="212" spans="1:22" s="132" customFormat="1" ht="13.2" customHeight="1" x14ac:dyDescent="0.45">
      <c r="A212" s="170"/>
      <c r="B212" s="169"/>
      <c r="C212" s="169" t="s">
        <v>5</v>
      </c>
      <c r="D212" s="220">
        <v>0</v>
      </c>
      <c r="E212" s="221">
        <v>0</v>
      </c>
      <c r="F212" s="221">
        <v>2</v>
      </c>
      <c r="G212" s="221">
        <v>0</v>
      </c>
      <c r="H212" s="221">
        <v>1</v>
      </c>
      <c r="I212" s="221">
        <v>4</v>
      </c>
      <c r="J212" s="221">
        <v>0</v>
      </c>
      <c r="K212" s="221">
        <v>4</v>
      </c>
      <c r="L212" s="221">
        <v>1</v>
      </c>
      <c r="M212" s="87">
        <f>'04-1食べない食品群の有無'!D212</f>
        <v>9</v>
      </c>
      <c r="N212" s="100">
        <f t="shared" si="42"/>
        <v>0</v>
      </c>
      <c r="O212" s="100">
        <f t="shared" si="43"/>
        <v>0</v>
      </c>
      <c r="P212" s="100">
        <f t="shared" si="44"/>
        <v>22.222222222222221</v>
      </c>
      <c r="Q212" s="100">
        <f t="shared" si="45"/>
        <v>0</v>
      </c>
      <c r="R212" s="100">
        <f t="shared" si="46"/>
        <v>11.111111111111111</v>
      </c>
      <c r="S212" s="100">
        <f t="shared" si="47"/>
        <v>44.444444444444443</v>
      </c>
      <c r="T212" s="100">
        <f t="shared" si="48"/>
        <v>0</v>
      </c>
      <c r="U212" s="100">
        <f t="shared" si="49"/>
        <v>44.444444444444443</v>
      </c>
      <c r="V212" s="100">
        <f t="shared" si="50"/>
        <v>11.111111111111111</v>
      </c>
    </row>
    <row r="213" spans="1:22" s="132" customFormat="1" ht="13.2" customHeight="1" x14ac:dyDescent="0.45">
      <c r="A213" s="170"/>
      <c r="B213" s="169"/>
      <c r="C213" s="169" t="s">
        <v>6</v>
      </c>
      <c r="D213" s="220">
        <v>3</v>
      </c>
      <c r="E213" s="221">
        <v>6</v>
      </c>
      <c r="F213" s="221">
        <v>9</v>
      </c>
      <c r="G213" s="221">
        <v>6</v>
      </c>
      <c r="H213" s="221">
        <v>3</v>
      </c>
      <c r="I213" s="221">
        <v>10</v>
      </c>
      <c r="J213" s="221">
        <v>6</v>
      </c>
      <c r="K213" s="221">
        <v>15</v>
      </c>
      <c r="L213" s="221">
        <v>6</v>
      </c>
      <c r="M213" s="87">
        <f>'04-1食べない食品群の有無'!D213</f>
        <v>41</v>
      </c>
      <c r="N213" s="100">
        <f t="shared" si="42"/>
        <v>7.3170731707317067</v>
      </c>
      <c r="O213" s="100">
        <f t="shared" si="43"/>
        <v>14.634146341463413</v>
      </c>
      <c r="P213" s="100">
        <f t="shared" si="44"/>
        <v>21.951219512195124</v>
      </c>
      <c r="Q213" s="100">
        <f t="shared" si="45"/>
        <v>14.634146341463413</v>
      </c>
      <c r="R213" s="100">
        <f t="shared" si="46"/>
        <v>7.3170731707317067</v>
      </c>
      <c r="S213" s="100">
        <f t="shared" si="47"/>
        <v>24.390243902439025</v>
      </c>
      <c r="T213" s="100">
        <f t="shared" si="48"/>
        <v>14.634146341463413</v>
      </c>
      <c r="U213" s="100">
        <f t="shared" si="49"/>
        <v>36.585365853658537</v>
      </c>
      <c r="V213" s="100">
        <f t="shared" si="50"/>
        <v>14.634146341463413</v>
      </c>
    </row>
    <row r="214" spans="1:22" s="132" customFormat="1" ht="13.2" customHeight="1" x14ac:dyDescent="0.45">
      <c r="A214" s="170"/>
      <c r="B214" s="169"/>
      <c r="C214" s="169" t="s">
        <v>7</v>
      </c>
      <c r="D214" s="220">
        <v>1</v>
      </c>
      <c r="E214" s="221">
        <v>5</v>
      </c>
      <c r="F214" s="221">
        <v>5</v>
      </c>
      <c r="G214" s="221">
        <v>6</v>
      </c>
      <c r="H214" s="221">
        <v>2</v>
      </c>
      <c r="I214" s="221">
        <v>9</v>
      </c>
      <c r="J214" s="221">
        <v>1</v>
      </c>
      <c r="K214" s="221">
        <v>10</v>
      </c>
      <c r="L214" s="221">
        <v>5</v>
      </c>
      <c r="M214" s="87">
        <f>'04-1食べない食品群の有無'!D214</f>
        <v>23</v>
      </c>
      <c r="N214" s="100">
        <f t="shared" si="42"/>
        <v>4.3478260869565215</v>
      </c>
      <c r="O214" s="100">
        <f t="shared" si="43"/>
        <v>21.739130434782609</v>
      </c>
      <c r="P214" s="100">
        <f t="shared" si="44"/>
        <v>21.739130434782609</v>
      </c>
      <c r="Q214" s="100">
        <f t="shared" si="45"/>
        <v>26.086956521739129</v>
      </c>
      <c r="R214" s="100">
        <f t="shared" si="46"/>
        <v>8.695652173913043</v>
      </c>
      <c r="S214" s="100">
        <f t="shared" si="47"/>
        <v>39.130434782608695</v>
      </c>
      <c r="T214" s="100">
        <f t="shared" si="48"/>
        <v>4.3478260869565215</v>
      </c>
      <c r="U214" s="100">
        <f t="shared" si="49"/>
        <v>43.478260869565219</v>
      </c>
      <c r="V214" s="100">
        <f t="shared" si="50"/>
        <v>21.739130434782609</v>
      </c>
    </row>
    <row r="215" spans="1:22" s="132" customFormat="1" ht="13.2" customHeight="1" x14ac:dyDescent="0.45">
      <c r="A215" s="170"/>
      <c r="B215" s="169"/>
      <c r="C215" s="169" t="s">
        <v>8</v>
      </c>
      <c r="D215" s="220">
        <v>4</v>
      </c>
      <c r="E215" s="221">
        <v>10</v>
      </c>
      <c r="F215" s="221">
        <v>11</v>
      </c>
      <c r="G215" s="221">
        <v>7</v>
      </c>
      <c r="H215" s="221">
        <v>6</v>
      </c>
      <c r="I215" s="221">
        <v>14</v>
      </c>
      <c r="J215" s="221">
        <v>2</v>
      </c>
      <c r="K215" s="221">
        <v>20</v>
      </c>
      <c r="L215" s="221">
        <v>6</v>
      </c>
      <c r="M215" s="87">
        <f>'04-1食べない食品群の有無'!D215</f>
        <v>50</v>
      </c>
      <c r="N215" s="100">
        <f t="shared" si="42"/>
        <v>8</v>
      </c>
      <c r="O215" s="100">
        <f t="shared" si="43"/>
        <v>20</v>
      </c>
      <c r="P215" s="100">
        <f t="shared" si="44"/>
        <v>22</v>
      </c>
      <c r="Q215" s="100">
        <f t="shared" si="45"/>
        <v>14.000000000000002</v>
      </c>
      <c r="R215" s="100">
        <f t="shared" si="46"/>
        <v>12</v>
      </c>
      <c r="S215" s="100">
        <f t="shared" si="47"/>
        <v>28.000000000000004</v>
      </c>
      <c r="T215" s="100">
        <f t="shared" si="48"/>
        <v>4</v>
      </c>
      <c r="U215" s="100">
        <f t="shared" si="49"/>
        <v>40</v>
      </c>
      <c r="V215" s="100">
        <f t="shared" si="50"/>
        <v>12</v>
      </c>
    </row>
    <row r="216" spans="1:22" s="132" customFormat="1" ht="13.2" customHeight="1" x14ac:dyDescent="0.45">
      <c r="A216" s="170"/>
      <c r="B216" s="169"/>
      <c r="C216" s="169" t="s">
        <v>9</v>
      </c>
      <c r="D216" s="220">
        <v>0</v>
      </c>
      <c r="E216" s="221">
        <v>2</v>
      </c>
      <c r="F216" s="221">
        <v>1</v>
      </c>
      <c r="G216" s="221">
        <v>1</v>
      </c>
      <c r="H216" s="221">
        <v>0</v>
      </c>
      <c r="I216" s="221">
        <v>6</v>
      </c>
      <c r="J216" s="221">
        <v>1</v>
      </c>
      <c r="K216" s="221">
        <v>5</v>
      </c>
      <c r="L216" s="221">
        <v>1</v>
      </c>
      <c r="M216" s="87">
        <f>'04-1食べない食品群の有無'!D216</f>
        <v>13</v>
      </c>
      <c r="N216" s="100">
        <f t="shared" si="42"/>
        <v>0</v>
      </c>
      <c r="O216" s="100">
        <f t="shared" si="43"/>
        <v>15.384615384615385</v>
      </c>
      <c r="P216" s="100">
        <f t="shared" si="44"/>
        <v>7.6923076923076925</v>
      </c>
      <c r="Q216" s="100">
        <f t="shared" si="45"/>
        <v>7.6923076923076925</v>
      </c>
      <c r="R216" s="100">
        <f t="shared" si="46"/>
        <v>0</v>
      </c>
      <c r="S216" s="100">
        <f t="shared" si="47"/>
        <v>46.153846153846153</v>
      </c>
      <c r="T216" s="100">
        <f t="shared" si="48"/>
        <v>7.6923076923076925</v>
      </c>
      <c r="U216" s="100">
        <f t="shared" si="49"/>
        <v>38.461538461538467</v>
      </c>
      <c r="V216" s="100">
        <f t="shared" si="50"/>
        <v>7.6923076923076925</v>
      </c>
    </row>
    <row r="217" spans="1:22" s="132" customFormat="1" ht="13.2" customHeight="1" x14ac:dyDescent="0.45">
      <c r="A217" s="170"/>
      <c r="B217" s="169"/>
      <c r="C217" s="169" t="s">
        <v>10</v>
      </c>
      <c r="D217" s="220">
        <v>1</v>
      </c>
      <c r="E217" s="221">
        <v>6</v>
      </c>
      <c r="F217" s="221">
        <v>5</v>
      </c>
      <c r="G217" s="221">
        <v>3</v>
      </c>
      <c r="H217" s="221">
        <v>3</v>
      </c>
      <c r="I217" s="221">
        <v>10</v>
      </c>
      <c r="J217" s="221">
        <v>5</v>
      </c>
      <c r="K217" s="221">
        <v>9</v>
      </c>
      <c r="L217" s="221">
        <v>8</v>
      </c>
      <c r="M217" s="87">
        <f>'04-1食べない食品群の有無'!D217</f>
        <v>30</v>
      </c>
      <c r="N217" s="100">
        <f t="shared" si="42"/>
        <v>3.3333333333333335</v>
      </c>
      <c r="O217" s="100">
        <f t="shared" si="43"/>
        <v>20</v>
      </c>
      <c r="P217" s="100">
        <f t="shared" si="44"/>
        <v>16.666666666666664</v>
      </c>
      <c r="Q217" s="100">
        <f t="shared" si="45"/>
        <v>10</v>
      </c>
      <c r="R217" s="100">
        <f t="shared" si="46"/>
        <v>10</v>
      </c>
      <c r="S217" s="100">
        <f t="shared" si="47"/>
        <v>33.333333333333329</v>
      </c>
      <c r="T217" s="100">
        <f t="shared" si="48"/>
        <v>16.666666666666664</v>
      </c>
      <c r="U217" s="100">
        <f t="shared" si="49"/>
        <v>30</v>
      </c>
      <c r="V217" s="100">
        <f t="shared" si="50"/>
        <v>26.666666666666668</v>
      </c>
    </row>
    <row r="218" spans="1:22" s="132" customFormat="1" ht="13.2" customHeight="1" x14ac:dyDescent="0.45">
      <c r="A218" s="170"/>
      <c r="B218" s="169"/>
      <c r="C218" s="169" t="s">
        <v>1</v>
      </c>
      <c r="D218" s="220">
        <v>19</v>
      </c>
      <c r="E218" s="221">
        <v>66</v>
      </c>
      <c r="F218" s="221">
        <v>75</v>
      </c>
      <c r="G218" s="221">
        <v>56</v>
      </c>
      <c r="H218" s="221">
        <v>27</v>
      </c>
      <c r="I218" s="221">
        <v>108</v>
      </c>
      <c r="J218" s="221">
        <v>32</v>
      </c>
      <c r="K218" s="221">
        <v>115</v>
      </c>
      <c r="L218" s="221">
        <v>60</v>
      </c>
      <c r="M218" s="87">
        <f>'04-1食べない食品群の有無'!D218</f>
        <v>344</v>
      </c>
      <c r="N218" s="100">
        <f t="shared" si="42"/>
        <v>5.5232558139534884</v>
      </c>
      <c r="O218" s="100">
        <f t="shared" si="43"/>
        <v>19.186046511627907</v>
      </c>
      <c r="P218" s="100">
        <f t="shared" si="44"/>
        <v>21.802325581395348</v>
      </c>
      <c r="Q218" s="100">
        <f t="shared" si="45"/>
        <v>16.279069767441861</v>
      </c>
      <c r="R218" s="100">
        <f t="shared" si="46"/>
        <v>7.8488372093023253</v>
      </c>
      <c r="S218" s="100">
        <f t="shared" si="47"/>
        <v>31.395348837209301</v>
      </c>
      <c r="T218" s="100">
        <f t="shared" si="48"/>
        <v>9.3023255813953494</v>
      </c>
      <c r="U218" s="100">
        <f t="shared" si="49"/>
        <v>33.430232558139537</v>
      </c>
      <c r="V218" s="100">
        <f t="shared" si="50"/>
        <v>17.441860465116278</v>
      </c>
    </row>
    <row r="219" spans="1:22" s="132" customFormat="1" ht="13.2" customHeight="1" x14ac:dyDescent="0.45">
      <c r="A219" s="170"/>
      <c r="B219" s="173" t="s">
        <v>19</v>
      </c>
      <c r="C219" s="173" t="s">
        <v>2</v>
      </c>
      <c r="D219" s="283">
        <v>5</v>
      </c>
      <c r="E219" s="284">
        <v>18</v>
      </c>
      <c r="F219" s="284">
        <v>18</v>
      </c>
      <c r="G219" s="284">
        <v>18</v>
      </c>
      <c r="H219" s="284">
        <v>5</v>
      </c>
      <c r="I219" s="284">
        <v>39</v>
      </c>
      <c r="J219" s="284">
        <v>5</v>
      </c>
      <c r="K219" s="284">
        <v>33</v>
      </c>
      <c r="L219" s="284">
        <v>16</v>
      </c>
      <c r="M219" s="88">
        <f>'04-1食べない食品群の有無'!D219</f>
        <v>101</v>
      </c>
      <c r="N219" s="101">
        <f t="shared" si="42"/>
        <v>4.9504950495049505</v>
      </c>
      <c r="O219" s="101">
        <f t="shared" si="43"/>
        <v>17.82178217821782</v>
      </c>
      <c r="P219" s="101">
        <f t="shared" si="44"/>
        <v>17.82178217821782</v>
      </c>
      <c r="Q219" s="101">
        <f t="shared" si="45"/>
        <v>17.82178217821782</v>
      </c>
      <c r="R219" s="101">
        <f t="shared" si="46"/>
        <v>4.9504950495049505</v>
      </c>
      <c r="S219" s="101">
        <f t="shared" si="47"/>
        <v>38.613861386138616</v>
      </c>
      <c r="T219" s="101">
        <f t="shared" si="48"/>
        <v>4.9504950495049505</v>
      </c>
      <c r="U219" s="101">
        <f t="shared" si="49"/>
        <v>32.673267326732677</v>
      </c>
      <c r="V219" s="101">
        <f t="shared" si="50"/>
        <v>15.841584158415841</v>
      </c>
    </row>
    <row r="220" spans="1:22" s="132" customFormat="1" ht="13.2" customHeight="1" x14ac:dyDescent="0.45">
      <c r="A220" s="170"/>
      <c r="B220" s="169"/>
      <c r="C220" s="169" t="s">
        <v>3</v>
      </c>
      <c r="D220" s="220">
        <v>1</v>
      </c>
      <c r="E220" s="221">
        <v>4</v>
      </c>
      <c r="F220" s="221">
        <v>4</v>
      </c>
      <c r="G220" s="221">
        <v>3</v>
      </c>
      <c r="H220" s="221">
        <v>4</v>
      </c>
      <c r="I220" s="221">
        <v>13</v>
      </c>
      <c r="J220" s="221">
        <v>0</v>
      </c>
      <c r="K220" s="221">
        <v>10</v>
      </c>
      <c r="L220" s="221">
        <v>6</v>
      </c>
      <c r="M220" s="87">
        <f>'04-1食べない食品群の有無'!D220</f>
        <v>28</v>
      </c>
      <c r="N220" s="100">
        <f t="shared" si="42"/>
        <v>3.5714285714285712</v>
      </c>
      <c r="O220" s="100">
        <f t="shared" si="43"/>
        <v>14.285714285714285</v>
      </c>
      <c r="P220" s="100">
        <f t="shared" si="44"/>
        <v>14.285714285714285</v>
      </c>
      <c r="Q220" s="100">
        <f t="shared" si="45"/>
        <v>10.714285714285714</v>
      </c>
      <c r="R220" s="100">
        <f t="shared" si="46"/>
        <v>14.285714285714285</v>
      </c>
      <c r="S220" s="100">
        <f t="shared" si="47"/>
        <v>46.428571428571431</v>
      </c>
      <c r="T220" s="100">
        <f t="shared" si="48"/>
        <v>0</v>
      </c>
      <c r="U220" s="100">
        <f t="shared" si="49"/>
        <v>35.714285714285715</v>
      </c>
      <c r="V220" s="100">
        <f t="shared" si="50"/>
        <v>21.428571428571427</v>
      </c>
    </row>
    <row r="221" spans="1:22" s="132" customFormat="1" ht="13.2" customHeight="1" x14ac:dyDescent="0.45">
      <c r="A221" s="170"/>
      <c r="B221" s="169"/>
      <c r="C221" s="169" t="s">
        <v>4</v>
      </c>
      <c r="D221" s="220">
        <v>0</v>
      </c>
      <c r="E221" s="221">
        <v>1</v>
      </c>
      <c r="F221" s="221">
        <v>6</v>
      </c>
      <c r="G221" s="221">
        <v>6</v>
      </c>
      <c r="H221" s="221">
        <v>2</v>
      </c>
      <c r="I221" s="221">
        <v>13</v>
      </c>
      <c r="J221" s="221">
        <v>1</v>
      </c>
      <c r="K221" s="221">
        <v>5</v>
      </c>
      <c r="L221" s="221">
        <v>9</v>
      </c>
      <c r="M221" s="87">
        <f>'04-1食べない食品群の有無'!D221</f>
        <v>33</v>
      </c>
      <c r="N221" s="100">
        <f t="shared" si="42"/>
        <v>0</v>
      </c>
      <c r="O221" s="100">
        <f t="shared" si="43"/>
        <v>3.0303030303030303</v>
      </c>
      <c r="P221" s="100">
        <f t="shared" si="44"/>
        <v>18.181818181818183</v>
      </c>
      <c r="Q221" s="100">
        <f t="shared" si="45"/>
        <v>18.181818181818183</v>
      </c>
      <c r="R221" s="100">
        <f t="shared" si="46"/>
        <v>6.0606060606060606</v>
      </c>
      <c r="S221" s="100">
        <f t="shared" si="47"/>
        <v>39.393939393939391</v>
      </c>
      <c r="T221" s="100">
        <f t="shared" si="48"/>
        <v>3.0303030303030303</v>
      </c>
      <c r="U221" s="100">
        <f t="shared" si="49"/>
        <v>15.151515151515152</v>
      </c>
      <c r="V221" s="100">
        <f t="shared" si="50"/>
        <v>27.27272727272727</v>
      </c>
    </row>
    <row r="222" spans="1:22" s="132" customFormat="1" ht="13.2" customHeight="1" x14ac:dyDescent="0.45">
      <c r="A222" s="170"/>
      <c r="B222" s="169"/>
      <c r="C222" s="169" t="s">
        <v>5</v>
      </c>
      <c r="D222" s="220">
        <v>0</v>
      </c>
      <c r="E222" s="221">
        <v>2</v>
      </c>
      <c r="F222" s="221">
        <v>5</v>
      </c>
      <c r="G222" s="221">
        <v>2</v>
      </c>
      <c r="H222" s="221">
        <v>0</v>
      </c>
      <c r="I222" s="221">
        <v>4</v>
      </c>
      <c r="J222" s="221">
        <v>0</v>
      </c>
      <c r="K222" s="221">
        <v>6</v>
      </c>
      <c r="L222" s="221">
        <v>1</v>
      </c>
      <c r="M222" s="87">
        <f>'04-1食べない食品群の有無'!D222</f>
        <v>14</v>
      </c>
      <c r="N222" s="100">
        <f t="shared" si="42"/>
        <v>0</v>
      </c>
      <c r="O222" s="100">
        <f t="shared" si="43"/>
        <v>14.285714285714285</v>
      </c>
      <c r="P222" s="100">
        <f t="shared" si="44"/>
        <v>35.714285714285715</v>
      </c>
      <c r="Q222" s="100">
        <f t="shared" si="45"/>
        <v>14.285714285714285</v>
      </c>
      <c r="R222" s="100">
        <f t="shared" si="46"/>
        <v>0</v>
      </c>
      <c r="S222" s="100">
        <f t="shared" si="47"/>
        <v>28.571428571428569</v>
      </c>
      <c r="T222" s="100">
        <f t="shared" si="48"/>
        <v>0</v>
      </c>
      <c r="U222" s="100">
        <f t="shared" si="49"/>
        <v>42.857142857142854</v>
      </c>
      <c r="V222" s="100">
        <f t="shared" si="50"/>
        <v>7.1428571428571423</v>
      </c>
    </row>
    <row r="223" spans="1:22" s="132" customFormat="1" ht="13.2" customHeight="1" x14ac:dyDescent="0.45">
      <c r="A223" s="170"/>
      <c r="B223" s="169"/>
      <c r="C223" s="169" t="s">
        <v>6</v>
      </c>
      <c r="D223" s="220">
        <v>0</v>
      </c>
      <c r="E223" s="221">
        <v>2</v>
      </c>
      <c r="F223" s="221">
        <v>9</v>
      </c>
      <c r="G223" s="221">
        <v>6</v>
      </c>
      <c r="H223" s="221">
        <v>3</v>
      </c>
      <c r="I223" s="221">
        <v>20</v>
      </c>
      <c r="J223" s="221">
        <v>4</v>
      </c>
      <c r="K223" s="221">
        <v>12</v>
      </c>
      <c r="L223" s="221">
        <v>4</v>
      </c>
      <c r="M223" s="87">
        <f>'04-1食べない食品群の有無'!D223</f>
        <v>38</v>
      </c>
      <c r="N223" s="100">
        <f t="shared" si="42"/>
        <v>0</v>
      </c>
      <c r="O223" s="100">
        <f t="shared" si="43"/>
        <v>5.2631578947368416</v>
      </c>
      <c r="P223" s="100">
        <f t="shared" si="44"/>
        <v>23.684210526315788</v>
      </c>
      <c r="Q223" s="100">
        <f t="shared" si="45"/>
        <v>15.789473684210526</v>
      </c>
      <c r="R223" s="100">
        <f t="shared" si="46"/>
        <v>7.8947368421052628</v>
      </c>
      <c r="S223" s="100">
        <f t="shared" si="47"/>
        <v>52.631578947368418</v>
      </c>
      <c r="T223" s="100">
        <f t="shared" si="48"/>
        <v>10.526315789473683</v>
      </c>
      <c r="U223" s="100">
        <f t="shared" si="49"/>
        <v>31.578947368421051</v>
      </c>
      <c r="V223" s="100">
        <f t="shared" si="50"/>
        <v>10.526315789473683</v>
      </c>
    </row>
    <row r="224" spans="1:22" s="132" customFormat="1" ht="13.2" customHeight="1" x14ac:dyDescent="0.45">
      <c r="A224" s="170"/>
      <c r="B224" s="169"/>
      <c r="C224" s="169" t="s">
        <v>7</v>
      </c>
      <c r="D224" s="220">
        <v>0</v>
      </c>
      <c r="E224" s="221">
        <v>1</v>
      </c>
      <c r="F224" s="221">
        <v>10</v>
      </c>
      <c r="G224" s="221">
        <v>4</v>
      </c>
      <c r="H224" s="221">
        <v>1</v>
      </c>
      <c r="I224" s="221">
        <v>16</v>
      </c>
      <c r="J224" s="221">
        <v>1</v>
      </c>
      <c r="K224" s="221">
        <v>9</v>
      </c>
      <c r="L224" s="221">
        <v>3</v>
      </c>
      <c r="M224" s="87">
        <f>'04-1食べない食品群の有無'!D224</f>
        <v>28</v>
      </c>
      <c r="N224" s="100">
        <f t="shared" si="42"/>
        <v>0</v>
      </c>
      <c r="O224" s="100">
        <f t="shared" si="43"/>
        <v>3.5714285714285712</v>
      </c>
      <c r="P224" s="100">
        <f t="shared" si="44"/>
        <v>35.714285714285715</v>
      </c>
      <c r="Q224" s="100">
        <f t="shared" si="45"/>
        <v>14.285714285714285</v>
      </c>
      <c r="R224" s="100">
        <f t="shared" si="46"/>
        <v>3.5714285714285712</v>
      </c>
      <c r="S224" s="100">
        <f t="shared" si="47"/>
        <v>57.142857142857139</v>
      </c>
      <c r="T224" s="100">
        <f t="shared" si="48"/>
        <v>3.5714285714285712</v>
      </c>
      <c r="U224" s="100">
        <f t="shared" si="49"/>
        <v>32.142857142857146</v>
      </c>
      <c r="V224" s="100">
        <f t="shared" si="50"/>
        <v>10.714285714285714</v>
      </c>
    </row>
    <row r="225" spans="1:22" s="132" customFormat="1" ht="13.2" customHeight="1" x14ac:dyDescent="0.45">
      <c r="A225" s="170"/>
      <c r="B225" s="169"/>
      <c r="C225" s="169" t="s">
        <v>8</v>
      </c>
      <c r="D225" s="220">
        <v>1</v>
      </c>
      <c r="E225" s="221">
        <v>4</v>
      </c>
      <c r="F225" s="221">
        <v>9</v>
      </c>
      <c r="G225" s="221">
        <v>16</v>
      </c>
      <c r="H225" s="221">
        <v>5</v>
      </c>
      <c r="I225" s="221">
        <v>15</v>
      </c>
      <c r="J225" s="221">
        <v>4</v>
      </c>
      <c r="K225" s="221">
        <v>11</v>
      </c>
      <c r="L225" s="221">
        <v>10</v>
      </c>
      <c r="M225" s="87">
        <f>'04-1食べない食品群の有無'!D225</f>
        <v>44</v>
      </c>
      <c r="N225" s="100">
        <f t="shared" si="42"/>
        <v>2.2727272727272729</v>
      </c>
      <c r="O225" s="100">
        <f t="shared" si="43"/>
        <v>9.0909090909090917</v>
      </c>
      <c r="P225" s="100">
        <f t="shared" si="44"/>
        <v>20.454545454545457</v>
      </c>
      <c r="Q225" s="100">
        <f t="shared" si="45"/>
        <v>36.363636363636367</v>
      </c>
      <c r="R225" s="100">
        <f t="shared" si="46"/>
        <v>11.363636363636363</v>
      </c>
      <c r="S225" s="100">
        <f t="shared" si="47"/>
        <v>34.090909090909086</v>
      </c>
      <c r="T225" s="100">
        <f t="shared" si="48"/>
        <v>9.0909090909090917</v>
      </c>
      <c r="U225" s="100">
        <f t="shared" si="49"/>
        <v>25</v>
      </c>
      <c r="V225" s="100">
        <f t="shared" si="50"/>
        <v>22.727272727272727</v>
      </c>
    </row>
    <row r="226" spans="1:22" s="132" customFormat="1" ht="13.2" customHeight="1" x14ac:dyDescent="0.45">
      <c r="A226" s="170"/>
      <c r="B226" s="169"/>
      <c r="C226" s="169" t="s">
        <v>9</v>
      </c>
      <c r="D226" s="220">
        <v>0</v>
      </c>
      <c r="E226" s="221">
        <v>1</v>
      </c>
      <c r="F226" s="221">
        <v>4</v>
      </c>
      <c r="G226" s="221">
        <v>1</v>
      </c>
      <c r="H226" s="221">
        <v>1</v>
      </c>
      <c r="I226" s="221">
        <v>4</v>
      </c>
      <c r="J226" s="221">
        <v>0</v>
      </c>
      <c r="K226" s="221">
        <v>2</v>
      </c>
      <c r="L226" s="221">
        <v>2</v>
      </c>
      <c r="M226" s="87">
        <f>'04-1食べない食品群の有無'!D226</f>
        <v>10</v>
      </c>
      <c r="N226" s="100">
        <f t="shared" si="42"/>
        <v>0</v>
      </c>
      <c r="O226" s="100">
        <f t="shared" si="43"/>
        <v>10</v>
      </c>
      <c r="P226" s="100">
        <f t="shared" si="44"/>
        <v>40</v>
      </c>
      <c r="Q226" s="100">
        <f t="shared" si="45"/>
        <v>10</v>
      </c>
      <c r="R226" s="100">
        <f t="shared" si="46"/>
        <v>10</v>
      </c>
      <c r="S226" s="100">
        <f t="shared" si="47"/>
        <v>40</v>
      </c>
      <c r="T226" s="100">
        <f t="shared" si="48"/>
        <v>0</v>
      </c>
      <c r="U226" s="100">
        <f t="shared" si="49"/>
        <v>20</v>
      </c>
      <c r="V226" s="100">
        <f t="shared" si="50"/>
        <v>20</v>
      </c>
    </row>
    <row r="227" spans="1:22" s="132" customFormat="1" ht="13.2" customHeight="1" x14ac:dyDescent="0.45">
      <c r="A227" s="170"/>
      <c r="B227" s="169"/>
      <c r="C227" s="169" t="s">
        <v>10</v>
      </c>
      <c r="D227" s="220">
        <v>1</v>
      </c>
      <c r="E227" s="221">
        <v>6</v>
      </c>
      <c r="F227" s="221">
        <v>4</v>
      </c>
      <c r="G227" s="221">
        <v>4</v>
      </c>
      <c r="H227" s="221">
        <v>4</v>
      </c>
      <c r="I227" s="221">
        <v>13</v>
      </c>
      <c r="J227" s="221">
        <v>0</v>
      </c>
      <c r="K227" s="221">
        <v>14</v>
      </c>
      <c r="L227" s="221">
        <v>5</v>
      </c>
      <c r="M227" s="87">
        <f>'04-1食べない食品群の有無'!D227</f>
        <v>27</v>
      </c>
      <c r="N227" s="100">
        <f t="shared" si="42"/>
        <v>3.7037037037037033</v>
      </c>
      <c r="O227" s="100">
        <f t="shared" si="43"/>
        <v>22.222222222222221</v>
      </c>
      <c r="P227" s="100">
        <f t="shared" si="44"/>
        <v>14.814814814814813</v>
      </c>
      <c r="Q227" s="100">
        <f t="shared" si="45"/>
        <v>14.814814814814813</v>
      </c>
      <c r="R227" s="100">
        <f t="shared" si="46"/>
        <v>14.814814814814813</v>
      </c>
      <c r="S227" s="100">
        <f t="shared" si="47"/>
        <v>48.148148148148145</v>
      </c>
      <c r="T227" s="100">
        <f t="shared" si="48"/>
        <v>0</v>
      </c>
      <c r="U227" s="100">
        <f t="shared" si="49"/>
        <v>51.851851851851848</v>
      </c>
      <c r="V227" s="100">
        <f t="shared" si="50"/>
        <v>18.518518518518519</v>
      </c>
    </row>
    <row r="228" spans="1:22" s="132" customFormat="1" ht="13.2" customHeight="1" x14ac:dyDescent="0.45">
      <c r="A228" s="170"/>
      <c r="B228" s="172"/>
      <c r="C228" s="172" t="s">
        <v>1</v>
      </c>
      <c r="D228" s="285">
        <v>8</v>
      </c>
      <c r="E228" s="286">
        <v>39</v>
      </c>
      <c r="F228" s="286">
        <v>69</v>
      </c>
      <c r="G228" s="286">
        <v>60</v>
      </c>
      <c r="H228" s="286">
        <v>25</v>
      </c>
      <c r="I228" s="286">
        <v>137</v>
      </c>
      <c r="J228" s="286">
        <v>15</v>
      </c>
      <c r="K228" s="286">
        <v>102</v>
      </c>
      <c r="L228" s="286">
        <v>56</v>
      </c>
      <c r="M228" s="89">
        <f>'04-1食べない食品群の有無'!D228</f>
        <v>323</v>
      </c>
      <c r="N228" s="102">
        <f t="shared" si="42"/>
        <v>2.4767801857585141</v>
      </c>
      <c r="O228" s="102">
        <f t="shared" si="43"/>
        <v>12.074303405572756</v>
      </c>
      <c r="P228" s="102">
        <f t="shared" si="44"/>
        <v>21.362229102167181</v>
      </c>
      <c r="Q228" s="102">
        <f t="shared" si="45"/>
        <v>18.575851393188856</v>
      </c>
      <c r="R228" s="102">
        <f t="shared" si="46"/>
        <v>7.7399380804953566</v>
      </c>
      <c r="S228" s="102">
        <f t="shared" si="47"/>
        <v>42.414860681114554</v>
      </c>
      <c r="T228" s="102">
        <f t="shared" si="48"/>
        <v>4.643962848297214</v>
      </c>
      <c r="U228" s="102">
        <f t="shared" si="49"/>
        <v>31.578947368421051</v>
      </c>
      <c r="V228" s="102">
        <f t="shared" si="50"/>
        <v>17.337461300309599</v>
      </c>
    </row>
    <row r="229" spans="1:22" s="132" customFormat="1" ht="13.2" customHeight="1" x14ac:dyDescent="0.45">
      <c r="A229" s="170"/>
      <c r="B229" s="169" t="s">
        <v>133</v>
      </c>
      <c r="C229" s="169" t="s">
        <v>2</v>
      </c>
      <c r="D229" s="220">
        <v>9</v>
      </c>
      <c r="E229" s="221">
        <v>44</v>
      </c>
      <c r="F229" s="221">
        <v>37</v>
      </c>
      <c r="G229" s="221">
        <v>37</v>
      </c>
      <c r="H229" s="221">
        <v>12</v>
      </c>
      <c r="I229" s="221">
        <v>69</v>
      </c>
      <c r="J229" s="221">
        <v>15</v>
      </c>
      <c r="K229" s="221">
        <v>63</v>
      </c>
      <c r="L229" s="221">
        <v>40</v>
      </c>
      <c r="M229" s="87">
        <f>'04-1食べない食品群の有無'!D229</f>
        <v>201</v>
      </c>
      <c r="N229" s="100">
        <f t="shared" si="42"/>
        <v>4.4776119402985071</v>
      </c>
      <c r="O229" s="100">
        <f t="shared" si="43"/>
        <v>21.890547263681594</v>
      </c>
      <c r="P229" s="100">
        <f t="shared" si="44"/>
        <v>18.407960199004975</v>
      </c>
      <c r="Q229" s="100">
        <f t="shared" si="45"/>
        <v>18.407960199004975</v>
      </c>
      <c r="R229" s="100">
        <f t="shared" si="46"/>
        <v>5.9701492537313428</v>
      </c>
      <c r="S229" s="100">
        <f t="shared" si="47"/>
        <v>34.328358208955223</v>
      </c>
      <c r="T229" s="100">
        <f t="shared" si="48"/>
        <v>7.4626865671641784</v>
      </c>
      <c r="U229" s="100">
        <f t="shared" si="49"/>
        <v>31.343283582089555</v>
      </c>
      <c r="V229" s="100">
        <f t="shared" si="50"/>
        <v>19.900497512437813</v>
      </c>
    </row>
    <row r="230" spans="1:22" s="132" customFormat="1" ht="13.2" customHeight="1" x14ac:dyDescent="0.45">
      <c r="A230" s="170"/>
      <c r="B230" s="169"/>
      <c r="C230" s="169" t="s">
        <v>3</v>
      </c>
      <c r="D230" s="220">
        <v>5</v>
      </c>
      <c r="E230" s="221">
        <v>9</v>
      </c>
      <c r="F230" s="221">
        <v>18</v>
      </c>
      <c r="G230" s="221">
        <v>7</v>
      </c>
      <c r="H230" s="221">
        <v>7</v>
      </c>
      <c r="I230" s="221">
        <v>26</v>
      </c>
      <c r="J230" s="221">
        <v>3</v>
      </c>
      <c r="K230" s="221">
        <v>23</v>
      </c>
      <c r="L230" s="221">
        <v>11</v>
      </c>
      <c r="M230" s="87">
        <f>'04-1食べない食品群の有無'!D230</f>
        <v>68</v>
      </c>
      <c r="N230" s="100">
        <f t="shared" si="42"/>
        <v>7.3529411764705888</v>
      </c>
      <c r="O230" s="100">
        <f t="shared" si="43"/>
        <v>13.23529411764706</v>
      </c>
      <c r="P230" s="100">
        <f t="shared" si="44"/>
        <v>26.47058823529412</v>
      </c>
      <c r="Q230" s="100">
        <f t="shared" si="45"/>
        <v>10.294117647058822</v>
      </c>
      <c r="R230" s="100">
        <f t="shared" si="46"/>
        <v>10.294117647058822</v>
      </c>
      <c r="S230" s="100">
        <f t="shared" si="47"/>
        <v>38.235294117647058</v>
      </c>
      <c r="T230" s="100">
        <f t="shared" si="48"/>
        <v>4.4117647058823533</v>
      </c>
      <c r="U230" s="100">
        <f t="shared" si="49"/>
        <v>33.82352941176471</v>
      </c>
      <c r="V230" s="100">
        <f t="shared" si="50"/>
        <v>16.176470588235293</v>
      </c>
    </row>
    <row r="231" spans="1:22" s="132" customFormat="1" ht="13.2" customHeight="1" x14ac:dyDescent="0.45">
      <c r="A231" s="170"/>
      <c r="B231" s="169"/>
      <c r="C231" s="169" t="s">
        <v>4</v>
      </c>
      <c r="D231" s="220">
        <v>2</v>
      </c>
      <c r="E231" s="221">
        <v>7</v>
      </c>
      <c r="F231" s="221">
        <v>15</v>
      </c>
      <c r="G231" s="221">
        <v>16</v>
      </c>
      <c r="H231" s="221">
        <v>4</v>
      </c>
      <c r="I231" s="221">
        <v>25</v>
      </c>
      <c r="J231" s="221">
        <v>5</v>
      </c>
      <c r="K231" s="221">
        <v>14</v>
      </c>
      <c r="L231" s="221">
        <v>13</v>
      </c>
      <c r="M231" s="87">
        <f>'04-1食べない食品群の有無'!D231</f>
        <v>71</v>
      </c>
      <c r="N231" s="100">
        <f t="shared" si="42"/>
        <v>2.8169014084507045</v>
      </c>
      <c r="O231" s="100">
        <f t="shared" si="43"/>
        <v>9.8591549295774641</v>
      </c>
      <c r="P231" s="100">
        <f t="shared" si="44"/>
        <v>21.12676056338028</v>
      </c>
      <c r="Q231" s="100">
        <f t="shared" si="45"/>
        <v>22.535211267605636</v>
      </c>
      <c r="R231" s="100">
        <f t="shared" si="46"/>
        <v>5.6338028169014089</v>
      </c>
      <c r="S231" s="100">
        <f t="shared" si="47"/>
        <v>35.2112676056338</v>
      </c>
      <c r="T231" s="100">
        <f t="shared" si="48"/>
        <v>7.042253521126761</v>
      </c>
      <c r="U231" s="100">
        <f t="shared" si="49"/>
        <v>19.718309859154928</v>
      </c>
      <c r="V231" s="100">
        <f t="shared" si="50"/>
        <v>18.30985915492958</v>
      </c>
    </row>
    <row r="232" spans="1:22" s="132" customFormat="1" ht="13.2" customHeight="1" x14ac:dyDescent="0.45">
      <c r="A232" s="170"/>
      <c r="B232" s="169"/>
      <c r="C232" s="169" t="s">
        <v>5</v>
      </c>
      <c r="D232" s="220">
        <v>0</v>
      </c>
      <c r="E232" s="221">
        <v>2</v>
      </c>
      <c r="F232" s="221">
        <v>7</v>
      </c>
      <c r="G232" s="221">
        <v>2</v>
      </c>
      <c r="H232" s="221">
        <v>1</v>
      </c>
      <c r="I232" s="221">
        <v>8</v>
      </c>
      <c r="J232" s="221">
        <v>0</v>
      </c>
      <c r="K232" s="221">
        <v>10</v>
      </c>
      <c r="L232" s="221">
        <v>2</v>
      </c>
      <c r="M232" s="87">
        <f>'04-1食べない食品群の有無'!D232</f>
        <v>23</v>
      </c>
      <c r="N232" s="100">
        <f t="shared" si="42"/>
        <v>0</v>
      </c>
      <c r="O232" s="100">
        <f t="shared" si="43"/>
        <v>8.695652173913043</v>
      </c>
      <c r="P232" s="100">
        <f t="shared" si="44"/>
        <v>30.434782608695656</v>
      </c>
      <c r="Q232" s="100">
        <f t="shared" si="45"/>
        <v>8.695652173913043</v>
      </c>
      <c r="R232" s="100">
        <f t="shared" si="46"/>
        <v>4.3478260869565215</v>
      </c>
      <c r="S232" s="100">
        <f t="shared" si="47"/>
        <v>34.782608695652172</v>
      </c>
      <c r="T232" s="100">
        <f t="shared" si="48"/>
        <v>0</v>
      </c>
      <c r="U232" s="100">
        <f t="shared" si="49"/>
        <v>43.478260869565219</v>
      </c>
      <c r="V232" s="100">
        <f t="shared" si="50"/>
        <v>8.695652173913043</v>
      </c>
    </row>
    <row r="233" spans="1:22" s="132" customFormat="1" ht="13.2" customHeight="1" x14ac:dyDescent="0.45">
      <c r="A233" s="170"/>
      <c r="B233" s="169"/>
      <c r="C233" s="169" t="s">
        <v>6</v>
      </c>
      <c r="D233" s="220">
        <v>3</v>
      </c>
      <c r="E233" s="221">
        <v>8</v>
      </c>
      <c r="F233" s="221">
        <v>18</v>
      </c>
      <c r="G233" s="221">
        <v>12</v>
      </c>
      <c r="H233" s="221">
        <v>6</v>
      </c>
      <c r="I233" s="221">
        <v>30</v>
      </c>
      <c r="J233" s="221">
        <v>10</v>
      </c>
      <c r="K233" s="221">
        <v>27</v>
      </c>
      <c r="L233" s="221">
        <v>10</v>
      </c>
      <c r="M233" s="87">
        <f>'04-1食べない食品群の有無'!D233</f>
        <v>79</v>
      </c>
      <c r="N233" s="100">
        <f t="shared" si="42"/>
        <v>3.79746835443038</v>
      </c>
      <c r="O233" s="100">
        <f t="shared" si="43"/>
        <v>10.126582278481013</v>
      </c>
      <c r="P233" s="100">
        <f t="shared" si="44"/>
        <v>22.784810126582279</v>
      </c>
      <c r="Q233" s="100">
        <f t="shared" si="45"/>
        <v>15.18987341772152</v>
      </c>
      <c r="R233" s="100">
        <f t="shared" si="46"/>
        <v>7.59493670886076</v>
      </c>
      <c r="S233" s="100">
        <f t="shared" si="47"/>
        <v>37.974683544303801</v>
      </c>
      <c r="T233" s="100">
        <f t="shared" si="48"/>
        <v>12.658227848101266</v>
      </c>
      <c r="U233" s="100">
        <f t="shared" si="49"/>
        <v>34.177215189873415</v>
      </c>
      <c r="V233" s="100">
        <f t="shared" si="50"/>
        <v>12.658227848101266</v>
      </c>
    </row>
    <row r="234" spans="1:22" s="132" customFormat="1" ht="13.2" customHeight="1" x14ac:dyDescent="0.45">
      <c r="A234" s="170"/>
      <c r="B234" s="169"/>
      <c r="C234" s="169" t="s">
        <v>7</v>
      </c>
      <c r="D234" s="220">
        <v>1</v>
      </c>
      <c r="E234" s="221">
        <v>6</v>
      </c>
      <c r="F234" s="221">
        <v>15</v>
      </c>
      <c r="G234" s="221">
        <v>10</v>
      </c>
      <c r="H234" s="221">
        <v>3</v>
      </c>
      <c r="I234" s="221">
        <v>25</v>
      </c>
      <c r="J234" s="221">
        <v>2</v>
      </c>
      <c r="K234" s="221">
        <v>19</v>
      </c>
      <c r="L234" s="221">
        <v>8</v>
      </c>
      <c r="M234" s="87">
        <f>'04-1食べない食品群の有無'!D234</f>
        <v>51</v>
      </c>
      <c r="N234" s="100">
        <f t="shared" si="42"/>
        <v>1.9607843137254901</v>
      </c>
      <c r="O234" s="100">
        <f t="shared" si="43"/>
        <v>11.76470588235294</v>
      </c>
      <c r="P234" s="100">
        <f t="shared" si="44"/>
        <v>29.411764705882355</v>
      </c>
      <c r="Q234" s="100">
        <f t="shared" si="45"/>
        <v>19.607843137254903</v>
      </c>
      <c r="R234" s="100">
        <f t="shared" si="46"/>
        <v>5.8823529411764701</v>
      </c>
      <c r="S234" s="100">
        <f t="shared" si="47"/>
        <v>49.019607843137251</v>
      </c>
      <c r="T234" s="100">
        <f t="shared" si="48"/>
        <v>3.9215686274509802</v>
      </c>
      <c r="U234" s="100">
        <f t="shared" si="49"/>
        <v>37.254901960784316</v>
      </c>
      <c r="V234" s="100">
        <f t="shared" si="50"/>
        <v>15.686274509803921</v>
      </c>
    </row>
    <row r="235" spans="1:22" s="132" customFormat="1" ht="13.2" customHeight="1" x14ac:dyDescent="0.45">
      <c r="A235" s="170"/>
      <c r="B235" s="169"/>
      <c r="C235" s="169" t="s">
        <v>8</v>
      </c>
      <c r="D235" s="220">
        <v>5</v>
      </c>
      <c r="E235" s="221">
        <v>14</v>
      </c>
      <c r="F235" s="221">
        <v>20</v>
      </c>
      <c r="G235" s="221">
        <v>23</v>
      </c>
      <c r="H235" s="221">
        <v>11</v>
      </c>
      <c r="I235" s="221">
        <v>29</v>
      </c>
      <c r="J235" s="221">
        <v>6</v>
      </c>
      <c r="K235" s="221">
        <v>31</v>
      </c>
      <c r="L235" s="221">
        <v>16</v>
      </c>
      <c r="M235" s="87">
        <f>'04-1食べない食品群の有無'!D235</f>
        <v>94</v>
      </c>
      <c r="N235" s="100">
        <f t="shared" si="42"/>
        <v>5.3191489361702127</v>
      </c>
      <c r="O235" s="100">
        <f t="shared" si="43"/>
        <v>14.893617021276595</v>
      </c>
      <c r="P235" s="100">
        <f t="shared" si="44"/>
        <v>21.276595744680851</v>
      </c>
      <c r="Q235" s="100">
        <f t="shared" si="45"/>
        <v>24.468085106382979</v>
      </c>
      <c r="R235" s="100">
        <f t="shared" si="46"/>
        <v>11.702127659574469</v>
      </c>
      <c r="S235" s="100">
        <f t="shared" si="47"/>
        <v>30.851063829787233</v>
      </c>
      <c r="T235" s="100">
        <f t="shared" si="48"/>
        <v>6.3829787234042552</v>
      </c>
      <c r="U235" s="100">
        <f t="shared" si="49"/>
        <v>32.978723404255319</v>
      </c>
      <c r="V235" s="100">
        <f t="shared" si="50"/>
        <v>17.021276595744681</v>
      </c>
    </row>
    <row r="236" spans="1:22" s="132" customFormat="1" ht="13.2" customHeight="1" x14ac:dyDescent="0.45">
      <c r="A236" s="170"/>
      <c r="B236" s="169"/>
      <c r="C236" s="169" t="s">
        <v>9</v>
      </c>
      <c r="D236" s="220">
        <v>0</v>
      </c>
      <c r="E236" s="221">
        <v>3</v>
      </c>
      <c r="F236" s="221">
        <v>5</v>
      </c>
      <c r="G236" s="221">
        <v>2</v>
      </c>
      <c r="H236" s="221">
        <v>1</v>
      </c>
      <c r="I236" s="221">
        <v>10</v>
      </c>
      <c r="J236" s="221">
        <v>1</v>
      </c>
      <c r="K236" s="221">
        <v>7</v>
      </c>
      <c r="L236" s="221">
        <v>3</v>
      </c>
      <c r="M236" s="87">
        <f>'04-1食べない食品群の有無'!D236</f>
        <v>23</v>
      </c>
      <c r="N236" s="100">
        <f t="shared" si="42"/>
        <v>0</v>
      </c>
      <c r="O236" s="100">
        <f t="shared" si="43"/>
        <v>13.043478260869565</v>
      </c>
      <c r="P236" s="100">
        <f t="shared" si="44"/>
        <v>21.739130434782609</v>
      </c>
      <c r="Q236" s="100">
        <f t="shared" si="45"/>
        <v>8.695652173913043</v>
      </c>
      <c r="R236" s="100">
        <f t="shared" si="46"/>
        <v>4.3478260869565215</v>
      </c>
      <c r="S236" s="100">
        <f t="shared" si="47"/>
        <v>43.478260869565219</v>
      </c>
      <c r="T236" s="100">
        <f t="shared" si="48"/>
        <v>4.3478260869565215</v>
      </c>
      <c r="U236" s="100">
        <f t="shared" si="49"/>
        <v>30.434782608695656</v>
      </c>
      <c r="V236" s="100">
        <f t="shared" si="50"/>
        <v>13.043478260869565</v>
      </c>
    </row>
    <row r="237" spans="1:22" s="132" customFormat="1" ht="13.2" customHeight="1" x14ac:dyDescent="0.45">
      <c r="A237" s="170"/>
      <c r="B237" s="169"/>
      <c r="C237" s="169" t="s">
        <v>10</v>
      </c>
      <c r="D237" s="220">
        <v>2</v>
      </c>
      <c r="E237" s="221">
        <v>12</v>
      </c>
      <c r="F237" s="221">
        <v>9</v>
      </c>
      <c r="G237" s="221">
        <v>7</v>
      </c>
      <c r="H237" s="221">
        <v>7</v>
      </c>
      <c r="I237" s="221">
        <v>23</v>
      </c>
      <c r="J237" s="221">
        <v>5</v>
      </c>
      <c r="K237" s="221">
        <v>23</v>
      </c>
      <c r="L237" s="221">
        <v>13</v>
      </c>
      <c r="M237" s="87">
        <f>'04-1食べない食品群の有無'!D237</f>
        <v>57</v>
      </c>
      <c r="N237" s="100">
        <f t="shared" si="42"/>
        <v>3.5087719298245612</v>
      </c>
      <c r="O237" s="100">
        <f t="shared" si="43"/>
        <v>21.052631578947366</v>
      </c>
      <c r="P237" s="100">
        <f t="shared" si="44"/>
        <v>15.789473684210526</v>
      </c>
      <c r="Q237" s="100">
        <f t="shared" si="45"/>
        <v>12.280701754385964</v>
      </c>
      <c r="R237" s="100">
        <f t="shared" si="46"/>
        <v>12.280701754385964</v>
      </c>
      <c r="S237" s="100">
        <f t="shared" si="47"/>
        <v>40.350877192982452</v>
      </c>
      <c r="T237" s="100">
        <f t="shared" si="48"/>
        <v>8.7719298245614024</v>
      </c>
      <c r="U237" s="100">
        <f t="shared" si="49"/>
        <v>40.350877192982452</v>
      </c>
      <c r="V237" s="100">
        <f t="shared" si="50"/>
        <v>22.807017543859647</v>
      </c>
    </row>
    <row r="238" spans="1:22" s="132" customFormat="1" ht="13.2" customHeight="1" x14ac:dyDescent="0.45">
      <c r="A238" s="170"/>
      <c r="B238" s="169"/>
      <c r="C238" s="169" t="s">
        <v>1</v>
      </c>
      <c r="D238" s="220">
        <v>27</v>
      </c>
      <c r="E238" s="221">
        <v>105</v>
      </c>
      <c r="F238" s="221">
        <v>144</v>
      </c>
      <c r="G238" s="221">
        <v>116</v>
      </c>
      <c r="H238" s="221">
        <v>52</v>
      </c>
      <c r="I238" s="221">
        <v>245</v>
      </c>
      <c r="J238" s="221">
        <v>47</v>
      </c>
      <c r="K238" s="221">
        <v>217</v>
      </c>
      <c r="L238" s="221">
        <v>116</v>
      </c>
      <c r="M238" s="87">
        <f>'04-1食べない食品群の有無'!D238</f>
        <v>667</v>
      </c>
      <c r="N238" s="100">
        <f t="shared" si="42"/>
        <v>4.0479760119940025</v>
      </c>
      <c r="O238" s="100">
        <f t="shared" si="43"/>
        <v>15.742128935532234</v>
      </c>
      <c r="P238" s="100">
        <f t="shared" si="44"/>
        <v>21.589205397301349</v>
      </c>
      <c r="Q238" s="100">
        <f t="shared" si="45"/>
        <v>17.391304347826086</v>
      </c>
      <c r="R238" s="100">
        <f t="shared" si="46"/>
        <v>7.7961019490254868</v>
      </c>
      <c r="S238" s="100">
        <f t="shared" si="47"/>
        <v>36.731634182908543</v>
      </c>
      <c r="T238" s="100">
        <f t="shared" si="48"/>
        <v>7.0464767616191901</v>
      </c>
      <c r="U238" s="100">
        <f t="shared" si="49"/>
        <v>32.533733133433287</v>
      </c>
      <c r="V238" s="100">
        <f t="shared" si="50"/>
        <v>17.391304347826086</v>
      </c>
    </row>
    <row r="239" spans="1:22" s="132" customFormat="1" ht="13.2" customHeight="1" x14ac:dyDescent="0.45">
      <c r="A239" s="170"/>
      <c r="B239" s="171" t="s">
        <v>20</v>
      </c>
      <c r="C239" s="171" t="s">
        <v>2</v>
      </c>
      <c r="D239" s="218">
        <v>6</v>
      </c>
      <c r="E239" s="219">
        <v>21</v>
      </c>
      <c r="F239" s="219">
        <v>12</v>
      </c>
      <c r="G239" s="219">
        <v>26</v>
      </c>
      <c r="H239" s="219">
        <v>5</v>
      </c>
      <c r="I239" s="219">
        <v>46</v>
      </c>
      <c r="J239" s="219">
        <v>5</v>
      </c>
      <c r="K239" s="219">
        <v>23</v>
      </c>
      <c r="L239" s="219">
        <v>24</v>
      </c>
      <c r="M239" s="86">
        <f>'04-1食べない食品群の有無'!D239</f>
        <v>106</v>
      </c>
      <c r="N239" s="99">
        <f t="shared" si="42"/>
        <v>5.6603773584905666</v>
      </c>
      <c r="O239" s="99">
        <f t="shared" si="43"/>
        <v>19.811320754716981</v>
      </c>
      <c r="P239" s="99">
        <f t="shared" si="44"/>
        <v>11.320754716981133</v>
      </c>
      <c r="Q239" s="99">
        <f t="shared" si="45"/>
        <v>24.528301886792452</v>
      </c>
      <c r="R239" s="99">
        <f t="shared" si="46"/>
        <v>4.716981132075472</v>
      </c>
      <c r="S239" s="99">
        <f t="shared" si="47"/>
        <v>43.39622641509434</v>
      </c>
      <c r="T239" s="99">
        <f t="shared" si="48"/>
        <v>4.716981132075472</v>
      </c>
      <c r="U239" s="99">
        <f t="shared" si="49"/>
        <v>21.69811320754717</v>
      </c>
      <c r="V239" s="99">
        <f t="shared" si="50"/>
        <v>22.641509433962266</v>
      </c>
    </row>
    <row r="240" spans="1:22" s="132" customFormat="1" ht="13.2" customHeight="1" x14ac:dyDescent="0.45">
      <c r="A240" s="170"/>
      <c r="B240" s="169"/>
      <c r="C240" s="169" t="s">
        <v>3</v>
      </c>
      <c r="D240" s="220">
        <v>3</v>
      </c>
      <c r="E240" s="221">
        <v>9</v>
      </c>
      <c r="F240" s="221">
        <v>15</v>
      </c>
      <c r="G240" s="221">
        <v>18</v>
      </c>
      <c r="H240" s="221">
        <v>2</v>
      </c>
      <c r="I240" s="221">
        <v>21</v>
      </c>
      <c r="J240" s="221">
        <v>2</v>
      </c>
      <c r="K240" s="221">
        <v>15</v>
      </c>
      <c r="L240" s="221">
        <v>8</v>
      </c>
      <c r="M240" s="87">
        <f>'04-1食べない食品群の有無'!D240</f>
        <v>65</v>
      </c>
      <c r="N240" s="100">
        <f t="shared" si="42"/>
        <v>4.6153846153846159</v>
      </c>
      <c r="O240" s="100">
        <f t="shared" si="43"/>
        <v>13.846153846153847</v>
      </c>
      <c r="P240" s="100">
        <f t="shared" si="44"/>
        <v>23.076923076923077</v>
      </c>
      <c r="Q240" s="100">
        <f t="shared" si="45"/>
        <v>27.692307692307693</v>
      </c>
      <c r="R240" s="100">
        <f t="shared" si="46"/>
        <v>3.0769230769230771</v>
      </c>
      <c r="S240" s="100">
        <f t="shared" si="47"/>
        <v>32.307692307692307</v>
      </c>
      <c r="T240" s="100">
        <f t="shared" si="48"/>
        <v>3.0769230769230771</v>
      </c>
      <c r="U240" s="100">
        <f t="shared" si="49"/>
        <v>23.076923076923077</v>
      </c>
      <c r="V240" s="100">
        <f t="shared" si="50"/>
        <v>12.307692307692308</v>
      </c>
    </row>
    <row r="241" spans="1:22" s="132" customFormat="1" ht="13.2" customHeight="1" x14ac:dyDescent="0.45">
      <c r="A241" s="170"/>
      <c r="B241" s="169"/>
      <c r="C241" s="169" t="s">
        <v>4</v>
      </c>
      <c r="D241" s="220">
        <v>2</v>
      </c>
      <c r="E241" s="221">
        <v>4</v>
      </c>
      <c r="F241" s="221">
        <v>11</v>
      </c>
      <c r="G241" s="221">
        <v>15</v>
      </c>
      <c r="H241" s="221">
        <v>1</v>
      </c>
      <c r="I241" s="221">
        <v>16</v>
      </c>
      <c r="J241" s="221">
        <v>2</v>
      </c>
      <c r="K241" s="221">
        <v>9</v>
      </c>
      <c r="L241" s="221">
        <v>8</v>
      </c>
      <c r="M241" s="87">
        <f>'04-1食べない食品群の有無'!D241</f>
        <v>44</v>
      </c>
      <c r="N241" s="100">
        <f t="shared" si="42"/>
        <v>4.5454545454545459</v>
      </c>
      <c r="O241" s="100">
        <f t="shared" si="43"/>
        <v>9.0909090909090917</v>
      </c>
      <c r="P241" s="100">
        <f t="shared" si="44"/>
        <v>25</v>
      </c>
      <c r="Q241" s="100">
        <f t="shared" si="45"/>
        <v>34.090909090909086</v>
      </c>
      <c r="R241" s="100">
        <f t="shared" si="46"/>
        <v>2.2727272727272729</v>
      </c>
      <c r="S241" s="100">
        <f t="shared" si="47"/>
        <v>36.363636363636367</v>
      </c>
      <c r="T241" s="100">
        <f t="shared" si="48"/>
        <v>4.5454545454545459</v>
      </c>
      <c r="U241" s="100">
        <f t="shared" si="49"/>
        <v>20.454545454545457</v>
      </c>
      <c r="V241" s="100">
        <f t="shared" si="50"/>
        <v>18.181818181818183</v>
      </c>
    </row>
    <row r="242" spans="1:22" s="132" customFormat="1" ht="13.2" customHeight="1" x14ac:dyDescent="0.45">
      <c r="A242" s="170"/>
      <c r="B242" s="169"/>
      <c r="C242" s="169" t="s">
        <v>5</v>
      </c>
      <c r="D242" s="220">
        <v>2</v>
      </c>
      <c r="E242" s="221">
        <v>3</v>
      </c>
      <c r="F242" s="221">
        <v>7</v>
      </c>
      <c r="G242" s="221">
        <v>3</v>
      </c>
      <c r="H242" s="221">
        <v>0</v>
      </c>
      <c r="I242" s="221">
        <v>5</v>
      </c>
      <c r="J242" s="221">
        <v>2</v>
      </c>
      <c r="K242" s="221">
        <v>9</v>
      </c>
      <c r="L242" s="221">
        <v>10</v>
      </c>
      <c r="M242" s="87">
        <f>'04-1食べない食品群の有無'!D242</f>
        <v>26</v>
      </c>
      <c r="N242" s="100">
        <f t="shared" si="42"/>
        <v>7.6923076923076925</v>
      </c>
      <c r="O242" s="100">
        <f t="shared" si="43"/>
        <v>11.538461538461538</v>
      </c>
      <c r="P242" s="100">
        <f t="shared" si="44"/>
        <v>26.923076923076923</v>
      </c>
      <c r="Q242" s="100">
        <f t="shared" si="45"/>
        <v>11.538461538461538</v>
      </c>
      <c r="R242" s="100">
        <f t="shared" si="46"/>
        <v>0</v>
      </c>
      <c r="S242" s="100">
        <f t="shared" si="47"/>
        <v>19.230769230769234</v>
      </c>
      <c r="T242" s="100">
        <f t="shared" si="48"/>
        <v>7.6923076923076925</v>
      </c>
      <c r="U242" s="100">
        <f t="shared" si="49"/>
        <v>34.615384615384613</v>
      </c>
      <c r="V242" s="100">
        <f t="shared" si="50"/>
        <v>38.461538461538467</v>
      </c>
    </row>
    <row r="243" spans="1:22" s="132" customFormat="1" ht="13.2" customHeight="1" x14ac:dyDescent="0.45">
      <c r="A243" s="170"/>
      <c r="B243" s="169"/>
      <c r="C243" s="169" t="s">
        <v>6</v>
      </c>
      <c r="D243" s="220">
        <v>0</v>
      </c>
      <c r="E243" s="221">
        <v>7</v>
      </c>
      <c r="F243" s="221">
        <v>3</v>
      </c>
      <c r="G243" s="221">
        <v>6</v>
      </c>
      <c r="H243" s="221">
        <v>3</v>
      </c>
      <c r="I243" s="221">
        <v>19</v>
      </c>
      <c r="J243" s="221">
        <v>3</v>
      </c>
      <c r="K243" s="221">
        <v>18</v>
      </c>
      <c r="L243" s="221">
        <v>10</v>
      </c>
      <c r="M243" s="87">
        <f>'04-1食べない食品群の有無'!D243</f>
        <v>45</v>
      </c>
      <c r="N243" s="100">
        <f t="shared" si="42"/>
        <v>0</v>
      </c>
      <c r="O243" s="100">
        <f t="shared" si="43"/>
        <v>15.555555555555555</v>
      </c>
      <c r="P243" s="100">
        <f t="shared" si="44"/>
        <v>6.666666666666667</v>
      </c>
      <c r="Q243" s="100">
        <f t="shared" si="45"/>
        <v>13.333333333333334</v>
      </c>
      <c r="R243" s="100">
        <f t="shared" si="46"/>
        <v>6.666666666666667</v>
      </c>
      <c r="S243" s="100">
        <f t="shared" si="47"/>
        <v>42.222222222222221</v>
      </c>
      <c r="T243" s="100">
        <f t="shared" si="48"/>
        <v>6.666666666666667</v>
      </c>
      <c r="U243" s="100">
        <f t="shared" si="49"/>
        <v>40</v>
      </c>
      <c r="V243" s="100">
        <f t="shared" si="50"/>
        <v>22.222222222222221</v>
      </c>
    </row>
    <row r="244" spans="1:22" s="132" customFormat="1" ht="13.2" customHeight="1" x14ac:dyDescent="0.45">
      <c r="A244" s="170"/>
      <c r="B244" s="169"/>
      <c r="C244" s="169" t="s">
        <v>7</v>
      </c>
      <c r="D244" s="220">
        <v>1</v>
      </c>
      <c r="E244" s="221">
        <v>2</v>
      </c>
      <c r="F244" s="221">
        <v>3</v>
      </c>
      <c r="G244" s="221">
        <v>3</v>
      </c>
      <c r="H244" s="221">
        <v>2</v>
      </c>
      <c r="I244" s="221">
        <v>7</v>
      </c>
      <c r="J244" s="221">
        <v>0</v>
      </c>
      <c r="K244" s="221">
        <v>7</v>
      </c>
      <c r="L244" s="221">
        <v>5</v>
      </c>
      <c r="M244" s="87">
        <f>'04-1食べない食品群の有無'!D244</f>
        <v>16</v>
      </c>
      <c r="N244" s="100">
        <f t="shared" si="42"/>
        <v>6.25</v>
      </c>
      <c r="O244" s="100">
        <f t="shared" si="43"/>
        <v>12.5</v>
      </c>
      <c r="P244" s="100">
        <f t="shared" si="44"/>
        <v>18.75</v>
      </c>
      <c r="Q244" s="100">
        <f t="shared" si="45"/>
        <v>18.75</v>
      </c>
      <c r="R244" s="100">
        <f t="shared" si="46"/>
        <v>12.5</v>
      </c>
      <c r="S244" s="100">
        <f t="shared" si="47"/>
        <v>43.75</v>
      </c>
      <c r="T244" s="100">
        <f t="shared" si="48"/>
        <v>0</v>
      </c>
      <c r="U244" s="100">
        <f t="shared" si="49"/>
        <v>43.75</v>
      </c>
      <c r="V244" s="100">
        <f t="shared" si="50"/>
        <v>31.25</v>
      </c>
    </row>
    <row r="245" spans="1:22" s="132" customFormat="1" ht="13.2" customHeight="1" x14ac:dyDescent="0.45">
      <c r="A245" s="170"/>
      <c r="B245" s="169"/>
      <c r="C245" s="169" t="s">
        <v>8</v>
      </c>
      <c r="D245" s="220">
        <v>0</v>
      </c>
      <c r="E245" s="221">
        <v>5</v>
      </c>
      <c r="F245" s="221">
        <v>3</v>
      </c>
      <c r="G245" s="221">
        <v>8</v>
      </c>
      <c r="H245" s="221">
        <v>1</v>
      </c>
      <c r="I245" s="221">
        <v>6</v>
      </c>
      <c r="J245" s="221">
        <v>3</v>
      </c>
      <c r="K245" s="221">
        <v>12</v>
      </c>
      <c r="L245" s="221">
        <v>5</v>
      </c>
      <c r="M245" s="87">
        <f>'04-1食べない食品群の有無'!D245</f>
        <v>25</v>
      </c>
      <c r="N245" s="100">
        <f t="shared" si="42"/>
        <v>0</v>
      </c>
      <c r="O245" s="100">
        <f t="shared" si="43"/>
        <v>20</v>
      </c>
      <c r="P245" s="100">
        <f t="shared" si="44"/>
        <v>12</v>
      </c>
      <c r="Q245" s="100">
        <f t="shared" si="45"/>
        <v>32</v>
      </c>
      <c r="R245" s="100">
        <f t="shared" si="46"/>
        <v>4</v>
      </c>
      <c r="S245" s="100">
        <f t="shared" si="47"/>
        <v>24</v>
      </c>
      <c r="T245" s="100">
        <f t="shared" si="48"/>
        <v>12</v>
      </c>
      <c r="U245" s="100">
        <f t="shared" si="49"/>
        <v>48</v>
      </c>
      <c r="V245" s="100">
        <f t="shared" si="50"/>
        <v>20</v>
      </c>
    </row>
    <row r="246" spans="1:22" s="132" customFormat="1" ht="13.2" customHeight="1" x14ac:dyDescent="0.45">
      <c r="A246" s="170"/>
      <c r="B246" s="169"/>
      <c r="C246" s="169" t="s">
        <v>9</v>
      </c>
      <c r="D246" s="220">
        <v>1</v>
      </c>
      <c r="E246" s="221">
        <v>5</v>
      </c>
      <c r="F246" s="221">
        <v>6</v>
      </c>
      <c r="G246" s="221">
        <v>0</v>
      </c>
      <c r="H246" s="221">
        <v>4</v>
      </c>
      <c r="I246" s="221">
        <v>12</v>
      </c>
      <c r="J246" s="221">
        <v>1</v>
      </c>
      <c r="K246" s="221">
        <v>10</v>
      </c>
      <c r="L246" s="221">
        <v>5</v>
      </c>
      <c r="M246" s="87">
        <f>'04-1食べない食品群の有無'!D246</f>
        <v>27</v>
      </c>
      <c r="N246" s="100">
        <f t="shared" si="42"/>
        <v>3.7037037037037033</v>
      </c>
      <c r="O246" s="100">
        <f t="shared" si="43"/>
        <v>18.518518518518519</v>
      </c>
      <c r="P246" s="100">
        <f t="shared" si="44"/>
        <v>22.222222222222221</v>
      </c>
      <c r="Q246" s="100">
        <f t="shared" si="45"/>
        <v>0</v>
      </c>
      <c r="R246" s="100">
        <f t="shared" si="46"/>
        <v>14.814814814814813</v>
      </c>
      <c r="S246" s="100">
        <f t="shared" si="47"/>
        <v>44.444444444444443</v>
      </c>
      <c r="T246" s="100">
        <f t="shared" si="48"/>
        <v>3.7037037037037033</v>
      </c>
      <c r="U246" s="100">
        <f t="shared" si="49"/>
        <v>37.037037037037038</v>
      </c>
      <c r="V246" s="100">
        <f t="shared" si="50"/>
        <v>18.518518518518519</v>
      </c>
    </row>
    <row r="247" spans="1:22" s="132" customFormat="1" ht="13.2" customHeight="1" x14ac:dyDescent="0.45">
      <c r="A247" s="170"/>
      <c r="B247" s="169"/>
      <c r="C247" s="169" t="s">
        <v>10</v>
      </c>
      <c r="D247" s="220">
        <v>0</v>
      </c>
      <c r="E247" s="221">
        <v>4</v>
      </c>
      <c r="F247" s="221">
        <v>1</v>
      </c>
      <c r="G247" s="221">
        <v>8</v>
      </c>
      <c r="H247" s="221">
        <v>3</v>
      </c>
      <c r="I247" s="221">
        <v>8</v>
      </c>
      <c r="J247" s="221">
        <v>2</v>
      </c>
      <c r="K247" s="221">
        <v>6</v>
      </c>
      <c r="L247" s="221">
        <v>8</v>
      </c>
      <c r="M247" s="87">
        <f>'04-1食べない食品群の有無'!D247</f>
        <v>25</v>
      </c>
      <c r="N247" s="100">
        <f t="shared" si="42"/>
        <v>0</v>
      </c>
      <c r="O247" s="100">
        <f t="shared" si="43"/>
        <v>16</v>
      </c>
      <c r="P247" s="100">
        <f t="shared" si="44"/>
        <v>4</v>
      </c>
      <c r="Q247" s="100">
        <f t="shared" si="45"/>
        <v>32</v>
      </c>
      <c r="R247" s="100">
        <f t="shared" si="46"/>
        <v>12</v>
      </c>
      <c r="S247" s="100">
        <f t="shared" si="47"/>
        <v>32</v>
      </c>
      <c r="T247" s="100">
        <f t="shared" si="48"/>
        <v>8</v>
      </c>
      <c r="U247" s="100">
        <f t="shared" si="49"/>
        <v>24</v>
      </c>
      <c r="V247" s="100">
        <f t="shared" si="50"/>
        <v>32</v>
      </c>
    </row>
    <row r="248" spans="1:22" s="132" customFormat="1" ht="13.2" customHeight="1" x14ac:dyDescent="0.45">
      <c r="A248" s="182"/>
      <c r="B248" s="182"/>
      <c r="C248" s="174" t="s">
        <v>1</v>
      </c>
      <c r="D248" s="287">
        <v>15</v>
      </c>
      <c r="E248" s="288">
        <v>60</v>
      </c>
      <c r="F248" s="288">
        <v>61</v>
      </c>
      <c r="G248" s="288">
        <v>87</v>
      </c>
      <c r="H248" s="288">
        <v>21</v>
      </c>
      <c r="I248" s="288">
        <v>140</v>
      </c>
      <c r="J248" s="288">
        <v>20</v>
      </c>
      <c r="K248" s="288">
        <v>109</v>
      </c>
      <c r="L248" s="288">
        <v>83</v>
      </c>
      <c r="M248" s="90">
        <f>'04-1食べない食品群の有無'!D248</f>
        <v>379</v>
      </c>
      <c r="N248" s="103">
        <f t="shared" si="42"/>
        <v>3.9577836411609502</v>
      </c>
      <c r="O248" s="103">
        <f t="shared" si="43"/>
        <v>15.831134564643801</v>
      </c>
      <c r="P248" s="103">
        <f t="shared" si="44"/>
        <v>16.094986807387862</v>
      </c>
      <c r="Q248" s="103">
        <f t="shared" si="45"/>
        <v>22.955145118733508</v>
      </c>
      <c r="R248" s="103">
        <f t="shared" si="46"/>
        <v>5.5408970976253293</v>
      </c>
      <c r="S248" s="103">
        <f t="shared" si="47"/>
        <v>36.939313984168862</v>
      </c>
      <c r="T248" s="103">
        <f t="shared" si="48"/>
        <v>5.2770448548812663</v>
      </c>
      <c r="U248" s="103">
        <f t="shared" si="49"/>
        <v>28.759894459102902</v>
      </c>
      <c r="V248" s="103">
        <f t="shared" si="50"/>
        <v>21.899736147757256</v>
      </c>
    </row>
  </sheetData>
  <sheetProtection sheet="1" objects="1" scenarios="1"/>
  <phoneticPr fontId="1"/>
  <pageMargins left="0.7" right="0.7" top="0.75" bottom="0.75" header="0.3" footer="0.3"/>
  <pageSetup paperSize="9" scale="39" fitToHeight="0" orientation="portrait" r:id="rId1"/>
  <rowBreaks count="2" manualBreakCount="2">
    <brk id="88" max="16383" man="1"/>
    <brk id="16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4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4" s="132" customFormat="1" ht="16.2" customHeight="1" x14ac:dyDescent="0.45">
      <c r="A1" s="132" t="s">
        <v>172</v>
      </c>
      <c r="B1" s="132" t="s">
        <v>0</v>
      </c>
    </row>
    <row r="2" spans="1:14" s="132" customFormat="1" ht="16.2" customHeight="1" x14ac:dyDescent="0.45">
      <c r="A2" s="132" t="s">
        <v>134</v>
      </c>
    </row>
    <row r="3" spans="1:14" ht="6" customHeight="1" x14ac:dyDescent="0.45"/>
    <row r="4" spans="1:14" ht="13.8" customHeight="1" x14ac:dyDescent="0.45">
      <c r="A4" s="151" t="s">
        <v>128</v>
      </c>
      <c r="B4" s="132" t="s">
        <v>129</v>
      </c>
    </row>
    <row r="5" spans="1:14" s="132" customFormat="1" ht="12" x14ac:dyDescent="0.45">
      <c r="A5" s="151"/>
    </row>
    <row r="6" spans="1:14" s="132" customFormat="1" ht="13.8" customHeight="1" x14ac:dyDescent="0.45">
      <c r="D6" s="152" t="s">
        <v>141</v>
      </c>
      <c r="J6" s="152" t="s">
        <v>142</v>
      </c>
    </row>
    <row r="7" spans="1:14" s="132" customFormat="1" ht="30.6" customHeight="1" x14ac:dyDescent="0.45">
      <c r="D7" s="154" t="s">
        <v>147</v>
      </c>
      <c r="E7" s="153" t="s">
        <v>26</v>
      </c>
      <c r="F7" s="153" t="s">
        <v>27</v>
      </c>
      <c r="G7" s="153" t="s">
        <v>28</v>
      </c>
      <c r="H7" s="153" t="s">
        <v>29</v>
      </c>
      <c r="I7" s="153" t="s">
        <v>15</v>
      </c>
      <c r="J7" s="154" t="s">
        <v>146</v>
      </c>
      <c r="K7" s="153" t="s">
        <v>26</v>
      </c>
      <c r="L7" s="153" t="s">
        <v>27</v>
      </c>
      <c r="M7" s="183" t="s">
        <v>28</v>
      </c>
      <c r="N7" s="183" t="s">
        <v>29</v>
      </c>
    </row>
    <row r="8" spans="1:14" s="132" customFormat="1" ht="13.2" customHeight="1" x14ac:dyDescent="0.45">
      <c r="A8" s="155" t="s">
        <v>16</v>
      </c>
      <c r="B8" s="156" t="s">
        <v>131</v>
      </c>
      <c r="C8" s="156" t="s">
        <v>2</v>
      </c>
      <c r="D8" s="28">
        <f>D38+D68+D78</f>
        <v>1423</v>
      </c>
      <c r="E8" s="29">
        <f t="shared" ref="E8:I8" si="0">E38+E68+E78</f>
        <v>3251</v>
      </c>
      <c r="F8" s="29">
        <f t="shared" si="0"/>
        <v>458</v>
      </c>
      <c r="G8" s="29">
        <f t="shared" si="0"/>
        <v>56</v>
      </c>
      <c r="H8" s="29">
        <f t="shared" si="0"/>
        <v>3</v>
      </c>
      <c r="I8" s="29">
        <f t="shared" si="0"/>
        <v>5191</v>
      </c>
      <c r="J8" s="36">
        <f>D8/$I8*100</f>
        <v>27.41282989790021</v>
      </c>
      <c r="K8" s="37">
        <f t="shared" ref="K8:N8" si="1">E8/$I8*100</f>
        <v>62.627624735118474</v>
      </c>
      <c r="L8" s="37">
        <f t="shared" si="1"/>
        <v>8.822962820265845</v>
      </c>
      <c r="M8" s="39">
        <f t="shared" si="1"/>
        <v>1.0787902138316317</v>
      </c>
      <c r="N8" s="39">
        <f t="shared" si="1"/>
        <v>5.7792332883837408E-2</v>
      </c>
    </row>
    <row r="9" spans="1:14" s="132" customFormat="1" ht="13.2" customHeight="1" x14ac:dyDescent="0.45">
      <c r="A9" s="157"/>
      <c r="B9" s="151"/>
      <c r="C9" s="151" t="s">
        <v>3</v>
      </c>
      <c r="D9" s="30">
        <f t="shared" ref="D9:I17" si="2">D39+D69+D79</f>
        <v>1019</v>
      </c>
      <c r="E9" s="31">
        <f t="shared" si="2"/>
        <v>1220</v>
      </c>
      <c r="F9" s="31">
        <f t="shared" si="2"/>
        <v>159</v>
      </c>
      <c r="G9" s="31">
        <f t="shared" si="2"/>
        <v>30</v>
      </c>
      <c r="H9" s="31">
        <f t="shared" si="2"/>
        <v>1</v>
      </c>
      <c r="I9" s="31">
        <f t="shared" si="2"/>
        <v>2429</v>
      </c>
      <c r="J9" s="38">
        <f t="shared" ref="J9:J72" si="3">D9/$I9*100</f>
        <v>41.951420337587486</v>
      </c>
      <c r="K9" s="39">
        <f t="shared" ref="K9:K72" si="4">E9/$I9*100</f>
        <v>50.226430629888839</v>
      </c>
      <c r="L9" s="39">
        <f t="shared" ref="L9:L72" si="5">F9/$I9*100</f>
        <v>6.545903664059284</v>
      </c>
      <c r="M9" s="39">
        <f t="shared" ref="M9:M72" si="6">G9/$I9*100</f>
        <v>1.2350761630300535</v>
      </c>
      <c r="N9" s="39">
        <f t="shared" ref="N9:N72" si="7">H9/$I9*100</f>
        <v>4.1169205434335117E-2</v>
      </c>
    </row>
    <row r="10" spans="1:14" s="132" customFormat="1" ht="13.2" customHeight="1" x14ac:dyDescent="0.45">
      <c r="A10" s="157"/>
      <c r="B10" s="151"/>
      <c r="C10" s="151" t="s">
        <v>4</v>
      </c>
      <c r="D10" s="30">
        <f t="shared" si="2"/>
        <v>540</v>
      </c>
      <c r="E10" s="31">
        <f t="shared" si="2"/>
        <v>1246</v>
      </c>
      <c r="F10" s="31">
        <f t="shared" si="2"/>
        <v>166</v>
      </c>
      <c r="G10" s="31">
        <f t="shared" si="2"/>
        <v>25</v>
      </c>
      <c r="H10" s="31">
        <f t="shared" si="2"/>
        <v>0</v>
      </c>
      <c r="I10" s="31">
        <f t="shared" si="2"/>
        <v>1977</v>
      </c>
      <c r="J10" s="38">
        <f t="shared" si="3"/>
        <v>27.314112291350529</v>
      </c>
      <c r="K10" s="39">
        <f t="shared" si="4"/>
        <v>63.024785027819931</v>
      </c>
      <c r="L10" s="39">
        <f t="shared" si="5"/>
        <v>8.3965604451188671</v>
      </c>
      <c r="M10" s="39">
        <f t="shared" si="6"/>
        <v>1.2645422357106728</v>
      </c>
      <c r="N10" s="39">
        <f t="shared" si="7"/>
        <v>0</v>
      </c>
    </row>
    <row r="11" spans="1:14" s="132" customFormat="1" ht="13.2" customHeight="1" x14ac:dyDescent="0.45">
      <c r="A11" s="157"/>
      <c r="B11" s="151"/>
      <c r="C11" s="151" t="s">
        <v>5</v>
      </c>
      <c r="D11" s="30">
        <f t="shared" si="2"/>
        <v>274</v>
      </c>
      <c r="E11" s="31">
        <f t="shared" si="2"/>
        <v>471</v>
      </c>
      <c r="F11" s="31">
        <f t="shared" si="2"/>
        <v>96</v>
      </c>
      <c r="G11" s="31">
        <f t="shared" si="2"/>
        <v>15</v>
      </c>
      <c r="H11" s="31">
        <f t="shared" si="2"/>
        <v>0</v>
      </c>
      <c r="I11" s="31">
        <f t="shared" si="2"/>
        <v>856</v>
      </c>
      <c r="J11" s="38">
        <f t="shared" si="3"/>
        <v>32.009345794392523</v>
      </c>
      <c r="K11" s="39">
        <f t="shared" si="4"/>
        <v>55.023364485981304</v>
      </c>
      <c r="L11" s="39">
        <f t="shared" si="5"/>
        <v>11.214953271028037</v>
      </c>
      <c r="M11" s="39">
        <f t="shared" si="6"/>
        <v>1.7523364485981308</v>
      </c>
      <c r="N11" s="39">
        <f t="shared" si="7"/>
        <v>0</v>
      </c>
    </row>
    <row r="12" spans="1:14" s="132" customFormat="1" ht="13.2" customHeight="1" x14ac:dyDescent="0.45">
      <c r="A12" s="157"/>
      <c r="B12" s="151"/>
      <c r="C12" s="151" t="s">
        <v>6</v>
      </c>
      <c r="D12" s="30">
        <f t="shared" si="2"/>
        <v>761</v>
      </c>
      <c r="E12" s="31">
        <f t="shared" si="2"/>
        <v>662</v>
      </c>
      <c r="F12" s="31">
        <f t="shared" si="2"/>
        <v>82</v>
      </c>
      <c r="G12" s="31">
        <f t="shared" si="2"/>
        <v>25</v>
      </c>
      <c r="H12" s="31">
        <f t="shared" si="2"/>
        <v>0</v>
      </c>
      <c r="I12" s="31">
        <f t="shared" si="2"/>
        <v>1530</v>
      </c>
      <c r="J12" s="38">
        <f t="shared" si="3"/>
        <v>49.738562091503269</v>
      </c>
      <c r="K12" s="39">
        <f t="shared" si="4"/>
        <v>43.267973856209153</v>
      </c>
      <c r="L12" s="39">
        <f t="shared" si="5"/>
        <v>5.3594771241830061</v>
      </c>
      <c r="M12" s="39">
        <f t="shared" si="6"/>
        <v>1.6339869281045754</v>
      </c>
      <c r="N12" s="39">
        <f t="shared" si="7"/>
        <v>0</v>
      </c>
    </row>
    <row r="13" spans="1:14" s="132" customFormat="1" ht="13.2" customHeight="1" x14ac:dyDescent="0.45">
      <c r="A13" s="157"/>
      <c r="B13" s="151"/>
      <c r="C13" s="151" t="s">
        <v>7</v>
      </c>
      <c r="D13" s="30">
        <f t="shared" si="2"/>
        <v>368</v>
      </c>
      <c r="E13" s="31">
        <f t="shared" si="2"/>
        <v>313</v>
      </c>
      <c r="F13" s="31">
        <f t="shared" si="2"/>
        <v>34</v>
      </c>
      <c r="G13" s="31">
        <f t="shared" si="2"/>
        <v>6</v>
      </c>
      <c r="H13" s="31">
        <f t="shared" si="2"/>
        <v>1</v>
      </c>
      <c r="I13" s="31">
        <f t="shared" si="2"/>
        <v>722</v>
      </c>
      <c r="J13" s="38">
        <f t="shared" si="3"/>
        <v>50.96952908587258</v>
      </c>
      <c r="K13" s="39">
        <f t="shared" si="4"/>
        <v>43.35180055401662</v>
      </c>
      <c r="L13" s="39">
        <f t="shared" si="5"/>
        <v>4.7091412742382275</v>
      </c>
      <c r="M13" s="39">
        <f t="shared" si="6"/>
        <v>0.8310249307479225</v>
      </c>
      <c r="N13" s="39">
        <f t="shared" si="7"/>
        <v>0.13850415512465375</v>
      </c>
    </row>
    <row r="14" spans="1:14" s="132" customFormat="1" ht="13.2" customHeight="1" x14ac:dyDescent="0.45">
      <c r="A14" s="157"/>
      <c r="B14" s="151"/>
      <c r="C14" s="151" t="s">
        <v>8</v>
      </c>
      <c r="D14" s="30">
        <f t="shared" si="2"/>
        <v>942</v>
      </c>
      <c r="E14" s="31">
        <f t="shared" si="2"/>
        <v>728</v>
      </c>
      <c r="F14" s="31">
        <f t="shared" si="2"/>
        <v>120</v>
      </c>
      <c r="G14" s="31">
        <f t="shared" si="2"/>
        <v>30</v>
      </c>
      <c r="H14" s="31">
        <f t="shared" si="2"/>
        <v>1</v>
      </c>
      <c r="I14" s="31">
        <f t="shared" si="2"/>
        <v>1821</v>
      </c>
      <c r="J14" s="38">
        <f t="shared" si="3"/>
        <v>51.729818780889623</v>
      </c>
      <c r="K14" s="39">
        <f t="shared" si="4"/>
        <v>39.978034047226799</v>
      </c>
      <c r="L14" s="39">
        <f t="shared" si="5"/>
        <v>6.5897858319604614</v>
      </c>
      <c r="M14" s="39">
        <f t="shared" si="6"/>
        <v>1.6474464579901154</v>
      </c>
      <c r="N14" s="39">
        <f t="shared" si="7"/>
        <v>5.4914881933003847E-2</v>
      </c>
    </row>
    <row r="15" spans="1:14" s="132" customFormat="1" ht="13.2" customHeight="1" x14ac:dyDescent="0.45">
      <c r="A15" s="157"/>
      <c r="B15" s="151"/>
      <c r="C15" s="151" t="s">
        <v>9</v>
      </c>
      <c r="D15" s="30">
        <f t="shared" si="2"/>
        <v>437</v>
      </c>
      <c r="E15" s="31">
        <f t="shared" si="2"/>
        <v>507</v>
      </c>
      <c r="F15" s="31">
        <f t="shared" si="2"/>
        <v>73</v>
      </c>
      <c r="G15" s="31">
        <f t="shared" si="2"/>
        <v>17</v>
      </c>
      <c r="H15" s="31">
        <f t="shared" si="2"/>
        <v>2</v>
      </c>
      <c r="I15" s="31">
        <f t="shared" si="2"/>
        <v>1036</v>
      </c>
      <c r="J15" s="38">
        <f t="shared" si="3"/>
        <v>42.181467181467184</v>
      </c>
      <c r="K15" s="39">
        <f t="shared" si="4"/>
        <v>48.938223938223942</v>
      </c>
      <c r="L15" s="39">
        <f t="shared" si="5"/>
        <v>7.0463320463320462</v>
      </c>
      <c r="M15" s="39">
        <f t="shared" si="6"/>
        <v>1.6409266409266408</v>
      </c>
      <c r="N15" s="39">
        <f t="shared" si="7"/>
        <v>0.19305019305019305</v>
      </c>
    </row>
    <row r="16" spans="1:14" s="132" customFormat="1" ht="13.2" customHeight="1" x14ac:dyDescent="0.45">
      <c r="A16" s="157"/>
      <c r="B16" s="151"/>
      <c r="C16" s="151" t="s">
        <v>10</v>
      </c>
      <c r="D16" s="30">
        <f t="shared" si="2"/>
        <v>808</v>
      </c>
      <c r="E16" s="31">
        <f t="shared" si="2"/>
        <v>417</v>
      </c>
      <c r="F16" s="31">
        <f t="shared" si="2"/>
        <v>60</v>
      </c>
      <c r="G16" s="31">
        <f t="shared" si="2"/>
        <v>20</v>
      </c>
      <c r="H16" s="31">
        <f t="shared" si="2"/>
        <v>0</v>
      </c>
      <c r="I16" s="31">
        <f t="shared" si="2"/>
        <v>1305</v>
      </c>
      <c r="J16" s="38">
        <f t="shared" si="3"/>
        <v>61.91570881226054</v>
      </c>
      <c r="K16" s="39">
        <f t="shared" si="4"/>
        <v>31.954022988505749</v>
      </c>
      <c r="L16" s="39">
        <f t="shared" si="5"/>
        <v>4.5977011494252871</v>
      </c>
      <c r="M16" s="39">
        <f t="shared" si="6"/>
        <v>1.5325670498084289</v>
      </c>
      <c r="N16" s="39">
        <f t="shared" si="7"/>
        <v>0</v>
      </c>
    </row>
    <row r="17" spans="1:14" s="132" customFormat="1" ht="13.2" customHeight="1" x14ac:dyDescent="0.45">
      <c r="A17" s="157"/>
      <c r="B17" s="151"/>
      <c r="C17" s="151" t="s">
        <v>1</v>
      </c>
      <c r="D17" s="30">
        <f t="shared" si="2"/>
        <v>6572</v>
      </c>
      <c r="E17" s="31">
        <f t="shared" si="2"/>
        <v>8815</v>
      </c>
      <c r="F17" s="31">
        <f t="shared" si="2"/>
        <v>1248</v>
      </c>
      <c r="G17" s="31">
        <f t="shared" si="2"/>
        <v>224</v>
      </c>
      <c r="H17" s="31">
        <f t="shared" si="2"/>
        <v>8</v>
      </c>
      <c r="I17" s="31">
        <f t="shared" si="2"/>
        <v>16867</v>
      </c>
      <c r="J17" s="38">
        <f t="shared" si="3"/>
        <v>38.963656844726394</v>
      </c>
      <c r="K17" s="39">
        <f t="shared" si="4"/>
        <v>52.261813007648072</v>
      </c>
      <c r="L17" s="39">
        <f t="shared" si="5"/>
        <v>7.3990632596193748</v>
      </c>
      <c r="M17" s="45">
        <f t="shared" si="6"/>
        <v>1.328036995316298</v>
      </c>
      <c r="N17" s="45">
        <f t="shared" si="7"/>
        <v>4.7429892689867789E-2</v>
      </c>
    </row>
    <row r="18" spans="1:14" s="132" customFormat="1" ht="13.2" customHeight="1" x14ac:dyDescent="0.45">
      <c r="A18" s="157"/>
      <c r="B18" s="156" t="s">
        <v>11</v>
      </c>
      <c r="C18" s="156" t="s">
        <v>2</v>
      </c>
      <c r="D18" s="206">
        <v>202</v>
      </c>
      <c r="E18" s="207">
        <v>272</v>
      </c>
      <c r="F18" s="207">
        <v>74</v>
      </c>
      <c r="G18" s="207">
        <v>3</v>
      </c>
      <c r="H18" s="207">
        <v>0</v>
      </c>
      <c r="I18" s="207">
        <v>551</v>
      </c>
      <c r="J18" s="36">
        <f t="shared" si="3"/>
        <v>36.660617059891109</v>
      </c>
      <c r="K18" s="37">
        <f t="shared" si="4"/>
        <v>49.364791288566245</v>
      </c>
      <c r="L18" s="37">
        <f t="shared" si="5"/>
        <v>13.430127041742287</v>
      </c>
      <c r="M18" s="39">
        <f t="shared" si="6"/>
        <v>0.54446460980036293</v>
      </c>
      <c r="N18" s="39">
        <f t="shared" si="7"/>
        <v>0</v>
      </c>
    </row>
    <row r="19" spans="1:14" s="132" customFormat="1" ht="13.2" customHeight="1" x14ac:dyDescent="0.45">
      <c r="A19" s="157"/>
      <c r="B19" s="151"/>
      <c r="C19" s="151" t="s">
        <v>3</v>
      </c>
      <c r="D19" s="208">
        <v>135</v>
      </c>
      <c r="E19" s="209">
        <v>115</v>
      </c>
      <c r="F19" s="209">
        <v>23</v>
      </c>
      <c r="G19" s="209">
        <v>3</v>
      </c>
      <c r="H19" s="209">
        <v>0</v>
      </c>
      <c r="I19" s="209">
        <v>276</v>
      </c>
      <c r="J19" s="38">
        <f t="shared" si="3"/>
        <v>48.913043478260867</v>
      </c>
      <c r="K19" s="39">
        <f t="shared" si="4"/>
        <v>41.666666666666671</v>
      </c>
      <c r="L19" s="39">
        <f t="shared" si="5"/>
        <v>8.3333333333333321</v>
      </c>
      <c r="M19" s="39">
        <f t="shared" si="6"/>
        <v>1.0869565217391304</v>
      </c>
      <c r="N19" s="39">
        <f t="shared" si="7"/>
        <v>0</v>
      </c>
    </row>
    <row r="20" spans="1:14" s="132" customFormat="1" ht="13.2" customHeight="1" x14ac:dyDescent="0.45">
      <c r="A20" s="157"/>
      <c r="B20" s="151"/>
      <c r="C20" s="151" t="s">
        <v>4</v>
      </c>
      <c r="D20" s="208">
        <v>96</v>
      </c>
      <c r="E20" s="209">
        <v>112</v>
      </c>
      <c r="F20" s="209">
        <v>21</v>
      </c>
      <c r="G20" s="209">
        <v>4</v>
      </c>
      <c r="H20" s="209">
        <v>0</v>
      </c>
      <c r="I20" s="209">
        <v>233</v>
      </c>
      <c r="J20" s="38">
        <f t="shared" si="3"/>
        <v>41.201716738197426</v>
      </c>
      <c r="K20" s="39">
        <f t="shared" si="4"/>
        <v>48.068669527896994</v>
      </c>
      <c r="L20" s="39">
        <f t="shared" si="5"/>
        <v>9.0128755364806867</v>
      </c>
      <c r="M20" s="39">
        <f t="shared" si="6"/>
        <v>1.7167381974248928</v>
      </c>
      <c r="N20" s="39">
        <f t="shared" si="7"/>
        <v>0</v>
      </c>
    </row>
    <row r="21" spans="1:14" s="132" customFormat="1" ht="13.2" customHeight="1" x14ac:dyDescent="0.45">
      <c r="A21" s="157"/>
      <c r="B21" s="151"/>
      <c r="C21" s="151" t="s">
        <v>5</v>
      </c>
      <c r="D21" s="208">
        <v>59</v>
      </c>
      <c r="E21" s="209">
        <v>67</v>
      </c>
      <c r="F21" s="209">
        <v>18</v>
      </c>
      <c r="G21" s="209">
        <v>1</v>
      </c>
      <c r="H21" s="209">
        <v>0</v>
      </c>
      <c r="I21" s="209">
        <v>145</v>
      </c>
      <c r="J21" s="38">
        <f t="shared" si="3"/>
        <v>40.689655172413794</v>
      </c>
      <c r="K21" s="39">
        <f t="shared" si="4"/>
        <v>46.206896551724135</v>
      </c>
      <c r="L21" s="39">
        <f t="shared" si="5"/>
        <v>12.413793103448276</v>
      </c>
      <c r="M21" s="39">
        <f t="shared" si="6"/>
        <v>0.68965517241379315</v>
      </c>
      <c r="N21" s="39">
        <f t="shared" si="7"/>
        <v>0</v>
      </c>
    </row>
    <row r="22" spans="1:14" s="132" customFormat="1" ht="13.2" customHeight="1" x14ac:dyDescent="0.45">
      <c r="A22" s="157"/>
      <c r="B22" s="151"/>
      <c r="C22" s="151" t="s">
        <v>6</v>
      </c>
      <c r="D22" s="208">
        <v>130</v>
      </c>
      <c r="E22" s="209">
        <v>104</v>
      </c>
      <c r="F22" s="209">
        <v>6</v>
      </c>
      <c r="G22" s="209">
        <v>2</v>
      </c>
      <c r="H22" s="209">
        <v>0</v>
      </c>
      <c r="I22" s="209">
        <v>242</v>
      </c>
      <c r="J22" s="38">
        <f t="shared" si="3"/>
        <v>53.719008264462808</v>
      </c>
      <c r="K22" s="39">
        <f t="shared" si="4"/>
        <v>42.97520661157025</v>
      </c>
      <c r="L22" s="39">
        <f t="shared" si="5"/>
        <v>2.4793388429752068</v>
      </c>
      <c r="M22" s="39">
        <f t="shared" si="6"/>
        <v>0.82644628099173556</v>
      </c>
      <c r="N22" s="39">
        <f t="shared" si="7"/>
        <v>0</v>
      </c>
    </row>
    <row r="23" spans="1:14" s="132" customFormat="1" ht="13.2" customHeight="1" x14ac:dyDescent="0.45">
      <c r="A23" s="157"/>
      <c r="B23" s="151"/>
      <c r="C23" s="151" t="s">
        <v>7</v>
      </c>
      <c r="D23" s="208">
        <v>37</v>
      </c>
      <c r="E23" s="209">
        <v>32</v>
      </c>
      <c r="F23" s="209">
        <v>9</v>
      </c>
      <c r="G23" s="209">
        <v>0</v>
      </c>
      <c r="H23" s="209">
        <v>1</v>
      </c>
      <c r="I23" s="209">
        <v>79</v>
      </c>
      <c r="J23" s="38">
        <f t="shared" si="3"/>
        <v>46.835443037974684</v>
      </c>
      <c r="K23" s="39">
        <f t="shared" si="4"/>
        <v>40.506329113924053</v>
      </c>
      <c r="L23" s="39">
        <f t="shared" si="5"/>
        <v>11.39240506329114</v>
      </c>
      <c r="M23" s="39">
        <f t="shared" si="6"/>
        <v>0</v>
      </c>
      <c r="N23" s="39">
        <f t="shared" si="7"/>
        <v>1.2658227848101267</v>
      </c>
    </row>
    <row r="24" spans="1:14" s="132" customFormat="1" ht="13.2" customHeight="1" x14ac:dyDescent="0.45">
      <c r="A24" s="157"/>
      <c r="B24" s="151"/>
      <c r="C24" s="151" t="s">
        <v>8</v>
      </c>
      <c r="D24" s="208">
        <v>160</v>
      </c>
      <c r="E24" s="209">
        <v>125</v>
      </c>
      <c r="F24" s="209">
        <v>31</v>
      </c>
      <c r="G24" s="209">
        <v>5</v>
      </c>
      <c r="H24" s="209">
        <v>0</v>
      </c>
      <c r="I24" s="209">
        <v>321</v>
      </c>
      <c r="J24" s="38">
        <f t="shared" si="3"/>
        <v>49.844236760124609</v>
      </c>
      <c r="K24" s="39">
        <f t="shared" si="4"/>
        <v>38.940809968847354</v>
      </c>
      <c r="L24" s="39">
        <f t="shared" si="5"/>
        <v>9.657320872274143</v>
      </c>
      <c r="M24" s="39">
        <f t="shared" si="6"/>
        <v>1.557632398753894</v>
      </c>
      <c r="N24" s="39">
        <f t="shared" si="7"/>
        <v>0</v>
      </c>
    </row>
    <row r="25" spans="1:14" s="132" customFormat="1" ht="13.2" customHeight="1" x14ac:dyDescent="0.45">
      <c r="A25" s="157"/>
      <c r="B25" s="151"/>
      <c r="C25" s="151" t="s">
        <v>9</v>
      </c>
      <c r="D25" s="208">
        <v>103</v>
      </c>
      <c r="E25" s="209">
        <v>92</v>
      </c>
      <c r="F25" s="209">
        <v>18</v>
      </c>
      <c r="G25" s="209">
        <v>3</v>
      </c>
      <c r="H25" s="209">
        <v>0</v>
      </c>
      <c r="I25" s="209">
        <v>216</v>
      </c>
      <c r="J25" s="38">
        <f t="shared" si="3"/>
        <v>47.685185185185183</v>
      </c>
      <c r="K25" s="39">
        <f t="shared" si="4"/>
        <v>42.592592592592595</v>
      </c>
      <c r="L25" s="39">
        <f t="shared" si="5"/>
        <v>8.3333333333333321</v>
      </c>
      <c r="M25" s="39">
        <f t="shared" si="6"/>
        <v>1.3888888888888888</v>
      </c>
      <c r="N25" s="39">
        <f t="shared" si="7"/>
        <v>0</v>
      </c>
    </row>
    <row r="26" spans="1:14" s="132" customFormat="1" ht="13.2" customHeight="1" x14ac:dyDescent="0.45">
      <c r="A26" s="157"/>
      <c r="B26" s="151"/>
      <c r="C26" s="151" t="s">
        <v>10</v>
      </c>
      <c r="D26" s="208">
        <v>121</v>
      </c>
      <c r="E26" s="209">
        <v>59</v>
      </c>
      <c r="F26" s="209">
        <v>9</v>
      </c>
      <c r="G26" s="209">
        <v>3</v>
      </c>
      <c r="H26" s="209">
        <v>0</v>
      </c>
      <c r="I26" s="209">
        <v>192</v>
      </c>
      <c r="J26" s="38">
        <f t="shared" si="3"/>
        <v>63.020833333333336</v>
      </c>
      <c r="K26" s="39">
        <f t="shared" si="4"/>
        <v>30.729166666666668</v>
      </c>
      <c r="L26" s="39">
        <f t="shared" si="5"/>
        <v>4.6875</v>
      </c>
      <c r="M26" s="39">
        <f t="shared" si="6"/>
        <v>1.5625</v>
      </c>
      <c r="N26" s="39">
        <f t="shared" si="7"/>
        <v>0</v>
      </c>
    </row>
    <row r="27" spans="1:14" s="132" customFormat="1" ht="13.2" customHeight="1" x14ac:dyDescent="0.45">
      <c r="A27" s="157"/>
      <c r="B27" s="151"/>
      <c r="C27" s="151" t="s">
        <v>1</v>
      </c>
      <c r="D27" s="208">
        <v>1043</v>
      </c>
      <c r="E27" s="209">
        <v>978</v>
      </c>
      <c r="F27" s="209">
        <v>209</v>
      </c>
      <c r="G27" s="209">
        <v>24</v>
      </c>
      <c r="H27" s="209">
        <v>1</v>
      </c>
      <c r="I27" s="209">
        <v>2255</v>
      </c>
      <c r="J27" s="38">
        <f t="shared" si="3"/>
        <v>46.252771618625275</v>
      </c>
      <c r="K27" s="39">
        <f t="shared" si="4"/>
        <v>43.370288248337033</v>
      </c>
      <c r="L27" s="39">
        <f t="shared" si="5"/>
        <v>9.2682926829268286</v>
      </c>
      <c r="M27" s="39">
        <f t="shared" si="6"/>
        <v>1.0643015521064301</v>
      </c>
      <c r="N27" s="39">
        <f t="shared" si="7"/>
        <v>4.4345898004434586E-2</v>
      </c>
    </row>
    <row r="28" spans="1:14" s="132" customFormat="1" ht="13.2" customHeight="1" x14ac:dyDescent="0.45">
      <c r="A28" s="157"/>
      <c r="B28" s="158" t="s">
        <v>18</v>
      </c>
      <c r="C28" s="158" t="s">
        <v>2</v>
      </c>
      <c r="D28" s="242">
        <v>217</v>
      </c>
      <c r="E28" s="243">
        <v>296</v>
      </c>
      <c r="F28" s="243">
        <v>90</v>
      </c>
      <c r="G28" s="243">
        <v>12</v>
      </c>
      <c r="H28" s="243">
        <v>1</v>
      </c>
      <c r="I28" s="243">
        <v>616</v>
      </c>
      <c r="J28" s="40">
        <f t="shared" si="3"/>
        <v>35.227272727272727</v>
      </c>
      <c r="K28" s="41">
        <f t="shared" si="4"/>
        <v>48.051948051948052</v>
      </c>
      <c r="L28" s="41">
        <f t="shared" si="5"/>
        <v>14.61038961038961</v>
      </c>
      <c r="M28" s="41">
        <f t="shared" si="6"/>
        <v>1.948051948051948</v>
      </c>
      <c r="N28" s="41">
        <f t="shared" si="7"/>
        <v>0.16233766233766234</v>
      </c>
    </row>
    <row r="29" spans="1:14" s="132" customFormat="1" ht="13.2" customHeight="1" x14ac:dyDescent="0.45">
      <c r="A29" s="157"/>
      <c r="B29" s="151"/>
      <c r="C29" s="151" t="s">
        <v>3</v>
      </c>
      <c r="D29" s="208">
        <v>172</v>
      </c>
      <c r="E29" s="209">
        <v>122</v>
      </c>
      <c r="F29" s="209">
        <v>24</v>
      </c>
      <c r="G29" s="209">
        <v>8</v>
      </c>
      <c r="H29" s="209">
        <v>0</v>
      </c>
      <c r="I29" s="209">
        <v>326</v>
      </c>
      <c r="J29" s="38">
        <f t="shared" si="3"/>
        <v>52.760736196319016</v>
      </c>
      <c r="K29" s="39">
        <f t="shared" si="4"/>
        <v>37.423312883435585</v>
      </c>
      <c r="L29" s="39">
        <f t="shared" si="5"/>
        <v>7.3619631901840492</v>
      </c>
      <c r="M29" s="39">
        <f t="shared" si="6"/>
        <v>2.4539877300613497</v>
      </c>
      <c r="N29" s="39">
        <f t="shared" si="7"/>
        <v>0</v>
      </c>
    </row>
    <row r="30" spans="1:14" s="132" customFormat="1" ht="13.2" customHeight="1" x14ac:dyDescent="0.45">
      <c r="A30" s="157"/>
      <c r="B30" s="151"/>
      <c r="C30" s="151" t="s">
        <v>4</v>
      </c>
      <c r="D30" s="208">
        <v>102</v>
      </c>
      <c r="E30" s="209">
        <v>124</v>
      </c>
      <c r="F30" s="209">
        <v>27</v>
      </c>
      <c r="G30" s="209">
        <v>5</v>
      </c>
      <c r="H30" s="209">
        <v>0</v>
      </c>
      <c r="I30" s="209">
        <v>258</v>
      </c>
      <c r="J30" s="38">
        <f t="shared" si="3"/>
        <v>39.534883720930232</v>
      </c>
      <c r="K30" s="39">
        <f t="shared" si="4"/>
        <v>48.062015503875969</v>
      </c>
      <c r="L30" s="39">
        <f t="shared" si="5"/>
        <v>10.465116279069768</v>
      </c>
      <c r="M30" s="39">
        <f t="shared" si="6"/>
        <v>1.9379844961240309</v>
      </c>
      <c r="N30" s="39">
        <f t="shared" si="7"/>
        <v>0</v>
      </c>
    </row>
    <row r="31" spans="1:14" s="132" customFormat="1" ht="13.2" customHeight="1" x14ac:dyDescent="0.45">
      <c r="A31" s="157"/>
      <c r="B31" s="151"/>
      <c r="C31" s="151" t="s">
        <v>5</v>
      </c>
      <c r="D31" s="208">
        <v>61</v>
      </c>
      <c r="E31" s="209">
        <v>91</v>
      </c>
      <c r="F31" s="209">
        <v>29</v>
      </c>
      <c r="G31" s="209">
        <v>5</v>
      </c>
      <c r="H31" s="209">
        <v>0</v>
      </c>
      <c r="I31" s="209">
        <v>186</v>
      </c>
      <c r="J31" s="38">
        <f t="shared" si="3"/>
        <v>32.795698924731184</v>
      </c>
      <c r="K31" s="39">
        <f t="shared" si="4"/>
        <v>48.924731182795696</v>
      </c>
      <c r="L31" s="39">
        <f t="shared" si="5"/>
        <v>15.591397849462366</v>
      </c>
      <c r="M31" s="39">
        <f t="shared" si="6"/>
        <v>2.6881720430107525</v>
      </c>
      <c r="N31" s="39">
        <f t="shared" si="7"/>
        <v>0</v>
      </c>
    </row>
    <row r="32" spans="1:14" s="132" customFormat="1" ht="13.2" customHeight="1" x14ac:dyDescent="0.45">
      <c r="A32" s="157"/>
      <c r="B32" s="151"/>
      <c r="C32" s="151" t="s">
        <v>6</v>
      </c>
      <c r="D32" s="208">
        <v>164</v>
      </c>
      <c r="E32" s="209">
        <v>91</v>
      </c>
      <c r="F32" s="209">
        <v>16</v>
      </c>
      <c r="G32" s="209">
        <v>7</v>
      </c>
      <c r="H32" s="209">
        <v>0</v>
      </c>
      <c r="I32" s="209">
        <v>278</v>
      </c>
      <c r="J32" s="38">
        <f t="shared" si="3"/>
        <v>58.992805755395686</v>
      </c>
      <c r="K32" s="39">
        <f t="shared" si="4"/>
        <v>32.733812949640289</v>
      </c>
      <c r="L32" s="39">
        <f t="shared" si="5"/>
        <v>5.755395683453238</v>
      </c>
      <c r="M32" s="39">
        <f t="shared" si="6"/>
        <v>2.5179856115107913</v>
      </c>
      <c r="N32" s="39">
        <f t="shared" si="7"/>
        <v>0</v>
      </c>
    </row>
    <row r="33" spans="1:14" s="132" customFormat="1" ht="13.2" customHeight="1" x14ac:dyDescent="0.45">
      <c r="A33" s="157"/>
      <c r="B33" s="151"/>
      <c r="C33" s="151" t="s">
        <v>7</v>
      </c>
      <c r="D33" s="208">
        <v>48</v>
      </c>
      <c r="E33" s="209">
        <v>39</v>
      </c>
      <c r="F33" s="209">
        <v>4</v>
      </c>
      <c r="G33" s="209">
        <v>1</v>
      </c>
      <c r="H33" s="209">
        <v>0</v>
      </c>
      <c r="I33" s="209">
        <v>92</v>
      </c>
      <c r="J33" s="38">
        <f t="shared" si="3"/>
        <v>52.173913043478258</v>
      </c>
      <c r="K33" s="39">
        <f t="shared" si="4"/>
        <v>42.391304347826086</v>
      </c>
      <c r="L33" s="39">
        <f t="shared" si="5"/>
        <v>4.3478260869565215</v>
      </c>
      <c r="M33" s="39">
        <f t="shared" si="6"/>
        <v>1.0869565217391304</v>
      </c>
      <c r="N33" s="39">
        <f t="shared" si="7"/>
        <v>0</v>
      </c>
    </row>
    <row r="34" spans="1:14" s="132" customFormat="1" ht="13.2" customHeight="1" x14ac:dyDescent="0.45">
      <c r="A34" s="157"/>
      <c r="B34" s="151"/>
      <c r="C34" s="151" t="s">
        <v>8</v>
      </c>
      <c r="D34" s="208">
        <v>189</v>
      </c>
      <c r="E34" s="209">
        <v>139</v>
      </c>
      <c r="F34" s="209">
        <v>31</v>
      </c>
      <c r="G34" s="209">
        <v>7</v>
      </c>
      <c r="H34" s="209">
        <v>1</v>
      </c>
      <c r="I34" s="209">
        <v>367</v>
      </c>
      <c r="J34" s="38">
        <f t="shared" si="3"/>
        <v>51.498637602179841</v>
      </c>
      <c r="K34" s="39">
        <f t="shared" si="4"/>
        <v>37.874659400544957</v>
      </c>
      <c r="L34" s="39">
        <f t="shared" si="5"/>
        <v>8.4468664850136239</v>
      </c>
      <c r="M34" s="39">
        <f t="shared" si="6"/>
        <v>1.9073569482288828</v>
      </c>
      <c r="N34" s="39">
        <f t="shared" si="7"/>
        <v>0.27247956403269752</v>
      </c>
    </row>
    <row r="35" spans="1:14" s="132" customFormat="1" ht="13.2" customHeight="1" x14ac:dyDescent="0.45">
      <c r="A35" s="157"/>
      <c r="B35" s="151"/>
      <c r="C35" s="151" t="s">
        <v>9</v>
      </c>
      <c r="D35" s="208">
        <v>117</v>
      </c>
      <c r="E35" s="209">
        <v>124</v>
      </c>
      <c r="F35" s="209">
        <v>13</v>
      </c>
      <c r="G35" s="209">
        <v>9</v>
      </c>
      <c r="H35" s="209">
        <v>1</v>
      </c>
      <c r="I35" s="209">
        <v>264</v>
      </c>
      <c r="J35" s="38">
        <f t="shared" si="3"/>
        <v>44.31818181818182</v>
      </c>
      <c r="K35" s="39">
        <f t="shared" si="4"/>
        <v>46.969696969696969</v>
      </c>
      <c r="L35" s="39">
        <f t="shared" si="5"/>
        <v>4.9242424242424239</v>
      </c>
      <c r="M35" s="39">
        <f t="shared" si="6"/>
        <v>3.4090909090909087</v>
      </c>
      <c r="N35" s="39">
        <f t="shared" si="7"/>
        <v>0.37878787878787878</v>
      </c>
    </row>
    <row r="36" spans="1:14" s="132" customFormat="1" ht="13.2" customHeight="1" x14ac:dyDescent="0.45">
      <c r="A36" s="157"/>
      <c r="B36" s="151"/>
      <c r="C36" s="151" t="s">
        <v>10</v>
      </c>
      <c r="D36" s="208">
        <v>125</v>
      </c>
      <c r="E36" s="209">
        <v>82</v>
      </c>
      <c r="F36" s="209">
        <v>9</v>
      </c>
      <c r="G36" s="209">
        <v>4</v>
      </c>
      <c r="H36" s="209">
        <v>0</v>
      </c>
      <c r="I36" s="209">
        <v>220</v>
      </c>
      <c r="J36" s="38">
        <f t="shared" si="3"/>
        <v>56.81818181818182</v>
      </c>
      <c r="K36" s="39">
        <f t="shared" si="4"/>
        <v>37.272727272727273</v>
      </c>
      <c r="L36" s="39">
        <f t="shared" si="5"/>
        <v>4.0909090909090908</v>
      </c>
      <c r="M36" s="39">
        <f t="shared" si="6"/>
        <v>1.8181818181818181</v>
      </c>
      <c r="N36" s="39">
        <f t="shared" si="7"/>
        <v>0</v>
      </c>
    </row>
    <row r="37" spans="1:14" s="132" customFormat="1" ht="13.2" customHeight="1" x14ac:dyDescent="0.45">
      <c r="A37" s="157"/>
      <c r="B37" s="159"/>
      <c r="C37" s="159" t="s">
        <v>1</v>
      </c>
      <c r="D37" s="244">
        <v>1195</v>
      </c>
      <c r="E37" s="245">
        <v>1108</v>
      </c>
      <c r="F37" s="245">
        <v>243</v>
      </c>
      <c r="G37" s="245">
        <v>58</v>
      </c>
      <c r="H37" s="245">
        <v>3</v>
      </c>
      <c r="I37" s="245">
        <v>2607</v>
      </c>
      <c r="J37" s="42">
        <f t="shared" si="3"/>
        <v>45.838128116609127</v>
      </c>
      <c r="K37" s="43">
        <f t="shared" si="4"/>
        <v>42.500958956655161</v>
      </c>
      <c r="L37" s="43">
        <f t="shared" si="5"/>
        <v>9.3210586881472963</v>
      </c>
      <c r="M37" s="43">
        <f t="shared" si="6"/>
        <v>2.2247794399693133</v>
      </c>
      <c r="N37" s="43">
        <f t="shared" si="7"/>
        <v>0.11507479861910241</v>
      </c>
    </row>
    <row r="38" spans="1:14" s="132" customFormat="1" ht="13.2" customHeight="1" x14ac:dyDescent="0.45">
      <c r="A38" s="157"/>
      <c r="B38" s="151" t="s">
        <v>132</v>
      </c>
      <c r="C38" s="151" t="s">
        <v>2</v>
      </c>
      <c r="D38" s="208">
        <v>419</v>
      </c>
      <c r="E38" s="209">
        <v>568</v>
      </c>
      <c r="F38" s="209">
        <v>164</v>
      </c>
      <c r="G38" s="209">
        <v>15</v>
      </c>
      <c r="H38" s="209">
        <v>1</v>
      </c>
      <c r="I38" s="209">
        <v>1167</v>
      </c>
      <c r="J38" s="38">
        <f t="shared" si="3"/>
        <v>35.904027420736931</v>
      </c>
      <c r="K38" s="39">
        <f t="shared" si="4"/>
        <v>48.671808054841478</v>
      </c>
      <c r="L38" s="39">
        <f t="shared" si="5"/>
        <v>14.053127677806341</v>
      </c>
      <c r="M38" s="39">
        <f t="shared" si="6"/>
        <v>1.2853470437017995</v>
      </c>
      <c r="N38" s="39">
        <f t="shared" si="7"/>
        <v>8.5689802913453308E-2</v>
      </c>
    </row>
    <row r="39" spans="1:14" s="132" customFormat="1" ht="13.2" customHeight="1" x14ac:dyDescent="0.45">
      <c r="A39" s="157"/>
      <c r="B39" s="151"/>
      <c r="C39" s="151" t="s">
        <v>3</v>
      </c>
      <c r="D39" s="208">
        <v>307</v>
      </c>
      <c r="E39" s="209">
        <v>237</v>
      </c>
      <c r="F39" s="209">
        <v>47</v>
      </c>
      <c r="G39" s="209">
        <v>11</v>
      </c>
      <c r="H39" s="209">
        <v>0</v>
      </c>
      <c r="I39" s="209">
        <v>602</v>
      </c>
      <c r="J39" s="38">
        <f t="shared" si="3"/>
        <v>50.996677740863781</v>
      </c>
      <c r="K39" s="39">
        <f t="shared" si="4"/>
        <v>39.368770764119603</v>
      </c>
      <c r="L39" s="39">
        <f t="shared" si="5"/>
        <v>7.8073089700996672</v>
      </c>
      <c r="M39" s="39">
        <f t="shared" si="6"/>
        <v>1.8272425249169437</v>
      </c>
      <c r="N39" s="39">
        <f t="shared" si="7"/>
        <v>0</v>
      </c>
    </row>
    <row r="40" spans="1:14" s="132" customFormat="1" ht="13.2" customHeight="1" x14ac:dyDescent="0.45">
      <c r="A40" s="157"/>
      <c r="B40" s="151"/>
      <c r="C40" s="151" t="s">
        <v>4</v>
      </c>
      <c r="D40" s="208">
        <v>198</v>
      </c>
      <c r="E40" s="209">
        <v>236</v>
      </c>
      <c r="F40" s="209">
        <v>48</v>
      </c>
      <c r="G40" s="209">
        <v>9</v>
      </c>
      <c r="H40" s="209">
        <v>0</v>
      </c>
      <c r="I40" s="209">
        <v>491</v>
      </c>
      <c r="J40" s="38">
        <f t="shared" si="3"/>
        <v>40.325865580448067</v>
      </c>
      <c r="K40" s="39">
        <f t="shared" si="4"/>
        <v>48.065173116089618</v>
      </c>
      <c r="L40" s="39">
        <f t="shared" si="5"/>
        <v>9.7759674134419541</v>
      </c>
      <c r="M40" s="39">
        <f t="shared" si="6"/>
        <v>1.8329938900203666</v>
      </c>
      <c r="N40" s="39">
        <f t="shared" si="7"/>
        <v>0</v>
      </c>
    </row>
    <row r="41" spans="1:14" s="132" customFormat="1" ht="13.2" customHeight="1" x14ac:dyDescent="0.45">
      <c r="A41" s="157"/>
      <c r="B41" s="151"/>
      <c r="C41" s="151" t="s">
        <v>5</v>
      </c>
      <c r="D41" s="208">
        <v>120</v>
      </c>
      <c r="E41" s="209">
        <v>158</v>
      </c>
      <c r="F41" s="209">
        <v>47</v>
      </c>
      <c r="G41" s="209">
        <v>6</v>
      </c>
      <c r="H41" s="209">
        <v>0</v>
      </c>
      <c r="I41" s="209">
        <v>331</v>
      </c>
      <c r="J41" s="38">
        <f t="shared" si="3"/>
        <v>36.253776435045317</v>
      </c>
      <c r="K41" s="39">
        <f t="shared" si="4"/>
        <v>47.734138972809667</v>
      </c>
      <c r="L41" s="39">
        <f t="shared" si="5"/>
        <v>14.19939577039275</v>
      </c>
      <c r="M41" s="39">
        <f t="shared" si="6"/>
        <v>1.8126888217522661</v>
      </c>
      <c r="N41" s="39">
        <f t="shared" si="7"/>
        <v>0</v>
      </c>
    </row>
    <row r="42" spans="1:14" s="132" customFormat="1" ht="13.2" customHeight="1" x14ac:dyDescent="0.45">
      <c r="A42" s="157"/>
      <c r="B42" s="151"/>
      <c r="C42" s="151" t="s">
        <v>6</v>
      </c>
      <c r="D42" s="208">
        <v>294</v>
      </c>
      <c r="E42" s="209">
        <v>195</v>
      </c>
      <c r="F42" s="209">
        <v>22</v>
      </c>
      <c r="G42" s="209">
        <v>9</v>
      </c>
      <c r="H42" s="209">
        <v>0</v>
      </c>
      <c r="I42" s="209">
        <v>520</v>
      </c>
      <c r="J42" s="38">
        <f t="shared" si="3"/>
        <v>56.53846153846154</v>
      </c>
      <c r="K42" s="39">
        <f t="shared" si="4"/>
        <v>37.5</v>
      </c>
      <c r="L42" s="39">
        <f t="shared" si="5"/>
        <v>4.2307692307692308</v>
      </c>
      <c r="M42" s="39">
        <f t="shared" si="6"/>
        <v>1.7307692307692308</v>
      </c>
      <c r="N42" s="39">
        <f t="shared" si="7"/>
        <v>0</v>
      </c>
    </row>
    <row r="43" spans="1:14" s="132" customFormat="1" ht="13.2" customHeight="1" x14ac:dyDescent="0.45">
      <c r="A43" s="157"/>
      <c r="B43" s="151"/>
      <c r="C43" s="151" t="s">
        <v>7</v>
      </c>
      <c r="D43" s="208">
        <v>85</v>
      </c>
      <c r="E43" s="209">
        <v>71</v>
      </c>
      <c r="F43" s="209">
        <v>13</v>
      </c>
      <c r="G43" s="209">
        <v>1</v>
      </c>
      <c r="H43" s="209">
        <v>1</v>
      </c>
      <c r="I43" s="209">
        <v>171</v>
      </c>
      <c r="J43" s="38">
        <f t="shared" si="3"/>
        <v>49.707602339181285</v>
      </c>
      <c r="K43" s="39">
        <f t="shared" si="4"/>
        <v>41.520467836257311</v>
      </c>
      <c r="L43" s="39">
        <f t="shared" si="5"/>
        <v>7.6023391812865491</v>
      </c>
      <c r="M43" s="39">
        <f t="shared" si="6"/>
        <v>0.58479532163742687</v>
      </c>
      <c r="N43" s="39">
        <f t="shared" si="7"/>
        <v>0.58479532163742687</v>
      </c>
    </row>
    <row r="44" spans="1:14" s="132" customFormat="1" ht="13.2" customHeight="1" x14ac:dyDescent="0.45">
      <c r="A44" s="157"/>
      <c r="B44" s="151"/>
      <c r="C44" s="151" t="s">
        <v>8</v>
      </c>
      <c r="D44" s="208">
        <v>349</v>
      </c>
      <c r="E44" s="209">
        <v>264</v>
      </c>
      <c r="F44" s="209">
        <v>62</v>
      </c>
      <c r="G44" s="209">
        <v>12</v>
      </c>
      <c r="H44" s="209">
        <v>1</v>
      </c>
      <c r="I44" s="209">
        <v>688</v>
      </c>
      <c r="J44" s="38">
        <f t="shared" si="3"/>
        <v>50.72674418604651</v>
      </c>
      <c r="K44" s="39">
        <f t="shared" si="4"/>
        <v>38.372093023255815</v>
      </c>
      <c r="L44" s="39">
        <f t="shared" si="5"/>
        <v>9.0116279069767433</v>
      </c>
      <c r="M44" s="39">
        <f t="shared" si="6"/>
        <v>1.7441860465116279</v>
      </c>
      <c r="N44" s="39">
        <f t="shared" si="7"/>
        <v>0.14534883720930233</v>
      </c>
    </row>
    <row r="45" spans="1:14" s="132" customFormat="1" ht="13.2" customHeight="1" x14ac:dyDescent="0.45">
      <c r="A45" s="157"/>
      <c r="B45" s="151"/>
      <c r="C45" s="151" t="s">
        <v>9</v>
      </c>
      <c r="D45" s="208">
        <v>220</v>
      </c>
      <c r="E45" s="209">
        <v>216</v>
      </c>
      <c r="F45" s="209">
        <v>31</v>
      </c>
      <c r="G45" s="209">
        <v>12</v>
      </c>
      <c r="H45" s="209">
        <v>1</v>
      </c>
      <c r="I45" s="209">
        <v>480</v>
      </c>
      <c r="J45" s="38">
        <f t="shared" si="3"/>
        <v>45.833333333333329</v>
      </c>
      <c r="K45" s="39">
        <f t="shared" si="4"/>
        <v>45</v>
      </c>
      <c r="L45" s="39">
        <f t="shared" si="5"/>
        <v>6.4583333333333339</v>
      </c>
      <c r="M45" s="39">
        <f t="shared" si="6"/>
        <v>2.5</v>
      </c>
      <c r="N45" s="39">
        <f t="shared" si="7"/>
        <v>0.20833333333333334</v>
      </c>
    </row>
    <row r="46" spans="1:14" s="132" customFormat="1" ht="13.2" customHeight="1" x14ac:dyDescent="0.45">
      <c r="A46" s="157"/>
      <c r="B46" s="151"/>
      <c r="C46" s="151" t="s">
        <v>10</v>
      </c>
      <c r="D46" s="208">
        <v>246</v>
      </c>
      <c r="E46" s="209">
        <v>141</v>
      </c>
      <c r="F46" s="209">
        <v>18</v>
      </c>
      <c r="G46" s="209">
        <v>7</v>
      </c>
      <c r="H46" s="209">
        <v>0</v>
      </c>
      <c r="I46" s="209">
        <v>412</v>
      </c>
      <c r="J46" s="38">
        <f t="shared" si="3"/>
        <v>59.708737864077662</v>
      </c>
      <c r="K46" s="39">
        <f t="shared" si="4"/>
        <v>34.223300970873787</v>
      </c>
      <c r="L46" s="39">
        <f t="shared" si="5"/>
        <v>4.3689320388349513</v>
      </c>
      <c r="M46" s="39">
        <f t="shared" si="6"/>
        <v>1.6990291262135921</v>
      </c>
      <c r="N46" s="39">
        <f t="shared" si="7"/>
        <v>0</v>
      </c>
    </row>
    <row r="47" spans="1:14" s="132" customFormat="1" ht="13.2" customHeight="1" x14ac:dyDescent="0.45">
      <c r="A47" s="157"/>
      <c r="B47" s="160"/>
      <c r="C47" s="160" t="s">
        <v>1</v>
      </c>
      <c r="D47" s="246">
        <v>2238</v>
      </c>
      <c r="E47" s="247">
        <v>2086</v>
      </c>
      <c r="F47" s="247">
        <v>452</v>
      </c>
      <c r="G47" s="247">
        <v>82</v>
      </c>
      <c r="H47" s="247">
        <v>4</v>
      </c>
      <c r="I47" s="247">
        <v>4862</v>
      </c>
      <c r="J47" s="44">
        <f t="shared" si="3"/>
        <v>46.030440148087209</v>
      </c>
      <c r="K47" s="45">
        <f t="shared" si="4"/>
        <v>42.904154668860549</v>
      </c>
      <c r="L47" s="45">
        <f t="shared" si="5"/>
        <v>9.2965857671740029</v>
      </c>
      <c r="M47" s="39">
        <f t="shared" si="6"/>
        <v>1.6865487453722749</v>
      </c>
      <c r="N47" s="39">
        <f t="shared" si="7"/>
        <v>8.2270670505964621E-2</v>
      </c>
    </row>
    <row r="48" spans="1:14" s="132" customFormat="1" ht="13.2" customHeight="1" x14ac:dyDescent="0.45">
      <c r="A48" s="157"/>
      <c r="B48" s="151" t="s">
        <v>17</v>
      </c>
      <c r="C48" s="151" t="s">
        <v>2</v>
      </c>
      <c r="D48" s="208">
        <v>366</v>
      </c>
      <c r="E48" s="209">
        <v>611</v>
      </c>
      <c r="F48" s="209">
        <v>81</v>
      </c>
      <c r="G48" s="209">
        <v>6</v>
      </c>
      <c r="H48" s="209">
        <v>1</v>
      </c>
      <c r="I48" s="209">
        <v>1065</v>
      </c>
      <c r="J48" s="38">
        <f t="shared" si="3"/>
        <v>34.366197183098592</v>
      </c>
      <c r="K48" s="39">
        <f t="shared" si="4"/>
        <v>57.370892018779344</v>
      </c>
      <c r="L48" s="39">
        <f t="shared" si="5"/>
        <v>7.605633802816901</v>
      </c>
      <c r="M48" s="37">
        <f t="shared" si="6"/>
        <v>0.56338028169014087</v>
      </c>
      <c r="N48" s="37">
        <f t="shared" si="7"/>
        <v>9.3896713615023469E-2</v>
      </c>
    </row>
    <row r="49" spans="1:14" s="132" customFormat="1" ht="13.2" customHeight="1" x14ac:dyDescent="0.45">
      <c r="A49" s="157"/>
      <c r="B49" s="151"/>
      <c r="C49" s="151" t="s">
        <v>3</v>
      </c>
      <c r="D49" s="208">
        <v>220</v>
      </c>
      <c r="E49" s="209">
        <v>147</v>
      </c>
      <c r="F49" s="209">
        <v>21</v>
      </c>
      <c r="G49" s="209">
        <v>5</v>
      </c>
      <c r="H49" s="209">
        <v>0</v>
      </c>
      <c r="I49" s="209">
        <v>393</v>
      </c>
      <c r="J49" s="38">
        <f t="shared" si="3"/>
        <v>55.979643765903312</v>
      </c>
      <c r="K49" s="39">
        <f t="shared" si="4"/>
        <v>37.404580152671755</v>
      </c>
      <c r="L49" s="39">
        <f t="shared" si="5"/>
        <v>5.343511450381679</v>
      </c>
      <c r="M49" s="39">
        <f t="shared" si="6"/>
        <v>1.2722646310432568</v>
      </c>
      <c r="N49" s="39">
        <f t="shared" si="7"/>
        <v>0</v>
      </c>
    </row>
    <row r="50" spans="1:14" s="132" customFormat="1" ht="13.2" customHeight="1" x14ac:dyDescent="0.45">
      <c r="A50" s="157"/>
      <c r="B50" s="151"/>
      <c r="C50" s="151" t="s">
        <v>4</v>
      </c>
      <c r="D50" s="208">
        <v>123</v>
      </c>
      <c r="E50" s="209">
        <v>235</v>
      </c>
      <c r="F50" s="209">
        <v>24</v>
      </c>
      <c r="G50" s="209">
        <v>4</v>
      </c>
      <c r="H50" s="209">
        <v>0</v>
      </c>
      <c r="I50" s="209">
        <v>386</v>
      </c>
      <c r="J50" s="38">
        <f t="shared" si="3"/>
        <v>31.865284974093267</v>
      </c>
      <c r="K50" s="39">
        <f t="shared" si="4"/>
        <v>60.880829015544045</v>
      </c>
      <c r="L50" s="39">
        <f t="shared" si="5"/>
        <v>6.2176165803108807</v>
      </c>
      <c r="M50" s="39">
        <f t="shared" si="6"/>
        <v>1.0362694300518136</v>
      </c>
      <c r="N50" s="39">
        <f t="shared" si="7"/>
        <v>0</v>
      </c>
    </row>
    <row r="51" spans="1:14" s="132" customFormat="1" ht="13.2" customHeight="1" x14ac:dyDescent="0.45">
      <c r="A51" s="157"/>
      <c r="B51" s="151"/>
      <c r="C51" s="151" t="s">
        <v>5</v>
      </c>
      <c r="D51" s="208">
        <v>41</v>
      </c>
      <c r="E51" s="209">
        <v>67</v>
      </c>
      <c r="F51" s="209">
        <v>8</v>
      </c>
      <c r="G51" s="209">
        <v>2</v>
      </c>
      <c r="H51" s="209">
        <v>0</v>
      </c>
      <c r="I51" s="209">
        <v>118</v>
      </c>
      <c r="J51" s="38">
        <f t="shared" si="3"/>
        <v>34.745762711864408</v>
      </c>
      <c r="K51" s="39">
        <f t="shared" si="4"/>
        <v>56.779661016949156</v>
      </c>
      <c r="L51" s="39">
        <f t="shared" si="5"/>
        <v>6.7796610169491522</v>
      </c>
      <c r="M51" s="39">
        <f t="shared" si="6"/>
        <v>1.6949152542372881</v>
      </c>
      <c r="N51" s="39">
        <f t="shared" si="7"/>
        <v>0</v>
      </c>
    </row>
    <row r="52" spans="1:14" s="132" customFormat="1" ht="13.2" customHeight="1" x14ac:dyDescent="0.45">
      <c r="A52" s="157"/>
      <c r="B52" s="151"/>
      <c r="C52" s="151" t="s">
        <v>6</v>
      </c>
      <c r="D52" s="208">
        <v>213</v>
      </c>
      <c r="E52" s="209">
        <v>122</v>
      </c>
      <c r="F52" s="209">
        <v>14</v>
      </c>
      <c r="G52" s="209">
        <v>3</v>
      </c>
      <c r="H52" s="209">
        <v>0</v>
      </c>
      <c r="I52" s="209">
        <v>352</v>
      </c>
      <c r="J52" s="38">
        <f t="shared" si="3"/>
        <v>60.511363636363633</v>
      </c>
      <c r="K52" s="39">
        <f t="shared" si="4"/>
        <v>34.659090909090914</v>
      </c>
      <c r="L52" s="39">
        <f t="shared" si="5"/>
        <v>3.9772727272727271</v>
      </c>
      <c r="M52" s="39">
        <f t="shared" si="6"/>
        <v>0.85227272727272718</v>
      </c>
      <c r="N52" s="39">
        <f t="shared" si="7"/>
        <v>0</v>
      </c>
    </row>
    <row r="53" spans="1:14" s="132" customFormat="1" ht="13.2" customHeight="1" x14ac:dyDescent="0.45">
      <c r="A53" s="157"/>
      <c r="B53" s="151"/>
      <c r="C53" s="151" t="s">
        <v>7</v>
      </c>
      <c r="D53" s="208">
        <v>109</v>
      </c>
      <c r="E53" s="209">
        <v>75</v>
      </c>
      <c r="F53" s="209">
        <v>7</v>
      </c>
      <c r="G53" s="209">
        <v>4</v>
      </c>
      <c r="H53" s="209">
        <v>0</v>
      </c>
      <c r="I53" s="209">
        <v>195</v>
      </c>
      <c r="J53" s="38">
        <f t="shared" si="3"/>
        <v>55.897435897435898</v>
      </c>
      <c r="K53" s="39">
        <f t="shared" si="4"/>
        <v>38.461538461538467</v>
      </c>
      <c r="L53" s="39">
        <f t="shared" si="5"/>
        <v>3.5897435897435894</v>
      </c>
      <c r="M53" s="39">
        <f t="shared" si="6"/>
        <v>2.0512820512820511</v>
      </c>
      <c r="N53" s="39">
        <f t="shared" si="7"/>
        <v>0</v>
      </c>
    </row>
    <row r="54" spans="1:14" s="132" customFormat="1" ht="13.2" customHeight="1" x14ac:dyDescent="0.45">
      <c r="A54" s="157"/>
      <c r="B54" s="151"/>
      <c r="C54" s="151" t="s">
        <v>8</v>
      </c>
      <c r="D54" s="208">
        <v>269</v>
      </c>
      <c r="E54" s="209">
        <v>153</v>
      </c>
      <c r="F54" s="209">
        <v>22</v>
      </c>
      <c r="G54" s="209">
        <v>6</v>
      </c>
      <c r="H54" s="209">
        <v>0</v>
      </c>
      <c r="I54" s="209">
        <v>450</v>
      </c>
      <c r="J54" s="38">
        <f t="shared" si="3"/>
        <v>59.777777777777771</v>
      </c>
      <c r="K54" s="39">
        <f t="shared" si="4"/>
        <v>34</v>
      </c>
      <c r="L54" s="39">
        <f t="shared" si="5"/>
        <v>4.8888888888888893</v>
      </c>
      <c r="M54" s="39">
        <f t="shared" si="6"/>
        <v>1.3333333333333335</v>
      </c>
      <c r="N54" s="39">
        <f t="shared" si="7"/>
        <v>0</v>
      </c>
    </row>
    <row r="55" spans="1:14" s="132" customFormat="1" ht="13.2" customHeight="1" x14ac:dyDescent="0.45">
      <c r="A55" s="157"/>
      <c r="B55" s="151"/>
      <c r="C55" s="151" t="s">
        <v>9</v>
      </c>
      <c r="D55" s="208">
        <v>51</v>
      </c>
      <c r="E55" s="209">
        <v>43</v>
      </c>
      <c r="F55" s="209">
        <v>6</v>
      </c>
      <c r="G55" s="209">
        <v>1</v>
      </c>
      <c r="H55" s="209">
        <v>0</v>
      </c>
      <c r="I55" s="209">
        <v>101</v>
      </c>
      <c r="J55" s="38">
        <f t="shared" si="3"/>
        <v>50.495049504950494</v>
      </c>
      <c r="K55" s="39">
        <f t="shared" si="4"/>
        <v>42.574257425742573</v>
      </c>
      <c r="L55" s="39">
        <f t="shared" si="5"/>
        <v>5.9405940594059405</v>
      </c>
      <c r="M55" s="39">
        <f t="shared" si="6"/>
        <v>0.99009900990099009</v>
      </c>
      <c r="N55" s="39">
        <f t="shared" si="7"/>
        <v>0</v>
      </c>
    </row>
    <row r="56" spans="1:14" s="132" customFormat="1" ht="13.2" customHeight="1" x14ac:dyDescent="0.45">
      <c r="A56" s="157"/>
      <c r="B56" s="151"/>
      <c r="C56" s="151" t="s">
        <v>10</v>
      </c>
      <c r="D56" s="208">
        <v>205</v>
      </c>
      <c r="E56" s="209">
        <v>86</v>
      </c>
      <c r="F56" s="209">
        <v>12</v>
      </c>
      <c r="G56" s="209">
        <v>3</v>
      </c>
      <c r="H56" s="209">
        <v>0</v>
      </c>
      <c r="I56" s="209">
        <v>306</v>
      </c>
      <c r="J56" s="38">
        <f t="shared" si="3"/>
        <v>66.993464052287578</v>
      </c>
      <c r="K56" s="39">
        <f t="shared" si="4"/>
        <v>28.104575163398692</v>
      </c>
      <c r="L56" s="39">
        <f t="shared" si="5"/>
        <v>3.9215686274509802</v>
      </c>
      <c r="M56" s="39">
        <f t="shared" si="6"/>
        <v>0.98039215686274506</v>
      </c>
      <c r="N56" s="39">
        <f t="shared" si="7"/>
        <v>0</v>
      </c>
    </row>
    <row r="57" spans="1:14" s="132" customFormat="1" ht="13.2" customHeight="1" x14ac:dyDescent="0.45">
      <c r="A57" s="157"/>
      <c r="B57" s="151"/>
      <c r="C57" s="151" t="s">
        <v>1</v>
      </c>
      <c r="D57" s="208">
        <v>1597</v>
      </c>
      <c r="E57" s="209">
        <v>1539</v>
      </c>
      <c r="F57" s="209">
        <v>195</v>
      </c>
      <c r="G57" s="209">
        <v>34</v>
      </c>
      <c r="H57" s="209">
        <v>1</v>
      </c>
      <c r="I57" s="209">
        <v>3366</v>
      </c>
      <c r="J57" s="38">
        <f t="shared" si="3"/>
        <v>47.445038621509212</v>
      </c>
      <c r="K57" s="39">
        <f t="shared" si="4"/>
        <v>45.721925133689837</v>
      </c>
      <c r="L57" s="39">
        <f t="shared" si="5"/>
        <v>5.7932263814616753</v>
      </c>
      <c r="M57" s="43">
        <f t="shared" si="6"/>
        <v>1.0101010101010102</v>
      </c>
      <c r="N57" s="43">
        <f t="shared" si="7"/>
        <v>2.9708853238265005E-2</v>
      </c>
    </row>
    <row r="58" spans="1:14" s="132" customFormat="1" ht="13.2" customHeight="1" x14ac:dyDescent="0.45">
      <c r="A58" s="157"/>
      <c r="B58" s="158" t="s">
        <v>19</v>
      </c>
      <c r="C58" s="158" t="s">
        <v>2</v>
      </c>
      <c r="D58" s="242">
        <v>310</v>
      </c>
      <c r="E58" s="243">
        <v>719</v>
      </c>
      <c r="F58" s="243">
        <v>56</v>
      </c>
      <c r="G58" s="243">
        <v>17</v>
      </c>
      <c r="H58" s="243">
        <v>0</v>
      </c>
      <c r="I58" s="243">
        <v>1102</v>
      </c>
      <c r="J58" s="40">
        <f t="shared" si="3"/>
        <v>28.13067150635209</v>
      </c>
      <c r="K58" s="41">
        <f t="shared" si="4"/>
        <v>65.245009074410163</v>
      </c>
      <c r="L58" s="41">
        <f t="shared" si="5"/>
        <v>5.0816696914700543</v>
      </c>
      <c r="M58" s="39">
        <f t="shared" si="6"/>
        <v>1.5426497277676952</v>
      </c>
      <c r="N58" s="39">
        <f t="shared" si="7"/>
        <v>0</v>
      </c>
    </row>
    <row r="59" spans="1:14" s="132" customFormat="1" ht="13.2" customHeight="1" x14ac:dyDescent="0.45">
      <c r="A59" s="157"/>
      <c r="B59" s="151"/>
      <c r="C59" s="151" t="s">
        <v>3</v>
      </c>
      <c r="D59" s="208">
        <v>224</v>
      </c>
      <c r="E59" s="209">
        <v>162</v>
      </c>
      <c r="F59" s="209">
        <v>10</v>
      </c>
      <c r="G59" s="209">
        <v>2</v>
      </c>
      <c r="H59" s="209">
        <v>0</v>
      </c>
      <c r="I59" s="209">
        <v>398</v>
      </c>
      <c r="J59" s="38">
        <f t="shared" si="3"/>
        <v>56.281407035175882</v>
      </c>
      <c r="K59" s="39">
        <f t="shared" si="4"/>
        <v>40.7035175879397</v>
      </c>
      <c r="L59" s="39">
        <f t="shared" si="5"/>
        <v>2.512562814070352</v>
      </c>
      <c r="M59" s="39">
        <f t="shared" si="6"/>
        <v>0.50251256281407031</v>
      </c>
      <c r="N59" s="39">
        <f t="shared" si="7"/>
        <v>0</v>
      </c>
    </row>
    <row r="60" spans="1:14" s="132" customFormat="1" ht="13.2" customHeight="1" x14ac:dyDescent="0.45">
      <c r="A60" s="157"/>
      <c r="B60" s="151"/>
      <c r="C60" s="151" t="s">
        <v>4</v>
      </c>
      <c r="D60" s="208">
        <v>111</v>
      </c>
      <c r="E60" s="209">
        <v>280</v>
      </c>
      <c r="F60" s="209">
        <v>31</v>
      </c>
      <c r="G60" s="209">
        <v>6</v>
      </c>
      <c r="H60" s="209">
        <v>0</v>
      </c>
      <c r="I60" s="209">
        <v>428</v>
      </c>
      <c r="J60" s="38">
        <f t="shared" si="3"/>
        <v>25.934579439252335</v>
      </c>
      <c r="K60" s="39">
        <f t="shared" si="4"/>
        <v>65.420560747663544</v>
      </c>
      <c r="L60" s="39">
        <f t="shared" si="5"/>
        <v>7.2429906542056068</v>
      </c>
      <c r="M60" s="39">
        <f t="shared" si="6"/>
        <v>1.4018691588785046</v>
      </c>
      <c r="N60" s="39">
        <f t="shared" si="7"/>
        <v>0</v>
      </c>
    </row>
    <row r="61" spans="1:14" s="132" customFormat="1" ht="13.2" customHeight="1" x14ac:dyDescent="0.45">
      <c r="A61" s="157"/>
      <c r="B61" s="151"/>
      <c r="C61" s="151" t="s">
        <v>5</v>
      </c>
      <c r="D61" s="208">
        <v>40</v>
      </c>
      <c r="E61" s="209">
        <v>60</v>
      </c>
      <c r="F61" s="209">
        <v>9</v>
      </c>
      <c r="G61" s="209">
        <v>0</v>
      </c>
      <c r="H61" s="209">
        <v>0</v>
      </c>
      <c r="I61" s="209">
        <v>109</v>
      </c>
      <c r="J61" s="38">
        <f t="shared" si="3"/>
        <v>36.697247706422019</v>
      </c>
      <c r="K61" s="39">
        <f t="shared" si="4"/>
        <v>55.045871559633028</v>
      </c>
      <c r="L61" s="39">
        <f t="shared" si="5"/>
        <v>8.2568807339449553</v>
      </c>
      <c r="M61" s="39">
        <f t="shared" si="6"/>
        <v>0</v>
      </c>
      <c r="N61" s="39">
        <f t="shared" si="7"/>
        <v>0</v>
      </c>
    </row>
    <row r="62" spans="1:14" s="132" customFormat="1" ht="13.2" customHeight="1" x14ac:dyDescent="0.45">
      <c r="A62" s="157"/>
      <c r="B62" s="151"/>
      <c r="C62" s="151" t="s">
        <v>6</v>
      </c>
      <c r="D62" s="208">
        <v>161</v>
      </c>
      <c r="E62" s="209">
        <v>163</v>
      </c>
      <c r="F62" s="209">
        <v>15</v>
      </c>
      <c r="G62" s="209">
        <v>9</v>
      </c>
      <c r="H62" s="209">
        <v>0</v>
      </c>
      <c r="I62" s="209">
        <v>348</v>
      </c>
      <c r="J62" s="38">
        <f t="shared" si="3"/>
        <v>46.264367816091955</v>
      </c>
      <c r="K62" s="39">
        <f t="shared" si="4"/>
        <v>46.839080459770116</v>
      </c>
      <c r="L62" s="39">
        <f t="shared" si="5"/>
        <v>4.3103448275862073</v>
      </c>
      <c r="M62" s="39">
        <f t="shared" si="6"/>
        <v>2.5862068965517242</v>
      </c>
      <c r="N62" s="39">
        <f t="shared" si="7"/>
        <v>0</v>
      </c>
    </row>
    <row r="63" spans="1:14" s="132" customFormat="1" ht="13.2" customHeight="1" x14ac:dyDescent="0.45">
      <c r="A63" s="157"/>
      <c r="B63" s="151"/>
      <c r="C63" s="151" t="s">
        <v>7</v>
      </c>
      <c r="D63" s="208">
        <v>83</v>
      </c>
      <c r="E63" s="209">
        <v>69</v>
      </c>
      <c r="F63" s="209">
        <v>3</v>
      </c>
      <c r="G63" s="209">
        <v>0</v>
      </c>
      <c r="H63" s="209">
        <v>0</v>
      </c>
      <c r="I63" s="209">
        <v>155</v>
      </c>
      <c r="J63" s="38">
        <f t="shared" si="3"/>
        <v>53.548387096774199</v>
      </c>
      <c r="K63" s="39">
        <f t="shared" si="4"/>
        <v>44.516129032258064</v>
      </c>
      <c r="L63" s="39">
        <f t="shared" si="5"/>
        <v>1.935483870967742</v>
      </c>
      <c r="M63" s="39">
        <f t="shared" si="6"/>
        <v>0</v>
      </c>
      <c r="N63" s="39">
        <f t="shared" si="7"/>
        <v>0</v>
      </c>
    </row>
    <row r="64" spans="1:14" s="132" customFormat="1" ht="13.2" customHeight="1" x14ac:dyDescent="0.45">
      <c r="A64" s="157"/>
      <c r="B64" s="151"/>
      <c r="C64" s="151" t="s">
        <v>8</v>
      </c>
      <c r="D64" s="208">
        <v>222</v>
      </c>
      <c r="E64" s="209">
        <v>159</v>
      </c>
      <c r="F64" s="209">
        <v>15</v>
      </c>
      <c r="G64" s="209">
        <v>5</v>
      </c>
      <c r="H64" s="209">
        <v>0</v>
      </c>
      <c r="I64" s="209">
        <v>401</v>
      </c>
      <c r="J64" s="38">
        <f t="shared" si="3"/>
        <v>55.361596009975067</v>
      </c>
      <c r="K64" s="39">
        <f t="shared" si="4"/>
        <v>39.650872817955111</v>
      </c>
      <c r="L64" s="39">
        <f t="shared" si="5"/>
        <v>3.7406483790523692</v>
      </c>
      <c r="M64" s="39">
        <f t="shared" si="6"/>
        <v>1.2468827930174564</v>
      </c>
      <c r="N64" s="39">
        <f t="shared" si="7"/>
        <v>0</v>
      </c>
    </row>
    <row r="65" spans="1:14" s="132" customFormat="1" ht="13.2" customHeight="1" x14ac:dyDescent="0.45">
      <c r="A65" s="157"/>
      <c r="B65" s="151"/>
      <c r="C65" s="151" t="s">
        <v>9</v>
      </c>
      <c r="D65" s="208">
        <v>71</v>
      </c>
      <c r="E65" s="209">
        <v>41</v>
      </c>
      <c r="F65" s="209">
        <v>6</v>
      </c>
      <c r="G65" s="209">
        <v>0</v>
      </c>
      <c r="H65" s="209">
        <v>0</v>
      </c>
      <c r="I65" s="209">
        <v>118</v>
      </c>
      <c r="J65" s="38">
        <f t="shared" si="3"/>
        <v>60.169491525423723</v>
      </c>
      <c r="K65" s="39">
        <f t="shared" si="4"/>
        <v>34.745762711864408</v>
      </c>
      <c r="L65" s="39">
        <f t="shared" si="5"/>
        <v>5.0847457627118651</v>
      </c>
      <c r="M65" s="39">
        <f t="shared" si="6"/>
        <v>0</v>
      </c>
      <c r="N65" s="39">
        <f t="shared" si="7"/>
        <v>0</v>
      </c>
    </row>
    <row r="66" spans="1:14" s="132" customFormat="1" ht="13.2" customHeight="1" x14ac:dyDescent="0.45">
      <c r="A66" s="157"/>
      <c r="B66" s="151"/>
      <c r="C66" s="151" t="s">
        <v>10</v>
      </c>
      <c r="D66" s="208">
        <v>205</v>
      </c>
      <c r="E66" s="209">
        <v>91</v>
      </c>
      <c r="F66" s="209">
        <v>11</v>
      </c>
      <c r="G66" s="209">
        <v>5</v>
      </c>
      <c r="H66" s="209">
        <v>0</v>
      </c>
      <c r="I66" s="209">
        <v>312</v>
      </c>
      <c r="J66" s="38">
        <f t="shared" si="3"/>
        <v>65.705128205128204</v>
      </c>
      <c r="K66" s="39">
        <f t="shared" si="4"/>
        <v>29.166666666666668</v>
      </c>
      <c r="L66" s="39">
        <f t="shared" si="5"/>
        <v>3.5256410256410255</v>
      </c>
      <c r="M66" s="39">
        <f t="shared" si="6"/>
        <v>1.6025641025641024</v>
      </c>
      <c r="N66" s="39">
        <f t="shared" si="7"/>
        <v>0</v>
      </c>
    </row>
    <row r="67" spans="1:14" s="132" customFormat="1" ht="13.2" customHeight="1" x14ac:dyDescent="0.45">
      <c r="A67" s="157"/>
      <c r="B67" s="159"/>
      <c r="C67" s="159" t="s">
        <v>1</v>
      </c>
      <c r="D67" s="244">
        <v>1427</v>
      </c>
      <c r="E67" s="245">
        <v>1744</v>
      </c>
      <c r="F67" s="245">
        <v>156</v>
      </c>
      <c r="G67" s="245">
        <v>44</v>
      </c>
      <c r="H67" s="245">
        <v>0</v>
      </c>
      <c r="I67" s="245">
        <v>3371</v>
      </c>
      <c r="J67" s="42">
        <f t="shared" si="3"/>
        <v>42.331652328685848</v>
      </c>
      <c r="K67" s="43">
        <f t="shared" si="4"/>
        <v>51.735390091960845</v>
      </c>
      <c r="L67" s="43">
        <f t="shared" si="5"/>
        <v>4.6277069118955803</v>
      </c>
      <c r="M67" s="39">
        <f t="shared" si="6"/>
        <v>1.3052506674577276</v>
      </c>
      <c r="N67" s="39">
        <f t="shared" si="7"/>
        <v>0</v>
      </c>
    </row>
    <row r="68" spans="1:14" s="132" customFormat="1" ht="13.2" customHeight="1" x14ac:dyDescent="0.45">
      <c r="A68" s="157"/>
      <c r="B68" s="151" t="s">
        <v>133</v>
      </c>
      <c r="C68" s="151" t="s">
        <v>2</v>
      </c>
      <c r="D68" s="208">
        <v>676</v>
      </c>
      <c r="E68" s="209">
        <v>1330</v>
      </c>
      <c r="F68" s="209">
        <v>137</v>
      </c>
      <c r="G68" s="209">
        <v>23</v>
      </c>
      <c r="H68" s="209">
        <v>1</v>
      </c>
      <c r="I68" s="209">
        <v>2167</v>
      </c>
      <c r="J68" s="38">
        <f t="shared" si="3"/>
        <v>31.195200738347946</v>
      </c>
      <c r="K68" s="39">
        <f t="shared" si="4"/>
        <v>61.375173050299956</v>
      </c>
      <c r="L68" s="39">
        <f t="shared" si="5"/>
        <v>6.322104291647439</v>
      </c>
      <c r="M68" s="41">
        <f t="shared" si="6"/>
        <v>1.0613751730503</v>
      </c>
      <c r="N68" s="41">
        <f t="shared" si="7"/>
        <v>4.6146746654360866E-2</v>
      </c>
    </row>
    <row r="69" spans="1:14" s="132" customFormat="1" ht="13.2" customHeight="1" x14ac:dyDescent="0.45">
      <c r="A69" s="157"/>
      <c r="B69" s="151"/>
      <c r="C69" s="151" t="s">
        <v>3</v>
      </c>
      <c r="D69" s="208">
        <v>444</v>
      </c>
      <c r="E69" s="209">
        <v>309</v>
      </c>
      <c r="F69" s="209">
        <v>31</v>
      </c>
      <c r="G69" s="209">
        <v>7</v>
      </c>
      <c r="H69" s="209">
        <v>0</v>
      </c>
      <c r="I69" s="209">
        <v>791</v>
      </c>
      <c r="J69" s="38">
        <f t="shared" si="3"/>
        <v>56.1314791403287</v>
      </c>
      <c r="K69" s="39">
        <f t="shared" si="4"/>
        <v>39.064475347661187</v>
      </c>
      <c r="L69" s="39">
        <f t="shared" si="5"/>
        <v>3.9190897597977248</v>
      </c>
      <c r="M69" s="39">
        <f t="shared" si="6"/>
        <v>0.88495575221238942</v>
      </c>
      <c r="N69" s="39">
        <f t="shared" si="7"/>
        <v>0</v>
      </c>
    </row>
    <row r="70" spans="1:14" s="132" customFormat="1" ht="13.2" customHeight="1" x14ac:dyDescent="0.45">
      <c r="A70" s="157"/>
      <c r="B70" s="151"/>
      <c r="C70" s="151" t="s">
        <v>4</v>
      </c>
      <c r="D70" s="208">
        <v>234</v>
      </c>
      <c r="E70" s="209">
        <v>515</v>
      </c>
      <c r="F70" s="209">
        <v>55</v>
      </c>
      <c r="G70" s="209">
        <v>10</v>
      </c>
      <c r="H70" s="209">
        <v>0</v>
      </c>
      <c r="I70" s="209">
        <v>814</v>
      </c>
      <c r="J70" s="38">
        <f t="shared" si="3"/>
        <v>28.746928746928745</v>
      </c>
      <c r="K70" s="39">
        <f t="shared" si="4"/>
        <v>63.267813267813267</v>
      </c>
      <c r="L70" s="39">
        <f t="shared" si="5"/>
        <v>6.756756756756757</v>
      </c>
      <c r="M70" s="39">
        <f t="shared" si="6"/>
        <v>1.2285012285012284</v>
      </c>
      <c r="N70" s="39">
        <f t="shared" si="7"/>
        <v>0</v>
      </c>
    </row>
    <row r="71" spans="1:14" s="132" customFormat="1" ht="13.2" customHeight="1" x14ac:dyDescent="0.45">
      <c r="A71" s="157"/>
      <c r="B71" s="151"/>
      <c r="C71" s="151" t="s">
        <v>5</v>
      </c>
      <c r="D71" s="208">
        <v>81</v>
      </c>
      <c r="E71" s="209">
        <v>127</v>
      </c>
      <c r="F71" s="209">
        <v>17</v>
      </c>
      <c r="G71" s="209">
        <v>2</v>
      </c>
      <c r="H71" s="209">
        <v>0</v>
      </c>
      <c r="I71" s="209">
        <v>227</v>
      </c>
      <c r="J71" s="38">
        <f t="shared" si="3"/>
        <v>35.682819383259911</v>
      </c>
      <c r="K71" s="39">
        <f t="shared" si="4"/>
        <v>55.947136563876654</v>
      </c>
      <c r="L71" s="39">
        <f t="shared" si="5"/>
        <v>7.4889867841409687</v>
      </c>
      <c r="M71" s="39">
        <f t="shared" si="6"/>
        <v>0.88105726872246704</v>
      </c>
      <c r="N71" s="39">
        <f t="shared" si="7"/>
        <v>0</v>
      </c>
    </row>
    <row r="72" spans="1:14" s="132" customFormat="1" ht="13.2" customHeight="1" x14ac:dyDescent="0.45">
      <c r="A72" s="157"/>
      <c r="B72" s="151"/>
      <c r="C72" s="151" t="s">
        <v>6</v>
      </c>
      <c r="D72" s="208">
        <v>374</v>
      </c>
      <c r="E72" s="209">
        <v>285</v>
      </c>
      <c r="F72" s="209">
        <v>29</v>
      </c>
      <c r="G72" s="209">
        <v>12</v>
      </c>
      <c r="H72" s="209">
        <v>0</v>
      </c>
      <c r="I72" s="209">
        <v>700</v>
      </c>
      <c r="J72" s="38">
        <f t="shared" si="3"/>
        <v>53.428571428571423</v>
      </c>
      <c r="K72" s="39">
        <f t="shared" si="4"/>
        <v>40.714285714285715</v>
      </c>
      <c r="L72" s="39">
        <f t="shared" si="5"/>
        <v>4.1428571428571423</v>
      </c>
      <c r="M72" s="39">
        <f t="shared" si="6"/>
        <v>1.7142857142857144</v>
      </c>
      <c r="N72" s="39">
        <f t="shared" si="7"/>
        <v>0</v>
      </c>
    </row>
    <row r="73" spans="1:14" s="132" customFormat="1" ht="13.2" customHeight="1" x14ac:dyDescent="0.45">
      <c r="A73" s="157"/>
      <c r="B73" s="151"/>
      <c r="C73" s="151" t="s">
        <v>7</v>
      </c>
      <c r="D73" s="208">
        <v>192</v>
      </c>
      <c r="E73" s="209">
        <v>144</v>
      </c>
      <c r="F73" s="209">
        <v>10</v>
      </c>
      <c r="G73" s="209">
        <v>4</v>
      </c>
      <c r="H73" s="209">
        <v>0</v>
      </c>
      <c r="I73" s="209">
        <v>350</v>
      </c>
      <c r="J73" s="38">
        <f t="shared" ref="J73:J136" si="8">D73/$I73*100</f>
        <v>54.857142857142861</v>
      </c>
      <c r="K73" s="39">
        <f t="shared" ref="K73:K136" si="9">E73/$I73*100</f>
        <v>41.142857142857139</v>
      </c>
      <c r="L73" s="39">
        <f t="shared" ref="L73:L136" si="10">F73/$I73*100</f>
        <v>2.8571428571428572</v>
      </c>
      <c r="M73" s="39">
        <f t="shared" ref="M73:M136" si="11">G73/$I73*100</f>
        <v>1.1428571428571428</v>
      </c>
      <c r="N73" s="39">
        <f t="shared" ref="N73:N136" si="12">H73/$I73*100</f>
        <v>0</v>
      </c>
    </row>
    <row r="74" spans="1:14" s="132" customFormat="1" ht="13.2" customHeight="1" x14ac:dyDescent="0.45">
      <c r="A74" s="157"/>
      <c r="B74" s="151"/>
      <c r="C74" s="151" t="s">
        <v>8</v>
      </c>
      <c r="D74" s="208">
        <v>491</v>
      </c>
      <c r="E74" s="209">
        <v>312</v>
      </c>
      <c r="F74" s="209">
        <v>37</v>
      </c>
      <c r="G74" s="209">
        <v>11</v>
      </c>
      <c r="H74" s="209">
        <v>0</v>
      </c>
      <c r="I74" s="209">
        <v>851</v>
      </c>
      <c r="J74" s="38">
        <f t="shared" si="8"/>
        <v>57.696827262044657</v>
      </c>
      <c r="K74" s="39">
        <f t="shared" si="9"/>
        <v>36.662749706227963</v>
      </c>
      <c r="L74" s="39">
        <f t="shared" si="10"/>
        <v>4.3478260869565215</v>
      </c>
      <c r="M74" s="39">
        <f t="shared" si="11"/>
        <v>1.2925969447708578</v>
      </c>
      <c r="N74" s="39">
        <f t="shared" si="12"/>
        <v>0</v>
      </c>
    </row>
    <row r="75" spans="1:14" s="132" customFormat="1" ht="13.2" customHeight="1" x14ac:dyDescent="0.45">
      <c r="A75" s="157"/>
      <c r="B75" s="151"/>
      <c r="C75" s="151" t="s">
        <v>9</v>
      </c>
      <c r="D75" s="208">
        <v>122</v>
      </c>
      <c r="E75" s="209">
        <v>84</v>
      </c>
      <c r="F75" s="209">
        <v>12</v>
      </c>
      <c r="G75" s="209">
        <v>1</v>
      </c>
      <c r="H75" s="209">
        <v>0</v>
      </c>
      <c r="I75" s="209">
        <v>219</v>
      </c>
      <c r="J75" s="38">
        <f t="shared" si="8"/>
        <v>55.707762557077622</v>
      </c>
      <c r="K75" s="39">
        <f t="shared" si="9"/>
        <v>38.356164383561641</v>
      </c>
      <c r="L75" s="39">
        <f t="shared" si="10"/>
        <v>5.4794520547945202</v>
      </c>
      <c r="M75" s="39">
        <f t="shared" si="11"/>
        <v>0.45662100456621002</v>
      </c>
      <c r="N75" s="39">
        <f t="shared" si="12"/>
        <v>0</v>
      </c>
    </row>
    <row r="76" spans="1:14" s="132" customFormat="1" ht="13.2" customHeight="1" x14ac:dyDescent="0.45">
      <c r="A76" s="157"/>
      <c r="B76" s="151"/>
      <c r="C76" s="151" t="s">
        <v>10</v>
      </c>
      <c r="D76" s="208">
        <v>410</v>
      </c>
      <c r="E76" s="209">
        <v>177</v>
      </c>
      <c r="F76" s="209">
        <v>23</v>
      </c>
      <c r="G76" s="209">
        <v>8</v>
      </c>
      <c r="H76" s="209">
        <v>0</v>
      </c>
      <c r="I76" s="209">
        <v>618</v>
      </c>
      <c r="J76" s="38">
        <f t="shared" si="8"/>
        <v>66.343042071197416</v>
      </c>
      <c r="K76" s="39">
        <f t="shared" si="9"/>
        <v>28.640776699029125</v>
      </c>
      <c r="L76" s="39">
        <f t="shared" si="10"/>
        <v>3.7216828478964405</v>
      </c>
      <c r="M76" s="39">
        <f t="shared" si="11"/>
        <v>1.2944983818770228</v>
      </c>
      <c r="N76" s="39">
        <f t="shared" si="12"/>
        <v>0</v>
      </c>
    </row>
    <row r="77" spans="1:14" s="132" customFormat="1" ht="13.2" customHeight="1" x14ac:dyDescent="0.45">
      <c r="A77" s="157"/>
      <c r="B77" s="151"/>
      <c r="C77" s="151" t="s">
        <v>1</v>
      </c>
      <c r="D77" s="208">
        <v>3024</v>
      </c>
      <c r="E77" s="209">
        <v>3283</v>
      </c>
      <c r="F77" s="209">
        <v>351</v>
      </c>
      <c r="G77" s="209">
        <v>78</v>
      </c>
      <c r="H77" s="209">
        <v>1</v>
      </c>
      <c r="I77" s="209">
        <v>6737</v>
      </c>
      <c r="J77" s="38">
        <f t="shared" si="8"/>
        <v>44.886447973875612</v>
      </c>
      <c r="K77" s="39">
        <f t="shared" si="9"/>
        <v>48.730889119786255</v>
      </c>
      <c r="L77" s="39">
        <f t="shared" si="10"/>
        <v>5.210034139824848</v>
      </c>
      <c r="M77" s="39">
        <f t="shared" si="11"/>
        <v>1.1577853644055218</v>
      </c>
      <c r="N77" s="39">
        <f t="shared" si="12"/>
        <v>1.4843402107763099E-2</v>
      </c>
    </row>
    <row r="78" spans="1:14" s="132" customFormat="1" ht="13.2" customHeight="1" x14ac:dyDescent="0.45">
      <c r="A78" s="157"/>
      <c r="B78" s="156" t="s">
        <v>20</v>
      </c>
      <c r="C78" s="156" t="s">
        <v>2</v>
      </c>
      <c r="D78" s="206">
        <v>328</v>
      </c>
      <c r="E78" s="207">
        <v>1353</v>
      </c>
      <c r="F78" s="207">
        <v>157</v>
      </c>
      <c r="G78" s="207">
        <v>18</v>
      </c>
      <c r="H78" s="207">
        <v>1</v>
      </c>
      <c r="I78" s="207">
        <v>1857</v>
      </c>
      <c r="J78" s="36">
        <f t="shared" si="8"/>
        <v>17.662897145934302</v>
      </c>
      <c r="K78" s="37">
        <f t="shared" si="9"/>
        <v>72.859450726979006</v>
      </c>
      <c r="L78" s="37">
        <f t="shared" si="10"/>
        <v>8.4544964997307481</v>
      </c>
      <c r="M78" s="37">
        <f t="shared" si="11"/>
        <v>0.96930533117932149</v>
      </c>
      <c r="N78" s="37">
        <f t="shared" si="12"/>
        <v>5.3850296176628974E-2</v>
      </c>
    </row>
    <row r="79" spans="1:14" s="132" customFormat="1" ht="13.2" customHeight="1" x14ac:dyDescent="0.45">
      <c r="A79" s="157"/>
      <c r="B79" s="151"/>
      <c r="C79" s="151" t="s">
        <v>3</v>
      </c>
      <c r="D79" s="208">
        <v>268</v>
      </c>
      <c r="E79" s="209">
        <v>674</v>
      </c>
      <c r="F79" s="209">
        <v>81</v>
      </c>
      <c r="G79" s="209">
        <v>12</v>
      </c>
      <c r="H79" s="209">
        <v>1</v>
      </c>
      <c r="I79" s="209">
        <v>1036</v>
      </c>
      <c r="J79" s="38">
        <f t="shared" si="8"/>
        <v>25.868725868725868</v>
      </c>
      <c r="K79" s="39">
        <f t="shared" si="9"/>
        <v>65.057915057915068</v>
      </c>
      <c r="L79" s="39">
        <f t="shared" si="10"/>
        <v>7.8185328185328178</v>
      </c>
      <c r="M79" s="39">
        <f t="shared" si="11"/>
        <v>1.1583011583011582</v>
      </c>
      <c r="N79" s="39">
        <f t="shared" si="12"/>
        <v>9.6525096525096526E-2</v>
      </c>
    </row>
    <row r="80" spans="1:14" s="132" customFormat="1" ht="13.2" customHeight="1" x14ac:dyDescent="0.45">
      <c r="A80" s="157"/>
      <c r="B80" s="151"/>
      <c r="C80" s="151" t="s">
        <v>4</v>
      </c>
      <c r="D80" s="208">
        <v>108</v>
      </c>
      <c r="E80" s="209">
        <v>495</v>
      </c>
      <c r="F80" s="209">
        <v>63</v>
      </c>
      <c r="G80" s="209">
        <v>6</v>
      </c>
      <c r="H80" s="209">
        <v>0</v>
      </c>
      <c r="I80" s="209">
        <v>672</v>
      </c>
      <c r="J80" s="38">
        <f t="shared" si="8"/>
        <v>16.071428571428573</v>
      </c>
      <c r="K80" s="39">
        <f t="shared" si="9"/>
        <v>73.660714285714292</v>
      </c>
      <c r="L80" s="39">
        <f t="shared" si="10"/>
        <v>9.375</v>
      </c>
      <c r="M80" s="39">
        <f t="shared" si="11"/>
        <v>0.89285714285714279</v>
      </c>
      <c r="N80" s="39">
        <f t="shared" si="12"/>
        <v>0</v>
      </c>
    </row>
    <row r="81" spans="1:14" s="132" customFormat="1" ht="13.2" customHeight="1" x14ac:dyDescent="0.45">
      <c r="A81" s="157"/>
      <c r="B81" s="151"/>
      <c r="C81" s="151" t="s">
        <v>5</v>
      </c>
      <c r="D81" s="208">
        <v>73</v>
      </c>
      <c r="E81" s="209">
        <v>186</v>
      </c>
      <c r="F81" s="209">
        <v>32</v>
      </c>
      <c r="G81" s="209">
        <v>7</v>
      </c>
      <c r="H81" s="209">
        <v>0</v>
      </c>
      <c r="I81" s="209">
        <v>298</v>
      </c>
      <c r="J81" s="38">
        <f t="shared" si="8"/>
        <v>24.496644295302016</v>
      </c>
      <c r="K81" s="39">
        <f t="shared" si="9"/>
        <v>62.416107382550337</v>
      </c>
      <c r="L81" s="39">
        <f t="shared" si="10"/>
        <v>10.738255033557047</v>
      </c>
      <c r="M81" s="39">
        <f t="shared" si="11"/>
        <v>2.348993288590604</v>
      </c>
      <c r="N81" s="39">
        <f t="shared" si="12"/>
        <v>0</v>
      </c>
    </row>
    <row r="82" spans="1:14" s="132" customFormat="1" ht="13.2" customHeight="1" x14ac:dyDescent="0.45">
      <c r="A82" s="157"/>
      <c r="B82" s="151"/>
      <c r="C82" s="151" t="s">
        <v>6</v>
      </c>
      <c r="D82" s="208">
        <v>93</v>
      </c>
      <c r="E82" s="209">
        <v>182</v>
      </c>
      <c r="F82" s="209">
        <v>31</v>
      </c>
      <c r="G82" s="209">
        <v>4</v>
      </c>
      <c r="H82" s="209">
        <v>0</v>
      </c>
      <c r="I82" s="209">
        <v>310</v>
      </c>
      <c r="J82" s="38">
        <f t="shared" si="8"/>
        <v>30</v>
      </c>
      <c r="K82" s="39">
        <f t="shared" si="9"/>
        <v>58.709677419354833</v>
      </c>
      <c r="L82" s="39">
        <f t="shared" si="10"/>
        <v>10</v>
      </c>
      <c r="M82" s="39">
        <f t="shared" si="11"/>
        <v>1.2903225806451613</v>
      </c>
      <c r="N82" s="39">
        <f t="shared" si="12"/>
        <v>0</v>
      </c>
    </row>
    <row r="83" spans="1:14" s="132" customFormat="1" ht="13.2" customHeight="1" x14ac:dyDescent="0.45">
      <c r="A83" s="157"/>
      <c r="B83" s="151"/>
      <c r="C83" s="151" t="s">
        <v>7</v>
      </c>
      <c r="D83" s="208">
        <v>91</v>
      </c>
      <c r="E83" s="209">
        <v>98</v>
      </c>
      <c r="F83" s="209">
        <v>11</v>
      </c>
      <c r="G83" s="209">
        <v>1</v>
      </c>
      <c r="H83" s="209">
        <v>0</v>
      </c>
      <c r="I83" s="209">
        <v>201</v>
      </c>
      <c r="J83" s="38">
        <f t="shared" si="8"/>
        <v>45.273631840796021</v>
      </c>
      <c r="K83" s="39">
        <f t="shared" si="9"/>
        <v>48.756218905472636</v>
      </c>
      <c r="L83" s="39">
        <f t="shared" si="10"/>
        <v>5.4726368159203984</v>
      </c>
      <c r="M83" s="39">
        <f t="shared" si="11"/>
        <v>0.49751243781094528</v>
      </c>
      <c r="N83" s="39">
        <f t="shared" si="12"/>
        <v>0</v>
      </c>
    </row>
    <row r="84" spans="1:14" s="132" customFormat="1" ht="13.2" customHeight="1" x14ac:dyDescent="0.45">
      <c r="A84" s="157"/>
      <c r="B84" s="151"/>
      <c r="C84" s="151" t="s">
        <v>8</v>
      </c>
      <c r="D84" s="208">
        <v>102</v>
      </c>
      <c r="E84" s="209">
        <v>152</v>
      </c>
      <c r="F84" s="209">
        <v>21</v>
      </c>
      <c r="G84" s="209">
        <v>7</v>
      </c>
      <c r="H84" s="209">
        <v>0</v>
      </c>
      <c r="I84" s="209">
        <v>282</v>
      </c>
      <c r="J84" s="38">
        <f t="shared" si="8"/>
        <v>36.170212765957451</v>
      </c>
      <c r="K84" s="39">
        <f t="shared" si="9"/>
        <v>53.900709219858157</v>
      </c>
      <c r="L84" s="39">
        <f t="shared" si="10"/>
        <v>7.4468085106382977</v>
      </c>
      <c r="M84" s="39">
        <f t="shared" si="11"/>
        <v>2.4822695035460995</v>
      </c>
      <c r="N84" s="39">
        <f t="shared" si="12"/>
        <v>0</v>
      </c>
    </row>
    <row r="85" spans="1:14" s="132" customFormat="1" ht="13.2" customHeight="1" x14ac:dyDescent="0.45">
      <c r="A85" s="157"/>
      <c r="B85" s="151"/>
      <c r="C85" s="151" t="s">
        <v>9</v>
      </c>
      <c r="D85" s="208">
        <v>95</v>
      </c>
      <c r="E85" s="209">
        <v>207</v>
      </c>
      <c r="F85" s="209">
        <v>30</v>
      </c>
      <c r="G85" s="209">
        <v>4</v>
      </c>
      <c r="H85" s="209">
        <v>1</v>
      </c>
      <c r="I85" s="209">
        <v>337</v>
      </c>
      <c r="J85" s="38">
        <f t="shared" si="8"/>
        <v>28.18991097922849</v>
      </c>
      <c r="K85" s="39">
        <f t="shared" si="9"/>
        <v>61.424332344213653</v>
      </c>
      <c r="L85" s="39">
        <f t="shared" si="10"/>
        <v>8.9020771513353125</v>
      </c>
      <c r="M85" s="39">
        <f t="shared" si="11"/>
        <v>1.1869436201780417</v>
      </c>
      <c r="N85" s="39">
        <f t="shared" si="12"/>
        <v>0.29673590504451042</v>
      </c>
    </row>
    <row r="86" spans="1:14" s="132" customFormat="1" ht="13.2" customHeight="1" x14ac:dyDescent="0.45">
      <c r="A86" s="157"/>
      <c r="B86" s="151"/>
      <c r="C86" s="151" t="s">
        <v>10</v>
      </c>
      <c r="D86" s="208">
        <v>152</v>
      </c>
      <c r="E86" s="209">
        <v>99</v>
      </c>
      <c r="F86" s="209">
        <v>19</v>
      </c>
      <c r="G86" s="209">
        <v>5</v>
      </c>
      <c r="H86" s="209">
        <v>0</v>
      </c>
      <c r="I86" s="209">
        <v>275</v>
      </c>
      <c r="J86" s="38">
        <f t="shared" si="8"/>
        <v>55.272727272727273</v>
      </c>
      <c r="K86" s="39">
        <f t="shared" si="9"/>
        <v>36</v>
      </c>
      <c r="L86" s="39">
        <f t="shared" si="10"/>
        <v>6.9090909090909092</v>
      </c>
      <c r="M86" s="39">
        <f t="shared" si="11"/>
        <v>1.8181818181818181</v>
      </c>
      <c r="N86" s="39">
        <f t="shared" si="12"/>
        <v>0</v>
      </c>
    </row>
    <row r="87" spans="1:14" s="132" customFormat="1" ht="13.2" customHeight="1" x14ac:dyDescent="0.45">
      <c r="A87" s="161"/>
      <c r="B87" s="160"/>
      <c r="C87" s="160" t="s">
        <v>1</v>
      </c>
      <c r="D87" s="246">
        <v>1310</v>
      </c>
      <c r="E87" s="247">
        <v>3446</v>
      </c>
      <c r="F87" s="247">
        <v>445</v>
      </c>
      <c r="G87" s="247">
        <v>64</v>
      </c>
      <c r="H87" s="247">
        <v>3</v>
      </c>
      <c r="I87" s="247">
        <v>5268</v>
      </c>
      <c r="J87" s="44">
        <f t="shared" si="8"/>
        <v>24.867122247532269</v>
      </c>
      <c r="K87" s="45">
        <f t="shared" si="9"/>
        <v>65.413819286256654</v>
      </c>
      <c r="L87" s="45">
        <f t="shared" si="10"/>
        <v>8.4472285497342448</v>
      </c>
      <c r="M87" s="45">
        <f t="shared" si="11"/>
        <v>1.2148823082763858</v>
      </c>
      <c r="N87" s="45">
        <f t="shared" si="12"/>
        <v>5.6947608200455579E-2</v>
      </c>
    </row>
    <row r="88" spans="1:14" s="132" customFormat="1" ht="13.2" customHeight="1" x14ac:dyDescent="0.45">
      <c r="A88" s="162" t="s">
        <v>164</v>
      </c>
      <c r="B88" s="163" t="s">
        <v>131</v>
      </c>
      <c r="C88" s="163" t="s">
        <v>2</v>
      </c>
      <c r="D88" s="32">
        <f>D118+D148+D158</f>
        <v>689</v>
      </c>
      <c r="E88" s="33">
        <f t="shared" ref="E88:I88" si="13">E118+E148+E158</f>
        <v>1711</v>
      </c>
      <c r="F88" s="33">
        <f t="shared" si="13"/>
        <v>271</v>
      </c>
      <c r="G88" s="33">
        <f t="shared" si="13"/>
        <v>40</v>
      </c>
      <c r="H88" s="33">
        <f t="shared" si="13"/>
        <v>2</v>
      </c>
      <c r="I88" s="33">
        <f t="shared" si="13"/>
        <v>2713</v>
      </c>
      <c r="J88" s="46">
        <f t="shared" si="8"/>
        <v>25.396240324364172</v>
      </c>
      <c r="K88" s="47">
        <f t="shared" si="9"/>
        <v>63.066715812753401</v>
      </c>
      <c r="L88" s="47">
        <f t="shared" si="10"/>
        <v>9.9889421304828598</v>
      </c>
      <c r="M88" s="47">
        <f t="shared" si="11"/>
        <v>1.4743826022852931</v>
      </c>
      <c r="N88" s="47">
        <f t="shared" si="12"/>
        <v>7.3719130114264647E-2</v>
      </c>
    </row>
    <row r="89" spans="1:14" s="132" customFormat="1" ht="13.2" customHeight="1" x14ac:dyDescent="0.45">
      <c r="A89" s="162"/>
      <c r="B89" s="163"/>
      <c r="C89" s="163" t="s">
        <v>3</v>
      </c>
      <c r="D89" s="32">
        <f t="shared" ref="D89:I89" si="14">D119+D149+D159</f>
        <v>515</v>
      </c>
      <c r="E89" s="33">
        <f t="shared" si="14"/>
        <v>688</v>
      </c>
      <c r="F89" s="33">
        <f t="shared" si="14"/>
        <v>93</v>
      </c>
      <c r="G89" s="33">
        <f t="shared" si="14"/>
        <v>25</v>
      </c>
      <c r="H89" s="33">
        <f t="shared" si="14"/>
        <v>1</v>
      </c>
      <c r="I89" s="33">
        <f t="shared" si="14"/>
        <v>1322</v>
      </c>
      <c r="J89" s="46">
        <f t="shared" si="8"/>
        <v>38.956127080181538</v>
      </c>
      <c r="K89" s="47">
        <f t="shared" si="9"/>
        <v>52.042360060514369</v>
      </c>
      <c r="L89" s="47">
        <f t="shared" si="10"/>
        <v>7.034795763993948</v>
      </c>
      <c r="M89" s="47">
        <f t="shared" si="11"/>
        <v>1.8910741301059002</v>
      </c>
      <c r="N89" s="47">
        <f t="shared" si="12"/>
        <v>7.564296520423601E-2</v>
      </c>
    </row>
    <row r="90" spans="1:14" s="132" customFormat="1" ht="13.2" customHeight="1" x14ac:dyDescent="0.45">
      <c r="A90" s="162"/>
      <c r="B90" s="163"/>
      <c r="C90" s="163" t="s">
        <v>4</v>
      </c>
      <c r="D90" s="32">
        <f t="shared" ref="D90:I90" si="15">D120+D150+D160</f>
        <v>266</v>
      </c>
      <c r="E90" s="33">
        <f t="shared" si="15"/>
        <v>675</v>
      </c>
      <c r="F90" s="33">
        <f t="shared" si="15"/>
        <v>106</v>
      </c>
      <c r="G90" s="33">
        <f t="shared" si="15"/>
        <v>16</v>
      </c>
      <c r="H90" s="33">
        <f t="shared" si="15"/>
        <v>0</v>
      </c>
      <c r="I90" s="33">
        <f t="shared" si="15"/>
        <v>1063</v>
      </c>
      <c r="J90" s="46">
        <f t="shared" si="8"/>
        <v>25.02351834430856</v>
      </c>
      <c r="K90" s="47">
        <f t="shared" si="9"/>
        <v>63.499529633113823</v>
      </c>
      <c r="L90" s="47">
        <f t="shared" si="10"/>
        <v>9.9717779868297267</v>
      </c>
      <c r="M90" s="47">
        <f t="shared" si="11"/>
        <v>1.5051740357478833</v>
      </c>
      <c r="N90" s="47">
        <f t="shared" si="12"/>
        <v>0</v>
      </c>
    </row>
    <row r="91" spans="1:14" s="132" customFormat="1" ht="13.2" customHeight="1" x14ac:dyDescent="0.45">
      <c r="A91" s="162"/>
      <c r="B91" s="163"/>
      <c r="C91" s="163" t="s">
        <v>5</v>
      </c>
      <c r="D91" s="32">
        <f t="shared" ref="D91:I91" si="16">D121+D151+D161</f>
        <v>134</v>
      </c>
      <c r="E91" s="33">
        <f t="shared" si="16"/>
        <v>271</v>
      </c>
      <c r="F91" s="33">
        <f t="shared" si="16"/>
        <v>63</v>
      </c>
      <c r="G91" s="33">
        <f t="shared" si="16"/>
        <v>7</v>
      </c>
      <c r="H91" s="33">
        <f t="shared" si="16"/>
        <v>0</v>
      </c>
      <c r="I91" s="33">
        <f t="shared" si="16"/>
        <v>475</v>
      </c>
      <c r="J91" s="46">
        <f t="shared" si="8"/>
        <v>28.210526315789476</v>
      </c>
      <c r="K91" s="47">
        <f t="shared" si="9"/>
        <v>57.052631578947363</v>
      </c>
      <c r="L91" s="47">
        <f t="shared" si="10"/>
        <v>13.263157894736842</v>
      </c>
      <c r="M91" s="47">
        <f t="shared" si="11"/>
        <v>1.4736842105263157</v>
      </c>
      <c r="N91" s="47">
        <f t="shared" si="12"/>
        <v>0</v>
      </c>
    </row>
    <row r="92" spans="1:14" s="132" customFormat="1" ht="13.2" customHeight="1" x14ac:dyDescent="0.45">
      <c r="A92" s="162"/>
      <c r="B92" s="163"/>
      <c r="C92" s="163" t="s">
        <v>6</v>
      </c>
      <c r="D92" s="32">
        <f t="shared" ref="D92:I92" si="17">D122+D152+D162</f>
        <v>371</v>
      </c>
      <c r="E92" s="33">
        <f t="shared" si="17"/>
        <v>362</v>
      </c>
      <c r="F92" s="33">
        <f t="shared" si="17"/>
        <v>54</v>
      </c>
      <c r="G92" s="33">
        <f t="shared" si="17"/>
        <v>12</v>
      </c>
      <c r="H92" s="33">
        <f t="shared" si="17"/>
        <v>0</v>
      </c>
      <c r="I92" s="33">
        <f t="shared" si="17"/>
        <v>799</v>
      </c>
      <c r="J92" s="46">
        <f t="shared" si="8"/>
        <v>46.433041301627028</v>
      </c>
      <c r="K92" s="47">
        <f t="shared" si="9"/>
        <v>45.306633291614517</v>
      </c>
      <c r="L92" s="47">
        <f t="shared" si="10"/>
        <v>6.7584480600750938</v>
      </c>
      <c r="M92" s="47">
        <f t="shared" si="11"/>
        <v>1.5018773466833542</v>
      </c>
      <c r="N92" s="47">
        <f t="shared" si="12"/>
        <v>0</v>
      </c>
    </row>
    <row r="93" spans="1:14" s="132" customFormat="1" ht="13.2" customHeight="1" x14ac:dyDescent="0.45">
      <c r="A93" s="162"/>
      <c r="B93" s="163"/>
      <c r="C93" s="163" t="s">
        <v>7</v>
      </c>
      <c r="D93" s="32">
        <f t="shared" ref="D93:I93" si="18">D123+D153+D163</f>
        <v>163</v>
      </c>
      <c r="E93" s="33">
        <f t="shared" si="18"/>
        <v>177</v>
      </c>
      <c r="F93" s="33">
        <f t="shared" si="18"/>
        <v>22</v>
      </c>
      <c r="G93" s="33">
        <f t="shared" si="18"/>
        <v>4</v>
      </c>
      <c r="H93" s="33">
        <f t="shared" si="18"/>
        <v>0</v>
      </c>
      <c r="I93" s="33">
        <f t="shared" si="18"/>
        <v>366</v>
      </c>
      <c r="J93" s="46">
        <f t="shared" si="8"/>
        <v>44.535519125683059</v>
      </c>
      <c r="K93" s="47">
        <f t="shared" si="9"/>
        <v>48.360655737704917</v>
      </c>
      <c r="L93" s="47">
        <f t="shared" si="10"/>
        <v>6.0109289617486334</v>
      </c>
      <c r="M93" s="47">
        <f t="shared" si="11"/>
        <v>1.0928961748633881</v>
      </c>
      <c r="N93" s="47">
        <f t="shared" si="12"/>
        <v>0</v>
      </c>
    </row>
    <row r="94" spans="1:14" s="132" customFormat="1" ht="13.2" customHeight="1" x14ac:dyDescent="0.45">
      <c r="A94" s="162"/>
      <c r="B94" s="163"/>
      <c r="C94" s="163" t="s">
        <v>8</v>
      </c>
      <c r="D94" s="32">
        <f t="shared" ref="D94:I94" si="19">D124+D154+D164</f>
        <v>441</v>
      </c>
      <c r="E94" s="33">
        <f t="shared" si="19"/>
        <v>411</v>
      </c>
      <c r="F94" s="33">
        <f t="shared" si="19"/>
        <v>65</v>
      </c>
      <c r="G94" s="33">
        <f t="shared" si="19"/>
        <v>21</v>
      </c>
      <c r="H94" s="33">
        <f t="shared" si="19"/>
        <v>1</v>
      </c>
      <c r="I94" s="33">
        <f t="shared" si="19"/>
        <v>939</v>
      </c>
      <c r="J94" s="46">
        <f t="shared" si="8"/>
        <v>46.964856230031948</v>
      </c>
      <c r="K94" s="47">
        <f t="shared" si="9"/>
        <v>43.769968051118212</v>
      </c>
      <c r="L94" s="47">
        <f t="shared" si="10"/>
        <v>6.9222577209797658</v>
      </c>
      <c r="M94" s="47">
        <f t="shared" si="11"/>
        <v>2.2364217252396164</v>
      </c>
      <c r="N94" s="47">
        <f t="shared" si="12"/>
        <v>0.10649627263045794</v>
      </c>
    </row>
    <row r="95" spans="1:14" s="132" customFormat="1" ht="13.2" customHeight="1" x14ac:dyDescent="0.45">
      <c r="A95" s="162"/>
      <c r="B95" s="163"/>
      <c r="C95" s="163" t="s">
        <v>9</v>
      </c>
      <c r="D95" s="32">
        <f t="shared" ref="D95:I95" si="20">D125+D155+D165</f>
        <v>205</v>
      </c>
      <c r="E95" s="33">
        <f t="shared" si="20"/>
        <v>278</v>
      </c>
      <c r="F95" s="33">
        <f t="shared" si="20"/>
        <v>43</v>
      </c>
      <c r="G95" s="33">
        <f t="shared" si="20"/>
        <v>9</v>
      </c>
      <c r="H95" s="33">
        <f t="shared" si="20"/>
        <v>1</v>
      </c>
      <c r="I95" s="33">
        <f t="shared" si="20"/>
        <v>536</v>
      </c>
      <c r="J95" s="46">
        <f t="shared" si="8"/>
        <v>38.246268656716417</v>
      </c>
      <c r="K95" s="47">
        <f t="shared" si="9"/>
        <v>51.865671641791046</v>
      </c>
      <c r="L95" s="47">
        <f t="shared" si="10"/>
        <v>8.0223880597014929</v>
      </c>
      <c r="M95" s="47">
        <f t="shared" si="11"/>
        <v>1.6791044776119404</v>
      </c>
      <c r="N95" s="47">
        <f t="shared" si="12"/>
        <v>0.18656716417910446</v>
      </c>
    </row>
    <row r="96" spans="1:14" s="132" customFormat="1" ht="13.2" customHeight="1" x14ac:dyDescent="0.45">
      <c r="A96" s="162"/>
      <c r="B96" s="163"/>
      <c r="C96" s="163" t="s">
        <v>10</v>
      </c>
      <c r="D96" s="32">
        <f t="shared" ref="D96:I96" si="21">D126+D156+D166</f>
        <v>391</v>
      </c>
      <c r="E96" s="33">
        <f t="shared" si="21"/>
        <v>236</v>
      </c>
      <c r="F96" s="33">
        <f t="shared" si="21"/>
        <v>40</v>
      </c>
      <c r="G96" s="33">
        <f t="shared" si="21"/>
        <v>15</v>
      </c>
      <c r="H96" s="33">
        <f t="shared" si="21"/>
        <v>0</v>
      </c>
      <c r="I96" s="33">
        <f t="shared" si="21"/>
        <v>682</v>
      </c>
      <c r="J96" s="46">
        <f t="shared" si="8"/>
        <v>57.331378299120239</v>
      </c>
      <c r="K96" s="47">
        <f t="shared" si="9"/>
        <v>34.604105571847512</v>
      </c>
      <c r="L96" s="47">
        <f t="shared" si="10"/>
        <v>5.8651026392961878</v>
      </c>
      <c r="M96" s="47">
        <f t="shared" si="11"/>
        <v>2.1994134897360706</v>
      </c>
      <c r="N96" s="47">
        <f t="shared" si="12"/>
        <v>0</v>
      </c>
    </row>
    <row r="97" spans="1:14" s="132" customFormat="1" ht="13.2" customHeight="1" x14ac:dyDescent="0.45">
      <c r="A97" s="162"/>
      <c r="B97" s="163"/>
      <c r="C97" s="163" t="s">
        <v>1</v>
      </c>
      <c r="D97" s="32">
        <f t="shared" ref="D97:I97" si="22">D127+D157+D167</f>
        <v>3175</v>
      </c>
      <c r="E97" s="33">
        <f t="shared" si="22"/>
        <v>4809</v>
      </c>
      <c r="F97" s="33">
        <f t="shared" si="22"/>
        <v>757</v>
      </c>
      <c r="G97" s="33">
        <f t="shared" si="22"/>
        <v>149</v>
      </c>
      <c r="H97" s="33">
        <f t="shared" si="22"/>
        <v>5</v>
      </c>
      <c r="I97" s="33">
        <f t="shared" si="22"/>
        <v>8895</v>
      </c>
      <c r="J97" s="46">
        <f t="shared" si="8"/>
        <v>35.694210230466553</v>
      </c>
      <c r="K97" s="47">
        <f t="shared" si="9"/>
        <v>54.064080944350756</v>
      </c>
      <c r="L97" s="47">
        <f t="shared" si="10"/>
        <v>8.5103991006183257</v>
      </c>
      <c r="M97" s="47">
        <f t="shared" si="11"/>
        <v>1.6750983698707138</v>
      </c>
      <c r="N97" s="47">
        <f t="shared" si="12"/>
        <v>5.6211354693648116E-2</v>
      </c>
    </row>
    <row r="98" spans="1:14" s="132" customFormat="1" ht="13.2" customHeight="1" x14ac:dyDescent="0.45">
      <c r="A98" s="162"/>
      <c r="B98" s="164" t="s">
        <v>11</v>
      </c>
      <c r="C98" s="164" t="s">
        <v>2</v>
      </c>
      <c r="D98" s="230">
        <v>89</v>
      </c>
      <c r="E98" s="231">
        <v>144</v>
      </c>
      <c r="F98" s="231">
        <v>32</v>
      </c>
      <c r="G98" s="231">
        <v>1</v>
      </c>
      <c r="H98" s="231">
        <v>0</v>
      </c>
      <c r="I98" s="231">
        <v>266</v>
      </c>
      <c r="J98" s="48">
        <f t="shared" si="8"/>
        <v>33.458646616541351</v>
      </c>
      <c r="K98" s="49">
        <f t="shared" si="9"/>
        <v>54.13533834586466</v>
      </c>
      <c r="L98" s="49">
        <f t="shared" si="10"/>
        <v>12.030075187969924</v>
      </c>
      <c r="M98" s="49">
        <f t="shared" si="11"/>
        <v>0.37593984962406013</v>
      </c>
      <c r="N98" s="49">
        <f t="shared" si="12"/>
        <v>0</v>
      </c>
    </row>
    <row r="99" spans="1:14" s="132" customFormat="1" ht="13.2" customHeight="1" x14ac:dyDescent="0.45">
      <c r="A99" s="162"/>
      <c r="B99" s="163"/>
      <c r="C99" s="163" t="s">
        <v>3</v>
      </c>
      <c r="D99" s="210">
        <v>69</v>
      </c>
      <c r="E99" s="211">
        <v>56</v>
      </c>
      <c r="F99" s="211">
        <v>10</v>
      </c>
      <c r="G99" s="211">
        <v>2</v>
      </c>
      <c r="H99" s="211">
        <v>0</v>
      </c>
      <c r="I99" s="211">
        <v>137</v>
      </c>
      <c r="J99" s="46">
        <f t="shared" si="8"/>
        <v>50.364963503649641</v>
      </c>
      <c r="K99" s="47">
        <f t="shared" si="9"/>
        <v>40.875912408759127</v>
      </c>
      <c r="L99" s="47">
        <f t="shared" si="10"/>
        <v>7.2992700729926998</v>
      </c>
      <c r="M99" s="47">
        <f t="shared" si="11"/>
        <v>1.4598540145985401</v>
      </c>
      <c r="N99" s="47">
        <f t="shared" si="12"/>
        <v>0</v>
      </c>
    </row>
    <row r="100" spans="1:14" s="132" customFormat="1" ht="13.2" customHeight="1" x14ac:dyDescent="0.45">
      <c r="A100" s="162"/>
      <c r="B100" s="163"/>
      <c r="C100" s="163" t="s">
        <v>4</v>
      </c>
      <c r="D100" s="210">
        <v>46</v>
      </c>
      <c r="E100" s="211">
        <v>66</v>
      </c>
      <c r="F100" s="211">
        <v>12</v>
      </c>
      <c r="G100" s="211">
        <v>2</v>
      </c>
      <c r="H100" s="211">
        <v>0</v>
      </c>
      <c r="I100" s="211">
        <v>126</v>
      </c>
      <c r="J100" s="46">
        <f t="shared" si="8"/>
        <v>36.507936507936506</v>
      </c>
      <c r="K100" s="47">
        <f t="shared" si="9"/>
        <v>52.380952380952387</v>
      </c>
      <c r="L100" s="47">
        <f t="shared" si="10"/>
        <v>9.5238095238095237</v>
      </c>
      <c r="M100" s="47">
        <f t="shared" si="11"/>
        <v>1.5873015873015872</v>
      </c>
      <c r="N100" s="47">
        <f t="shared" si="12"/>
        <v>0</v>
      </c>
    </row>
    <row r="101" spans="1:14" s="132" customFormat="1" ht="13.2" customHeight="1" x14ac:dyDescent="0.45">
      <c r="A101" s="162"/>
      <c r="B101" s="163"/>
      <c r="C101" s="163" t="s">
        <v>5</v>
      </c>
      <c r="D101" s="210">
        <v>23</v>
      </c>
      <c r="E101" s="211">
        <v>32</v>
      </c>
      <c r="F101" s="211">
        <v>12</v>
      </c>
      <c r="G101" s="211">
        <v>1</v>
      </c>
      <c r="H101" s="211">
        <v>0</v>
      </c>
      <c r="I101" s="211">
        <v>68</v>
      </c>
      <c r="J101" s="46">
        <f t="shared" si="8"/>
        <v>33.82352941176471</v>
      </c>
      <c r="K101" s="47">
        <f t="shared" si="9"/>
        <v>47.058823529411761</v>
      </c>
      <c r="L101" s="47">
        <f t="shared" si="10"/>
        <v>17.647058823529413</v>
      </c>
      <c r="M101" s="47">
        <f t="shared" si="11"/>
        <v>1.4705882352941175</v>
      </c>
      <c r="N101" s="47">
        <f t="shared" si="12"/>
        <v>0</v>
      </c>
    </row>
    <row r="102" spans="1:14" s="132" customFormat="1" ht="13.2" customHeight="1" x14ac:dyDescent="0.45">
      <c r="A102" s="162"/>
      <c r="B102" s="163"/>
      <c r="C102" s="163" t="s">
        <v>6</v>
      </c>
      <c r="D102" s="210">
        <v>66</v>
      </c>
      <c r="E102" s="211">
        <v>46</v>
      </c>
      <c r="F102" s="211">
        <v>2</v>
      </c>
      <c r="G102" s="211">
        <v>0</v>
      </c>
      <c r="H102" s="211">
        <v>0</v>
      </c>
      <c r="I102" s="211">
        <v>114</v>
      </c>
      <c r="J102" s="46">
        <f t="shared" si="8"/>
        <v>57.894736842105267</v>
      </c>
      <c r="K102" s="47">
        <f t="shared" si="9"/>
        <v>40.350877192982452</v>
      </c>
      <c r="L102" s="47">
        <f t="shared" si="10"/>
        <v>1.7543859649122806</v>
      </c>
      <c r="M102" s="47">
        <f t="shared" si="11"/>
        <v>0</v>
      </c>
      <c r="N102" s="47">
        <f t="shared" si="12"/>
        <v>0</v>
      </c>
    </row>
    <row r="103" spans="1:14" s="132" customFormat="1" ht="13.2" customHeight="1" x14ac:dyDescent="0.45">
      <c r="A103" s="162"/>
      <c r="B103" s="163"/>
      <c r="C103" s="163" t="s">
        <v>7</v>
      </c>
      <c r="D103" s="210">
        <v>17</v>
      </c>
      <c r="E103" s="211">
        <v>25</v>
      </c>
      <c r="F103" s="211">
        <v>6</v>
      </c>
      <c r="G103" s="211">
        <v>0</v>
      </c>
      <c r="H103" s="211">
        <v>0</v>
      </c>
      <c r="I103" s="211">
        <v>48</v>
      </c>
      <c r="J103" s="46">
        <f t="shared" si="8"/>
        <v>35.416666666666671</v>
      </c>
      <c r="K103" s="47">
        <f t="shared" si="9"/>
        <v>52.083333333333336</v>
      </c>
      <c r="L103" s="47">
        <f t="shared" si="10"/>
        <v>12.5</v>
      </c>
      <c r="M103" s="47">
        <f t="shared" si="11"/>
        <v>0</v>
      </c>
      <c r="N103" s="47">
        <f t="shared" si="12"/>
        <v>0</v>
      </c>
    </row>
    <row r="104" spans="1:14" s="132" customFormat="1" ht="13.2" customHeight="1" x14ac:dyDescent="0.45">
      <c r="A104" s="162"/>
      <c r="B104" s="163"/>
      <c r="C104" s="163" t="s">
        <v>8</v>
      </c>
      <c r="D104" s="210">
        <v>82</v>
      </c>
      <c r="E104" s="211">
        <v>69</v>
      </c>
      <c r="F104" s="211">
        <v>10</v>
      </c>
      <c r="G104" s="211">
        <v>2</v>
      </c>
      <c r="H104" s="211">
        <v>0</v>
      </c>
      <c r="I104" s="211">
        <v>163</v>
      </c>
      <c r="J104" s="46">
        <f t="shared" si="8"/>
        <v>50.306748466257666</v>
      </c>
      <c r="K104" s="47">
        <f t="shared" si="9"/>
        <v>42.331288343558285</v>
      </c>
      <c r="L104" s="47">
        <f t="shared" si="10"/>
        <v>6.1349693251533743</v>
      </c>
      <c r="M104" s="47">
        <f t="shared" si="11"/>
        <v>1.2269938650306749</v>
      </c>
      <c r="N104" s="47">
        <f t="shared" si="12"/>
        <v>0</v>
      </c>
    </row>
    <row r="105" spans="1:14" s="132" customFormat="1" ht="13.2" customHeight="1" x14ac:dyDescent="0.45">
      <c r="A105" s="162"/>
      <c r="B105" s="163"/>
      <c r="C105" s="163" t="s">
        <v>9</v>
      </c>
      <c r="D105" s="210">
        <v>48</v>
      </c>
      <c r="E105" s="211">
        <v>54</v>
      </c>
      <c r="F105" s="211">
        <v>9</v>
      </c>
      <c r="G105" s="211">
        <v>2</v>
      </c>
      <c r="H105" s="211">
        <v>0</v>
      </c>
      <c r="I105" s="211">
        <v>113</v>
      </c>
      <c r="J105" s="46">
        <f t="shared" si="8"/>
        <v>42.477876106194692</v>
      </c>
      <c r="K105" s="47">
        <f t="shared" si="9"/>
        <v>47.787610619469028</v>
      </c>
      <c r="L105" s="47">
        <f t="shared" si="10"/>
        <v>7.9646017699115044</v>
      </c>
      <c r="M105" s="47">
        <f t="shared" si="11"/>
        <v>1.7699115044247788</v>
      </c>
      <c r="N105" s="47">
        <f t="shared" si="12"/>
        <v>0</v>
      </c>
    </row>
    <row r="106" spans="1:14" s="132" customFormat="1" ht="13.2" customHeight="1" x14ac:dyDescent="0.45">
      <c r="A106" s="162"/>
      <c r="B106" s="163"/>
      <c r="C106" s="163" t="s">
        <v>10</v>
      </c>
      <c r="D106" s="210">
        <v>66</v>
      </c>
      <c r="E106" s="211">
        <v>30</v>
      </c>
      <c r="F106" s="211">
        <v>7</v>
      </c>
      <c r="G106" s="211">
        <v>3</v>
      </c>
      <c r="H106" s="211">
        <v>0</v>
      </c>
      <c r="I106" s="211">
        <v>106</v>
      </c>
      <c r="J106" s="46">
        <f t="shared" si="8"/>
        <v>62.264150943396224</v>
      </c>
      <c r="K106" s="47">
        <f t="shared" si="9"/>
        <v>28.30188679245283</v>
      </c>
      <c r="L106" s="47">
        <f t="shared" si="10"/>
        <v>6.6037735849056602</v>
      </c>
      <c r="M106" s="47">
        <f t="shared" si="11"/>
        <v>2.8301886792452833</v>
      </c>
      <c r="N106" s="47">
        <f t="shared" si="12"/>
        <v>0</v>
      </c>
    </row>
    <row r="107" spans="1:14" s="132" customFormat="1" ht="13.2" customHeight="1" x14ac:dyDescent="0.45">
      <c r="A107" s="162"/>
      <c r="B107" s="166"/>
      <c r="C107" s="166" t="s">
        <v>1</v>
      </c>
      <c r="D107" s="250">
        <v>506</v>
      </c>
      <c r="E107" s="251">
        <v>522</v>
      </c>
      <c r="F107" s="251">
        <v>100</v>
      </c>
      <c r="G107" s="251">
        <v>13</v>
      </c>
      <c r="H107" s="251">
        <v>0</v>
      </c>
      <c r="I107" s="251">
        <v>1141</v>
      </c>
      <c r="J107" s="52">
        <f t="shared" si="8"/>
        <v>44.347063978965821</v>
      </c>
      <c r="K107" s="53">
        <f t="shared" si="9"/>
        <v>45.749342681858018</v>
      </c>
      <c r="L107" s="53">
        <f t="shared" si="10"/>
        <v>8.7642418930762496</v>
      </c>
      <c r="M107" s="53">
        <f t="shared" si="11"/>
        <v>1.1393514460999123</v>
      </c>
      <c r="N107" s="53">
        <f t="shared" si="12"/>
        <v>0</v>
      </c>
    </row>
    <row r="108" spans="1:14" s="132" customFormat="1" ht="13.2" customHeight="1" x14ac:dyDescent="0.45">
      <c r="A108" s="162"/>
      <c r="B108" s="163" t="s">
        <v>18</v>
      </c>
      <c r="C108" s="163" t="s">
        <v>2</v>
      </c>
      <c r="D108" s="210">
        <v>104</v>
      </c>
      <c r="E108" s="211">
        <v>147</v>
      </c>
      <c r="F108" s="211">
        <v>41</v>
      </c>
      <c r="G108" s="211">
        <v>8</v>
      </c>
      <c r="H108" s="211">
        <v>0</v>
      </c>
      <c r="I108" s="211">
        <v>300</v>
      </c>
      <c r="J108" s="46">
        <f t="shared" si="8"/>
        <v>34.666666666666671</v>
      </c>
      <c r="K108" s="47">
        <f t="shared" si="9"/>
        <v>49</v>
      </c>
      <c r="L108" s="47">
        <f t="shared" si="10"/>
        <v>13.666666666666666</v>
      </c>
      <c r="M108" s="47">
        <f t="shared" si="11"/>
        <v>2.666666666666667</v>
      </c>
      <c r="N108" s="47">
        <f t="shared" si="12"/>
        <v>0</v>
      </c>
    </row>
    <row r="109" spans="1:14" s="132" customFormat="1" ht="13.2" customHeight="1" x14ac:dyDescent="0.45">
      <c r="A109" s="162"/>
      <c r="B109" s="163"/>
      <c r="C109" s="163" t="s">
        <v>3</v>
      </c>
      <c r="D109" s="210">
        <v>90</v>
      </c>
      <c r="E109" s="211">
        <v>63</v>
      </c>
      <c r="F109" s="211">
        <v>16</v>
      </c>
      <c r="G109" s="211">
        <v>6</v>
      </c>
      <c r="H109" s="211">
        <v>0</v>
      </c>
      <c r="I109" s="211">
        <v>175</v>
      </c>
      <c r="J109" s="46">
        <f t="shared" si="8"/>
        <v>51.428571428571423</v>
      </c>
      <c r="K109" s="47">
        <f t="shared" si="9"/>
        <v>36</v>
      </c>
      <c r="L109" s="47">
        <f t="shared" si="10"/>
        <v>9.1428571428571423</v>
      </c>
      <c r="M109" s="47">
        <f t="shared" si="11"/>
        <v>3.4285714285714288</v>
      </c>
      <c r="N109" s="47">
        <f t="shared" si="12"/>
        <v>0</v>
      </c>
    </row>
    <row r="110" spans="1:14" s="132" customFormat="1" ht="13.2" customHeight="1" x14ac:dyDescent="0.45">
      <c r="A110" s="162"/>
      <c r="B110" s="163"/>
      <c r="C110" s="163" t="s">
        <v>4</v>
      </c>
      <c r="D110" s="210">
        <v>48</v>
      </c>
      <c r="E110" s="211">
        <v>63</v>
      </c>
      <c r="F110" s="211">
        <v>15</v>
      </c>
      <c r="G110" s="211">
        <v>2</v>
      </c>
      <c r="H110" s="211">
        <v>0</v>
      </c>
      <c r="I110" s="211">
        <v>128</v>
      </c>
      <c r="J110" s="46">
        <f t="shared" si="8"/>
        <v>37.5</v>
      </c>
      <c r="K110" s="47">
        <f t="shared" si="9"/>
        <v>49.21875</v>
      </c>
      <c r="L110" s="47">
        <f t="shared" si="10"/>
        <v>11.71875</v>
      </c>
      <c r="M110" s="47">
        <f t="shared" si="11"/>
        <v>1.5625</v>
      </c>
      <c r="N110" s="47">
        <f t="shared" si="12"/>
        <v>0</v>
      </c>
    </row>
    <row r="111" spans="1:14" s="132" customFormat="1" ht="13.2" customHeight="1" x14ac:dyDescent="0.45">
      <c r="A111" s="162"/>
      <c r="B111" s="163"/>
      <c r="C111" s="163" t="s">
        <v>5</v>
      </c>
      <c r="D111" s="210">
        <v>33</v>
      </c>
      <c r="E111" s="211">
        <v>54</v>
      </c>
      <c r="F111" s="211">
        <v>17</v>
      </c>
      <c r="G111" s="211">
        <v>1</v>
      </c>
      <c r="H111" s="211">
        <v>0</v>
      </c>
      <c r="I111" s="211">
        <v>105</v>
      </c>
      <c r="J111" s="46">
        <f t="shared" si="8"/>
        <v>31.428571428571427</v>
      </c>
      <c r="K111" s="47">
        <f t="shared" si="9"/>
        <v>51.428571428571423</v>
      </c>
      <c r="L111" s="47">
        <f t="shared" si="10"/>
        <v>16.19047619047619</v>
      </c>
      <c r="M111" s="47">
        <f t="shared" si="11"/>
        <v>0.95238095238095244</v>
      </c>
      <c r="N111" s="47">
        <f t="shared" si="12"/>
        <v>0</v>
      </c>
    </row>
    <row r="112" spans="1:14" s="132" customFormat="1" ht="13.2" customHeight="1" x14ac:dyDescent="0.45">
      <c r="A112" s="162"/>
      <c r="B112" s="163"/>
      <c r="C112" s="163" t="s">
        <v>6</v>
      </c>
      <c r="D112" s="210">
        <v>74</v>
      </c>
      <c r="E112" s="211">
        <v>54</v>
      </c>
      <c r="F112" s="211">
        <v>12</v>
      </c>
      <c r="G112" s="211">
        <v>3</v>
      </c>
      <c r="H112" s="211">
        <v>0</v>
      </c>
      <c r="I112" s="211">
        <v>143</v>
      </c>
      <c r="J112" s="46">
        <f t="shared" si="8"/>
        <v>51.748251748251747</v>
      </c>
      <c r="K112" s="47">
        <f t="shared" si="9"/>
        <v>37.76223776223776</v>
      </c>
      <c r="L112" s="47">
        <f t="shared" si="10"/>
        <v>8.3916083916083917</v>
      </c>
      <c r="M112" s="47">
        <f t="shared" si="11"/>
        <v>2.0979020979020979</v>
      </c>
      <c r="N112" s="47">
        <f t="shared" si="12"/>
        <v>0</v>
      </c>
    </row>
    <row r="113" spans="1:14" s="132" customFormat="1" ht="13.2" customHeight="1" x14ac:dyDescent="0.45">
      <c r="A113" s="162"/>
      <c r="B113" s="163"/>
      <c r="C113" s="163" t="s">
        <v>7</v>
      </c>
      <c r="D113" s="210">
        <v>22</v>
      </c>
      <c r="E113" s="211">
        <v>20</v>
      </c>
      <c r="F113" s="211">
        <v>1</v>
      </c>
      <c r="G113" s="211">
        <v>1</v>
      </c>
      <c r="H113" s="211">
        <v>0</v>
      </c>
      <c r="I113" s="211">
        <v>44</v>
      </c>
      <c r="J113" s="46">
        <f t="shared" si="8"/>
        <v>50</v>
      </c>
      <c r="K113" s="47">
        <f t="shared" si="9"/>
        <v>45.454545454545453</v>
      </c>
      <c r="L113" s="47">
        <f t="shared" si="10"/>
        <v>2.2727272727272729</v>
      </c>
      <c r="M113" s="47">
        <f t="shared" si="11"/>
        <v>2.2727272727272729</v>
      </c>
      <c r="N113" s="47">
        <f t="shared" si="12"/>
        <v>0</v>
      </c>
    </row>
    <row r="114" spans="1:14" s="132" customFormat="1" ht="13.2" customHeight="1" x14ac:dyDescent="0.45">
      <c r="A114" s="162"/>
      <c r="B114" s="163"/>
      <c r="C114" s="163" t="s">
        <v>8</v>
      </c>
      <c r="D114" s="210">
        <v>81</v>
      </c>
      <c r="E114" s="211">
        <v>84</v>
      </c>
      <c r="F114" s="211">
        <v>20</v>
      </c>
      <c r="G114" s="211">
        <v>5</v>
      </c>
      <c r="H114" s="211">
        <v>1</v>
      </c>
      <c r="I114" s="211">
        <v>191</v>
      </c>
      <c r="J114" s="46">
        <f t="shared" si="8"/>
        <v>42.408376963350783</v>
      </c>
      <c r="K114" s="47">
        <f t="shared" si="9"/>
        <v>43.97905759162304</v>
      </c>
      <c r="L114" s="47">
        <f t="shared" si="10"/>
        <v>10.471204188481675</v>
      </c>
      <c r="M114" s="47">
        <f t="shared" si="11"/>
        <v>2.6178010471204187</v>
      </c>
      <c r="N114" s="47">
        <f t="shared" si="12"/>
        <v>0.52356020942408377</v>
      </c>
    </row>
    <row r="115" spans="1:14" s="132" customFormat="1" ht="13.2" customHeight="1" x14ac:dyDescent="0.45">
      <c r="A115" s="162"/>
      <c r="B115" s="163"/>
      <c r="C115" s="163" t="s">
        <v>9</v>
      </c>
      <c r="D115" s="210">
        <v>50</v>
      </c>
      <c r="E115" s="211">
        <v>62</v>
      </c>
      <c r="F115" s="211">
        <v>9</v>
      </c>
      <c r="G115" s="211">
        <v>4</v>
      </c>
      <c r="H115" s="211">
        <v>0</v>
      </c>
      <c r="I115" s="211">
        <v>125</v>
      </c>
      <c r="J115" s="46">
        <f t="shared" si="8"/>
        <v>40</v>
      </c>
      <c r="K115" s="47">
        <f t="shared" si="9"/>
        <v>49.6</v>
      </c>
      <c r="L115" s="47">
        <f t="shared" si="10"/>
        <v>7.1999999999999993</v>
      </c>
      <c r="M115" s="47">
        <f t="shared" si="11"/>
        <v>3.2</v>
      </c>
      <c r="N115" s="47">
        <f t="shared" si="12"/>
        <v>0</v>
      </c>
    </row>
    <row r="116" spans="1:14" s="132" customFormat="1" ht="13.2" customHeight="1" x14ac:dyDescent="0.45">
      <c r="A116" s="162"/>
      <c r="B116" s="163"/>
      <c r="C116" s="163" t="s">
        <v>10</v>
      </c>
      <c r="D116" s="210">
        <v>66</v>
      </c>
      <c r="E116" s="211">
        <v>36</v>
      </c>
      <c r="F116" s="211">
        <v>4</v>
      </c>
      <c r="G116" s="211">
        <v>3</v>
      </c>
      <c r="H116" s="211">
        <v>0</v>
      </c>
      <c r="I116" s="211">
        <v>109</v>
      </c>
      <c r="J116" s="46">
        <f t="shared" si="8"/>
        <v>60.550458715596335</v>
      </c>
      <c r="K116" s="47">
        <f t="shared" si="9"/>
        <v>33.027522935779821</v>
      </c>
      <c r="L116" s="47">
        <f t="shared" si="10"/>
        <v>3.669724770642202</v>
      </c>
      <c r="M116" s="47">
        <f t="shared" si="11"/>
        <v>2.7522935779816518</v>
      </c>
      <c r="N116" s="47">
        <f t="shared" si="12"/>
        <v>0</v>
      </c>
    </row>
    <row r="117" spans="1:14" s="132" customFormat="1" ht="13.2" customHeight="1" x14ac:dyDescent="0.45">
      <c r="A117" s="162"/>
      <c r="B117" s="163"/>
      <c r="C117" s="163" t="s">
        <v>1</v>
      </c>
      <c r="D117" s="210">
        <v>568</v>
      </c>
      <c r="E117" s="211">
        <v>583</v>
      </c>
      <c r="F117" s="211">
        <v>135</v>
      </c>
      <c r="G117" s="211">
        <v>33</v>
      </c>
      <c r="H117" s="211">
        <v>1</v>
      </c>
      <c r="I117" s="211">
        <v>1320</v>
      </c>
      <c r="J117" s="46">
        <f t="shared" si="8"/>
        <v>43.030303030303031</v>
      </c>
      <c r="K117" s="47">
        <f t="shared" si="9"/>
        <v>44.166666666666664</v>
      </c>
      <c r="L117" s="47">
        <f t="shared" si="10"/>
        <v>10.227272727272728</v>
      </c>
      <c r="M117" s="47">
        <f t="shared" si="11"/>
        <v>2.5</v>
      </c>
      <c r="N117" s="47">
        <f t="shared" si="12"/>
        <v>7.575757575757576E-2</v>
      </c>
    </row>
    <row r="118" spans="1:14" s="132" customFormat="1" ht="13.2" customHeight="1" x14ac:dyDescent="0.45">
      <c r="A118" s="162"/>
      <c r="B118" s="165" t="s">
        <v>132</v>
      </c>
      <c r="C118" s="165" t="s">
        <v>2</v>
      </c>
      <c r="D118" s="248">
        <v>193</v>
      </c>
      <c r="E118" s="249">
        <v>291</v>
      </c>
      <c r="F118" s="249">
        <v>73</v>
      </c>
      <c r="G118" s="249">
        <v>9</v>
      </c>
      <c r="H118" s="249">
        <v>0</v>
      </c>
      <c r="I118" s="249">
        <v>566</v>
      </c>
      <c r="J118" s="50">
        <f t="shared" si="8"/>
        <v>34.098939929328623</v>
      </c>
      <c r="K118" s="51">
        <f t="shared" si="9"/>
        <v>51.413427561837452</v>
      </c>
      <c r="L118" s="51">
        <f t="shared" si="10"/>
        <v>12.897526501766784</v>
      </c>
      <c r="M118" s="51">
        <f t="shared" si="11"/>
        <v>1.5901060070671376</v>
      </c>
      <c r="N118" s="51">
        <f t="shared" si="12"/>
        <v>0</v>
      </c>
    </row>
    <row r="119" spans="1:14" s="132" customFormat="1" ht="13.2" customHeight="1" x14ac:dyDescent="0.45">
      <c r="A119" s="162"/>
      <c r="B119" s="163"/>
      <c r="C119" s="163" t="s">
        <v>3</v>
      </c>
      <c r="D119" s="210">
        <v>159</v>
      </c>
      <c r="E119" s="211">
        <v>119</v>
      </c>
      <c r="F119" s="211">
        <v>26</v>
      </c>
      <c r="G119" s="211">
        <v>8</v>
      </c>
      <c r="H119" s="211">
        <v>0</v>
      </c>
      <c r="I119" s="211">
        <v>312</v>
      </c>
      <c r="J119" s="46">
        <f t="shared" si="8"/>
        <v>50.96153846153846</v>
      </c>
      <c r="K119" s="47">
        <f t="shared" si="9"/>
        <v>38.141025641025635</v>
      </c>
      <c r="L119" s="47">
        <f t="shared" si="10"/>
        <v>8.3333333333333321</v>
      </c>
      <c r="M119" s="47">
        <f t="shared" si="11"/>
        <v>2.5641025641025639</v>
      </c>
      <c r="N119" s="47">
        <f t="shared" si="12"/>
        <v>0</v>
      </c>
    </row>
    <row r="120" spans="1:14" s="132" customFormat="1" ht="13.2" customHeight="1" x14ac:dyDescent="0.45">
      <c r="A120" s="162"/>
      <c r="B120" s="163"/>
      <c r="C120" s="163" t="s">
        <v>4</v>
      </c>
      <c r="D120" s="210">
        <v>94</v>
      </c>
      <c r="E120" s="211">
        <v>129</v>
      </c>
      <c r="F120" s="211">
        <v>27</v>
      </c>
      <c r="G120" s="211">
        <v>4</v>
      </c>
      <c r="H120" s="211">
        <v>0</v>
      </c>
      <c r="I120" s="211">
        <v>254</v>
      </c>
      <c r="J120" s="46">
        <f t="shared" si="8"/>
        <v>37.00787401574803</v>
      </c>
      <c r="K120" s="47">
        <f t="shared" si="9"/>
        <v>50.787401574803148</v>
      </c>
      <c r="L120" s="47">
        <f t="shared" si="10"/>
        <v>10.62992125984252</v>
      </c>
      <c r="M120" s="47">
        <f t="shared" si="11"/>
        <v>1.5748031496062991</v>
      </c>
      <c r="N120" s="47">
        <f t="shared" si="12"/>
        <v>0</v>
      </c>
    </row>
    <row r="121" spans="1:14" s="132" customFormat="1" ht="13.2" customHeight="1" x14ac:dyDescent="0.45">
      <c r="A121" s="162"/>
      <c r="B121" s="163"/>
      <c r="C121" s="163" t="s">
        <v>5</v>
      </c>
      <c r="D121" s="210">
        <v>56</v>
      </c>
      <c r="E121" s="211">
        <v>86</v>
      </c>
      <c r="F121" s="211">
        <v>29</v>
      </c>
      <c r="G121" s="211">
        <v>2</v>
      </c>
      <c r="H121" s="211">
        <v>0</v>
      </c>
      <c r="I121" s="211">
        <v>173</v>
      </c>
      <c r="J121" s="46">
        <f t="shared" si="8"/>
        <v>32.369942196531795</v>
      </c>
      <c r="K121" s="47">
        <f t="shared" si="9"/>
        <v>49.710982658959537</v>
      </c>
      <c r="L121" s="47">
        <f t="shared" si="10"/>
        <v>16.76300578034682</v>
      </c>
      <c r="M121" s="47">
        <f t="shared" si="11"/>
        <v>1.1560693641618496</v>
      </c>
      <c r="N121" s="47">
        <f t="shared" si="12"/>
        <v>0</v>
      </c>
    </row>
    <row r="122" spans="1:14" s="132" customFormat="1" ht="13.2" customHeight="1" x14ac:dyDescent="0.45">
      <c r="A122" s="162"/>
      <c r="B122" s="163"/>
      <c r="C122" s="163" t="s">
        <v>6</v>
      </c>
      <c r="D122" s="210">
        <v>140</v>
      </c>
      <c r="E122" s="211">
        <v>100</v>
      </c>
      <c r="F122" s="211">
        <v>14</v>
      </c>
      <c r="G122" s="211">
        <v>3</v>
      </c>
      <c r="H122" s="211">
        <v>0</v>
      </c>
      <c r="I122" s="211">
        <v>257</v>
      </c>
      <c r="J122" s="46">
        <f t="shared" si="8"/>
        <v>54.474708171206224</v>
      </c>
      <c r="K122" s="47">
        <f t="shared" si="9"/>
        <v>38.910505836575879</v>
      </c>
      <c r="L122" s="47">
        <f t="shared" si="10"/>
        <v>5.4474708171206228</v>
      </c>
      <c r="M122" s="47">
        <f t="shared" si="11"/>
        <v>1.1673151750972763</v>
      </c>
      <c r="N122" s="47">
        <f t="shared" si="12"/>
        <v>0</v>
      </c>
    </row>
    <row r="123" spans="1:14" s="132" customFormat="1" ht="13.2" customHeight="1" x14ac:dyDescent="0.45">
      <c r="A123" s="162"/>
      <c r="B123" s="163"/>
      <c r="C123" s="163" t="s">
        <v>7</v>
      </c>
      <c r="D123" s="210">
        <v>39</v>
      </c>
      <c r="E123" s="211">
        <v>45</v>
      </c>
      <c r="F123" s="211">
        <v>7</v>
      </c>
      <c r="G123" s="211">
        <v>1</v>
      </c>
      <c r="H123" s="211">
        <v>0</v>
      </c>
      <c r="I123" s="211">
        <v>92</v>
      </c>
      <c r="J123" s="46">
        <f t="shared" si="8"/>
        <v>42.391304347826086</v>
      </c>
      <c r="K123" s="47">
        <f t="shared" si="9"/>
        <v>48.913043478260867</v>
      </c>
      <c r="L123" s="47">
        <f t="shared" si="10"/>
        <v>7.608695652173914</v>
      </c>
      <c r="M123" s="47">
        <f t="shared" si="11"/>
        <v>1.0869565217391304</v>
      </c>
      <c r="N123" s="47">
        <f t="shared" si="12"/>
        <v>0</v>
      </c>
    </row>
    <row r="124" spans="1:14" s="132" customFormat="1" ht="13.2" customHeight="1" x14ac:dyDescent="0.45">
      <c r="A124" s="162"/>
      <c r="B124" s="163"/>
      <c r="C124" s="163" t="s">
        <v>8</v>
      </c>
      <c r="D124" s="210">
        <v>163</v>
      </c>
      <c r="E124" s="211">
        <v>153</v>
      </c>
      <c r="F124" s="211">
        <v>30</v>
      </c>
      <c r="G124" s="211">
        <v>7</v>
      </c>
      <c r="H124" s="211">
        <v>1</v>
      </c>
      <c r="I124" s="211">
        <v>354</v>
      </c>
      <c r="J124" s="46">
        <f t="shared" si="8"/>
        <v>46.045197740112989</v>
      </c>
      <c r="K124" s="47">
        <f t="shared" si="9"/>
        <v>43.220338983050851</v>
      </c>
      <c r="L124" s="47">
        <f t="shared" si="10"/>
        <v>8.4745762711864394</v>
      </c>
      <c r="M124" s="47">
        <f t="shared" si="11"/>
        <v>1.977401129943503</v>
      </c>
      <c r="N124" s="47">
        <f t="shared" si="12"/>
        <v>0.2824858757062147</v>
      </c>
    </row>
    <row r="125" spans="1:14" s="132" customFormat="1" ht="13.2" customHeight="1" x14ac:dyDescent="0.45">
      <c r="A125" s="162"/>
      <c r="B125" s="163"/>
      <c r="C125" s="163" t="s">
        <v>9</v>
      </c>
      <c r="D125" s="210">
        <v>98</v>
      </c>
      <c r="E125" s="211">
        <v>116</v>
      </c>
      <c r="F125" s="211">
        <v>18</v>
      </c>
      <c r="G125" s="211">
        <v>6</v>
      </c>
      <c r="H125" s="211">
        <v>0</v>
      </c>
      <c r="I125" s="211">
        <v>238</v>
      </c>
      <c r="J125" s="46">
        <f t="shared" si="8"/>
        <v>41.17647058823529</v>
      </c>
      <c r="K125" s="47">
        <f t="shared" si="9"/>
        <v>48.739495798319325</v>
      </c>
      <c r="L125" s="47">
        <f t="shared" si="10"/>
        <v>7.5630252100840334</v>
      </c>
      <c r="M125" s="47">
        <f t="shared" si="11"/>
        <v>2.5210084033613445</v>
      </c>
      <c r="N125" s="47">
        <f t="shared" si="12"/>
        <v>0</v>
      </c>
    </row>
    <row r="126" spans="1:14" s="132" customFormat="1" ht="13.2" customHeight="1" x14ac:dyDescent="0.45">
      <c r="A126" s="162"/>
      <c r="B126" s="163"/>
      <c r="C126" s="163" t="s">
        <v>10</v>
      </c>
      <c r="D126" s="210">
        <v>132</v>
      </c>
      <c r="E126" s="211">
        <v>66</v>
      </c>
      <c r="F126" s="211">
        <v>11</v>
      </c>
      <c r="G126" s="211">
        <v>6</v>
      </c>
      <c r="H126" s="211">
        <v>0</v>
      </c>
      <c r="I126" s="211">
        <v>215</v>
      </c>
      <c r="J126" s="46">
        <f t="shared" si="8"/>
        <v>61.395348837209305</v>
      </c>
      <c r="K126" s="47">
        <f t="shared" si="9"/>
        <v>30.697674418604652</v>
      </c>
      <c r="L126" s="47">
        <f t="shared" si="10"/>
        <v>5.1162790697674421</v>
      </c>
      <c r="M126" s="47">
        <f t="shared" si="11"/>
        <v>2.7906976744186047</v>
      </c>
      <c r="N126" s="47">
        <f t="shared" si="12"/>
        <v>0</v>
      </c>
    </row>
    <row r="127" spans="1:14" s="132" customFormat="1" ht="13.2" customHeight="1" x14ac:dyDescent="0.45">
      <c r="A127" s="162"/>
      <c r="B127" s="167"/>
      <c r="C127" s="167" t="s">
        <v>1</v>
      </c>
      <c r="D127" s="252">
        <v>1074</v>
      </c>
      <c r="E127" s="253">
        <v>1105</v>
      </c>
      <c r="F127" s="253">
        <v>235</v>
      </c>
      <c r="G127" s="253">
        <v>46</v>
      </c>
      <c r="H127" s="253">
        <v>1</v>
      </c>
      <c r="I127" s="253">
        <v>2461</v>
      </c>
      <c r="J127" s="54">
        <f t="shared" si="8"/>
        <v>43.640796424217797</v>
      </c>
      <c r="K127" s="55">
        <f t="shared" si="9"/>
        <v>44.900446972775292</v>
      </c>
      <c r="L127" s="55">
        <f t="shared" si="10"/>
        <v>9.5489638358390909</v>
      </c>
      <c r="M127" s="55">
        <f t="shared" si="11"/>
        <v>1.8691588785046727</v>
      </c>
      <c r="N127" s="55">
        <f t="shared" si="12"/>
        <v>4.063388866314506E-2</v>
      </c>
    </row>
    <row r="128" spans="1:14" s="132" customFormat="1" ht="13.2" customHeight="1" x14ac:dyDescent="0.45">
      <c r="A128" s="162"/>
      <c r="B128" s="163" t="s">
        <v>17</v>
      </c>
      <c r="C128" s="163" t="s">
        <v>2</v>
      </c>
      <c r="D128" s="210">
        <v>177</v>
      </c>
      <c r="E128" s="211">
        <v>310</v>
      </c>
      <c r="F128" s="211">
        <v>53</v>
      </c>
      <c r="G128" s="211">
        <v>4</v>
      </c>
      <c r="H128" s="211">
        <v>1</v>
      </c>
      <c r="I128" s="211">
        <v>545</v>
      </c>
      <c r="J128" s="46">
        <f t="shared" si="8"/>
        <v>32.477064220183486</v>
      </c>
      <c r="K128" s="47">
        <f t="shared" si="9"/>
        <v>56.88073394495413</v>
      </c>
      <c r="L128" s="47">
        <f t="shared" si="10"/>
        <v>9.7247706422018361</v>
      </c>
      <c r="M128" s="47">
        <f t="shared" si="11"/>
        <v>0.73394495412844041</v>
      </c>
      <c r="N128" s="47">
        <f t="shared" si="12"/>
        <v>0.1834862385321101</v>
      </c>
    </row>
    <row r="129" spans="1:14" s="132" customFormat="1" ht="13.2" customHeight="1" x14ac:dyDescent="0.45">
      <c r="A129" s="162"/>
      <c r="B129" s="163"/>
      <c r="C129" s="163" t="s">
        <v>3</v>
      </c>
      <c r="D129" s="210">
        <v>114</v>
      </c>
      <c r="E129" s="211">
        <v>78</v>
      </c>
      <c r="F129" s="211">
        <v>9</v>
      </c>
      <c r="G129" s="211">
        <v>4</v>
      </c>
      <c r="H129" s="211">
        <v>0</v>
      </c>
      <c r="I129" s="211">
        <v>205</v>
      </c>
      <c r="J129" s="46">
        <f t="shared" si="8"/>
        <v>55.609756097560982</v>
      </c>
      <c r="K129" s="47">
        <f t="shared" si="9"/>
        <v>38.048780487804876</v>
      </c>
      <c r="L129" s="47">
        <f t="shared" si="10"/>
        <v>4.3902439024390238</v>
      </c>
      <c r="M129" s="47">
        <f t="shared" si="11"/>
        <v>1.9512195121951219</v>
      </c>
      <c r="N129" s="47">
        <f t="shared" si="12"/>
        <v>0</v>
      </c>
    </row>
    <row r="130" spans="1:14" s="132" customFormat="1" ht="13.2" customHeight="1" x14ac:dyDescent="0.45">
      <c r="A130" s="162"/>
      <c r="B130" s="163"/>
      <c r="C130" s="163" t="s">
        <v>4</v>
      </c>
      <c r="D130" s="210">
        <v>60</v>
      </c>
      <c r="E130" s="211">
        <v>126</v>
      </c>
      <c r="F130" s="211">
        <v>13</v>
      </c>
      <c r="G130" s="211">
        <v>2</v>
      </c>
      <c r="H130" s="211">
        <v>0</v>
      </c>
      <c r="I130" s="211">
        <v>201</v>
      </c>
      <c r="J130" s="46">
        <f t="shared" si="8"/>
        <v>29.850746268656714</v>
      </c>
      <c r="K130" s="47">
        <f t="shared" si="9"/>
        <v>62.68656716417911</v>
      </c>
      <c r="L130" s="47">
        <f t="shared" si="10"/>
        <v>6.467661691542288</v>
      </c>
      <c r="M130" s="47">
        <f t="shared" si="11"/>
        <v>0.99502487562189057</v>
      </c>
      <c r="N130" s="47">
        <f t="shared" si="12"/>
        <v>0</v>
      </c>
    </row>
    <row r="131" spans="1:14" s="132" customFormat="1" ht="13.2" customHeight="1" x14ac:dyDescent="0.45">
      <c r="A131" s="162"/>
      <c r="B131" s="163"/>
      <c r="C131" s="163" t="s">
        <v>5</v>
      </c>
      <c r="D131" s="210">
        <v>19</v>
      </c>
      <c r="E131" s="211">
        <v>37</v>
      </c>
      <c r="F131" s="211">
        <v>6</v>
      </c>
      <c r="G131" s="211">
        <v>1</v>
      </c>
      <c r="H131" s="211">
        <v>0</v>
      </c>
      <c r="I131" s="211">
        <v>63</v>
      </c>
      <c r="J131" s="46">
        <f t="shared" si="8"/>
        <v>30.158730158730158</v>
      </c>
      <c r="K131" s="47">
        <f t="shared" si="9"/>
        <v>58.730158730158735</v>
      </c>
      <c r="L131" s="47">
        <f t="shared" si="10"/>
        <v>9.5238095238095237</v>
      </c>
      <c r="M131" s="47">
        <f t="shared" si="11"/>
        <v>1.5873015873015872</v>
      </c>
      <c r="N131" s="47">
        <f t="shared" si="12"/>
        <v>0</v>
      </c>
    </row>
    <row r="132" spans="1:14" s="132" customFormat="1" ht="13.2" customHeight="1" x14ac:dyDescent="0.45">
      <c r="A132" s="162"/>
      <c r="B132" s="163"/>
      <c r="C132" s="163" t="s">
        <v>6</v>
      </c>
      <c r="D132" s="210">
        <v>106</v>
      </c>
      <c r="E132" s="211">
        <v>69</v>
      </c>
      <c r="F132" s="211">
        <v>8</v>
      </c>
      <c r="G132" s="211">
        <v>1</v>
      </c>
      <c r="H132" s="211">
        <v>0</v>
      </c>
      <c r="I132" s="211">
        <v>184</v>
      </c>
      <c r="J132" s="46">
        <f t="shared" si="8"/>
        <v>57.608695652173914</v>
      </c>
      <c r="K132" s="47">
        <f t="shared" si="9"/>
        <v>37.5</v>
      </c>
      <c r="L132" s="47">
        <f t="shared" si="10"/>
        <v>4.3478260869565215</v>
      </c>
      <c r="M132" s="47">
        <f t="shared" si="11"/>
        <v>0.54347826086956519</v>
      </c>
      <c r="N132" s="47">
        <f t="shared" si="12"/>
        <v>0</v>
      </c>
    </row>
    <row r="133" spans="1:14" s="132" customFormat="1" ht="13.2" customHeight="1" x14ac:dyDescent="0.45">
      <c r="A133" s="162"/>
      <c r="B133" s="163"/>
      <c r="C133" s="163" t="s">
        <v>7</v>
      </c>
      <c r="D133" s="210">
        <v>53</v>
      </c>
      <c r="E133" s="211">
        <v>45</v>
      </c>
      <c r="F133" s="211">
        <v>4</v>
      </c>
      <c r="G133" s="211">
        <v>2</v>
      </c>
      <c r="H133" s="211">
        <v>0</v>
      </c>
      <c r="I133" s="211">
        <v>104</v>
      </c>
      <c r="J133" s="46">
        <f t="shared" si="8"/>
        <v>50.96153846153846</v>
      </c>
      <c r="K133" s="47">
        <f t="shared" si="9"/>
        <v>43.269230769230774</v>
      </c>
      <c r="L133" s="47">
        <f t="shared" si="10"/>
        <v>3.8461538461538463</v>
      </c>
      <c r="M133" s="47">
        <f t="shared" si="11"/>
        <v>1.9230769230769231</v>
      </c>
      <c r="N133" s="47">
        <f t="shared" si="12"/>
        <v>0</v>
      </c>
    </row>
    <row r="134" spans="1:14" s="132" customFormat="1" ht="13.2" customHeight="1" x14ac:dyDescent="0.45">
      <c r="A134" s="162"/>
      <c r="B134" s="163"/>
      <c r="C134" s="163" t="s">
        <v>8</v>
      </c>
      <c r="D134" s="210">
        <v>126</v>
      </c>
      <c r="E134" s="211">
        <v>92</v>
      </c>
      <c r="F134" s="211">
        <v>13</v>
      </c>
      <c r="G134" s="211">
        <v>6</v>
      </c>
      <c r="H134" s="211">
        <v>0</v>
      </c>
      <c r="I134" s="211">
        <v>237</v>
      </c>
      <c r="J134" s="46">
        <f t="shared" si="8"/>
        <v>53.164556962025308</v>
      </c>
      <c r="K134" s="47">
        <f t="shared" si="9"/>
        <v>38.81856540084388</v>
      </c>
      <c r="L134" s="47">
        <f t="shared" si="10"/>
        <v>5.485232067510549</v>
      </c>
      <c r="M134" s="47">
        <f t="shared" si="11"/>
        <v>2.5316455696202533</v>
      </c>
      <c r="N134" s="47">
        <f t="shared" si="12"/>
        <v>0</v>
      </c>
    </row>
    <row r="135" spans="1:14" s="132" customFormat="1" ht="13.2" customHeight="1" x14ac:dyDescent="0.45">
      <c r="A135" s="162"/>
      <c r="B135" s="163"/>
      <c r="C135" s="163" t="s">
        <v>9</v>
      </c>
      <c r="D135" s="210">
        <v>25</v>
      </c>
      <c r="E135" s="211">
        <v>26</v>
      </c>
      <c r="F135" s="211">
        <v>3</v>
      </c>
      <c r="G135" s="211">
        <v>1</v>
      </c>
      <c r="H135" s="211">
        <v>0</v>
      </c>
      <c r="I135" s="211">
        <v>55</v>
      </c>
      <c r="J135" s="46">
        <f t="shared" si="8"/>
        <v>45.454545454545453</v>
      </c>
      <c r="K135" s="47">
        <f t="shared" si="9"/>
        <v>47.272727272727273</v>
      </c>
      <c r="L135" s="47">
        <f t="shared" si="10"/>
        <v>5.4545454545454541</v>
      </c>
      <c r="M135" s="47">
        <f t="shared" si="11"/>
        <v>1.8181818181818181</v>
      </c>
      <c r="N135" s="47">
        <f t="shared" si="12"/>
        <v>0</v>
      </c>
    </row>
    <row r="136" spans="1:14" s="132" customFormat="1" ht="13.2" customHeight="1" x14ac:dyDescent="0.45">
      <c r="A136" s="162"/>
      <c r="B136" s="163"/>
      <c r="C136" s="163" t="s">
        <v>10</v>
      </c>
      <c r="D136" s="210">
        <v>101</v>
      </c>
      <c r="E136" s="211">
        <v>48</v>
      </c>
      <c r="F136" s="211">
        <v>8</v>
      </c>
      <c r="G136" s="211">
        <v>2</v>
      </c>
      <c r="H136" s="211">
        <v>0</v>
      </c>
      <c r="I136" s="211">
        <v>159</v>
      </c>
      <c r="J136" s="46">
        <f t="shared" si="8"/>
        <v>63.522012578616348</v>
      </c>
      <c r="K136" s="47">
        <f t="shared" si="9"/>
        <v>30.188679245283019</v>
      </c>
      <c r="L136" s="47">
        <f t="shared" si="10"/>
        <v>5.0314465408805038</v>
      </c>
      <c r="M136" s="47">
        <f t="shared" si="11"/>
        <v>1.257861635220126</v>
      </c>
      <c r="N136" s="47">
        <f t="shared" si="12"/>
        <v>0</v>
      </c>
    </row>
    <row r="137" spans="1:14" s="132" customFormat="1" ht="13.2" customHeight="1" x14ac:dyDescent="0.45">
      <c r="A137" s="162"/>
      <c r="B137" s="163"/>
      <c r="C137" s="163" t="s">
        <v>1</v>
      </c>
      <c r="D137" s="210">
        <v>781</v>
      </c>
      <c r="E137" s="211">
        <v>831</v>
      </c>
      <c r="F137" s="211">
        <v>117</v>
      </c>
      <c r="G137" s="211">
        <v>23</v>
      </c>
      <c r="H137" s="211">
        <v>1</v>
      </c>
      <c r="I137" s="211">
        <v>1753</v>
      </c>
      <c r="J137" s="46">
        <f t="shared" ref="J137:J200" si="23">D137/$I137*100</f>
        <v>44.552196235025669</v>
      </c>
      <c r="K137" s="47">
        <f t="shared" ref="K137:K200" si="24">E137/$I137*100</f>
        <v>47.404449515116944</v>
      </c>
      <c r="L137" s="47">
        <f t="shared" ref="L137:L200" si="25">F137/$I137*100</f>
        <v>6.6742726754135768</v>
      </c>
      <c r="M137" s="47">
        <f t="shared" ref="M137:M200" si="26">G137/$I137*100</f>
        <v>1.3120365088419852</v>
      </c>
      <c r="N137" s="47">
        <f t="shared" ref="N137:N200" si="27">H137/$I137*100</f>
        <v>5.7045065601825436E-2</v>
      </c>
    </row>
    <row r="138" spans="1:14" s="132" customFormat="1" ht="13.2" customHeight="1" x14ac:dyDescent="0.45">
      <c r="A138" s="162"/>
      <c r="B138" s="165" t="s">
        <v>19</v>
      </c>
      <c r="C138" s="165" t="s">
        <v>2</v>
      </c>
      <c r="D138" s="248">
        <v>153</v>
      </c>
      <c r="E138" s="249">
        <v>353</v>
      </c>
      <c r="F138" s="249">
        <v>32</v>
      </c>
      <c r="G138" s="249">
        <v>13</v>
      </c>
      <c r="H138" s="249">
        <v>0</v>
      </c>
      <c r="I138" s="249">
        <v>551</v>
      </c>
      <c r="J138" s="50">
        <f t="shared" si="23"/>
        <v>27.767695099818511</v>
      </c>
      <c r="K138" s="51">
        <f t="shared" si="24"/>
        <v>64.065335753176043</v>
      </c>
      <c r="L138" s="51">
        <f t="shared" si="25"/>
        <v>5.8076225045372052</v>
      </c>
      <c r="M138" s="51">
        <f t="shared" si="26"/>
        <v>2.3593466424682399</v>
      </c>
      <c r="N138" s="51">
        <f t="shared" si="27"/>
        <v>0</v>
      </c>
    </row>
    <row r="139" spans="1:14" s="132" customFormat="1" ht="13.2" customHeight="1" x14ac:dyDescent="0.45">
      <c r="A139" s="162"/>
      <c r="B139" s="163"/>
      <c r="C139" s="163" t="s">
        <v>3</v>
      </c>
      <c r="D139" s="210">
        <v>107</v>
      </c>
      <c r="E139" s="211">
        <v>107</v>
      </c>
      <c r="F139" s="211">
        <v>6</v>
      </c>
      <c r="G139" s="211">
        <v>2</v>
      </c>
      <c r="H139" s="211">
        <v>0</v>
      </c>
      <c r="I139" s="211">
        <v>222</v>
      </c>
      <c r="J139" s="46">
        <f t="shared" si="23"/>
        <v>48.198198198198199</v>
      </c>
      <c r="K139" s="47">
        <f t="shared" si="24"/>
        <v>48.198198198198199</v>
      </c>
      <c r="L139" s="47">
        <f t="shared" si="25"/>
        <v>2.7027027027027026</v>
      </c>
      <c r="M139" s="47">
        <f t="shared" si="26"/>
        <v>0.90090090090090091</v>
      </c>
      <c r="N139" s="47">
        <f t="shared" si="27"/>
        <v>0</v>
      </c>
    </row>
    <row r="140" spans="1:14" s="132" customFormat="1" ht="13.2" customHeight="1" x14ac:dyDescent="0.45">
      <c r="A140" s="162"/>
      <c r="B140" s="163"/>
      <c r="C140" s="163" t="s">
        <v>4</v>
      </c>
      <c r="D140" s="210">
        <v>58</v>
      </c>
      <c r="E140" s="211">
        <v>151</v>
      </c>
      <c r="F140" s="211">
        <v>23</v>
      </c>
      <c r="G140" s="211">
        <v>6</v>
      </c>
      <c r="H140" s="211">
        <v>0</v>
      </c>
      <c r="I140" s="211">
        <v>238</v>
      </c>
      <c r="J140" s="46">
        <f t="shared" si="23"/>
        <v>24.369747899159663</v>
      </c>
      <c r="K140" s="47">
        <f t="shared" si="24"/>
        <v>63.445378151260499</v>
      </c>
      <c r="L140" s="47">
        <f t="shared" si="25"/>
        <v>9.6638655462184886</v>
      </c>
      <c r="M140" s="47">
        <f t="shared" si="26"/>
        <v>2.5210084033613445</v>
      </c>
      <c r="N140" s="47">
        <f t="shared" si="27"/>
        <v>0</v>
      </c>
    </row>
    <row r="141" spans="1:14" s="132" customFormat="1" ht="13.2" customHeight="1" x14ac:dyDescent="0.45">
      <c r="A141" s="162"/>
      <c r="B141" s="163"/>
      <c r="C141" s="163" t="s">
        <v>5</v>
      </c>
      <c r="D141" s="210">
        <v>20</v>
      </c>
      <c r="E141" s="211">
        <v>31</v>
      </c>
      <c r="F141" s="211">
        <v>8</v>
      </c>
      <c r="G141" s="211">
        <v>0</v>
      </c>
      <c r="H141" s="211">
        <v>0</v>
      </c>
      <c r="I141" s="211">
        <v>59</v>
      </c>
      <c r="J141" s="46">
        <f t="shared" si="23"/>
        <v>33.898305084745758</v>
      </c>
      <c r="K141" s="47">
        <f t="shared" si="24"/>
        <v>52.542372881355938</v>
      </c>
      <c r="L141" s="47">
        <f t="shared" si="25"/>
        <v>13.559322033898304</v>
      </c>
      <c r="M141" s="47">
        <f t="shared" si="26"/>
        <v>0</v>
      </c>
      <c r="N141" s="47">
        <f t="shared" si="27"/>
        <v>0</v>
      </c>
    </row>
    <row r="142" spans="1:14" s="132" customFormat="1" ht="13.2" customHeight="1" x14ac:dyDescent="0.45">
      <c r="A142" s="162"/>
      <c r="B142" s="163"/>
      <c r="C142" s="163" t="s">
        <v>6</v>
      </c>
      <c r="D142" s="210">
        <v>83</v>
      </c>
      <c r="E142" s="211">
        <v>95</v>
      </c>
      <c r="F142" s="211">
        <v>12</v>
      </c>
      <c r="G142" s="211">
        <v>6</v>
      </c>
      <c r="H142" s="211">
        <v>0</v>
      </c>
      <c r="I142" s="211">
        <v>196</v>
      </c>
      <c r="J142" s="46">
        <f t="shared" si="23"/>
        <v>42.346938775510203</v>
      </c>
      <c r="K142" s="47">
        <f t="shared" si="24"/>
        <v>48.469387755102041</v>
      </c>
      <c r="L142" s="47">
        <f t="shared" si="25"/>
        <v>6.1224489795918364</v>
      </c>
      <c r="M142" s="47">
        <f t="shared" si="26"/>
        <v>3.0612244897959182</v>
      </c>
      <c r="N142" s="47">
        <f t="shared" si="27"/>
        <v>0</v>
      </c>
    </row>
    <row r="143" spans="1:14" s="132" customFormat="1" ht="13.2" customHeight="1" x14ac:dyDescent="0.45">
      <c r="A143" s="162"/>
      <c r="B143" s="163"/>
      <c r="C143" s="163" t="s">
        <v>7</v>
      </c>
      <c r="D143" s="210">
        <v>38</v>
      </c>
      <c r="E143" s="211">
        <v>28</v>
      </c>
      <c r="F143" s="211">
        <v>2</v>
      </c>
      <c r="G143" s="211">
        <v>0</v>
      </c>
      <c r="H143" s="211">
        <v>0</v>
      </c>
      <c r="I143" s="211">
        <v>68</v>
      </c>
      <c r="J143" s="46">
        <f t="shared" si="23"/>
        <v>55.882352941176471</v>
      </c>
      <c r="K143" s="47">
        <f t="shared" si="24"/>
        <v>41.17647058823529</v>
      </c>
      <c r="L143" s="47">
        <f t="shared" si="25"/>
        <v>2.9411764705882351</v>
      </c>
      <c r="M143" s="47">
        <f t="shared" si="26"/>
        <v>0</v>
      </c>
      <c r="N143" s="47">
        <f t="shared" si="27"/>
        <v>0</v>
      </c>
    </row>
    <row r="144" spans="1:14" s="132" customFormat="1" ht="13.2" customHeight="1" x14ac:dyDescent="0.45">
      <c r="A144" s="162"/>
      <c r="B144" s="163"/>
      <c r="C144" s="163" t="s">
        <v>8</v>
      </c>
      <c r="D144" s="210">
        <v>101</v>
      </c>
      <c r="E144" s="211">
        <v>85</v>
      </c>
      <c r="F144" s="211">
        <v>8</v>
      </c>
      <c r="G144" s="211">
        <v>4</v>
      </c>
      <c r="H144" s="211">
        <v>0</v>
      </c>
      <c r="I144" s="211">
        <v>198</v>
      </c>
      <c r="J144" s="46">
        <f t="shared" si="23"/>
        <v>51.010101010101003</v>
      </c>
      <c r="K144" s="47">
        <f t="shared" si="24"/>
        <v>42.929292929292927</v>
      </c>
      <c r="L144" s="47">
        <f t="shared" si="25"/>
        <v>4.0404040404040407</v>
      </c>
      <c r="M144" s="47">
        <f t="shared" si="26"/>
        <v>2.0202020202020203</v>
      </c>
      <c r="N144" s="47">
        <f t="shared" si="27"/>
        <v>0</v>
      </c>
    </row>
    <row r="145" spans="1:14" s="132" customFormat="1" ht="13.2" customHeight="1" x14ac:dyDescent="0.45">
      <c r="A145" s="162"/>
      <c r="B145" s="163"/>
      <c r="C145" s="163" t="s">
        <v>9</v>
      </c>
      <c r="D145" s="210">
        <v>36</v>
      </c>
      <c r="E145" s="211">
        <v>25</v>
      </c>
      <c r="F145" s="211">
        <v>2</v>
      </c>
      <c r="G145" s="211">
        <v>0</v>
      </c>
      <c r="H145" s="211">
        <v>0</v>
      </c>
      <c r="I145" s="211">
        <v>63</v>
      </c>
      <c r="J145" s="46">
        <f t="shared" si="23"/>
        <v>57.142857142857139</v>
      </c>
      <c r="K145" s="47">
        <f t="shared" si="24"/>
        <v>39.682539682539684</v>
      </c>
      <c r="L145" s="47">
        <f t="shared" si="25"/>
        <v>3.1746031746031744</v>
      </c>
      <c r="M145" s="47">
        <f t="shared" si="26"/>
        <v>0</v>
      </c>
      <c r="N145" s="47">
        <f t="shared" si="27"/>
        <v>0</v>
      </c>
    </row>
    <row r="146" spans="1:14" s="132" customFormat="1" ht="13.2" customHeight="1" x14ac:dyDescent="0.45">
      <c r="A146" s="162"/>
      <c r="B146" s="163"/>
      <c r="C146" s="163" t="s">
        <v>10</v>
      </c>
      <c r="D146" s="210">
        <v>95</v>
      </c>
      <c r="E146" s="211">
        <v>56</v>
      </c>
      <c r="F146" s="211">
        <v>7</v>
      </c>
      <c r="G146" s="211">
        <v>5</v>
      </c>
      <c r="H146" s="211">
        <v>0</v>
      </c>
      <c r="I146" s="211">
        <v>163</v>
      </c>
      <c r="J146" s="46">
        <f t="shared" si="23"/>
        <v>58.282208588957054</v>
      </c>
      <c r="K146" s="47">
        <f t="shared" si="24"/>
        <v>34.355828220858896</v>
      </c>
      <c r="L146" s="47">
        <f t="shared" si="25"/>
        <v>4.294478527607362</v>
      </c>
      <c r="M146" s="47">
        <f t="shared" si="26"/>
        <v>3.0674846625766872</v>
      </c>
      <c r="N146" s="47">
        <f t="shared" si="27"/>
        <v>0</v>
      </c>
    </row>
    <row r="147" spans="1:14" s="132" customFormat="1" ht="13.2" customHeight="1" x14ac:dyDescent="0.45">
      <c r="A147" s="162"/>
      <c r="B147" s="166"/>
      <c r="C147" s="166" t="s">
        <v>1</v>
      </c>
      <c r="D147" s="250">
        <v>691</v>
      </c>
      <c r="E147" s="251">
        <v>931</v>
      </c>
      <c r="F147" s="251">
        <v>100</v>
      </c>
      <c r="G147" s="251">
        <v>36</v>
      </c>
      <c r="H147" s="251">
        <v>0</v>
      </c>
      <c r="I147" s="251">
        <v>1758</v>
      </c>
      <c r="J147" s="52">
        <f t="shared" si="23"/>
        <v>39.306029579067122</v>
      </c>
      <c r="K147" s="53">
        <f t="shared" si="24"/>
        <v>52.957906712172921</v>
      </c>
      <c r="L147" s="53">
        <f t="shared" si="25"/>
        <v>5.6882821387940838</v>
      </c>
      <c r="M147" s="53">
        <f t="shared" si="26"/>
        <v>2.0477815699658701</v>
      </c>
      <c r="N147" s="53">
        <f t="shared" si="27"/>
        <v>0</v>
      </c>
    </row>
    <row r="148" spans="1:14" s="132" customFormat="1" ht="13.2" customHeight="1" x14ac:dyDescent="0.45">
      <c r="A148" s="162"/>
      <c r="B148" s="163" t="s">
        <v>133</v>
      </c>
      <c r="C148" s="163" t="s">
        <v>2</v>
      </c>
      <c r="D148" s="210">
        <v>330</v>
      </c>
      <c r="E148" s="211">
        <v>663</v>
      </c>
      <c r="F148" s="211">
        <v>85</v>
      </c>
      <c r="G148" s="211">
        <v>17</v>
      </c>
      <c r="H148" s="211">
        <v>1</v>
      </c>
      <c r="I148" s="211">
        <v>1096</v>
      </c>
      <c r="J148" s="46">
        <f t="shared" si="23"/>
        <v>30.10948905109489</v>
      </c>
      <c r="K148" s="47">
        <f t="shared" si="24"/>
        <v>60.492700729927009</v>
      </c>
      <c r="L148" s="47">
        <f t="shared" si="25"/>
        <v>7.7554744525547452</v>
      </c>
      <c r="M148" s="47">
        <f t="shared" si="26"/>
        <v>1.551094890510949</v>
      </c>
      <c r="N148" s="47">
        <f t="shared" si="27"/>
        <v>9.1240875912408759E-2</v>
      </c>
    </row>
    <row r="149" spans="1:14" s="132" customFormat="1" ht="13.2" customHeight="1" x14ac:dyDescent="0.45">
      <c r="A149" s="162"/>
      <c r="B149" s="163"/>
      <c r="C149" s="163" t="s">
        <v>3</v>
      </c>
      <c r="D149" s="210">
        <v>221</v>
      </c>
      <c r="E149" s="211">
        <v>185</v>
      </c>
      <c r="F149" s="211">
        <v>15</v>
      </c>
      <c r="G149" s="211">
        <v>6</v>
      </c>
      <c r="H149" s="211">
        <v>0</v>
      </c>
      <c r="I149" s="211">
        <v>427</v>
      </c>
      <c r="J149" s="46">
        <f t="shared" si="23"/>
        <v>51.75644028103045</v>
      </c>
      <c r="K149" s="47">
        <f t="shared" si="24"/>
        <v>43.325526932084308</v>
      </c>
      <c r="L149" s="47">
        <f t="shared" si="25"/>
        <v>3.5128805620608898</v>
      </c>
      <c r="M149" s="47">
        <f t="shared" si="26"/>
        <v>1.405152224824356</v>
      </c>
      <c r="N149" s="47">
        <f t="shared" si="27"/>
        <v>0</v>
      </c>
    </row>
    <row r="150" spans="1:14" s="132" customFormat="1" ht="13.2" customHeight="1" x14ac:dyDescent="0.45">
      <c r="A150" s="162"/>
      <c r="B150" s="163"/>
      <c r="C150" s="163" t="s">
        <v>4</v>
      </c>
      <c r="D150" s="210">
        <v>118</v>
      </c>
      <c r="E150" s="211">
        <v>277</v>
      </c>
      <c r="F150" s="211">
        <v>36</v>
      </c>
      <c r="G150" s="211">
        <v>8</v>
      </c>
      <c r="H150" s="211">
        <v>0</v>
      </c>
      <c r="I150" s="211">
        <v>439</v>
      </c>
      <c r="J150" s="46">
        <f t="shared" si="23"/>
        <v>26.879271070615037</v>
      </c>
      <c r="K150" s="47">
        <f t="shared" si="24"/>
        <v>63.097949886104786</v>
      </c>
      <c r="L150" s="47">
        <f t="shared" si="25"/>
        <v>8.2004555808656043</v>
      </c>
      <c r="M150" s="47">
        <f t="shared" si="26"/>
        <v>1.8223234624145785</v>
      </c>
      <c r="N150" s="47">
        <f t="shared" si="27"/>
        <v>0</v>
      </c>
    </row>
    <row r="151" spans="1:14" s="132" customFormat="1" ht="13.2" customHeight="1" x14ac:dyDescent="0.45">
      <c r="A151" s="162"/>
      <c r="B151" s="163"/>
      <c r="C151" s="163" t="s">
        <v>5</v>
      </c>
      <c r="D151" s="210">
        <v>39</v>
      </c>
      <c r="E151" s="211">
        <v>68</v>
      </c>
      <c r="F151" s="211">
        <v>14</v>
      </c>
      <c r="G151" s="211">
        <v>1</v>
      </c>
      <c r="H151" s="211">
        <v>0</v>
      </c>
      <c r="I151" s="211">
        <v>122</v>
      </c>
      <c r="J151" s="46">
        <f t="shared" si="23"/>
        <v>31.967213114754102</v>
      </c>
      <c r="K151" s="47">
        <f t="shared" si="24"/>
        <v>55.737704918032783</v>
      </c>
      <c r="L151" s="47">
        <f t="shared" si="25"/>
        <v>11.475409836065573</v>
      </c>
      <c r="M151" s="47">
        <f t="shared" si="26"/>
        <v>0.81967213114754101</v>
      </c>
      <c r="N151" s="47">
        <f t="shared" si="27"/>
        <v>0</v>
      </c>
    </row>
    <row r="152" spans="1:14" s="132" customFormat="1" ht="13.2" customHeight="1" x14ac:dyDescent="0.45">
      <c r="A152" s="162"/>
      <c r="B152" s="163"/>
      <c r="C152" s="163" t="s">
        <v>6</v>
      </c>
      <c r="D152" s="210">
        <v>189</v>
      </c>
      <c r="E152" s="211">
        <v>164</v>
      </c>
      <c r="F152" s="211">
        <v>20</v>
      </c>
      <c r="G152" s="211">
        <v>7</v>
      </c>
      <c r="H152" s="211">
        <v>0</v>
      </c>
      <c r="I152" s="211">
        <v>380</v>
      </c>
      <c r="J152" s="46">
        <f t="shared" si="23"/>
        <v>49.736842105263158</v>
      </c>
      <c r="K152" s="47">
        <f t="shared" si="24"/>
        <v>43.15789473684211</v>
      </c>
      <c r="L152" s="47">
        <f t="shared" si="25"/>
        <v>5.2631578947368416</v>
      </c>
      <c r="M152" s="47">
        <f t="shared" si="26"/>
        <v>1.8421052631578945</v>
      </c>
      <c r="N152" s="47">
        <f t="shared" si="27"/>
        <v>0</v>
      </c>
    </row>
    <row r="153" spans="1:14" s="132" customFormat="1" ht="13.2" customHeight="1" x14ac:dyDescent="0.45">
      <c r="A153" s="162"/>
      <c r="B153" s="163"/>
      <c r="C153" s="163" t="s">
        <v>7</v>
      </c>
      <c r="D153" s="210">
        <v>91</v>
      </c>
      <c r="E153" s="211">
        <v>73</v>
      </c>
      <c r="F153" s="211">
        <v>6</v>
      </c>
      <c r="G153" s="211">
        <v>2</v>
      </c>
      <c r="H153" s="211">
        <v>0</v>
      </c>
      <c r="I153" s="211">
        <v>172</v>
      </c>
      <c r="J153" s="46">
        <f t="shared" si="23"/>
        <v>52.906976744186053</v>
      </c>
      <c r="K153" s="47">
        <f t="shared" si="24"/>
        <v>42.441860465116278</v>
      </c>
      <c r="L153" s="47">
        <f t="shared" si="25"/>
        <v>3.4883720930232558</v>
      </c>
      <c r="M153" s="47">
        <f t="shared" si="26"/>
        <v>1.1627906976744187</v>
      </c>
      <c r="N153" s="47">
        <f t="shared" si="27"/>
        <v>0</v>
      </c>
    </row>
    <row r="154" spans="1:14" s="132" customFormat="1" ht="13.2" customHeight="1" x14ac:dyDescent="0.45">
      <c r="A154" s="162"/>
      <c r="B154" s="163"/>
      <c r="C154" s="163" t="s">
        <v>8</v>
      </c>
      <c r="D154" s="210">
        <v>227</v>
      </c>
      <c r="E154" s="211">
        <v>177</v>
      </c>
      <c r="F154" s="211">
        <v>21</v>
      </c>
      <c r="G154" s="211">
        <v>10</v>
      </c>
      <c r="H154" s="211">
        <v>0</v>
      </c>
      <c r="I154" s="211">
        <v>435</v>
      </c>
      <c r="J154" s="46">
        <f t="shared" si="23"/>
        <v>52.183908045977013</v>
      </c>
      <c r="K154" s="47">
        <f t="shared" si="24"/>
        <v>40.689655172413794</v>
      </c>
      <c r="L154" s="47">
        <f t="shared" si="25"/>
        <v>4.8275862068965516</v>
      </c>
      <c r="M154" s="47">
        <f t="shared" si="26"/>
        <v>2.2988505747126435</v>
      </c>
      <c r="N154" s="47">
        <f t="shared" si="27"/>
        <v>0</v>
      </c>
    </row>
    <row r="155" spans="1:14" s="132" customFormat="1" ht="13.2" customHeight="1" x14ac:dyDescent="0.45">
      <c r="A155" s="162"/>
      <c r="B155" s="163"/>
      <c r="C155" s="163" t="s">
        <v>9</v>
      </c>
      <c r="D155" s="210">
        <v>61</v>
      </c>
      <c r="E155" s="211">
        <v>51</v>
      </c>
      <c r="F155" s="211">
        <v>5</v>
      </c>
      <c r="G155" s="211">
        <v>1</v>
      </c>
      <c r="H155" s="211">
        <v>0</v>
      </c>
      <c r="I155" s="211">
        <v>118</v>
      </c>
      <c r="J155" s="46">
        <f t="shared" si="23"/>
        <v>51.694915254237287</v>
      </c>
      <c r="K155" s="47">
        <f t="shared" si="24"/>
        <v>43.220338983050851</v>
      </c>
      <c r="L155" s="47">
        <f t="shared" si="25"/>
        <v>4.2372881355932197</v>
      </c>
      <c r="M155" s="47">
        <f t="shared" si="26"/>
        <v>0.84745762711864403</v>
      </c>
      <c r="N155" s="47">
        <f t="shared" si="27"/>
        <v>0</v>
      </c>
    </row>
    <row r="156" spans="1:14" s="132" customFormat="1" ht="13.2" customHeight="1" x14ac:dyDescent="0.45">
      <c r="A156" s="162"/>
      <c r="B156" s="163"/>
      <c r="C156" s="163" t="s">
        <v>10</v>
      </c>
      <c r="D156" s="210">
        <v>196</v>
      </c>
      <c r="E156" s="211">
        <v>104</v>
      </c>
      <c r="F156" s="211">
        <v>15</v>
      </c>
      <c r="G156" s="211">
        <v>7</v>
      </c>
      <c r="H156" s="211">
        <v>0</v>
      </c>
      <c r="I156" s="211">
        <v>322</v>
      </c>
      <c r="J156" s="46">
        <f t="shared" si="23"/>
        <v>60.869565217391312</v>
      </c>
      <c r="K156" s="47">
        <f t="shared" si="24"/>
        <v>32.298136645962735</v>
      </c>
      <c r="L156" s="47">
        <f t="shared" si="25"/>
        <v>4.658385093167702</v>
      </c>
      <c r="M156" s="47">
        <f t="shared" si="26"/>
        <v>2.1739130434782608</v>
      </c>
      <c r="N156" s="47">
        <f t="shared" si="27"/>
        <v>0</v>
      </c>
    </row>
    <row r="157" spans="1:14" s="132" customFormat="1" ht="13.2" customHeight="1" x14ac:dyDescent="0.45">
      <c r="A157" s="162"/>
      <c r="B157" s="163"/>
      <c r="C157" s="163" t="s">
        <v>1</v>
      </c>
      <c r="D157" s="210">
        <v>1472</v>
      </c>
      <c r="E157" s="211">
        <v>1762</v>
      </c>
      <c r="F157" s="211">
        <v>217</v>
      </c>
      <c r="G157" s="211">
        <v>59</v>
      </c>
      <c r="H157" s="211">
        <v>1</v>
      </c>
      <c r="I157" s="211">
        <v>3511</v>
      </c>
      <c r="J157" s="46">
        <f t="shared" si="23"/>
        <v>41.925377385360299</v>
      </c>
      <c r="K157" s="47">
        <f t="shared" si="24"/>
        <v>50.185132440900027</v>
      </c>
      <c r="L157" s="47">
        <f t="shared" si="25"/>
        <v>6.180575334662489</v>
      </c>
      <c r="M157" s="47">
        <f t="shared" si="26"/>
        <v>1.6804329250925663</v>
      </c>
      <c r="N157" s="47">
        <f t="shared" si="27"/>
        <v>2.8481913984619769E-2</v>
      </c>
    </row>
    <row r="158" spans="1:14" s="132" customFormat="1" ht="13.2" customHeight="1" x14ac:dyDescent="0.45">
      <c r="A158" s="162"/>
      <c r="B158" s="164" t="s">
        <v>20</v>
      </c>
      <c r="C158" s="164" t="s">
        <v>2</v>
      </c>
      <c r="D158" s="230">
        <v>166</v>
      </c>
      <c r="E158" s="231">
        <v>757</v>
      </c>
      <c r="F158" s="231">
        <v>113</v>
      </c>
      <c r="G158" s="231">
        <v>14</v>
      </c>
      <c r="H158" s="231">
        <v>1</v>
      </c>
      <c r="I158" s="231">
        <v>1051</v>
      </c>
      <c r="J158" s="48">
        <f t="shared" si="23"/>
        <v>15.794481446241674</v>
      </c>
      <c r="K158" s="49">
        <f t="shared" si="24"/>
        <v>72.026641294005714</v>
      </c>
      <c r="L158" s="49">
        <f t="shared" si="25"/>
        <v>10.751665080875357</v>
      </c>
      <c r="M158" s="49">
        <f t="shared" si="26"/>
        <v>1.3320647002854424</v>
      </c>
      <c r="N158" s="49">
        <f t="shared" si="27"/>
        <v>9.5147478591817325E-2</v>
      </c>
    </row>
    <row r="159" spans="1:14" s="132" customFormat="1" ht="13.2" customHeight="1" x14ac:dyDescent="0.45">
      <c r="A159" s="162"/>
      <c r="B159" s="163"/>
      <c r="C159" s="163" t="s">
        <v>3</v>
      </c>
      <c r="D159" s="210">
        <v>135</v>
      </c>
      <c r="E159" s="211">
        <v>384</v>
      </c>
      <c r="F159" s="211">
        <v>52</v>
      </c>
      <c r="G159" s="211">
        <v>11</v>
      </c>
      <c r="H159" s="211">
        <v>1</v>
      </c>
      <c r="I159" s="211">
        <v>583</v>
      </c>
      <c r="J159" s="46">
        <f t="shared" si="23"/>
        <v>23.156089193825043</v>
      </c>
      <c r="K159" s="47">
        <f t="shared" si="24"/>
        <v>65.866209262435689</v>
      </c>
      <c r="L159" s="47">
        <f t="shared" si="25"/>
        <v>8.9193825042881656</v>
      </c>
      <c r="M159" s="47">
        <f t="shared" si="26"/>
        <v>1.8867924528301887</v>
      </c>
      <c r="N159" s="47">
        <f t="shared" si="27"/>
        <v>0.17152658662092624</v>
      </c>
    </row>
    <row r="160" spans="1:14" s="132" customFormat="1" ht="13.2" customHeight="1" x14ac:dyDescent="0.45">
      <c r="A160" s="162"/>
      <c r="B160" s="163"/>
      <c r="C160" s="163" t="s">
        <v>4</v>
      </c>
      <c r="D160" s="210">
        <v>54</v>
      </c>
      <c r="E160" s="211">
        <v>269</v>
      </c>
      <c r="F160" s="211">
        <v>43</v>
      </c>
      <c r="G160" s="211">
        <v>4</v>
      </c>
      <c r="H160" s="211">
        <v>0</v>
      </c>
      <c r="I160" s="211">
        <v>370</v>
      </c>
      <c r="J160" s="46">
        <f t="shared" si="23"/>
        <v>14.594594594594595</v>
      </c>
      <c r="K160" s="47">
        <f t="shared" si="24"/>
        <v>72.702702702702709</v>
      </c>
      <c r="L160" s="47">
        <f t="shared" si="25"/>
        <v>11.621621621621623</v>
      </c>
      <c r="M160" s="47">
        <f t="shared" si="26"/>
        <v>1.0810810810810811</v>
      </c>
      <c r="N160" s="47">
        <f t="shared" si="27"/>
        <v>0</v>
      </c>
    </row>
    <row r="161" spans="1:14" s="132" customFormat="1" ht="13.2" customHeight="1" x14ac:dyDescent="0.45">
      <c r="A161" s="162"/>
      <c r="B161" s="163"/>
      <c r="C161" s="163" t="s">
        <v>5</v>
      </c>
      <c r="D161" s="210">
        <v>39</v>
      </c>
      <c r="E161" s="211">
        <v>117</v>
      </c>
      <c r="F161" s="211">
        <v>20</v>
      </c>
      <c r="G161" s="211">
        <v>4</v>
      </c>
      <c r="H161" s="211">
        <v>0</v>
      </c>
      <c r="I161" s="211">
        <v>180</v>
      </c>
      <c r="J161" s="46">
        <f t="shared" si="23"/>
        <v>21.666666666666668</v>
      </c>
      <c r="K161" s="47">
        <f t="shared" si="24"/>
        <v>65</v>
      </c>
      <c r="L161" s="47">
        <f t="shared" si="25"/>
        <v>11.111111111111111</v>
      </c>
      <c r="M161" s="47">
        <f t="shared" si="26"/>
        <v>2.2222222222222223</v>
      </c>
      <c r="N161" s="47">
        <f t="shared" si="27"/>
        <v>0</v>
      </c>
    </row>
    <row r="162" spans="1:14" s="132" customFormat="1" ht="13.2" customHeight="1" x14ac:dyDescent="0.45">
      <c r="A162" s="162"/>
      <c r="B162" s="163"/>
      <c r="C162" s="163" t="s">
        <v>6</v>
      </c>
      <c r="D162" s="210">
        <v>42</v>
      </c>
      <c r="E162" s="211">
        <v>98</v>
      </c>
      <c r="F162" s="211">
        <v>20</v>
      </c>
      <c r="G162" s="211">
        <v>2</v>
      </c>
      <c r="H162" s="211">
        <v>0</v>
      </c>
      <c r="I162" s="211">
        <v>162</v>
      </c>
      <c r="J162" s="46">
        <f t="shared" si="23"/>
        <v>25.925925925925924</v>
      </c>
      <c r="K162" s="47">
        <f t="shared" si="24"/>
        <v>60.493827160493829</v>
      </c>
      <c r="L162" s="47">
        <f t="shared" si="25"/>
        <v>12.345679012345679</v>
      </c>
      <c r="M162" s="47">
        <f t="shared" si="26"/>
        <v>1.2345679012345678</v>
      </c>
      <c r="N162" s="47">
        <f t="shared" si="27"/>
        <v>0</v>
      </c>
    </row>
    <row r="163" spans="1:14" s="132" customFormat="1" ht="13.2" customHeight="1" x14ac:dyDescent="0.45">
      <c r="A163" s="162"/>
      <c r="B163" s="163"/>
      <c r="C163" s="163" t="s">
        <v>7</v>
      </c>
      <c r="D163" s="210">
        <v>33</v>
      </c>
      <c r="E163" s="211">
        <v>59</v>
      </c>
      <c r="F163" s="211">
        <v>9</v>
      </c>
      <c r="G163" s="211">
        <v>1</v>
      </c>
      <c r="H163" s="211">
        <v>0</v>
      </c>
      <c r="I163" s="211">
        <v>102</v>
      </c>
      <c r="J163" s="46">
        <f t="shared" si="23"/>
        <v>32.352941176470587</v>
      </c>
      <c r="K163" s="47">
        <f t="shared" si="24"/>
        <v>57.843137254901968</v>
      </c>
      <c r="L163" s="47">
        <f t="shared" si="25"/>
        <v>8.8235294117647065</v>
      </c>
      <c r="M163" s="47">
        <f t="shared" si="26"/>
        <v>0.98039215686274506</v>
      </c>
      <c r="N163" s="47">
        <f t="shared" si="27"/>
        <v>0</v>
      </c>
    </row>
    <row r="164" spans="1:14" s="132" customFormat="1" ht="13.2" customHeight="1" x14ac:dyDescent="0.45">
      <c r="A164" s="162"/>
      <c r="B164" s="163"/>
      <c r="C164" s="163" t="s">
        <v>8</v>
      </c>
      <c r="D164" s="210">
        <v>51</v>
      </c>
      <c r="E164" s="211">
        <v>81</v>
      </c>
      <c r="F164" s="211">
        <v>14</v>
      </c>
      <c r="G164" s="211">
        <v>4</v>
      </c>
      <c r="H164" s="211">
        <v>0</v>
      </c>
      <c r="I164" s="211">
        <v>150</v>
      </c>
      <c r="J164" s="46">
        <f t="shared" si="23"/>
        <v>34</v>
      </c>
      <c r="K164" s="47">
        <f t="shared" si="24"/>
        <v>54</v>
      </c>
      <c r="L164" s="47">
        <f t="shared" si="25"/>
        <v>9.3333333333333339</v>
      </c>
      <c r="M164" s="47">
        <f t="shared" si="26"/>
        <v>2.666666666666667</v>
      </c>
      <c r="N164" s="47">
        <f t="shared" si="27"/>
        <v>0</v>
      </c>
    </row>
    <row r="165" spans="1:14" s="132" customFormat="1" ht="13.2" customHeight="1" x14ac:dyDescent="0.45">
      <c r="A165" s="162"/>
      <c r="B165" s="163"/>
      <c r="C165" s="163" t="s">
        <v>9</v>
      </c>
      <c r="D165" s="210">
        <v>46</v>
      </c>
      <c r="E165" s="211">
        <v>111</v>
      </c>
      <c r="F165" s="211">
        <v>20</v>
      </c>
      <c r="G165" s="211">
        <v>2</v>
      </c>
      <c r="H165" s="211">
        <v>1</v>
      </c>
      <c r="I165" s="211">
        <v>180</v>
      </c>
      <c r="J165" s="46">
        <f t="shared" si="23"/>
        <v>25.555555555555554</v>
      </c>
      <c r="K165" s="47">
        <f t="shared" si="24"/>
        <v>61.666666666666671</v>
      </c>
      <c r="L165" s="47">
        <f t="shared" si="25"/>
        <v>11.111111111111111</v>
      </c>
      <c r="M165" s="47">
        <f t="shared" si="26"/>
        <v>1.1111111111111112</v>
      </c>
      <c r="N165" s="47">
        <f t="shared" si="27"/>
        <v>0.55555555555555558</v>
      </c>
    </row>
    <row r="166" spans="1:14" s="132" customFormat="1" ht="13.2" customHeight="1" x14ac:dyDescent="0.45">
      <c r="A166" s="162"/>
      <c r="B166" s="163"/>
      <c r="C166" s="163" t="s">
        <v>10</v>
      </c>
      <c r="D166" s="210">
        <v>63</v>
      </c>
      <c r="E166" s="211">
        <v>66</v>
      </c>
      <c r="F166" s="211">
        <v>14</v>
      </c>
      <c r="G166" s="211">
        <v>2</v>
      </c>
      <c r="H166" s="211">
        <v>0</v>
      </c>
      <c r="I166" s="211">
        <v>145</v>
      </c>
      <c r="J166" s="46">
        <f t="shared" si="23"/>
        <v>43.448275862068961</v>
      </c>
      <c r="K166" s="47">
        <f t="shared" si="24"/>
        <v>45.517241379310349</v>
      </c>
      <c r="L166" s="47">
        <f t="shared" si="25"/>
        <v>9.6551724137931032</v>
      </c>
      <c r="M166" s="47">
        <f t="shared" si="26"/>
        <v>1.3793103448275863</v>
      </c>
      <c r="N166" s="47">
        <f t="shared" si="27"/>
        <v>0</v>
      </c>
    </row>
    <row r="167" spans="1:14" s="132" customFormat="1" ht="13.2" customHeight="1" x14ac:dyDescent="0.45">
      <c r="A167" s="178"/>
      <c r="B167" s="167"/>
      <c r="C167" s="167" t="s">
        <v>1</v>
      </c>
      <c r="D167" s="252">
        <v>629</v>
      </c>
      <c r="E167" s="253">
        <v>1942</v>
      </c>
      <c r="F167" s="253">
        <v>305</v>
      </c>
      <c r="G167" s="253">
        <v>44</v>
      </c>
      <c r="H167" s="253">
        <v>3</v>
      </c>
      <c r="I167" s="253">
        <v>2923</v>
      </c>
      <c r="J167" s="54">
        <f t="shared" si="23"/>
        <v>21.518987341772153</v>
      </c>
      <c r="K167" s="55">
        <f t="shared" si="24"/>
        <v>66.438590489223401</v>
      </c>
      <c r="L167" s="55">
        <f t="shared" si="25"/>
        <v>10.434485118029421</v>
      </c>
      <c r="M167" s="55">
        <f t="shared" si="26"/>
        <v>1.505302771125556</v>
      </c>
      <c r="N167" s="55">
        <f t="shared" si="27"/>
        <v>0.10263427984946973</v>
      </c>
    </row>
    <row r="168" spans="1:14" s="132" customFormat="1" ht="13.2" customHeight="1" x14ac:dyDescent="0.45">
      <c r="A168" s="170" t="s">
        <v>165</v>
      </c>
      <c r="B168" s="169" t="s">
        <v>131</v>
      </c>
      <c r="C168" s="169" t="s">
        <v>2</v>
      </c>
      <c r="D168" s="34">
        <f>D198+D228+D238</f>
        <v>734</v>
      </c>
      <c r="E168" s="35">
        <f t="shared" ref="E168:I168" si="28">E198+E228+E238</f>
        <v>1540</v>
      </c>
      <c r="F168" s="35">
        <f t="shared" si="28"/>
        <v>187</v>
      </c>
      <c r="G168" s="35">
        <f t="shared" si="28"/>
        <v>16</v>
      </c>
      <c r="H168" s="35">
        <f t="shared" si="28"/>
        <v>1</v>
      </c>
      <c r="I168" s="35">
        <f t="shared" si="28"/>
        <v>2478</v>
      </c>
      <c r="J168" s="56">
        <f t="shared" si="23"/>
        <v>29.620661824051652</v>
      </c>
      <c r="K168" s="57">
        <f t="shared" si="24"/>
        <v>62.146892655367239</v>
      </c>
      <c r="L168" s="57">
        <f t="shared" si="25"/>
        <v>7.5464083938660202</v>
      </c>
      <c r="M168" s="57">
        <f t="shared" si="26"/>
        <v>0.64568200161420497</v>
      </c>
      <c r="N168" s="57">
        <f t="shared" si="27"/>
        <v>4.0355125100887811E-2</v>
      </c>
    </row>
    <row r="169" spans="1:14" s="132" customFormat="1" ht="13.2" customHeight="1" x14ac:dyDescent="0.45">
      <c r="A169" s="170"/>
      <c r="B169" s="169"/>
      <c r="C169" s="169" t="s">
        <v>3</v>
      </c>
      <c r="D169" s="34">
        <f t="shared" ref="D169:I169" si="29">D199+D229+D239</f>
        <v>504</v>
      </c>
      <c r="E169" s="35">
        <f t="shared" si="29"/>
        <v>532</v>
      </c>
      <c r="F169" s="35">
        <f t="shared" si="29"/>
        <v>66</v>
      </c>
      <c r="G169" s="35">
        <f t="shared" si="29"/>
        <v>5</v>
      </c>
      <c r="H169" s="35">
        <f t="shared" si="29"/>
        <v>0</v>
      </c>
      <c r="I169" s="35">
        <f t="shared" si="29"/>
        <v>1107</v>
      </c>
      <c r="J169" s="56">
        <f t="shared" si="23"/>
        <v>45.528455284552841</v>
      </c>
      <c r="K169" s="57">
        <f t="shared" si="24"/>
        <v>48.057813911472444</v>
      </c>
      <c r="L169" s="57">
        <f t="shared" si="25"/>
        <v>5.9620596205962055</v>
      </c>
      <c r="M169" s="57">
        <f t="shared" si="26"/>
        <v>0.45167118337850043</v>
      </c>
      <c r="N169" s="57">
        <f t="shared" si="27"/>
        <v>0</v>
      </c>
    </row>
    <row r="170" spans="1:14" s="132" customFormat="1" ht="13.2" customHeight="1" x14ac:dyDescent="0.45">
      <c r="A170" s="170"/>
      <c r="B170" s="169"/>
      <c r="C170" s="169" t="s">
        <v>4</v>
      </c>
      <c r="D170" s="34">
        <f t="shared" ref="D170:I170" si="30">D200+D230+D240</f>
        <v>274</v>
      </c>
      <c r="E170" s="35">
        <f t="shared" si="30"/>
        <v>571</v>
      </c>
      <c r="F170" s="35">
        <f t="shared" si="30"/>
        <v>60</v>
      </c>
      <c r="G170" s="35">
        <f t="shared" si="30"/>
        <v>9</v>
      </c>
      <c r="H170" s="35">
        <f t="shared" si="30"/>
        <v>0</v>
      </c>
      <c r="I170" s="35">
        <f t="shared" si="30"/>
        <v>914</v>
      </c>
      <c r="J170" s="56">
        <f t="shared" si="23"/>
        <v>29.978118161925604</v>
      </c>
      <c r="K170" s="57">
        <f t="shared" si="24"/>
        <v>62.472647702407002</v>
      </c>
      <c r="L170" s="57">
        <f t="shared" si="25"/>
        <v>6.5645514223194743</v>
      </c>
      <c r="M170" s="57">
        <f t="shared" si="26"/>
        <v>0.98468271334792123</v>
      </c>
      <c r="N170" s="57">
        <f t="shared" si="27"/>
        <v>0</v>
      </c>
    </row>
    <row r="171" spans="1:14" s="132" customFormat="1" ht="13.2" customHeight="1" x14ac:dyDescent="0.45">
      <c r="A171" s="170"/>
      <c r="B171" s="169"/>
      <c r="C171" s="169" t="s">
        <v>5</v>
      </c>
      <c r="D171" s="34">
        <f t="shared" ref="D171:I171" si="31">D201+D231+D241</f>
        <v>140</v>
      </c>
      <c r="E171" s="35">
        <f t="shared" si="31"/>
        <v>200</v>
      </c>
      <c r="F171" s="35">
        <f t="shared" si="31"/>
        <v>33</v>
      </c>
      <c r="G171" s="35">
        <f t="shared" si="31"/>
        <v>8</v>
      </c>
      <c r="H171" s="35">
        <f t="shared" si="31"/>
        <v>0</v>
      </c>
      <c r="I171" s="35">
        <f t="shared" si="31"/>
        <v>381</v>
      </c>
      <c r="J171" s="56">
        <f t="shared" si="23"/>
        <v>36.745406824146983</v>
      </c>
      <c r="K171" s="57">
        <f t="shared" si="24"/>
        <v>52.493438320209975</v>
      </c>
      <c r="L171" s="57">
        <f t="shared" si="25"/>
        <v>8.6614173228346463</v>
      </c>
      <c r="M171" s="57">
        <f t="shared" si="26"/>
        <v>2.0997375328083989</v>
      </c>
      <c r="N171" s="57">
        <f t="shared" si="27"/>
        <v>0</v>
      </c>
    </row>
    <row r="172" spans="1:14" s="132" customFormat="1" ht="13.2" customHeight="1" x14ac:dyDescent="0.45">
      <c r="A172" s="170"/>
      <c r="B172" s="169"/>
      <c r="C172" s="169" t="s">
        <v>6</v>
      </c>
      <c r="D172" s="34">
        <f t="shared" ref="D172:I172" si="32">D202+D232+D242</f>
        <v>390</v>
      </c>
      <c r="E172" s="35">
        <f t="shared" si="32"/>
        <v>300</v>
      </c>
      <c r="F172" s="35">
        <f t="shared" si="32"/>
        <v>28</v>
      </c>
      <c r="G172" s="35">
        <f t="shared" si="32"/>
        <v>13</v>
      </c>
      <c r="H172" s="35">
        <f t="shared" si="32"/>
        <v>0</v>
      </c>
      <c r="I172" s="35">
        <f t="shared" si="32"/>
        <v>731</v>
      </c>
      <c r="J172" s="56">
        <f t="shared" si="23"/>
        <v>53.351573187414502</v>
      </c>
      <c r="K172" s="57">
        <f t="shared" si="24"/>
        <v>41.03967168262654</v>
      </c>
      <c r="L172" s="57">
        <f t="shared" si="25"/>
        <v>3.8303693570451438</v>
      </c>
      <c r="M172" s="57">
        <f t="shared" si="26"/>
        <v>1.7783857729138166</v>
      </c>
      <c r="N172" s="57">
        <f t="shared" si="27"/>
        <v>0</v>
      </c>
    </row>
    <row r="173" spans="1:14" s="132" customFormat="1" ht="13.2" customHeight="1" x14ac:dyDescent="0.45">
      <c r="A173" s="170"/>
      <c r="B173" s="169"/>
      <c r="C173" s="169" t="s">
        <v>7</v>
      </c>
      <c r="D173" s="34">
        <f t="shared" ref="D173:I173" si="33">D203+D233+D243</f>
        <v>205</v>
      </c>
      <c r="E173" s="35">
        <f t="shared" si="33"/>
        <v>136</v>
      </c>
      <c r="F173" s="35">
        <f t="shared" si="33"/>
        <v>12</v>
      </c>
      <c r="G173" s="35">
        <f t="shared" si="33"/>
        <v>2</v>
      </c>
      <c r="H173" s="35">
        <f t="shared" si="33"/>
        <v>1</v>
      </c>
      <c r="I173" s="35">
        <f t="shared" si="33"/>
        <v>356</v>
      </c>
      <c r="J173" s="56">
        <f t="shared" si="23"/>
        <v>57.584269662921351</v>
      </c>
      <c r="K173" s="57">
        <f t="shared" si="24"/>
        <v>38.202247191011232</v>
      </c>
      <c r="L173" s="57">
        <f t="shared" si="25"/>
        <v>3.3707865168539324</v>
      </c>
      <c r="M173" s="57">
        <f t="shared" si="26"/>
        <v>0.5617977528089888</v>
      </c>
      <c r="N173" s="57">
        <f t="shared" si="27"/>
        <v>0.2808988764044944</v>
      </c>
    </row>
    <row r="174" spans="1:14" s="132" customFormat="1" ht="13.2" customHeight="1" x14ac:dyDescent="0.45">
      <c r="A174" s="170"/>
      <c r="B174" s="169"/>
      <c r="C174" s="169" t="s">
        <v>8</v>
      </c>
      <c r="D174" s="34">
        <f t="shared" ref="D174:I174" si="34">D204+D234+D244</f>
        <v>501</v>
      </c>
      <c r="E174" s="35">
        <f t="shared" si="34"/>
        <v>317</v>
      </c>
      <c r="F174" s="35">
        <f t="shared" si="34"/>
        <v>55</v>
      </c>
      <c r="G174" s="35">
        <f t="shared" si="34"/>
        <v>9</v>
      </c>
      <c r="H174" s="35">
        <f t="shared" si="34"/>
        <v>0</v>
      </c>
      <c r="I174" s="35">
        <f t="shared" si="34"/>
        <v>882</v>
      </c>
      <c r="J174" s="56">
        <f t="shared" si="23"/>
        <v>56.802721088435369</v>
      </c>
      <c r="K174" s="57">
        <f t="shared" si="24"/>
        <v>35.941043083900226</v>
      </c>
      <c r="L174" s="57">
        <f t="shared" si="25"/>
        <v>6.2358276643990926</v>
      </c>
      <c r="M174" s="57">
        <f t="shared" si="26"/>
        <v>1.0204081632653061</v>
      </c>
      <c r="N174" s="57">
        <f t="shared" si="27"/>
        <v>0</v>
      </c>
    </row>
    <row r="175" spans="1:14" s="132" customFormat="1" ht="13.2" customHeight="1" x14ac:dyDescent="0.45">
      <c r="A175" s="170"/>
      <c r="B175" s="169"/>
      <c r="C175" s="169" t="s">
        <v>9</v>
      </c>
      <c r="D175" s="34">
        <f t="shared" ref="D175:I175" si="35">D205+D235+D245</f>
        <v>232</v>
      </c>
      <c r="E175" s="35">
        <f t="shared" si="35"/>
        <v>229</v>
      </c>
      <c r="F175" s="35">
        <f t="shared" si="35"/>
        <v>30</v>
      </c>
      <c r="G175" s="35">
        <f t="shared" si="35"/>
        <v>8</v>
      </c>
      <c r="H175" s="35">
        <f t="shared" si="35"/>
        <v>1</v>
      </c>
      <c r="I175" s="35">
        <f t="shared" si="35"/>
        <v>500</v>
      </c>
      <c r="J175" s="56">
        <f t="shared" si="23"/>
        <v>46.400000000000006</v>
      </c>
      <c r="K175" s="57">
        <f t="shared" si="24"/>
        <v>45.800000000000004</v>
      </c>
      <c r="L175" s="57">
        <f t="shared" si="25"/>
        <v>6</v>
      </c>
      <c r="M175" s="57">
        <f t="shared" si="26"/>
        <v>1.6</v>
      </c>
      <c r="N175" s="57">
        <f t="shared" si="27"/>
        <v>0.2</v>
      </c>
    </row>
    <row r="176" spans="1:14" s="132" customFormat="1" ht="13.2" customHeight="1" x14ac:dyDescent="0.45">
      <c r="A176" s="170"/>
      <c r="B176" s="169"/>
      <c r="C176" s="169" t="s">
        <v>10</v>
      </c>
      <c r="D176" s="34">
        <f t="shared" ref="D176:I176" si="36">D206+D236+D246</f>
        <v>417</v>
      </c>
      <c r="E176" s="35">
        <f t="shared" si="36"/>
        <v>181</v>
      </c>
      <c r="F176" s="35">
        <f t="shared" si="36"/>
        <v>20</v>
      </c>
      <c r="G176" s="35">
        <f t="shared" si="36"/>
        <v>5</v>
      </c>
      <c r="H176" s="35">
        <f t="shared" si="36"/>
        <v>0</v>
      </c>
      <c r="I176" s="35">
        <f t="shared" si="36"/>
        <v>623</v>
      </c>
      <c r="J176" s="56">
        <f t="shared" si="23"/>
        <v>66.93418940609952</v>
      </c>
      <c r="K176" s="57">
        <f t="shared" si="24"/>
        <v>29.052969502407706</v>
      </c>
      <c r="L176" s="57">
        <f t="shared" si="25"/>
        <v>3.2102728731942212</v>
      </c>
      <c r="M176" s="57">
        <f t="shared" si="26"/>
        <v>0.80256821829855529</v>
      </c>
      <c r="N176" s="57">
        <f t="shared" si="27"/>
        <v>0</v>
      </c>
    </row>
    <row r="177" spans="1:14" s="132" customFormat="1" ht="13.2" customHeight="1" x14ac:dyDescent="0.45">
      <c r="A177" s="170"/>
      <c r="B177" s="169"/>
      <c r="C177" s="169" t="s">
        <v>1</v>
      </c>
      <c r="D177" s="34">
        <f t="shared" ref="D177:I177" si="37">D207+D237+D247</f>
        <v>3397</v>
      </c>
      <c r="E177" s="35">
        <f t="shared" si="37"/>
        <v>4006</v>
      </c>
      <c r="F177" s="35">
        <f t="shared" si="37"/>
        <v>491</v>
      </c>
      <c r="G177" s="35">
        <f t="shared" si="37"/>
        <v>75</v>
      </c>
      <c r="H177" s="35">
        <f t="shared" si="37"/>
        <v>3</v>
      </c>
      <c r="I177" s="35">
        <f t="shared" si="37"/>
        <v>7972</v>
      </c>
      <c r="J177" s="56">
        <f t="shared" si="23"/>
        <v>42.6116407425991</v>
      </c>
      <c r="K177" s="57">
        <f t="shared" si="24"/>
        <v>50.250878073256402</v>
      </c>
      <c r="L177" s="57">
        <f t="shared" si="25"/>
        <v>6.1590566984445561</v>
      </c>
      <c r="M177" s="57">
        <f t="shared" si="26"/>
        <v>0.94079277471149025</v>
      </c>
      <c r="N177" s="57">
        <f t="shared" si="27"/>
        <v>3.7631710988459612E-2</v>
      </c>
    </row>
    <row r="178" spans="1:14" s="132" customFormat="1" ht="13.2" customHeight="1" x14ac:dyDescent="0.45">
      <c r="A178" s="170"/>
      <c r="B178" s="171" t="s">
        <v>11</v>
      </c>
      <c r="C178" s="171" t="s">
        <v>2</v>
      </c>
      <c r="D178" s="228">
        <v>113</v>
      </c>
      <c r="E178" s="229">
        <v>128</v>
      </c>
      <c r="F178" s="229">
        <v>42</v>
      </c>
      <c r="G178" s="229">
        <v>2</v>
      </c>
      <c r="H178" s="229">
        <v>0</v>
      </c>
      <c r="I178" s="229">
        <v>285</v>
      </c>
      <c r="J178" s="58">
        <f t="shared" si="23"/>
        <v>39.649122807017548</v>
      </c>
      <c r="K178" s="59">
        <f t="shared" si="24"/>
        <v>44.912280701754383</v>
      </c>
      <c r="L178" s="59">
        <f t="shared" si="25"/>
        <v>14.736842105263156</v>
      </c>
      <c r="M178" s="59">
        <f t="shared" si="26"/>
        <v>0.70175438596491224</v>
      </c>
      <c r="N178" s="59">
        <f t="shared" si="27"/>
        <v>0</v>
      </c>
    </row>
    <row r="179" spans="1:14" s="132" customFormat="1" ht="13.2" customHeight="1" x14ac:dyDescent="0.45">
      <c r="A179" s="170"/>
      <c r="B179" s="169"/>
      <c r="C179" s="169" t="s">
        <v>3</v>
      </c>
      <c r="D179" s="212">
        <v>66</v>
      </c>
      <c r="E179" s="213">
        <v>59</v>
      </c>
      <c r="F179" s="213">
        <v>13</v>
      </c>
      <c r="G179" s="213">
        <v>1</v>
      </c>
      <c r="H179" s="213">
        <v>0</v>
      </c>
      <c r="I179" s="213">
        <v>139</v>
      </c>
      <c r="J179" s="56">
        <f t="shared" si="23"/>
        <v>47.482014388489205</v>
      </c>
      <c r="K179" s="57">
        <f t="shared" si="24"/>
        <v>42.446043165467628</v>
      </c>
      <c r="L179" s="57">
        <f t="shared" si="25"/>
        <v>9.3525179856115113</v>
      </c>
      <c r="M179" s="57">
        <f t="shared" si="26"/>
        <v>0.71942446043165476</v>
      </c>
      <c r="N179" s="57">
        <f t="shared" si="27"/>
        <v>0</v>
      </c>
    </row>
    <row r="180" spans="1:14" s="132" customFormat="1" ht="13.2" customHeight="1" x14ac:dyDescent="0.45">
      <c r="A180" s="170"/>
      <c r="B180" s="169"/>
      <c r="C180" s="169" t="s">
        <v>4</v>
      </c>
      <c r="D180" s="212">
        <v>50</v>
      </c>
      <c r="E180" s="213">
        <v>46</v>
      </c>
      <c r="F180" s="213">
        <v>9</v>
      </c>
      <c r="G180" s="213">
        <v>2</v>
      </c>
      <c r="H180" s="213">
        <v>0</v>
      </c>
      <c r="I180" s="213">
        <v>107</v>
      </c>
      <c r="J180" s="56">
        <f t="shared" si="23"/>
        <v>46.728971962616825</v>
      </c>
      <c r="K180" s="57">
        <f t="shared" si="24"/>
        <v>42.990654205607477</v>
      </c>
      <c r="L180" s="57">
        <f t="shared" si="25"/>
        <v>8.4112149532710276</v>
      </c>
      <c r="M180" s="57">
        <f t="shared" si="26"/>
        <v>1.8691588785046727</v>
      </c>
      <c r="N180" s="57">
        <f t="shared" si="27"/>
        <v>0</v>
      </c>
    </row>
    <row r="181" spans="1:14" s="132" customFormat="1" ht="13.2" customHeight="1" x14ac:dyDescent="0.45">
      <c r="A181" s="170"/>
      <c r="B181" s="169"/>
      <c r="C181" s="169" t="s">
        <v>5</v>
      </c>
      <c r="D181" s="212">
        <v>36</v>
      </c>
      <c r="E181" s="213">
        <v>35</v>
      </c>
      <c r="F181" s="213">
        <v>6</v>
      </c>
      <c r="G181" s="213">
        <v>0</v>
      </c>
      <c r="H181" s="213">
        <v>0</v>
      </c>
      <c r="I181" s="213">
        <v>77</v>
      </c>
      <c r="J181" s="56">
        <f t="shared" si="23"/>
        <v>46.753246753246749</v>
      </c>
      <c r="K181" s="57">
        <f t="shared" si="24"/>
        <v>45.454545454545453</v>
      </c>
      <c r="L181" s="57">
        <f t="shared" si="25"/>
        <v>7.7922077922077921</v>
      </c>
      <c r="M181" s="57">
        <f t="shared" si="26"/>
        <v>0</v>
      </c>
      <c r="N181" s="57">
        <f t="shared" si="27"/>
        <v>0</v>
      </c>
    </row>
    <row r="182" spans="1:14" s="132" customFormat="1" ht="13.2" customHeight="1" x14ac:dyDescent="0.45">
      <c r="A182" s="170"/>
      <c r="B182" s="169"/>
      <c r="C182" s="169" t="s">
        <v>6</v>
      </c>
      <c r="D182" s="212">
        <v>64</v>
      </c>
      <c r="E182" s="213">
        <v>58</v>
      </c>
      <c r="F182" s="213">
        <v>4</v>
      </c>
      <c r="G182" s="213">
        <v>2</v>
      </c>
      <c r="H182" s="213">
        <v>0</v>
      </c>
      <c r="I182" s="213">
        <v>128</v>
      </c>
      <c r="J182" s="56">
        <f t="shared" si="23"/>
        <v>50</v>
      </c>
      <c r="K182" s="57">
        <f t="shared" si="24"/>
        <v>45.3125</v>
      </c>
      <c r="L182" s="57">
        <f t="shared" si="25"/>
        <v>3.125</v>
      </c>
      <c r="M182" s="57">
        <f t="shared" si="26"/>
        <v>1.5625</v>
      </c>
      <c r="N182" s="57">
        <f t="shared" si="27"/>
        <v>0</v>
      </c>
    </row>
    <row r="183" spans="1:14" s="132" customFormat="1" ht="13.2" customHeight="1" x14ac:dyDescent="0.45">
      <c r="A183" s="170"/>
      <c r="B183" s="169"/>
      <c r="C183" s="169" t="s">
        <v>7</v>
      </c>
      <c r="D183" s="212">
        <v>20</v>
      </c>
      <c r="E183" s="213">
        <v>7</v>
      </c>
      <c r="F183" s="213">
        <v>3</v>
      </c>
      <c r="G183" s="213">
        <v>0</v>
      </c>
      <c r="H183" s="213">
        <v>1</v>
      </c>
      <c r="I183" s="213">
        <v>31</v>
      </c>
      <c r="J183" s="56">
        <f t="shared" si="23"/>
        <v>64.516129032258064</v>
      </c>
      <c r="K183" s="57">
        <f t="shared" si="24"/>
        <v>22.58064516129032</v>
      </c>
      <c r="L183" s="57">
        <f t="shared" si="25"/>
        <v>9.67741935483871</v>
      </c>
      <c r="M183" s="57">
        <f t="shared" si="26"/>
        <v>0</v>
      </c>
      <c r="N183" s="57">
        <f t="shared" si="27"/>
        <v>3.225806451612903</v>
      </c>
    </row>
    <row r="184" spans="1:14" s="132" customFormat="1" ht="13.2" customHeight="1" x14ac:dyDescent="0.45">
      <c r="A184" s="170"/>
      <c r="B184" s="169"/>
      <c r="C184" s="169" t="s">
        <v>8</v>
      </c>
      <c r="D184" s="212">
        <v>78</v>
      </c>
      <c r="E184" s="213">
        <v>56</v>
      </c>
      <c r="F184" s="213">
        <v>21</v>
      </c>
      <c r="G184" s="213">
        <v>3</v>
      </c>
      <c r="H184" s="213">
        <v>0</v>
      </c>
      <c r="I184" s="213">
        <v>158</v>
      </c>
      <c r="J184" s="56">
        <f t="shared" si="23"/>
        <v>49.367088607594937</v>
      </c>
      <c r="K184" s="57">
        <f t="shared" si="24"/>
        <v>35.443037974683541</v>
      </c>
      <c r="L184" s="57">
        <f t="shared" si="25"/>
        <v>13.291139240506327</v>
      </c>
      <c r="M184" s="57">
        <f t="shared" si="26"/>
        <v>1.89873417721519</v>
      </c>
      <c r="N184" s="57">
        <f t="shared" si="27"/>
        <v>0</v>
      </c>
    </row>
    <row r="185" spans="1:14" s="132" customFormat="1" ht="13.2" customHeight="1" x14ac:dyDescent="0.45">
      <c r="A185" s="170"/>
      <c r="B185" s="169"/>
      <c r="C185" s="169" t="s">
        <v>9</v>
      </c>
      <c r="D185" s="212">
        <v>55</v>
      </c>
      <c r="E185" s="213">
        <v>38</v>
      </c>
      <c r="F185" s="213">
        <v>9</v>
      </c>
      <c r="G185" s="213">
        <v>1</v>
      </c>
      <c r="H185" s="213">
        <v>0</v>
      </c>
      <c r="I185" s="213">
        <v>103</v>
      </c>
      <c r="J185" s="56">
        <f t="shared" si="23"/>
        <v>53.398058252427184</v>
      </c>
      <c r="K185" s="57">
        <f t="shared" si="24"/>
        <v>36.893203883495147</v>
      </c>
      <c r="L185" s="57">
        <f t="shared" si="25"/>
        <v>8.7378640776699026</v>
      </c>
      <c r="M185" s="57">
        <f t="shared" si="26"/>
        <v>0.97087378640776689</v>
      </c>
      <c r="N185" s="57">
        <f t="shared" si="27"/>
        <v>0</v>
      </c>
    </row>
    <row r="186" spans="1:14" s="132" customFormat="1" ht="13.2" customHeight="1" x14ac:dyDescent="0.45">
      <c r="A186" s="170"/>
      <c r="B186" s="169"/>
      <c r="C186" s="169" t="s">
        <v>10</v>
      </c>
      <c r="D186" s="212">
        <v>55</v>
      </c>
      <c r="E186" s="213">
        <v>29</v>
      </c>
      <c r="F186" s="213">
        <v>2</v>
      </c>
      <c r="G186" s="213">
        <v>0</v>
      </c>
      <c r="H186" s="213">
        <v>0</v>
      </c>
      <c r="I186" s="213">
        <v>86</v>
      </c>
      <c r="J186" s="56">
        <f t="shared" si="23"/>
        <v>63.953488372093027</v>
      </c>
      <c r="K186" s="57">
        <f t="shared" si="24"/>
        <v>33.720930232558139</v>
      </c>
      <c r="L186" s="57">
        <f t="shared" si="25"/>
        <v>2.3255813953488373</v>
      </c>
      <c r="M186" s="57">
        <f t="shared" si="26"/>
        <v>0</v>
      </c>
      <c r="N186" s="57">
        <f t="shared" si="27"/>
        <v>0</v>
      </c>
    </row>
    <row r="187" spans="1:14" s="132" customFormat="1" ht="13.2" customHeight="1" x14ac:dyDescent="0.45">
      <c r="A187" s="170"/>
      <c r="B187" s="169"/>
      <c r="C187" s="169" t="s">
        <v>1</v>
      </c>
      <c r="D187" s="212">
        <v>537</v>
      </c>
      <c r="E187" s="213">
        <v>456</v>
      </c>
      <c r="F187" s="213">
        <v>109</v>
      </c>
      <c r="G187" s="213">
        <v>11</v>
      </c>
      <c r="H187" s="213">
        <v>1</v>
      </c>
      <c r="I187" s="213">
        <v>1114</v>
      </c>
      <c r="J187" s="56">
        <f t="shared" si="23"/>
        <v>48.204667863554754</v>
      </c>
      <c r="K187" s="57">
        <f t="shared" si="24"/>
        <v>40.933572710951523</v>
      </c>
      <c r="L187" s="57">
        <f t="shared" si="25"/>
        <v>9.784560143626571</v>
      </c>
      <c r="M187" s="61">
        <f t="shared" si="26"/>
        <v>0.9874326750448833</v>
      </c>
      <c r="N187" s="61">
        <f t="shared" si="27"/>
        <v>8.9766606822262118E-2</v>
      </c>
    </row>
    <row r="188" spans="1:14" s="132" customFormat="1" ht="13.2" customHeight="1" x14ac:dyDescent="0.45">
      <c r="A188" s="170"/>
      <c r="B188" s="173" t="s">
        <v>18</v>
      </c>
      <c r="C188" s="173" t="s">
        <v>2</v>
      </c>
      <c r="D188" s="256">
        <v>113</v>
      </c>
      <c r="E188" s="257">
        <v>149</v>
      </c>
      <c r="F188" s="257">
        <v>49</v>
      </c>
      <c r="G188" s="257">
        <v>4</v>
      </c>
      <c r="H188" s="257">
        <v>1</v>
      </c>
      <c r="I188" s="257">
        <v>316</v>
      </c>
      <c r="J188" s="62">
        <f t="shared" si="23"/>
        <v>35.75949367088608</v>
      </c>
      <c r="K188" s="63">
        <f t="shared" si="24"/>
        <v>47.151898734177216</v>
      </c>
      <c r="L188" s="63">
        <f t="shared" si="25"/>
        <v>15.50632911392405</v>
      </c>
      <c r="M188" s="57">
        <f t="shared" si="26"/>
        <v>1.2658227848101267</v>
      </c>
      <c r="N188" s="57">
        <f t="shared" si="27"/>
        <v>0.31645569620253167</v>
      </c>
    </row>
    <row r="189" spans="1:14" s="132" customFormat="1" ht="13.2" customHeight="1" x14ac:dyDescent="0.45">
      <c r="A189" s="170"/>
      <c r="B189" s="169"/>
      <c r="C189" s="169" t="s">
        <v>3</v>
      </c>
      <c r="D189" s="212">
        <v>82</v>
      </c>
      <c r="E189" s="213">
        <v>59</v>
      </c>
      <c r="F189" s="213">
        <v>8</v>
      </c>
      <c r="G189" s="213">
        <v>2</v>
      </c>
      <c r="H189" s="213">
        <v>0</v>
      </c>
      <c r="I189" s="213">
        <v>151</v>
      </c>
      <c r="J189" s="56">
        <f t="shared" si="23"/>
        <v>54.304635761589402</v>
      </c>
      <c r="K189" s="57">
        <f t="shared" si="24"/>
        <v>39.072847682119203</v>
      </c>
      <c r="L189" s="57">
        <f t="shared" si="25"/>
        <v>5.298013245033113</v>
      </c>
      <c r="M189" s="57">
        <f t="shared" si="26"/>
        <v>1.3245033112582782</v>
      </c>
      <c r="N189" s="57">
        <f t="shared" si="27"/>
        <v>0</v>
      </c>
    </row>
    <row r="190" spans="1:14" s="132" customFormat="1" ht="13.2" customHeight="1" x14ac:dyDescent="0.45">
      <c r="A190" s="170"/>
      <c r="B190" s="169"/>
      <c r="C190" s="169" t="s">
        <v>4</v>
      </c>
      <c r="D190" s="212">
        <v>54</v>
      </c>
      <c r="E190" s="213">
        <v>61</v>
      </c>
      <c r="F190" s="213">
        <v>12</v>
      </c>
      <c r="G190" s="213">
        <v>3</v>
      </c>
      <c r="H190" s="213">
        <v>0</v>
      </c>
      <c r="I190" s="213">
        <v>130</v>
      </c>
      <c r="J190" s="56">
        <f t="shared" si="23"/>
        <v>41.53846153846154</v>
      </c>
      <c r="K190" s="57">
        <f t="shared" si="24"/>
        <v>46.92307692307692</v>
      </c>
      <c r="L190" s="57">
        <f t="shared" si="25"/>
        <v>9.2307692307692317</v>
      </c>
      <c r="M190" s="57">
        <f t="shared" si="26"/>
        <v>2.3076923076923079</v>
      </c>
      <c r="N190" s="57">
        <f t="shared" si="27"/>
        <v>0</v>
      </c>
    </row>
    <row r="191" spans="1:14" s="132" customFormat="1" ht="13.2" customHeight="1" x14ac:dyDescent="0.45">
      <c r="A191" s="170"/>
      <c r="B191" s="169"/>
      <c r="C191" s="169" t="s">
        <v>5</v>
      </c>
      <c r="D191" s="212">
        <v>28</v>
      </c>
      <c r="E191" s="213">
        <v>37</v>
      </c>
      <c r="F191" s="213">
        <v>12</v>
      </c>
      <c r="G191" s="213">
        <v>4</v>
      </c>
      <c r="H191" s="213">
        <v>0</v>
      </c>
      <c r="I191" s="213">
        <v>81</v>
      </c>
      <c r="J191" s="56">
        <f t="shared" si="23"/>
        <v>34.567901234567898</v>
      </c>
      <c r="K191" s="57">
        <f t="shared" si="24"/>
        <v>45.679012345679013</v>
      </c>
      <c r="L191" s="57">
        <f t="shared" si="25"/>
        <v>14.814814814814813</v>
      </c>
      <c r="M191" s="57">
        <f t="shared" si="26"/>
        <v>4.9382716049382713</v>
      </c>
      <c r="N191" s="57">
        <f t="shared" si="27"/>
        <v>0</v>
      </c>
    </row>
    <row r="192" spans="1:14" s="132" customFormat="1" ht="13.2" customHeight="1" x14ac:dyDescent="0.45">
      <c r="A192" s="170"/>
      <c r="B192" s="169"/>
      <c r="C192" s="169" t="s">
        <v>6</v>
      </c>
      <c r="D192" s="212">
        <v>90</v>
      </c>
      <c r="E192" s="213">
        <v>37</v>
      </c>
      <c r="F192" s="213">
        <v>4</v>
      </c>
      <c r="G192" s="213">
        <v>4</v>
      </c>
      <c r="H192" s="213">
        <v>0</v>
      </c>
      <c r="I192" s="213">
        <v>135</v>
      </c>
      <c r="J192" s="56">
        <f t="shared" si="23"/>
        <v>66.666666666666657</v>
      </c>
      <c r="K192" s="57">
        <f t="shared" si="24"/>
        <v>27.407407407407408</v>
      </c>
      <c r="L192" s="57">
        <f t="shared" si="25"/>
        <v>2.9629629629629632</v>
      </c>
      <c r="M192" s="57">
        <f t="shared" si="26"/>
        <v>2.9629629629629632</v>
      </c>
      <c r="N192" s="57">
        <f t="shared" si="27"/>
        <v>0</v>
      </c>
    </row>
    <row r="193" spans="1:14" s="132" customFormat="1" ht="13.2" customHeight="1" x14ac:dyDescent="0.45">
      <c r="A193" s="170"/>
      <c r="B193" s="169"/>
      <c r="C193" s="169" t="s">
        <v>7</v>
      </c>
      <c r="D193" s="212">
        <v>26</v>
      </c>
      <c r="E193" s="213">
        <v>19</v>
      </c>
      <c r="F193" s="213">
        <v>3</v>
      </c>
      <c r="G193" s="213">
        <v>0</v>
      </c>
      <c r="H193" s="213">
        <v>0</v>
      </c>
      <c r="I193" s="213">
        <v>48</v>
      </c>
      <c r="J193" s="56">
        <f t="shared" si="23"/>
        <v>54.166666666666664</v>
      </c>
      <c r="K193" s="57">
        <f t="shared" si="24"/>
        <v>39.583333333333329</v>
      </c>
      <c r="L193" s="57">
        <f t="shared" si="25"/>
        <v>6.25</v>
      </c>
      <c r="M193" s="57">
        <f t="shared" si="26"/>
        <v>0</v>
      </c>
      <c r="N193" s="57">
        <f t="shared" si="27"/>
        <v>0</v>
      </c>
    </row>
    <row r="194" spans="1:14" s="132" customFormat="1" ht="13.2" customHeight="1" x14ac:dyDescent="0.45">
      <c r="A194" s="170"/>
      <c r="B194" s="169"/>
      <c r="C194" s="169" t="s">
        <v>8</v>
      </c>
      <c r="D194" s="212">
        <v>108</v>
      </c>
      <c r="E194" s="213">
        <v>55</v>
      </c>
      <c r="F194" s="213">
        <v>11</v>
      </c>
      <c r="G194" s="213">
        <v>2</v>
      </c>
      <c r="H194" s="213">
        <v>0</v>
      </c>
      <c r="I194" s="213">
        <v>176</v>
      </c>
      <c r="J194" s="56">
        <f t="shared" si="23"/>
        <v>61.363636363636367</v>
      </c>
      <c r="K194" s="57">
        <f t="shared" si="24"/>
        <v>31.25</v>
      </c>
      <c r="L194" s="57">
        <f t="shared" si="25"/>
        <v>6.25</v>
      </c>
      <c r="M194" s="57">
        <f t="shared" si="26"/>
        <v>1.1363636363636365</v>
      </c>
      <c r="N194" s="57">
        <f t="shared" si="27"/>
        <v>0</v>
      </c>
    </row>
    <row r="195" spans="1:14" s="132" customFormat="1" ht="13.2" customHeight="1" x14ac:dyDescent="0.45">
      <c r="A195" s="170"/>
      <c r="B195" s="169"/>
      <c r="C195" s="169" t="s">
        <v>9</v>
      </c>
      <c r="D195" s="212">
        <v>67</v>
      </c>
      <c r="E195" s="213">
        <v>62</v>
      </c>
      <c r="F195" s="213">
        <v>4</v>
      </c>
      <c r="G195" s="213">
        <v>5</v>
      </c>
      <c r="H195" s="213">
        <v>1</v>
      </c>
      <c r="I195" s="213">
        <v>139</v>
      </c>
      <c r="J195" s="56">
        <f t="shared" si="23"/>
        <v>48.201438848920866</v>
      </c>
      <c r="K195" s="57">
        <f t="shared" si="24"/>
        <v>44.60431654676259</v>
      </c>
      <c r="L195" s="57">
        <f t="shared" si="25"/>
        <v>2.877697841726619</v>
      </c>
      <c r="M195" s="57">
        <f t="shared" si="26"/>
        <v>3.5971223021582732</v>
      </c>
      <c r="N195" s="57">
        <f t="shared" si="27"/>
        <v>0.71942446043165476</v>
      </c>
    </row>
    <row r="196" spans="1:14" s="132" customFormat="1" ht="13.2" customHeight="1" x14ac:dyDescent="0.45">
      <c r="A196" s="170"/>
      <c r="B196" s="169"/>
      <c r="C196" s="169" t="s">
        <v>10</v>
      </c>
      <c r="D196" s="212">
        <v>59</v>
      </c>
      <c r="E196" s="213">
        <v>46</v>
      </c>
      <c r="F196" s="213">
        <v>5</v>
      </c>
      <c r="G196" s="213">
        <v>1</v>
      </c>
      <c r="H196" s="213">
        <v>0</v>
      </c>
      <c r="I196" s="213">
        <v>111</v>
      </c>
      <c r="J196" s="56">
        <f t="shared" si="23"/>
        <v>53.153153153153156</v>
      </c>
      <c r="K196" s="57">
        <f t="shared" si="24"/>
        <v>41.441441441441441</v>
      </c>
      <c r="L196" s="57">
        <f t="shared" si="25"/>
        <v>4.5045045045045047</v>
      </c>
      <c r="M196" s="57">
        <f t="shared" si="26"/>
        <v>0.90090090090090091</v>
      </c>
      <c r="N196" s="57">
        <f t="shared" si="27"/>
        <v>0</v>
      </c>
    </row>
    <row r="197" spans="1:14" s="132" customFormat="1" ht="13.2" customHeight="1" x14ac:dyDescent="0.45">
      <c r="A197" s="170"/>
      <c r="B197" s="172"/>
      <c r="C197" s="172" t="s">
        <v>1</v>
      </c>
      <c r="D197" s="254">
        <v>627</v>
      </c>
      <c r="E197" s="255">
        <v>525</v>
      </c>
      <c r="F197" s="255">
        <v>108</v>
      </c>
      <c r="G197" s="255">
        <v>25</v>
      </c>
      <c r="H197" s="255">
        <v>2</v>
      </c>
      <c r="I197" s="255">
        <v>1287</v>
      </c>
      <c r="J197" s="60">
        <f t="shared" si="23"/>
        <v>48.717948717948715</v>
      </c>
      <c r="K197" s="61">
        <f t="shared" si="24"/>
        <v>40.792540792540791</v>
      </c>
      <c r="L197" s="61">
        <f t="shared" si="25"/>
        <v>8.3916083916083917</v>
      </c>
      <c r="M197" s="57">
        <f t="shared" si="26"/>
        <v>1.9425019425019423</v>
      </c>
      <c r="N197" s="57">
        <f t="shared" si="27"/>
        <v>0.15540015540015539</v>
      </c>
    </row>
    <row r="198" spans="1:14" s="132" customFormat="1" ht="13.2" customHeight="1" x14ac:dyDescent="0.45">
      <c r="A198" s="170"/>
      <c r="B198" s="169" t="s">
        <v>132</v>
      </c>
      <c r="C198" s="169" t="s">
        <v>2</v>
      </c>
      <c r="D198" s="212">
        <v>226</v>
      </c>
      <c r="E198" s="213">
        <v>277</v>
      </c>
      <c r="F198" s="213">
        <v>91</v>
      </c>
      <c r="G198" s="213">
        <v>6</v>
      </c>
      <c r="H198" s="213">
        <v>1</v>
      </c>
      <c r="I198" s="213">
        <v>601</v>
      </c>
      <c r="J198" s="56">
        <f t="shared" si="23"/>
        <v>37.603993344425959</v>
      </c>
      <c r="K198" s="57">
        <f t="shared" si="24"/>
        <v>46.089850249584025</v>
      </c>
      <c r="L198" s="57">
        <f t="shared" si="25"/>
        <v>15.141430948419302</v>
      </c>
      <c r="M198" s="63">
        <f t="shared" si="26"/>
        <v>0.99833610648918469</v>
      </c>
      <c r="N198" s="63">
        <f t="shared" si="27"/>
        <v>0.16638935108153077</v>
      </c>
    </row>
    <row r="199" spans="1:14" s="132" customFormat="1" ht="13.2" customHeight="1" x14ac:dyDescent="0.45">
      <c r="A199" s="170"/>
      <c r="B199" s="169"/>
      <c r="C199" s="169" t="s">
        <v>3</v>
      </c>
      <c r="D199" s="212">
        <v>148</v>
      </c>
      <c r="E199" s="213">
        <v>118</v>
      </c>
      <c r="F199" s="213">
        <v>21</v>
      </c>
      <c r="G199" s="213">
        <v>3</v>
      </c>
      <c r="H199" s="213">
        <v>0</v>
      </c>
      <c r="I199" s="213">
        <v>290</v>
      </c>
      <c r="J199" s="56">
        <f t="shared" si="23"/>
        <v>51.03448275862069</v>
      </c>
      <c r="K199" s="57">
        <f t="shared" si="24"/>
        <v>40.689655172413794</v>
      </c>
      <c r="L199" s="57">
        <f t="shared" si="25"/>
        <v>7.2413793103448283</v>
      </c>
      <c r="M199" s="57">
        <f t="shared" si="26"/>
        <v>1.0344827586206897</v>
      </c>
      <c r="N199" s="57">
        <f t="shared" si="27"/>
        <v>0</v>
      </c>
    </row>
    <row r="200" spans="1:14" s="132" customFormat="1" ht="13.2" customHeight="1" x14ac:dyDescent="0.45">
      <c r="A200" s="170"/>
      <c r="B200" s="169"/>
      <c r="C200" s="169" t="s">
        <v>4</v>
      </c>
      <c r="D200" s="212">
        <v>104</v>
      </c>
      <c r="E200" s="213">
        <v>107</v>
      </c>
      <c r="F200" s="213">
        <v>21</v>
      </c>
      <c r="G200" s="213">
        <v>5</v>
      </c>
      <c r="H200" s="213">
        <v>0</v>
      </c>
      <c r="I200" s="213">
        <v>237</v>
      </c>
      <c r="J200" s="56">
        <f t="shared" si="23"/>
        <v>43.881856540084392</v>
      </c>
      <c r="K200" s="57">
        <f t="shared" si="24"/>
        <v>45.147679324894511</v>
      </c>
      <c r="L200" s="57">
        <f t="shared" si="25"/>
        <v>8.8607594936708853</v>
      </c>
      <c r="M200" s="57">
        <f t="shared" si="26"/>
        <v>2.109704641350211</v>
      </c>
      <c r="N200" s="57">
        <f t="shared" si="27"/>
        <v>0</v>
      </c>
    </row>
    <row r="201" spans="1:14" s="132" customFormat="1" ht="13.2" customHeight="1" x14ac:dyDescent="0.45">
      <c r="A201" s="170"/>
      <c r="B201" s="169"/>
      <c r="C201" s="169" t="s">
        <v>5</v>
      </c>
      <c r="D201" s="212">
        <v>64</v>
      </c>
      <c r="E201" s="213">
        <v>72</v>
      </c>
      <c r="F201" s="213">
        <v>18</v>
      </c>
      <c r="G201" s="213">
        <v>4</v>
      </c>
      <c r="H201" s="213">
        <v>0</v>
      </c>
      <c r="I201" s="213">
        <v>158</v>
      </c>
      <c r="J201" s="56">
        <f t="shared" ref="J201:J247" si="38">D201/$I201*100</f>
        <v>40.506329113924053</v>
      </c>
      <c r="K201" s="57">
        <f t="shared" ref="K201:K247" si="39">E201/$I201*100</f>
        <v>45.569620253164558</v>
      </c>
      <c r="L201" s="57">
        <f t="shared" ref="L201:L247" si="40">F201/$I201*100</f>
        <v>11.39240506329114</v>
      </c>
      <c r="M201" s="57">
        <f t="shared" ref="M201:M247" si="41">G201/$I201*100</f>
        <v>2.5316455696202533</v>
      </c>
      <c r="N201" s="57">
        <f t="shared" ref="N201:N247" si="42">H201/$I201*100</f>
        <v>0</v>
      </c>
    </row>
    <row r="202" spans="1:14" s="132" customFormat="1" ht="13.2" customHeight="1" x14ac:dyDescent="0.45">
      <c r="A202" s="170"/>
      <c r="B202" s="169"/>
      <c r="C202" s="169" t="s">
        <v>6</v>
      </c>
      <c r="D202" s="212">
        <v>154</v>
      </c>
      <c r="E202" s="213">
        <v>95</v>
      </c>
      <c r="F202" s="213">
        <v>8</v>
      </c>
      <c r="G202" s="213">
        <v>6</v>
      </c>
      <c r="H202" s="213">
        <v>0</v>
      </c>
      <c r="I202" s="213">
        <v>263</v>
      </c>
      <c r="J202" s="56">
        <f t="shared" si="38"/>
        <v>58.555133079847913</v>
      </c>
      <c r="K202" s="57">
        <f t="shared" si="39"/>
        <v>36.121673003802279</v>
      </c>
      <c r="L202" s="57">
        <f t="shared" si="40"/>
        <v>3.041825095057034</v>
      </c>
      <c r="M202" s="57">
        <f t="shared" si="41"/>
        <v>2.2813688212927756</v>
      </c>
      <c r="N202" s="57">
        <f t="shared" si="42"/>
        <v>0</v>
      </c>
    </row>
    <row r="203" spans="1:14" s="132" customFormat="1" ht="13.2" customHeight="1" x14ac:dyDescent="0.45">
      <c r="A203" s="170"/>
      <c r="B203" s="169"/>
      <c r="C203" s="169" t="s">
        <v>7</v>
      </c>
      <c r="D203" s="212">
        <v>46</v>
      </c>
      <c r="E203" s="213">
        <v>26</v>
      </c>
      <c r="F203" s="213">
        <v>6</v>
      </c>
      <c r="G203" s="213">
        <v>0</v>
      </c>
      <c r="H203" s="213">
        <v>1</v>
      </c>
      <c r="I203" s="213">
        <v>79</v>
      </c>
      <c r="J203" s="56">
        <f t="shared" si="38"/>
        <v>58.22784810126582</v>
      </c>
      <c r="K203" s="57">
        <f t="shared" si="39"/>
        <v>32.911392405063289</v>
      </c>
      <c r="L203" s="57">
        <f t="shared" si="40"/>
        <v>7.59493670886076</v>
      </c>
      <c r="M203" s="57">
        <f t="shared" si="41"/>
        <v>0</v>
      </c>
      <c r="N203" s="57">
        <f t="shared" si="42"/>
        <v>1.2658227848101267</v>
      </c>
    </row>
    <row r="204" spans="1:14" s="132" customFormat="1" ht="13.2" customHeight="1" x14ac:dyDescent="0.45">
      <c r="A204" s="170"/>
      <c r="B204" s="169"/>
      <c r="C204" s="169" t="s">
        <v>8</v>
      </c>
      <c r="D204" s="212">
        <v>186</v>
      </c>
      <c r="E204" s="213">
        <v>111</v>
      </c>
      <c r="F204" s="213">
        <v>32</v>
      </c>
      <c r="G204" s="213">
        <v>5</v>
      </c>
      <c r="H204" s="213">
        <v>0</v>
      </c>
      <c r="I204" s="213">
        <v>334</v>
      </c>
      <c r="J204" s="56">
        <f t="shared" si="38"/>
        <v>55.688622754491014</v>
      </c>
      <c r="K204" s="57">
        <f t="shared" si="39"/>
        <v>33.233532934131738</v>
      </c>
      <c r="L204" s="57">
        <f t="shared" si="40"/>
        <v>9.5808383233532943</v>
      </c>
      <c r="M204" s="57">
        <f t="shared" si="41"/>
        <v>1.4970059880239521</v>
      </c>
      <c r="N204" s="57">
        <f t="shared" si="42"/>
        <v>0</v>
      </c>
    </row>
    <row r="205" spans="1:14" s="132" customFormat="1" ht="13.2" customHeight="1" x14ac:dyDescent="0.45">
      <c r="A205" s="170"/>
      <c r="B205" s="169"/>
      <c r="C205" s="169" t="s">
        <v>9</v>
      </c>
      <c r="D205" s="212">
        <v>122</v>
      </c>
      <c r="E205" s="213">
        <v>100</v>
      </c>
      <c r="F205" s="213">
        <v>13</v>
      </c>
      <c r="G205" s="213">
        <v>6</v>
      </c>
      <c r="H205" s="213">
        <v>1</v>
      </c>
      <c r="I205" s="213">
        <v>242</v>
      </c>
      <c r="J205" s="56">
        <f t="shared" si="38"/>
        <v>50.413223140495866</v>
      </c>
      <c r="K205" s="57">
        <f t="shared" si="39"/>
        <v>41.32231404958678</v>
      </c>
      <c r="L205" s="57">
        <f t="shared" si="40"/>
        <v>5.3719008264462813</v>
      </c>
      <c r="M205" s="57">
        <f t="shared" si="41"/>
        <v>2.4793388429752068</v>
      </c>
      <c r="N205" s="57">
        <f t="shared" si="42"/>
        <v>0.41322314049586778</v>
      </c>
    </row>
    <row r="206" spans="1:14" s="132" customFormat="1" ht="13.2" customHeight="1" x14ac:dyDescent="0.45">
      <c r="A206" s="170"/>
      <c r="B206" s="169"/>
      <c r="C206" s="169" t="s">
        <v>10</v>
      </c>
      <c r="D206" s="212">
        <v>114</v>
      </c>
      <c r="E206" s="213">
        <v>75</v>
      </c>
      <c r="F206" s="213">
        <v>7</v>
      </c>
      <c r="G206" s="213">
        <v>1</v>
      </c>
      <c r="H206" s="213">
        <v>0</v>
      </c>
      <c r="I206" s="213">
        <v>197</v>
      </c>
      <c r="J206" s="56">
        <f t="shared" si="38"/>
        <v>57.868020304568525</v>
      </c>
      <c r="K206" s="57">
        <f t="shared" si="39"/>
        <v>38.07106598984771</v>
      </c>
      <c r="L206" s="57">
        <f t="shared" si="40"/>
        <v>3.5532994923857872</v>
      </c>
      <c r="M206" s="57">
        <f t="shared" si="41"/>
        <v>0.50761421319796951</v>
      </c>
      <c r="N206" s="57">
        <f t="shared" si="42"/>
        <v>0</v>
      </c>
    </row>
    <row r="207" spans="1:14" s="132" customFormat="1" ht="13.2" customHeight="1" x14ac:dyDescent="0.45">
      <c r="A207" s="170"/>
      <c r="B207" s="174"/>
      <c r="C207" s="174" t="s">
        <v>1</v>
      </c>
      <c r="D207" s="258">
        <v>1164</v>
      </c>
      <c r="E207" s="259">
        <v>981</v>
      </c>
      <c r="F207" s="259">
        <v>217</v>
      </c>
      <c r="G207" s="259">
        <v>36</v>
      </c>
      <c r="H207" s="259">
        <v>3</v>
      </c>
      <c r="I207" s="259">
        <v>2401</v>
      </c>
      <c r="J207" s="64">
        <f t="shared" si="38"/>
        <v>48.479800083298628</v>
      </c>
      <c r="K207" s="65">
        <f t="shared" si="39"/>
        <v>40.857975843398584</v>
      </c>
      <c r="L207" s="65">
        <f t="shared" si="40"/>
        <v>9.037900874635568</v>
      </c>
      <c r="M207" s="65">
        <f t="shared" si="41"/>
        <v>1.4993752603082049</v>
      </c>
      <c r="N207" s="65">
        <f t="shared" si="42"/>
        <v>0.12494793835901709</v>
      </c>
    </row>
    <row r="208" spans="1:14" s="132" customFormat="1" ht="13.2" customHeight="1" x14ac:dyDescent="0.45">
      <c r="A208" s="170"/>
      <c r="B208" s="169" t="s">
        <v>17</v>
      </c>
      <c r="C208" s="169" t="s">
        <v>2</v>
      </c>
      <c r="D208" s="212">
        <v>189</v>
      </c>
      <c r="E208" s="213">
        <v>301</v>
      </c>
      <c r="F208" s="213">
        <v>28</v>
      </c>
      <c r="G208" s="213">
        <v>2</v>
      </c>
      <c r="H208" s="213">
        <v>0</v>
      </c>
      <c r="I208" s="213">
        <v>520</v>
      </c>
      <c r="J208" s="56">
        <f t="shared" si="38"/>
        <v>36.346153846153847</v>
      </c>
      <c r="K208" s="57">
        <f t="shared" si="39"/>
        <v>57.884615384615387</v>
      </c>
      <c r="L208" s="57">
        <f t="shared" si="40"/>
        <v>5.384615384615385</v>
      </c>
      <c r="M208" s="57">
        <f t="shared" si="41"/>
        <v>0.38461538461538464</v>
      </c>
      <c r="N208" s="57">
        <f t="shared" si="42"/>
        <v>0</v>
      </c>
    </row>
    <row r="209" spans="1:14" s="132" customFormat="1" ht="13.2" customHeight="1" x14ac:dyDescent="0.45">
      <c r="A209" s="170"/>
      <c r="B209" s="169"/>
      <c r="C209" s="169" t="s">
        <v>3</v>
      </c>
      <c r="D209" s="212">
        <v>106</v>
      </c>
      <c r="E209" s="213">
        <v>69</v>
      </c>
      <c r="F209" s="213">
        <v>12</v>
      </c>
      <c r="G209" s="213">
        <v>1</v>
      </c>
      <c r="H209" s="213">
        <v>0</v>
      </c>
      <c r="I209" s="213">
        <v>188</v>
      </c>
      <c r="J209" s="56">
        <f t="shared" si="38"/>
        <v>56.38297872340425</v>
      </c>
      <c r="K209" s="57">
        <f t="shared" si="39"/>
        <v>36.702127659574465</v>
      </c>
      <c r="L209" s="57">
        <f t="shared" si="40"/>
        <v>6.3829787234042552</v>
      </c>
      <c r="M209" s="57">
        <f t="shared" si="41"/>
        <v>0.53191489361702127</v>
      </c>
      <c r="N209" s="57">
        <f t="shared" si="42"/>
        <v>0</v>
      </c>
    </row>
    <row r="210" spans="1:14" s="132" customFormat="1" ht="13.2" customHeight="1" x14ac:dyDescent="0.45">
      <c r="A210" s="170"/>
      <c r="B210" s="169"/>
      <c r="C210" s="169" t="s">
        <v>4</v>
      </c>
      <c r="D210" s="212">
        <v>63</v>
      </c>
      <c r="E210" s="213">
        <v>109</v>
      </c>
      <c r="F210" s="213">
        <v>11</v>
      </c>
      <c r="G210" s="213">
        <v>2</v>
      </c>
      <c r="H210" s="213">
        <v>0</v>
      </c>
      <c r="I210" s="213">
        <v>185</v>
      </c>
      <c r="J210" s="56">
        <f t="shared" si="38"/>
        <v>34.054054054054056</v>
      </c>
      <c r="K210" s="57">
        <f t="shared" si="39"/>
        <v>58.918918918918919</v>
      </c>
      <c r="L210" s="57">
        <f t="shared" si="40"/>
        <v>5.9459459459459465</v>
      </c>
      <c r="M210" s="57">
        <f t="shared" si="41"/>
        <v>1.0810810810810811</v>
      </c>
      <c r="N210" s="57">
        <f t="shared" si="42"/>
        <v>0</v>
      </c>
    </row>
    <row r="211" spans="1:14" s="132" customFormat="1" ht="13.2" customHeight="1" x14ac:dyDescent="0.45">
      <c r="A211" s="170"/>
      <c r="B211" s="169"/>
      <c r="C211" s="169" t="s">
        <v>5</v>
      </c>
      <c r="D211" s="212">
        <v>22</v>
      </c>
      <c r="E211" s="213">
        <v>30</v>
      </c>
      <c r="F211" s="213">
        <v>2</v>
      </c>
      <c r="G211" s="213">
        <v>1</v>
      </c>
      <c r="H211" s="213">
        <v>0</v>
      </c>
      <c r="I211" s="213">
        <v>55</v>
      </c>
      <c r="J211" s="56">
        <f t="shared" si="38"/>
        <v>40</v>
      </c>
      <c r="K211" s="57">
        <f t="shared" si="39"/>
        <v>54.54545454545454</v>
      </c>
      <c r="L211" s="57">
        <f t="shared" si="40"/>
        <v>3.6363636363636362</v>
      </c>
      <c r="M211" s="57">
        <f t="shared" si="41"/>
        <v>1.8181818181818181</v>
      </c>
      <c r="N211" s="57">
        <f t="shared" si="42"/>
        <v>0</v>
      </c>
    </row>
    <row r="212" spans="1:14" s="132" customFormat="1" ht="13.2" customHeight="1" x14ac:dyDescent="0.45">
      <c r="A212" s="170"/>
      <c r="B212" s="169"/>
      <c r="C212" s="169" t="s">
        <v>6</v>
      </c>
      <c r="D212" s="212">
        <v>107</v>
      </c>
      <c r="E212" s="213">
        <v>53</v>
      </c>
      <c r="F212" s="213">
        <v>6</v>
      </c>
      <c r="G212" s="213">
        <v>2</v>
      </c>
      <c r="H212" s="213">
        <v>0</v>
      </c>
      <c r="I212" s="213">
        <v>168</v>
      </c>
      <c r="J212" s="56">
        <f t="shared" si="38"/>
        <v>63.69047619047619</v>
      </c>
      <c r="K212" s="57">
        <f t="shared" si="39"/>
        <v>31.547619047619047</v>
      </c>
      <c r="L212" s="57">
        <f t="shared" si="40"/>
        <v>3.5714285714285712</v>
      </c>
      <c r="M212" s="57">
        <f t="shared" si="41"/>
        <v>1.1904761904761905</v>
      </c>
      <c r="N212" s="57">
        <f t="shared" si="42"/>
        <v>0</v>
      </c>
    </row>
    <row r="213" spans="1:14" s="132" customFormat="1" ht="13.2" customHeight="1" x14ac:dyDescent="0.45">
      <c r="A213" s="170"/>
      <c r="B213" s="169"/>
      <c r="C213" s="169" t="s">
        <v>7</v>
      </c>
      <c r="D213" s="212">
        <v>56</v>
      </c>
      <c r="E213" s="213">
        <v>30</v>
      </c>
      <c r="F213" s="213">
        <v>3</v>
      </c>
      <c r="G213" s="213">
        <v>2</v>
      </c>
      <c r="H213" s="213">
        <v>0</v>
      </c>
      <c r="I213" s="213">
        <v>91</v>
      </c>
      <c r="J213" s="56">
        <f t="shared" si="38"/>
        <v>61.53846153846154</v>
      </c>
      <c r="K213" s="57">
        <f t="shared" si="39"/>
        <v>32.967032967032964</v>
      </c>
      <c r="L213" s="57">
        <f t="shared" si="40"/>
        <v>3.296703296703297</v>
      </c>
      <c r="M213" s="57">
        <f t="shared" si="41"/>
        <v>2.197802197802198</v>
      </c>
      <c r="N213" s="57">
        <f t="shared" si="42"/>
        <v>0</v>
      </c>
    </row>
    <row r="214" spans="1:14" s="132" customFormat="1" ht="13.2" customHeight="1" x14ac:dyDescent="0.45">
      <c r="A214" s="170"/>
      <c r="B214" s="169"/>
      <c r="C214" s="169" t="s">
        <v>8</v>
      </c>
      <c r="D214" s="212">
        <v>143</v>
      </c>
      <c r="E214" s="213">
        <v>61</v>
      </c>
      <c r="F214" s="213">
        <v>9</v>
      </c>
      <c r="G214" s="213">
        <v>0</v>
      </c>
      <c r="H214" s="213">
        <v>0</v>
      </c>
      <c r="I214" s="213">
        <v>213</v>
      </c>
      <c r="J214" s="56">
        <f t="shared" si="38"/>
        <v>67.136150234741791</v>
      </c>
      <c r="K214" s="57">
        <f t="shared" si="39"/>
        <v>28.638497652582164</v>
      </c>
      <c r="L214" s="57">
        <f t="shared" si="40"/>
        <v>4.225352112676056</v>
      </c>
      <c r="M214" s="57">
        <f t="shared" si="41"/>
        <v>0</v>
      </c>
      <c r="N214" s="57">
        <f t="shared" si="42"/>
        <v>0</v>
      </c>
    </row>
    <row r="215" spans="1:14" s="132" customFormat="1" ht="13.2" customHeight="1" x14ac:dyDescent="0.45">
      <c r="A215" s="170"/>
      <c r="B215" s="169"/>
      <c r="C215" s="169" t="s">
        <v>9</v>
      </c>
      <c r="D215" s="212">
        <v>26</v>
      </c>
      <c r="E215" s="213">
        <v>17</v>
      </c>
      <c r="F215" s="213">
        <v>3</v>
      </c>
      <c r="G215" s="213">
        <v>0</v>
      </c>
      <c r="H215" s="213">
        <v>0</v>
      </c>
      <c r="I215" s="213">
        <v>46</v>
      </c>
      <c r="J215" s="56">
        <f t="shared" si="38"/>
        <v>56.521739130434781</v>
      </c>
      <c r="K215" s="57">
        <f t="shared" si="39"/>
        <v>36.95652173913043</v>
      </c>
      <c r="L215" s="57">
        <f t="shared" si="40"/>
        <v>6.5217391304347823</v>
      </c>
      <c r="M215" s="57">
        <f t="shared" si="41"/>
        <v>0</v>
      </c>
      <c r="N215" s="57">
        <f t="shared" si="42"/>
        <v>0</v>
      </c>
    </row>
    <row r="216" spans="1:14" s="132" customFormat="1" ht="13.2" customHeight="1" x14ac:dyDescent="0.45">
      <c r="A216" s="170"/>
      <c r="B216" s="169"/>
      <c r="C216" s="169" t="s">
        <v>10</v>
      </c>
      <c r="D216" s="212">
        <v>104</v>
      </c>
      <c r="E216" s="213">
        <v>38</v>
      </c>
      <c r="F216" s="213">
        <v>4</v>
      </c>
      <c r="G216" s="213">
        <v>1</v>
      </c>
      <c r="H216" s="213">
        <v>0</v>
      </c>
      <c r="I216" s="213">
        <v>147</v>
      </c>
      <c r="J216" s="56">
        <f t="shared" si="38"/>
        <v>70.748299319727892</v>
      </c>
      <c r="K216" s="57">
        <f t="shared" si="39"/>
        <v>25.850340136054424</v>
      </c>
      <c r="L216" s="57">
        <f t="shared" si="40"/>
        <v>2.7210884353741496</v>
      </c>
      <c r="M216" s="57">
        <f t="shared" si="41"/>
        <v>0.68027210884353739</v>
      </c>
      <c r="N216" s="57">
        <f t="shared" si="42"/>
        <v>0</v>
      </c>
    </row>
    <row r="217" spans="1:14" s="132" customFormat="1" ht="13.2" customHeight="1" x14ac:dyDescent="0.45">
      <c r="A217" s="170"/>
      <c r="B217" s="169"/>
      <c r="C217" s="169" t="s">
        <v>1</v>
      </c>
      <c r="D217" s="212">
        <v>816</v>
      </c>
      <c r="E217" s="213">
        <v>708</v>
      </c>
      <c r="F217" s="213">
        <v>78</v>
      </c>
      <c r="G217" s="213">
        <v>11</v>
      </c>
      <c r="H217" s="213">
        <v>0</v>
      </c>
      <c r="I217" s="213">
        <v>1613</v>
      </c>
      <c r="J217" s="56">
        <f t="shared" si="38"/>
        <v>50.588964662120276</v>
      </c>
      <c r="K217" s="57">
        <f t="shared" si="39"/>
        <v>43.89336639801612</v>
      </c>
      <c r="L217" s="57">
        <f t="shared" si="40"/>
        <v>4.8357098574085562</v>
      </c>
      <c r="M217" s="57">
        <f t="shared" si="41"/>
        <v>0.68195908245505277</v>
      </c>
      <c r="N217" s="57">
        <f t="shared" si="42"/>
        <v>0</v>
      </c>
    </row>
    <row r="218" spans="1:14" s="132" customFormat="1" ht="13.2" customHeight="1" x14ac:dyDescent="0.45">
      <c r="A218" s="170"/>
      <c r="B218" s="173" t="s">
        <v>19</v>
      </c>
      <c r="C218" s="173" t="s">
        <v>2</v>
      </c>
      <c r="D218" s="256">
        <v>157</v>
      </c>
      <c r="E218" s="257">
        <v>366</v>
      </c>
      <c r="F218" s="257">
        <v>24</v>
      </c>
      <c r="G218" s="257">
        <v>4</v>
      </c>
      <c r="H218" s="257">
        <v>0</v>
      </c>
      <c r="I218" s="257">
        <v>551</v>
      </c>
      <c r="J218" s="62">
        <f t="shared" si="38"/>
        <v>28.49364791288566</v>
      </c>
      <c r="K218" s="63">
        <f t="shared" si="39"/>
        <v>66.424682395644282</v>
      </c>
      <c r="L218" s="63">
        <f t="shared" si="40"/>
        <v>4.3557168784029034</v>
      </c>
      <c r="M218" s="63">
        <f t="shared" si="41"/>
        <v>0.72595281306715065</v>
      </c>
      <c r="N218" s="63">
        <f t="shared" si="42"/>
        <v>0</v>
      </c>
    </row>
    <row r="219" spans="1:14" s="132" customFormat="1" ht="13.2" customHeight="1" x14ac:dyDescent="0.45">
      <c r="A219" s="170"/>
      <c r="B219" s="169"/>
      <c r="C219" s="169" t="s">
        <v>3</v>
      </c>
      <c r="D219" s="212">
        <v>117</v>
      </c>
      <c r="E219" s="213">
        <v>55</v>
      </c>
      <c r="F219" s="213">
        <v>4</v>
      </c>
      <c r="G219" s="213">
        <v>0</v>
      </c>
      <c r="H219" s="213">
        <v>0</v>
      </c>
      <c r="I219" s="213">
        <v>176</v>
      </c>
      <c r="J219" s="56">
        <f t="shared" si="38"/>
        <v>66.477272727272734</v>
      </c>
      <c r="K219" s="57">
        <f t="shared" si="39"/>
        <v>31.25</v>
      </c>
      <c r="L219" s="57">
        <f t="shared" si="40"/>
        <v>2.2727272727272729</v>
      </c>
      <c r="M219" s="57">
        <f t="shared" si="41"/>
        <v>0</v>
      </c>
      <c r="N219" s="57">
        <f t="shared" si="42"/>
        <v>0</v>
      </c>
    </row>
    <row r="220" spans="1:14" s="132" customFormat="1" ht="13.2" customHeight="1" x14ac:dyDescent="0.45">
      <c r="A220" s="170"/>
      <c r="B220" s="169"/>
      <c r="C220" s="169" t="s">
        <v>4</v>
      </c>
      <c r="D220" s="212">
        <v>53</v>
      </c>
      <c r="E220" s="213">
        <v>129</v>
      </c>
      <c r="F220" s="213">
        <v>8</v>
      </c>
      <c r="G220" s="213">
        <v>0</v>
      </c>
      <c r="H220" s="213">
        <v>0</v>
      </c>
      <c r="I220" s="213">
        <v>190</v>
      </c>
      <c r="J220" s="56">
        <f t="shared" si="38"/>
        <v>27.89473684210526</v>
      </c>
      <c r="K220" s="57">
        <f t="shared" si="39"/>
        <v>67.89473684210526</v>
      </c>
      <c r="L220" s="57">
        <f t="shared" si="40"/>
        <v>4.2105263157894735</v>
      </c>
      <c r="M220" s="57">
        <f t="shared" si="41"/>
        <v>0</v>
      </c>
      <c r="N220" s="57">
        <f t="shared" si="42"/>
        <v>0</v>
      </c>
    </row>
    <row r="221" spans="1:14" s="132" customFormat="1" ht="13.2" customHeight="1" x14ac:dyDescent="0.45">
      <c r="A221" s="170"/>
      <c r="B221" s="169"/>
      <c r="C221" s="169" t="s">
        <v>5</v>
      </c>
      <c r="D221" s="212">
        <v>20</v>
      </c>
      <c r="E221" s="213">
        <v>29</v>
      </c>
      <c r="F221" s="213">
        <v>1</v>
      </c>
      <c r="G221" s="213">
        <v>0</v>
      </c>
      <c r="H221" s="213">
        <v>0</v>
      </c>
      <c r="I221" s="213">
        <v>50</v>
      </c>
      <c r="J221" s="56">
        <f t="shared" si="38"/>
        <v>40</v>
      </c>
      <c r="K221" s="57">
        <f t="shared" si="39"/>
        <v>57.999999999999993</v>
      </c>
      <c r="L221" s="57">
        <f t="shared" si="40"/>
        <v>2</v>
      </c>
      <c r="M221" s="57">
        <f t="shared" si="41"/>
        <v>0</v>
      </c>
      <c r="N221" s="57">
        <f t="shared" si="42"/>
        <v>0</v>
      </c>
    </row>
    <row r="222" spans="1:14" s="132" customFormat="1" ht="13.2" customHeight="1" x14ac:dyDescent="0.45">
      <c r="A222" s="170"/>
      <c r="B222" s="169"/>
      <c r="C222" s="169" t="s">
        <v>6</v>
      </c>
      <c r="D222" s="212">
        <v>78</v>
      </c>
      <c r="E222" s="213">
        <v>68</v>
      </c>
      <c r="F222" s="213">
        <v>3</v>
      </c>
      <c r="G222" s="213">
        <v>3</v>
      </c>
      <c r="H222" s="213">
        <v>0</v>
      </c>
      <c r="I222" s="213">
        <v>152</v>
      </c>
      <c r="J222" s="56">
        <f t="shared" si="38"/>
        <v>51.315789473684212</v>
      </c>
      <c r="K222" s="57">
        <f t="shared" si="39"/>
        <v>44.736842105263158</v>
      </c>
      <c r="L222" s="57">
        <f t="shared" si="40"/>
        <v>1.9736842105263157</v>
      </c>
      <c r="M222" s="57">
        <f t="shared" si="41"/>
        <v>1.9736842105263157</v>
      </c>
      <c r="N222" s="57">
        <f t="shared" si="42"/>
        <v>0</v>
      </c>
    </row>
    <row r="223" spans="1:14" s="132" customFormat="1" ht="13.2" customHeight="1" x14ac:dyDescent="0.45">
      <c r="A223" s="170"/>
      <c r="B223" s="169"/>
      <c r="C223" s="169" t="s">
        <v>7</v>
      </c>
      <c r="D223" s="212">
        <v>45</v>
      </c>
      <c r="E223" s="213">
        <v>41</v>
      </c>
      <c r="F223" s="213">
        <v>1</v>
      </c>
      <c r="G223" s="213">
        <v>0</v>
      </c>
      <c r="H223" s="213">
        <v>0</v>
      </c>
      <c r="I223" s="213">
        <v>87</v>
      </c>
      <c r="J223" s="56">
        <f t="shared" si="38"/>
        <v>51.724137931034484</v>
      </c>
      <c r="K223" s="57">
        <f t="shared" si="39"/>
        <v>47.126436781609193</v>
      </c>
      <c r="L223" s="57">
        <f t="shared" si="40"/>
        <v>1.1494252873563218</v>
      </c>
      <c r="M223" s="57">
        <f t="shared" si="41"/>
        <v>0</v>
      </c>
      <c r="N223" s="57">
        <f t="shared" si="42"/>
        <v>0</v>
      </c>
    </row>
    <row r="224" spans="1:14" s="132" customFormat="1" ht="13.2" customHeight="1" x14ac:dyDescent="0.45">
      <c r="A224" s="170"/>
      <c r="B224" s="169"/>
      <c r="C224" s="169" t="s">
        <v>8</v>
      </c>
      <c r="D224" s="212">
        <v>121</v>
      </c>
      <c r="E224" s="213">
        <v>74</v>
      </c>
      <c r="F224" s="213">
        <v>7</v>
      </c>
      <c r="G224" s="213">
        <v>1</v>
      </c>
      <c r="H224" s="213">
        <v>0</v>
      </c>
      <c r="I224" s="213">
        <v>203</v>
      </c>
      <c r="J224" s="56">
        <f t="shared" si="38"/>
        <v>59.605911330049267</v>
      </c>
      <c r="K224" s="57">
        <f t="shared" si="39"/>
        <v>36.453201970443352</v>
      </c>
      <c r="L224" s="57">
        <f t="shared" si="40"/>
        <v>3.4482758620689653</v>
      </c>
      <c r="M224" s="57">
        <f t="shared" si="41"/>
        <v>0.49261083743842365</v>
      </c>
      <c r="N224" s="57">
        <f t="shared" si="42"/>
        <v>0</v>
      </c>
    </row>
    <row r="225" spans="1:14" s="132" customFormat="1" ht="13.2" customHeight="1" x14ac:dyDescent="0.45">
      <c r="A225" s="170"/>
      <c r="B225" s="169"/>
      <c r="C225" s="169" t="s">
        <v>9</v>
      </c>
      <c r="D225" s="212">
        <v>35</v>
      </c>
      <c r="E225" s="213">
        <v>16</v>
      </c>
      <c r="F225" s="213">
        <v>4</v>
      </c>
      <c r="G225" s="213">
        <v>0</v>
      </c>
      <c r="H225" s="213">
        <v>0</v>
      </c>
      <c r="I225" s="213">
        <v>55</v>
      </c>
      <c r="J225" s="56">
        <f t="shared" si="38"/>
        <v>63.636363636363633</v>
      </c>
      <c r="K225" s="57">
        <f t="shared" si="39"/>
        <v>29.09090909090909</v>
      </c>
      <c r="L225" s="57">
        <f t="shared" si="40"/>
        <v>7.2727272727272725</v>
      </c>
      <c r="M225" s="57">
        <f t="shared" si="41"/>
        <v>0</v>
      </c>
      <c r="N225" s="57">
        <f t="shared" si="42"/>
        <v>0</v>
      </c>
    </row>
    <row r="226" spans="1:14" s="132" customFormat="1" ht="13.2" customHeight="1" x14ac:dyDescent="0.45">
      <c r="A226" s="170"/>
      <c r="B226" s="169"/>
      <c r="C226" s="169" t="s">
        <v>10</v>
      </c>
      <c r="D226" s="212">
        <v>110</v>
      </c>
      <c r="E226" s="213">
        <v>35</v>
      </c>
      <c r="F226" s="213">
        <v>4</v>
      </c>
      <c r="G226" s="213">
        <v>0</v>
      </c>
      <c r="H226" s="213">
        <v>0</v>
      </c>
      <c r="I226" s="213">
        <v>149</v>
      </c>
      <c r="J226" s="56">
        <f t="shared" si="38"/>
        <v>73.825503355704697</v>
      </c>
      <c r="K226" s="57">
        <f t="shared" si="39"/>
        <v>23.48993288590604</v>
      </c>
      <c r="L226" s="57">
        <f t="shared" si="40"/>
        <v>2.6845637583892619</v>
      </c>
      <c r="M226" s="57">
        <f t="shared" si="41"/>
        <v>0</v>
      </c>
      <c r="N226" s="57">
        <f t="shared" si="42"/>
        <v>0</v>
      </c>
    </row>
    <row r="227" spans="1:14" s="132" customFormat="1" ht="13.2" customHeight="1" x14ac:dyDescent="0.45">
      <c r="A227" s="170"/>
      <c r="B227" s="172"/>
      <c r="C227" s="172" t="s">
        <v>1</v>
      </c>
      <c r="D227" s="254">
        <v>736</v>
      </c>
      <c r="E227" s="255">
        <v>813</v>
      </c>
      <c r="F227" s="255">
        <v>56</v>
      </c>
      <c r="G227" s="255">
        <v>8</v>
      </c>
      <c r="H227" s="255">
        <v>0</v>
      </c>
      <c r="I227" s="255">
        <v>1613</v>
      </c>
      <c r="J227" s="60">
        <f t="shared" si="38"/>
        <v>45.629262244265348</v>
      </c>
      <c r="K227" s="61">
        <f t="shared" si="39"/>
        <v>50.40297582145071</v>
      </c>
      <c r="L227" s="61">
        <f t="shared" si="40"/>
        <v>3.4717916924984502</v>
      </c>
      <c r="M227" s="61">
        <f t="shared" si="41"/>
        <v>0.49597024178549287</v>
      </c>
      <c r="N227" s="61">
        <f t="shared" si="42"/>
        <v>0</v>
      </c>
    </row>
    <row r="228" spans="1:14" s="132" customFormat="1" ht="13.2" customHeight="1" x14ac:dyDescent="0.45">
      <c r="A228" s="170"/>
      <c r="B228" s="169" t="s">
        <v>133</v>
      </c>
      <c r="C228" s="169" t="s">
        <v>2</v>
      </c>
      <c r="D228" s="212">
        <v>346</v>
      </c>
      <c r="E228" s="213">
        <v>667</v>
      </c>
      <c r="F228" s="213">
        <v>52</v>
      </c>
      <c r="G228" s="213">
        <v>6</v>
      </c>
      <c r="H228" s="213">
        <v>0</v>
      </c>
      <c r="I228" s="213">
        <v>1071</v>
      </c>
      <c r="J228" s="56">
        <f t="shared" si="38"/>
        <v>32.306255835667599</v>
      </c>
      <c r="K228" s="57">
        <f t="shared" si="39"/>
        <v>62.278244631185807</v>
      </c>
      <c r="L228" s="57">
        <f t="shared" si="40"/>
        <v>4.8552754435107381</v>
      </c>
      <c r="M228" s="57">
        <f t="shared" si="41"/>
        <v>0.56022408963585435</v>
      </c>
      <c r="N228" s="57">
        <f t="shared" si="42"/>
        <v>0</v>
      </c>
    </row>
    <row r="229" spans="1:14" s="132" customFormat="1" ht="13.2" customHeight="1" x14ac:dyDescent="0.45">
      <c r="A229" s="170"/>
      <c r="B229" s="169"/>
      <c r="C229" s="169" t="s">
        <v>3</v>
      </c>
      <c r="D229" s="212">
        <v>223</v>
      </c>
      <c r="E229" s="213">
        <v>124</v>
      </c>
      <c r="F229" s="213">
        <v>16</v>
      </c>
      <c r="G229" s="213">
        <v>1</v>
      </c>
      <c r="H229" s="213">
        <v>0</v>
      </c>
      <c r="I229" s="213">
        <v>364</v>
      </c>
      <c r="J229" s="56">
        <f t="shared" si="38"/>
        <v>61.26373626373627</v>
      </c>
      <c r="K229" s="57">
        <f t="shared" si="39"/>
        <v>34.065934065934066</v>
      </c>
      <c r="L229" s="57">
        <f t="shared" si="40"/>
        <v>4.395604395604396</v>
      </c>
      <c r="M229" s="57">
        <f t="shared" si="41"/>
        <v>0.27472527472527475</v>
      </c>
      <c r="N229" s="57">
        <f t="shared" si="42"/>
        <v>0</v>
      </c>
    </row>
    <row r="230" spans="1:14" s="132" customFormat="1" ht="13.2" customHeight="1" x14ac:dyDescent="0.45">
      <c r="A230" s="170"/>
      <c r="B230" s="169"/>
      <c r="C230" s="169" t="s">
        <v>4</v>
      </c>
      <c r="D230" s="212">
        <v>116</v>
      </c>
      <c r="E230" s="213">
        <v>238</v>
      </c>
      <c r="F230" s="213">
        <v>19</v>
      </c>
      <c r="G230" s="213">
        <v>2</v>
      </c>
      <c r="H230" s="213">
        <v>0</v>
      </c>
      <c r="I230" s="213">
        <v>375</v>
      </c>
      <c r="J230" s="56">
        <f t="shared" si="38"/>
        <v>30.933333333333334</v>
      </c>
      <c r="K230" s="57">
        <f t="shared" si="39"/>
        <v>63.466666666666669</v>
      </c>
      <c r="L230" s="57">
        <f t="shared" si="40"/>
        <v>5.0666666666666664</v>
      </c>
      <c r="M230" s="57">
        <f t="shared" si="41"/>
        <v>0.53333333333333333</v>
      </c>
      <c r="N230" s="57">
        <f t="shared" si="42"/>
        <v>0</v>
      </c>
    </row>
    <row r="231" spans="1:14" s="132" customFormat="1" ht="13.2" customHeight="1" x14ac:dyDescent="0.45">
      <c r="A231" s="170"/>
      <c r="B231" s="169"/>
      <c r="C231" s="169" t="s">
        <v>5</v>
      </c>
      <c r="D231" s="212">
        <v>42</v>
      </c>
      <c r="E231" s="213">
        <v>59</v>
      </c>
      <c r="F231" s="213">
        <v>3</v>
      </c>
      <c r="G231" s="213">
        <v>1</v>
      </c>
      <c r="H231" s="213">
        <v>0</v>
      </c>
      <c r="I231" s="213">
        <v>105</v>
      </c>
      <c r="J231" s="56">
        <f t="shared" si="38"/>
        <v>40</v>
      </c>
      <c r="K231" s="57">
        <f t="shared" si="39"/>
        <v>56.19047619047619</v>
      </c>
      <c r="L231" s="57">
        <f t="shared" si="40"/>
        <v>2.8571428571428572</v>
      </c>
      <c r="M231" s="57">
        <f t="shared" si="41"/>
        <v>0.95238095238095244</v>
      </c>
      <c r="N231" s="57">
        <f t="shared" si="42"/>
        <v>0</v>
      </c>
    </row>
    <row r="232" spans="1:14" s="132" customFormat="1" ht="13.2" customHeight="1" x14ac:dyDescent="0.45">
      <c r="A232" s="170"/>
      <c r="B232" s="169"/>
      <c r="C232" s="169" t="s">
        <v>6</v>
      </c>
      <c r="D232" s="212">
        <v>185</v>
      </c>
      <c r="E232" s="213">
        <v>121</v>
      </c>
      <c r="F232" s="213">
        <v>9</v>
      </c>
      <c r="G232" s="213">
        <v>5</v>
      </c>
      <c r="H232" s="213">
        <v>0</v>
      </c>
      <c r="I232" s="213">
        <v>320</v>
      </c>
      <c r="J232" s="56">
        <f t="shared" si="38"/>
        <v>57.8125</v>
      </c>
      <c r="K232" s="57">
        <f t="shared" si="39"/>
        <v>37.8125</v>
      </c>
      <c r="L232" s="57">
        <f t="shared" si="40"/>
        <v>2.8125</v>
      </c>
      <c r="M232" s="57">
        <f t="shared" si="41"/>
        <v>1.5625</v>
      </c>
      <c r="N232" s="57">
        <f t="shared" si="42"/>
        <v>0</v>
      </c>
    </row>
    <row r="233" spans="1:14" s="132" customFormat="1" ht="13.2" customHeight="1" x14ac:dyDescent="0.45">
      <c r="A233" s="170"/>
      <c r="B233" s="169"/>
      <c r="C233" s="169" t="s">
        <v>7</v>
      </c>
      <c r="D233" s="212">
        <v>101</v>
      </c>
      <c r="E233" s="213">
        <v>71</v>
      </c>
      <c r="F233" s="213">
        <v>4</v>
      </c>
      <c r="G233" s="213">
        <v>2</v>
      </c>
      <c r="H233" s="213">
        <v>0</v>
      </c>
      <c r="I233" s="213">
        <v>178</v>
      </c>
      <c r="J233" s="56">
        <f t="shared" si="38"/>
        <v>56.741573033707873</v>
      </c>
      <c r="K233" s="57">
        <f t="shared" si="39"/>
        <v>39.887640449438202</v>
      </c>
      <c r="L233" s="57">
        <f t="shared" si="40"/>
        <v>2.2471910112359552</v>
      </c>
      <c r="M233" s="57">
        <f t="shared" si="41"/>
        <v>1.1235955056179776</v>
      </c>
      <c r="N233" s="57">
        <f t="shared" si="42"/>
        <v>0</v>
      </c>
    </row>
    <row r="234" spans="1:14" s="132" customFormat="1" ht="13.2" customHeight="1" x14ac:dyDescent="0.45">
      <c r="A234" s="170"/>
      <c r="B234" s="169"/>
      <c r="C234" s="169" t="s">
        <v>8</v>
      </c>
      <c r="D234" s="212">
        <v>264</v>
      </c>
      <c r="E234" s="213">
        <v>135</v>
      </c>
      <c r="F234" s="213">
        <v>16</v>
      </c>
      <c r="G234" s="213">
        <v>1</v>
      </c>
      <c r="H234" s="213">
        <v>0</v>
      </c>
      <c r="I234" s="213">
        <v>416</v>
      </c>
      <c r="J234" s="56">
        <f t="shared" si="38"/>
        <v>63.46153846153846</v>
      </c>
      <c r="K234" s="57">
        <f t="shared" si="39"/>
        <v>32.45192307692308</v>
      </c>
      <c r="L234" s="57">
        <f t="shared" si="40"/>
        <v>3.8461538461538463</v>
      </c>
      <c r="M234" s="57">
        <f t="shared" si="41"/>
        <v>0.24038461538461539</v>
      </c>
      <c r="N234" s="57">
        <f t="shared" si="42"/>
        <v>0</v>
      </c>
    </row>
    <row r="235" spans="1:14" s="132" customFormat="1" ht="13.2" customHeight="1" x14ac:dyDescent="0.45">
      <c r="A235" s="170"/>
      <c r="B235" s="169"/>
      <c r="C235" s="169" t="s">
        <v>9</v>
      </c>
      <c r="D235" s="212">
        <v>61</v>
      </c>
      <c r="E235" s="213">
        <v>33</v>
      </c>
      <c r="F235" s="213">
        <v>7</v>
      </c>
      <c r="G235" s="213">
        <v>0</v>
      </c>
      <c r="H235" s="213">
        <v>0</v>
      </c>
      <c r="I235" s="213">
        <v>101</v>
      </c>
      <c r="J235" s="56">
        <f t="shared" si="38"/>
        <v>60.396039603960396</v>
      </c>
      <c r="K235" s="57">
        <f t="shared" si="39"/>
        <v>32.673267326732677</v>
      </c>
      <c r="L235" s="57">
        <f t="shared" si="40"/>
        <v>6.9306930693069315</v>
      </c>
      <c r="M235" s="57">
        <f t="shared" si="41"/>
        <v>0</v>
      </c>
      <c r="N235" s="57">
        <f t="shared" si="42"/>
        <v>0</v>
      </c>
    </row>
    <row r="236" spans="1:14" s="132" customFormat="1" ht="13.2" customHeight="1" x14ac:dyDescent="0.45">
      <c r="A236" s="170"/>
      <c r="B236" s="169"/>
      <c r="C236" s="169" t="s">
        <v>10</v>
      </c>
      <c r="D236" s="212">
        <v>214</v>
      </c>
      <c r="E236" s="213">
        <v>73</v>
      </c>
      <c r="F236" s="213">
        <v>8</v>
      </c>
      <c r="G236" s="213">
        <v>1</v>
      </c>
      <c r="H236" s="213">
        <v>0</v>
      </c>
      <c r="I236" s="213">
        <v>296</v>
      </c>
      <c r="J236" s="56">
        <f t="shared" si="38"/>
        <v>72.297297297297305</v>
      </c>
      <c r="K236" s="57">
        <f t="shared" si="39"/>
        <v>24.662162162162161</v>
      </c>
      <c r="L236" s="57">
        <f t="shared" si="40"/>
        <v>2.7027027027027026</v>
      </c>
      <c r="M236" s="57">
        <f t="shared" si="41"/>
        <v>0.33783783783783783</v>
      </c>
      <c r="N236" s="57">
        <f t="shared" si="42"/>
        <v>0</v>
      </c>
    </row>
    <row r="237" spans="1:14" s="132" customFormat="1" ht="13.2" customHeight="1" x14ac:dyDescent="0.45">
      <c r="A237" s="170"/>
      <c r="B237" s="169"/>
      <c r="C237" s="169" t="s">
        <v>1</v>
      </c>
      <c r="D237" s="212">
        <v>1552</v>
      </c>
      <c r="E237" s="213">
        <v>1521</v>
      </c>
      <c r="F237" s="213">
        <v>134</v>
      </c>
      <c r="G237" s="213">
        <v>19</v>
      </c>
      <c r="H237" s="213">
        <v>0</v>
      </c>
      <c r="I237" s="213">
        <v>3226</v>
      </c>
      <c r="J237" s="56">
        <f t="shared" si="38"/>
        <v>48.109113453192812</v>
      </c>
      <c r="K237" s="57">
        <f t="shared" si="39"/>
        <v>47.148171109733418</v>
      </c>
      <c r="L237" s="57">
        <f t="shared" si="40"/>
        <v>4.1537507749535028</v>
      </c>
      <c r="M237" s="57">
        <f t="shared" si="41"/>
        <v>0.58896466212027287</v>
      </c>
      <c r="N237" s="57">
        <f t="shared" si="42"/>
        <v>0</v>
      </c>
    </row>
    <row r="238" spans="1:14" s="132" customFormat="1" ht="13.2" customHeight="1" x14ac:dyDescent="0.45">
      <c r="A238" s="170"/>
      <c r="B238" s="171" t="s">
        <v>20</v>
      </c>
      <c r="C238" s="171" t="s">
        <v>2</v>
      </c>
      <c r="D238" s="228">
        <v>162</v>
      </c>
      <c r="E238" s="229">
        <v>596</v>
      </c>
      <c r="F238" s="229">
        <v>44</v>
      </c>
      <c r="G238" s="229">
        <v>4</v>
      </c>
      <c r="H238" s="229">
        <v>0</v>
      </c>
      <c r="I238" s="229">
        <v>806</v>
      </c>
      <c r="J238" s="58">
        <f t="shared" si="38"/>
        <v>20.099255583126553</v>
      </c>
      <c r="K238" s="59">
        <f t="shared" si="39"/>
        <v>73.945409429280389</v>
      </c>
      <c r="L238" s="59">
        <f t="shared" si="40"/>
        <v>5.4590570719602978</v>
      </c>
      <c r="M238" s="59">
        <f t="shared" si="41"/>
        <v>0.49627791563275436</v>
      </c>
      <c r="N238" s="59">
        <f t="shared" si="42"/>
        <v>0</v>
      </c>
    </row>
    <row r="239" spans="1:14" s="132" customFormat="1" ht="13.2" customHeight="1" x14ac:dyDescent="0.45">
      <c r="A239" s="170"/>
      <c r="B239" s="169"/>
      <c r="C239" s="169" t="s">
        <v>3</v>
      </c>
      <c r="D239" s="212">
        <v>133</v>
      </c>
      <c r="E239" s="213">
        <v>290</v>
      </c>
      <c r="F239" s="213">
        <v>29</v>
      </c>
      <c r="G239" s="213">
        <v>1</v>
      </c>
      <c r="H239" s="213">
        <v>0</v>
      </c>
      <c r="I239" s="213">
        <v>453</v>
      </c>
      <c r="J239" s="56">
        <f t="shared" si="38"/>
        <v>29.359823399558501</v>
      </c>
      <c r="K239" s="57">
        <f t="shared" si="39"/>
        <v>64.017660044150119</v>
      </c>
      <c r="L239" s="57">
        <f t="shared" si="40"/>
        <v>6.4017660044150109</v>
      </c>
      <c r="M239" s="57">
        <f t="shared" si="41"/>
        <v>0.22075055187637968</v>
      </c>
      <c r="N239" s="57">
        <f t="shared" si="42"/>
        <v>0</v>
      </c>
    </row>
    <row r="240" spans="1:14" s="132" customFormat="1" ht="13.2" customHeight="1" x14ac:dyDescent="0.45">
      <c r="A240" s="170"/>
      <c r="B240" s="169"/>
      <c r="C240" s="169" t="s">
        <v>4</v>
      </c>
      <c r="D240" s="212">
        <v>54</v>
      </c>
      <c r="E240" s="213">
        <v>226</v>
      </c>
      <c r="F240" s="213">
        <v>20</v>
      </c>
      <c r="G240" s="213">
        <v>2</v>
      </c>
      <c r="H240" s="213">
        <v>0</v>
      </c>
      <c r="I240" s="213">
        <v>302</v>
      </c>
      <c r="J240" s="56">
        <f t="shared" si="38"/>
        <v>17.880794701986755</v>
      </c>
      <c r="K240" s="57">
        <f t="shared" si="39"/>
        <v>74.83443708609272</v>
      </c>
      <c r="L240" s="57">
        <f t="shared" si="40"/>
        <v>6.6225165562913908</v>
      </c>
      <c r="M240" s="57">
        <f t="shared" si="41"/>
        <v>0.66225165562913912</v>
      </c>
      <c r="N240" s="57">
        <f t="shared" si="42"/>
        <v>0</v>
      </c>
    </row>
    <row r="241" spans="1:14" s="132" customFormat="1" ht="13.2" customHeight="1" x14ac:dyDescent="0.45">
      <c r="A241" s="170"/>
      <c r="B241" s="169"/>
      <c r="C241" s="169" t="s">
        <v>5</v>
      </c>
      <c r="D241" s="212">
        <v>34</v>
      </c>
      <c r="E241" s="213">
        <v>69</v>
      </c>
      <c r="F241" s="213">
        <v>12</v>
      </c>
      <c r="G241" s="213">
        <v>3</v>
      </c>
      <c r="H241" s="213">
        <v>0</v>
      </c>
      <c r="I241" s="213">
        <v>118</v>
      </c>
      <c r="J241" s="56">
        <f t="shared" si="38"/>
        <v>28.8135593220339</v>
      </c>
      <c r="K241" s="57">
        <f t="shared" si="39"/>
        <v>58.474576271186443</v>
      </c>
      <c r="L241" s="57">
        <f t="shared" si="40"/>
        <v>10.16949152542373</v>
      </c>
      <c r="M241" s="57">
        <f t="shared" si="41"/>
        <v>2.5423728813559325</v>
      </c>
      <c r="N241" s="57">
        <f t="shared" si="42"/>
        <v>0</v>
      </c>
    </row>
    <row r="242" spans="1:14" s="132" customFormat="1" ht="13.2" customHeight="1" x14ac:dyDescent="0.45">
      <c r="A242" s="170"/>
      <c r="B242" s="169"/>
      <c r="C242" s="169" t="s">
        <v>6</v>
      </c>
      <c r="D242" s="212">
        <v>51</v>
      </c>
      <c r="E242" s="213">
        <v>84</v>
      </c>
      <c r="F242" s="213">
        <v>11</v>
      </c>
      <c r="G242" s="213">
        <v>2</v>
      </c>
      <c r="H242" s="213">
        <v>0</v>
      </c>
      <c r="I242" s="213">
        <v>148</v>
      </c>
      <c r="J242" s="56">
        <f t="shared" si="38"/>
        <v>34.45945945945946</v>
      </c>
      <c r="K242" s="57">
        <f t="shared" si="39"/>
        <v>56.756756756756758</v>
      </c>
      <c r="L242" s="57">
        <f t="shared" si="40"/>
        <v>7.4324324324324325</v>
      </c>
      <c r="M242" s="57">
        <f t="shared" si="41"/>
        <v>1.3513513513513513</v>
      </c>
      <c r="N242" s="57">
        <f t="shared" si="42"/>
        <v>0</v>
      </c>
    </row>
    <row r="243" spans="1:14" s="132" customFormat="1" ht="13.2" customHeight="1" x14ac:dyDescent="0.45">
      <c r="A243" s="170"/>
      <c r="B243" s="169"/>
      <c r="C243" s="169" t="s">
        <v>7</v>
      </c>
      <c r="D243" s="212">
        <v>58</v>
      </c>
      <c r="E243" s="213">
        <v>39</v>
      </c>
      <c r="F243" s="213">
        <v>2</v>
      </c>
      <c r="G243" s="213">
        <v>0</v>
      </c>
      <c r="H243" s="213">
        <v>0</v>
      </c>
      <c r="I243" s="213">
        <v>99</v>
      </c>
      <c r="J243" s="56">
        <f t="shared" si="38"/>
        <v>58.585858585858588</v>
      </c>
      <c r="K243" s="57">
        <f t="shared" si="39"/>
        <v>39.393939393939391</v>
      </c>
      <c r="L243" s="57">
        <f t="shared" si="40"/>
        <v>2.0202020202020203</v>
      </c>
      <c r="M243" s="57">
        <f t="shared" si="41"/>
        <v>0</v>
      </c>
      <c r="N243" s="57">
        <f t="shared" si="42"/>
        <v>0</v>
      </c>
    </row>
    <row r="244" spans="1:14" s="132" customFormat="1" ht="13.2" customHeight="1" x14ac:dyDescent="0.45">
      <c r="A244" s="170"/>
      <c r="B244" s="169"/>
      <c r="C244" s="169" t="s">
        <v>8</v>
      </c>
      <c r="D244" s="212">
        <v>51</v>
      </c>
      <c r="E244" s="213">
        <v>71</v>
      </c>
      <c r="F244" s="213">
        <v>7</v>
      </c>
      <c r="G244" s="213">
        <v>3</v>
      </c>
      <c r="H244" s="213">
        <v>0</v>
      </c>
      <c r="I244" s="213">
        <v>132</v>
      </c>
      <c r="J244" s="56">
        <f t="shared" si="38"/>
        <v>38.636363636363633</v>
      </c>
      <c r="K244" s="57">
        <f t="shared" si="39"/>
        <v>53.787878787878782</v>
      </c>
      <c r="L244" s="57">
        <f t="shared" si="40"/>
        <v>5.3030303030303028</v>
      </c>
      <c r="M244" s="57">
        <f t="shared" si="41"/>
        <v>2.2727272727272729</v>
      </c>
      <c r="N244" s="57">
        <f t="shared" si="42"/>
        <v>0</v>
      </c>
    </row>
    <row r="245" spans="1:14" s="132" customFormat="1" ht="13.2" customHeight="1" x14ac:dyDescent="0.45">
      <c r="A245" s="170"/>
      <c r="B245" s="169"/>
      <c r="C245" s="169" t="s">
        <v>9</v>
      </c>
      <c r="D245" s="212">
        <v>49</v>
      </c>
      <c r="E245" s="213">
        <v>96</v>
      </c>
      <c r="F245" s="213">
        <v>10</v>
      </c>
      <c r="G245" s="213">
        <v>2</v>
      </c>
      <c r="H245" s="213">
        <v>0</v>
      </c>
      <c r="I245" s="213">
        <v>157</v>
      </c>
      <c r="J245" s="56">
        <f t="shared" si="38"/>
        <v>31.210191082802545</v>
      </c>
      <c r="K245" s="57">
        <f t="shared" si="39"/>
        <v>61.146496815286625</v>
      </c>
      <c r="L245" s="57">
        <f t="shared" si="40"/>
        <v>6.369426751592357</v>
      </c>
      <c r="M245" s="57">
        <f t="shared" si="41"/>
        <v>1.2738853503184715</v>
      </c>
      <c r="N245" s="57">
        <f t="shared" si="42"/>
        <v>0</v>
      </c>
    </row>
    <row r="246" spans="1:14" s="132" customFormat="1" ht="13.2" customHeight="1" x14ac:dyDescent="0.45">
      <c r="A246" s="170"/>
      <c r="B246" s="169"/>
      <c r="C246" s="169" t="s">
        <v>10</v>
      </c>
      <c r="D246" s="212">
        <v>89</v>
      </c>
      <c r="E246" s="213">
        <v>33</v>
      </c>
      <c r="F246" s="213">
        <v>5</v>
      </c>
      <c r="G246" s="213">
        <v>3</v>
      </c>
      <c r="H246" s="213">
        <v>0</v>
      </c>
      <c r="I246" s="213">
        <v>130</v>
      </c>
      <c r="J246" s="56">
        <f t="shared" si="38"/>
        <v>68.461538461538467</v>
      </c>
      <c r="K246" s="57">
        <f t="shared" si="39"/>
        <v>25.384615384615383</v>
      </c>
      <c r="L246" s="57">
        <f t="shared" si="40"/>
        <v>3.8461538461538463</v>
      </c>
      <c r="M246" s="57">
        <f t="shared" si="41"/>
        <v>2.3076923076923079</v>
      </c>
      <c r="N246" s="57">
        <f t="shared" si="42"/>
        <v>0</v>
      </c>
    </row>
    <row r="247" spans="1:14" s="132" customFormat="1" ht="13.2" customHeight="1" x14ac:dyDescent="0.45">
      <c r="A247" s="175"/>
      <c r="B247" s="174"/>
      <c r="C247" s="174" t="s">
        <v>1</v>
      </c>
      <c r="D247" s="258">
        <v>681</v>
      </c>
      <c r="E247" s="259">
        <v>1504</v>
      </c>
      <c r="F247" s="259">
        <v>140</v>
      </c>
      <c r="G247" s="259">
        <v>20</v>
      </c>
      <c r="H247" s="259">
        <v>0</v>
      </c>
      <c r="I247" s="259">
        <v>2345</v>
      </c>
      <c r="J247" s="64">
        <f t="shared" si="38"/>
        <v>29.040511727078894</v>
      </c>
      <c r="K247" s="65">
        <f t="shared" si="39"/>
        <v>64.136460554370998</v>
      </c>
      <c r="L247" s="65">
        <f t="shared" si="40"/>
        <v>5.9701492537313428</v>
      </c>
      <c r="M247" s="65">
        <f t="shared" si="41"/>
        <v>0.85287846481876328</v>
      </c>
      <c r="N247" s="65">
        <f t="shared" si="42"/>
        <v>0</v>
      </c>
    </row>
  </sheetData>
  <sheetProtection sheet="1" objects="1" scenarios="1"/>
  <phoneticPr fontId="1"/>
  <pageMargins left="0.7" right="0.7" top="0.75" bottom="0.75" header="0.3" footer="0.3"/>
  <pageSetup paperSize="9" scale="6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15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2" s="132" customFormat="1" ht="16.2" customHeight="1" x14ac:dyDescent="0.45">
      <c r="A1" s="132" t="s">
        <v>172</v>
      </c>
      <c r="B1" s="132" t="s">
        <v>0</v>
      </c>
    </row>
    <row r="2" spans="1:12" s="132" customFormat="1" ht="16.2" customHeight="1" x14ac:dyDescent="0.45">
      <c r="A2" s="132" t="s">
        <v>150</v>
      </c>
    </row>
    <row r="3" spans="1:12" ht="6" customHeight="1" x14ac:dyDescent="0.45"/>
    <row r="4" spans="1:12" ht="13.8" customHeight="1" x14ac:dyDescent="0.45">
      <c r="A4" s="151" t="s">
        <v>128</v>
      </c>
      <c r="B4" s="132" t="s">
        <v>136</v>
      </c>
    </row>
    <row r="5" spans="1:12" s="132" customFormat="1" ht="12" x14ac:dyDescent="0.45">
      <c r="A5" s="151"/>
    </row>
    <row r="6" spans="1:12" s="132" customFormat="1" ht="13.2" customHeight="1" x14ac:dyDescent="0.45">
      <c r="D6" s="152" t="s">
        <v>141</v>
      </c>
      <c r="I6" s="152" t="s">
        <v>142</v>
      </c>
    </row>
    <row r="7" spans="1:12" s="132" customFormat="1" ht="72" x14ac:dyDescent="0.45">
      <c r="D7" s="154" t="s">
        <v>30</v>
      </c>
      <c r="E7" s="153" t="s">
        <v>31</v>
      </c>
      <c r="F7" s="153" t="s">
        <v>32</v>
      </c>
      <c r="G7" s="153" t="s">
        <v>33</v>
      </c>
      <c r="H7" s="153" t="s">
        <v>15</v>
      </c>
      <c r="I7" s="154" t="s">
        <v>30</v>
      </c>
      <c r="J7" s="153" t="s">
        <v>31</v>
      </c>
      <c r="K7" s="153" t="s">
        <v>32</v>
      </c>
      <c r="L7" s="153" t="s">
        <v>33</v>
      </c>
    </row>
    <row r="8" spans="1:12" s="132" customFormat="1" ht="13.2" customHeight="1" x14ac:dyDescent="0.45">
      <c r="A8" s="155" t="s">
        <v>16</v>
      </c>
      <c r="B8" s="156" t="s">
        <v>135</v>
      </c>
      <c r="C8" s="156" t="s">
        <v>2</v>
      </c>
      <c r="D8" s="28">
        <f>D38+D48</f>
        <v>179</v>
      </c>
      <c r="E8" s="29">
        <f t="shared" ref="E8:H8" si="0">E38+E48</f>
        <v>1579</v>
      </c>
      <c r="F8" s="29">
        <f t="shared" si="0"/>
        <v>2145</v>
      </c>
      <c r="G8" s="29">
        <f t="shared" si="0"/>
        <v>87</v>
      </c>
      <c r="H8" s="29">
        <f t="shared" si="0"/>
        <v>3990</v>
      </c>
      <c r="I8" s="36">
        <f>D8/$H8*100</f>
        <v>4.4862155388471177</v>
      </c>
      <c r="J8" s="37">
        <f t="shared" ref="J8:L8" si="1">E8/$H8*100</f>
        <v>39.573934837092736</v>
      </c>
      <c r="K8" s="37">
        <f t="shared" si="1"/>
        <v>53.759398496240607</v>
      </c>
      <c r="L8" s="37">
        <f t="shared" si="1"/>
        <v>2.1804511278195489</v>
      </c>
    </row>
    <row r="9" spans="1:12" s="132" customFormat="1" ht="13.2" customHeight="1" x14ac:dyDescent="0.45">
      <c r="A9" s="157"/>
      <c r="B9" s="151"/>
      <c r="C9" s="151" t="s">
        <v>3</v>
      </c>
      <c r="D9" s="30">
        <f t="shared" ref="D9:H9" si="2">D39+D49</f>
        <v>98</v>
      </c>
      <c r="E9" s="31">
        <f t="shared" si="2"/>
        <v>709</v>
      </c>
      <c r="F9" s="31">
        <f t="shared" si="2"/>
        <v>963</v>
      </c>
      <c r="G9" s="31">
        <f t="shared" si="2"/>
        <v>55</v>
      </c>
      <c r="H9" s="31">
        <f t="shared" si="2"/>
        <v>1825</v>
      </c>
      <c r="I9" s="38">
        <f t="shared" ref="I9:I42" si="3">D9/$H9*100</f>
        <v>5.3698630136986303</v>
      </c>
      <c r="J9" s="39">
        <f t="shared" ref="J9:J42" si="4">E9/$H9*100</f>
        <v>38.849315068493148</v>
      </c>
      <c r="K9" s="39">
        <f t="shared" ref="K9:K42" si="5">F9/$H9*100</f>
        <v>52.767123287671239</v>
      </c>
      <c r="L9" s="39">
        <f t="shared" ref="L9:L42" si="6">G9/$H9*100</f>
        <v>3.0136986301369864</v>
      </c>
    </row>
    <row r="10" spans="1:12" s="132" customFormat="1" ht="13.2" customHeight="1" x14ac:dyDescent="0.45">
      <c r="A10" s="157"/>
      <c r="B10" s="151"/>
      <c r="C10" s="151" t="s">
        <v>4</v>
      </c>
      <c r="D10" s="30">
        <f t="shared" ref="D10:H10" si="7">D40+D50</f>
        <v>97</v>
      </c>
      <c r="E10" s="31">
        <f t="shared" si="7"/>
        <v>590</v>
      </c>
      <c r="F10" s="31">
        <f t="shared" si="7"/>
        <v>748</v>
      </c>
      <c r="G10" s="31">
        <f t="shared" si="7"/>
        <v>36</v>
      </c>
      <c r="H10" s="31">
        <f t="shared" si="7"/>
        <v>1471</v>
      </c>
      <c r="I10" s="38">
        <f t="shared" si="3"/>
        <v>6.5941536369816447</v>
      </c>
      <c r="J10" s="39">
        <f t="shared" si="4"/>
        <v>40.108769544527533</v>
      </c>
      <c r="K10" s="39">
        <f t="shared" si="5"/>
        <v>50.849762066621352</v>
      </c>
      <c r="L10" s="39">
        <f t="shared" si="6"/>
        <v>2.4473147518694764</v>
      </c>
    </row>
    <row r="11" spans="1:12" s="132" customFormat="1" ht="13.2" customHeight="1" x14ac:dyDescent="0.45">
      <c r="A11" s="157"/>
      <c r="B11" s="151"/>
      <c r="C11" s="151" t="s">
        <v>5</v>
      </c>
      <c r="D11" s="30">
        <f t="shared" ref="D11:H11" si="8">D41+D51</f>
        <v>29</v>
      </c>
      <c r="E11" s="31">
        <f t="shared" si="8"/>
        <v>199</v>
      </c>
      <c r="F11" s="31">
        <f t="shared" si="8"/>
        <v>275</v>
      </c>
      <c r="G11" s="31">
        <f t="shared" si="8"/>
        <v>22</v>
      </c>
      <c r="H11" s="31">
        <f t="shared" si="8"/>
        <v>525</v>
      </c>
      <c r="I11" s="38">
        <f t="shared" si="3"/>
        <v>5.5238095238095237</v>
      </c>
      <c r="J11" s="39">
        <f t="shared" si="4"/>
        <v>37.904761904761905</v>
      </c>
      <c r="K11" s="39">
        <f t="shared" si="5"/>
        <v>52.380952380952387</v>
      </c>
      <c r="L11" s="39">
        <f t="shared" si="6"/>
        <v>4.1904761904761907</v>
      </c>
    </row>
    <row r="12" spans="1:12" s="132" customFormat="1" ht="13.2" customHeight="1" x14ac:dyDescent="0.45">
      <c r="A12" s="157"/>
      <c r="B12" s="151"/>
      <c r="C12" s="151" t="s">
        <v>6</v>
      </c>
      <c r="D12" s="30">
        <f t="shared" ref="D12:H12" si="9">D42+D52</f>
        <v>89</v>
      </c>
      <c r="E12" s="31">
        <f t="shared" si="9"/>
        <v>357</v>
      </c>
      <c r="F12" s="31">
        <f t="shared" si="9"/>
        <v>545</v>
      </c>
      <c r="G12" s="31">
        <f t="shared" si="9"/>
        <v>19</v>
      </c>
      <c r="H12" s="31">
        <f t="shared" si="9"/>
        <v>1010</v>
      </c>
      <c r="I12" s="38">
        <f t="shared" si="3"/>
        <v>8.8118811881188108</v>
      </c>
      <c r="J12" s="39">
        <f t="shared" si="4"/>
        <v>35.346534653465348</v>
      </c>
      <c r="K12" s="39">
        <f t="shared" si="5"/>
        <v>53.960396039603964</v>
      </c>
      <c r="L12" s="39">
        <f t="shared" si="6"/>
        <v>1.8811881188118811</v>
      </c>
    </row>
    <row r="13" spans="1:12" s="132" customFormat="1" ht="13.2" customHeight="1" x14ac:dyDescent="0.45">
      <c r="A13" s="157"/>
      <c r="B13" s="151"/>
      <c r="C13" s="151" t="s">
        <v>7</v>
      </c>
      <c r="D13" s="30">
        <f t="shared" ref="D13:H13" si="10">D43+D53</f>
        <v>34</v>
      </c>
      <c r="E13" s="31">
        <f t="shared" si="10"/>
        <v>208</v>
      </c>
      <c r="F13" s="31">
        <f t="shared" si="10"/>
        <v>301</v>
      </c>
      <c r="G13" s="31">
        <f t="shared" si="10"/>
        <v>8</v>
      </c>
      <c r="H13" s="31">
        <f t="shared" si="10"/>
        <v>551</v>
      </c>
      <c r="I13" s="38">
        <f t="shared" si="3"/>
        <v>6.1705989110707806</v>
      </c>
      <c r="J13" s="39">
        <f t="shared" si="4"/>
        <v>37.749546279491838</v>
      </c>
      <c r="K13" s="39">
        <f t="shared" si="5"/>
        <v>54.62794918330308</v>
      </c>
      <c r="L13" s="39">
        <f t="shared" si="6"/>
        <v>1.4519056261343013</v>
      </c>
    </row>
    <row r="14" spans="1:12" s="132" customFormat="1" ht="13.2" customHeight="1" x14ac:dyDescent="0.45">
      <c r="A14" s="157"/>
      <c r="B14" s="151"/>
      <c r="C14" s="151" t="s">
        <v>8</v>
      </c>
      <c r="D14" s="30">
        <f t="shared" ref="D14:H14" si="11">D44+D54</f>
        <v>103</v>
      </c>
      <c r="E14" s="31">
        <f t="shared" si="11"/>
        <v>347</v>
      </c>
      <c r="F14" s="31">
        <f t="shared" si="11"/>
        <v>657</v>
      </c>
      <c r="G14" s="31">
        <f t="shared" si="11"/>
        <v>26</v>
      </c>
      <c r="H14" s="31">
        <f t="shared" si="11"/>
        <v>1133</v>
      </c>
      <c r="I14" s="38">
        <f t="shared" si="3"/>
        <v>9.0909090909090917</v>
      </c>
      <c r="J14" s="39">
        <f t="shared" si="4"/>
        <v>30.626654898499559</v>
      </c>
      <c r="K14" s="39">
        <f t="shared" si="5"/>
        <v>57.987643424536628</v>
      </c>
      <c r="L14" s="39">
        <f t="shared" si="6"/>
        <v>2.2947925860547222</v>
      </c>
    </row>
    <row r="15" spans="1:12" s="132" customFormat="1" ht="13.2" customHeight="1" x14ac:dyDescent="0.45">
      <c r="A15" s="157"/>
      <c r="B15" s="151"/>
      <c r="C15" s="151" t="s">
        <v>9</v>
      </c>
      <c r="D15" s="30">
        <f t="shared" ref="D15:H15" si="12">D45+D55</f>
        <v>35</v>
      </c>
      <c r="E15" s="31">
        <f t="shared" si="12"/>
        <v>180</v>
      </c>
      <c r="F15" s="31">
        <f t="shared" si="12"/>
        <v>312</v>
      </c>
      <c r="G15" s="31">
        <f t="shared" si="12"/>
        <v>29</v>
      </c>
      <c r="H15" s="31">
        <f t="shared" si="12"/>
        <v>556</v>
      </c>
      <c r="I15" s="38">
        <f t="shared" si="3"/>
        <v>6.2949640287769784</v>
      </c>
      <c r="J15" s="39">
        <f t="shared" si="4"/>
        <v>32.374100719424462</v>
      </c>
      <c r="K15" s="39">
        <f t="shared" si="5"/>
        <v>56.115107913669057</v>
      </c>
      <c r="L15" s="39">
        <f t="shared" si="6"/>
        <v>5.2158273381294968</v>
      </c>
    </row>
    <row r="16" spans="1:12" s="132" customFormat="1" ht="13.2" customHeight="1" x14ac:dyDescent="0.45">
      <c r="A16" s="157"/>
      <c r="B16" s="151"/>
      <c r="C16" s="151" t="s">
        <v>10</v>
      </c>
      <c r="D16" s="30">
        <f t="shared" ref="D16:H16" si="13">D46+D56</f>
        <v>63</v>
      </c>
      <c r="E16" s="31">
        <f t="shared" si="13"/>
        <v>320</v>
      </c>
      <c r="F16" s="31">
        <f t="shared" si="13"/>
        <v>484</v>
      </c>
      <c r="G16" s="31">
        <f t="shared" si="13"/>
        <v>27</v>
      </c>
      <c r="H16" s="31">
        <f t="shared" si="13"/>
        <v>894</v>
      </c>
      <c r="I16" s="38">
        <f t="shared" si="3"/>
        <v>7.0469798657718119</v>
      </c>
      <c r="J16" s="39">
        <f t="shared" si="4"/>
        <v>35.794183445190157</v>
      </c>
      <c r="K16" s="39">
        <f t="shared" si="5"/>
        <v>54.138702460850105</v>
      </c>
      <c r="L16" s="39">
        <f t="shared" si="6"/>
        <v>3.0201342281879198</v>
      </c>
    </row>
    <row r="17" spans="1:12" s="132" customFormat="1" ht="13.2" customHeight="1" x14ac:dyDescent="0.45">
      <c r="A17" s="157"/>
      <c r="B17" s="151"/>
      <c r="C17" s="151" t="s">
        <v>1</v>
      </c>
      <c r="D17" s="30">
        <f t="shared" ref="D17:H17" si="14">D47+D57</f>
        <v>727</v>
      </c>
      <c r="E17" s="31">
        <f t="shared" si="14"/>
        <v>4489</v>
      </c>
      <c r="F17" s="31">
        <f t="shared" si="14"/>
        <v>6430</v>
      </c>
      <c r="G17" s="31">
        <f t="shared" si="14"/>
        <v>309</v>
      </c>
      <c r="H17" s="31">
        <f t="shared" si="14"/>
        <v>11955</v>
      </c>
      <c r="I17" s="38">
        <f t="shared" si="3"/>
        <v>6.0811375993308241</v>
      </c>
      <c r="J17" s="39">
        <f t="shared" si="4"/>
        <v>37.5491426181514</v>
      </c>
      <c r="K17" s="39">
        <f t="shared" si="5"/>
        <v>53.785027185278125</v>
      </c>
      <c r="L17" s="39">
        <f t="shared" si="6"/>
        <v>2.5846925972396484</v>
      </c>
    </row>
    <row r="18" spans="1:12" s="132" customFormat="1" ht="13.2" customHeight="1" x14ac:dyDescent="0.45">
      <c r="A18" s="157"/>
      <c r="B18" s="156" t="s">
        <v>17</v>
      </c>
      <c r="C18" s="156" t="s">
        <v>2</v>
      </c>
      <c r="D18" s="206">
        <v>73</v>
      </c>
      <c r="E18" s="207">
        <v>438</v>
      </c>
      <c r="F18" s="207">
        <v>508</v>
      </c>
      <c r="G18" s="207">
        <v>28</v>
      </c>
      <c r="H18" s="207">
        <v>1047</v>
      </c>
      <c r="I18" s="36">
        <f t="shared" si="3"/>
        <v>6.9723018147086906</v>
      </c>
      <c r="J18" s="37">
        <f t="shared" si="4"/>
        <v>41.833810888252145</v>
      </c>
      <c r="K18" s="37">
        <f t="shared" si="5"/>
        <v>48.519579751671444</v>
      </c>
      <c r="L18" s="37">
        <f t="shared" si="6"/>
        <v>2.6743075453677174</v>
      </c>
    </row>
    <row r="19" spans="1:12" s="132" customFormat="1" ht="13.2" customHeight="1" x14ac:dyDescent="0.45">
      <c r="A19" s="157"/>
      <c r="B19" s="151"/>
      <c r="C19" s="151" t="s">
        <v>3</v>
      </c>
      <c r="D19" s="208">
        <v>39</v>
      </c>
      <c r="E19" s="209">
        <v>127</v>
      </c>
      <c r="F19" s="209">
        <v>206</v>
      </c>
      <c r="G19" s="209">
        <v>18</v>
      </c>
      <c r="H19" s="209">
        <v>390</v>
      </c>
      <c r="I19" s="38">
        <f t="shared" si="3"/>
        <v>10</v>
      </c>
      <c r="J19" s="39">
        <f t="shared" si="4"/>
        <v>32.564102564102562</v>
      </c>
      <c r="K19" s="39">
        <f t="shared" si="5"/>
        <v>52.820512820512825</v>
      </c>
      <c r="L19" s="39">
        <f t="shared" si="6"/>
        <v>4.6153846153846159</v>
      </c>
    </row>
    <row r="20" spans="1:12" s="132" customFormat="1" ht="13.2" customHeight="1" x14ac:dyDescent="0.45">
      <c r="A20" s="157"/>
      <c r="B20" s="151"/>
      <c r="C20" s="151" t="s">
        <v>4</v>
      </c>
      <c r="D20" s="208">
        <v>48</v>
      </c>
      <c r="E20" s="209">
        <v>149</v>
      </c>
      <c r="F20" s="209">
        <v>167</v>
      </c>
      <c r="G20" s="209">
        <v>10</v>
      </c>
      <c r="H20" s="209">
        <v>374</v>
      </c>
      <c r="I20" s="38">
        <f t="shared" si="3"/>
        <v>12.834224598930483</v>
      </c>
      <c r="J20" s="39">
        <f t="shared" si="4"/>
        <v>39.839572192513366</v>
      </c>
      <c r="K20" s="39">
        <f t="shared" si="5"/>
        <v>44.652406417112303</v>
      </c>
      <c r="L20" s="39">
        <f t="shared" si="6"/>
        <v>2.6737967914438503</v>
      </c>
    </row>
    <row r="21" spans="1:12" s="132" customFormat="1" ht="13.2" customHeight="1" x14ac:dyDescent="0.45">
      <c r="A21" s="157"/>
      <c r="B21" s="151"/>
      <c r="C21" s="151" t="s">
        <v>5</v>
      </c>
      <c r="D21" s="208">
        <v>12</v>
      </c>
      <c r="E21" s="209">
        <v>39</v>
      </c>
      <c r="F21" s="209">
        <v>62</v>
      </c>
      <c r="G21" s="209">
        <v>5</v>
      </c>
      <c r="H21" s="209">
        <v>118</v>
      </c>
      <c r="I21" s="38">
        <f t="shared" si="3"/>
        <v>10.16949152542373</v>
      </c>
      <c r="J21" s="39">
        <f t="shared" si="4"/>
        <v>33.050847457627121</v>
      </c>
      <c r="K21" s="39">
        <f t="shared" si="5"/>
        <v>52.542372881355938</v>
      </c>
      <c r="L21" s="39">
        <f t="shared" si="6"/>
        <v>4.2372881355932197</v>
      </c>
    </row>
    <row r="22" spans="1:12" s="132" customFormat="1" ht="13.2" customHeight="1" x14ac:dyDescent="0.45">
      <c r="A22" s="157"/>
      <c r="B22" s="151"/>
      <c r="C22" s="151" t="s">
        <v>6</v>
      </c>
      <c r="D22" s="208">
        <v>38</v>
      </c>
      <c r="E22" s="209">
        <v>124</v>
      </c>
      <c r="F22" s="209">
        <v>183</v>
      </c>
      <c r="G22" s="209">
        <v>9</v>
      </c>
      <c r="H22" s="209">
        <v>354</v>
      </c>
      <c r="I22" s="38">
        <f t="shared" si="3"/>
        <v>10.734463276836157</v>
      </c>
      <c r="J22" s="39">
        <f t="shared" si="4"/>
        <v>35.028248587570623</v>
      </c>
      <c r="K22" s="39">
        <f t="shared" si="5"/>
        <v>51.694915254237287</v>
      </c>
      <c r="L22" s="39">
        <f t="shared" si="6"/>
        <v>2.5423728813559325</v>
      </c>
    </row>
    <row r="23" spans="1:12" s="132" customFormat="1" ht="13.2" customHeight="1" x14ac:dyDescent="0.45">
      <c r="A23" s="157"/>
      <c r="B23" s="151"/>
      <c r="C23" s="151" t="s">
        <v>7</v>
      </c>
      <c r="D23" s="208">
        <v>13</v>
      </c>
      <c r="E23" s="209">
        <v>81</v>
      </c>
      <c r="F23" s="209">
        <v>95</v>
      </c>
      <c r="G23" s="209">
        <v>5</v>
      </c>
      <c r="H23" s="209">
        <v>194</v>
      </c>
      <c r="I23" s="38">
        <f t="shared" si="3"/>
        <v>6.7010309278350517</v>
      </c>
      <c r="J23" s="39">
        <f t="shared" si="4"/>
        <v>41.75257731958763</v>
      </c>
      <c r="K23" s="39">
        <f t="shared" si="5"/>
        <v>48.96907216494845</v>
      </c>
      <c r="L23" s="39">
        <f t="shared" si="6"/>
        <v>2.5773195876288657</v>
      </c>
    </row>
    <row r="24" spans="1:12" s="132" customFormat="1" ht="13.2" customHeight="1" x14ac:dyDescent="0.45">
      <c r="A24" s="157"/>
      <c r="B24" s="151"/>
      <c r="C24" s="151" t="s">
        <v>8</v>
      </c>
      <c r="D24" s="208">
        <v>62</v>
      </c>
      <c r="E24" s="209">
        <v>123</v>
      </c>
      <c r="F24" s="209">
        <v>253</v>
      </c>
      <c r="G24" s="209">
        <v>11</v>
      </c>
      <c r="H24" s="209">
        <v>449</v>
      </c>
      <c r="I24" s="38">
        <f t="shared" si="3"/>
        <v>13.808463251670378</v>
      </c>
      <c r="J24" s="39">
        <f t="shared" si="4"/>
        <v>27.394209354120271</v>
      </c>
      <c r="K24" s="39">
        <f t="shared" si="5"/>
        <v>56.347438752783965</v>
      </c>
      <c r="L24" s="39">
        <f t="shared" si="6"/>
        <v>2.4498886414253898</v>
      </c>
    </row>
    <row r="25" spans="1:12" s="132" customFormat="1" ht="13.2" customHeight="1" x14ac:dyDescent="0.45">
      <c r="A25" s="157"/>
      <c r="B25" s="151"/>
      <c r="C25" s="151" t="s">
        <v>9</v>
      </c>
      <c r="D25" s="208">
        <v>8</v>
      </c>
      <c r="E25" s="209">
        <v>34</v>
      </c>
      <c r="F25" s="209">
        <v>54</v>
      </c>
      <c r="G25" s="209">
        <v>5</v>
      </c>
      <c r="H25" s="209">
        <v>101</v>
      </c>
      <c r="I25" s="38">
        <f t="shared" si="3"/>
        <v>7.9207920792079207</v>
      </c>
      <c r="J25" s="39">
        <f t="shared" si="4"/>
        <v>33.663366336633665</v>
      </c>
      <c r="K25" s="39">
        <f t="shared" si="5"/>
        <v>53.46534653465347</v>
      </c>
      <c r="L25" s="39">
        <f t="shared" si="6"/>
        <v>4.9504950495049505</v>
      </c>
    </row>
    <row r="26" spans="1:12" s="132" customFormat="1" ht="13.2" customHeight="1" x14ac:dyDescent="0.45">
      <c r="A26" s="157"/>
      <c r="B26" s="151"/>
      <c r="C26" s="151" t="s">
        <v>10</v>
      </c>
      <c r="D26" s="208">
        <v>31</v>
      </c>
      <c r="E26" s="209">
        <v>117</v>
      </c>
      <c r="F26" s="209">
        <v>150</v>
      </c>
      <c r="G26" s="209">
        <v>9</v>
      </c>
      <c r="H26" s="209">
        <v>307</v>
      </c>
      <c r="I26" s="38">
        <f t="shared" si="3"/>
        <v>10.097719869706841</v>
      </c>
      <c r="J26" s="39">
        <f t="shared" si="4"/>
        <v>38.11074918566775</v>
      </c>
      <c r="K26" s="39">
        <f t="shared" si="5"/>
        <v>48.859934853420192</v>
      </c>
      <c r="L26" s="39">
        <f t="shared" si="6"/>
        <v>2.9315960912052117</v>
      </c>
    </row>
    <row r="27" spans="1:12" s="132" customFormat="1" ht="13.2" customHeight="1" x14ac:dyDescent="0.45">
      <c r="A27" s="157"/>
      <c r="B27" s="151"/>
      <c r="C27" s="151" t="s">
        <v>1</v>
      </c>
      <c r="D27" s="208">
        <v>324</v>
      </c>
      <c r="E27" s="209">
        <v>1232</v>
      </c>
      <c r="F27" s="209">
        <v>1678</v>
      </c>
      <c r="G27" s="209">
        <v>100</v>
      </c>
      <c r="H27" s="209">
        <v>3334</v>
      </c>
      <c r="I27" s="38">
        <f t="shared" si="3"/>
        <v>9.7180563887222551</v>
      </c>
      <c r="J27" s="39">
        <f t="shared" si="4"/>
        <v>36.952609478104378</v>
      </c>
      <c r="K27" s="39">
        <f t="shared" si="5"/>
        <v>50.329934013197366</v>
      </c>
      <c r="L27" s="39">
        <f t="shared" si="6"/>
        <v>2.9994001199760048</v>
      </c>
    </row>
    <row r="28" spans="1:12" s="132" customFormat="1" ht="13.2" customHeight="1" x14ac:dyDescent="0.45">
      <c r="A28" s="157"/>
      <c r="B28" s="158" t="s">
        <v>19</v>
      </c>
      <c r="C28" s="158" t="s">
        <v>2</v>
      </c>
      <c r="D28" s="242">
        <v>42</v>
      </c>
      <c r="E28" s="243">
        <v>431</v>
      </c>
      <c r="F28" s="243">
        <v>607</v>
      </c>
      <c r="G28" s="243">
        <v>13</v>
      </c>
      <c r="H28" s="243">
        <v>1093</v>
      </c>
      <c r="I28" s="40">
        <f t="shared" si="3"/>
        <v>3.8426349496797805</v>
      </c>
      <c r="J28" s="41">
        <f t="shared" si="4"/>
        <v>39.432753888380603</v>
      </c>
      <c r="K28" s="41">
        <f t="shared" si="5"/>
        <v>55.5352241537054</v>
      </c>
      <c r="L28" s="41">
        <f t="shared" si="6"/>
        <v>1.1893870082342177</v>
      </c>
    </row>
    <row r="29" spans="1:12" s="132" customFormat="1" ht="13.2" customHeight="1" x14ac:dyDescent="0.45">
      <c r="A29" s="157"/>
      <c r="B29" s="151"/>
      <c r="C29" s="151" t="s">
        <v>3</v>
      </c>
      <c r="D29" s="208">
        <v>22</v>
      </c>
      <c r="E29" s="209">
        <v>165</v>
      </c>
      <c r="F29" s="209">
        <v>206</v>
      </c>
      <c r="G29" s="209">
        <v>4</v>
      </c>
      <c r="H29" s="209">
        <v>397</v>
      </c>
      <c r="I29" s="38">
        <f t="shared" si="3"/>
        <v>5.5415617128463479</v>
      </c>
      <c r="J29" s="39">
        <f t="shared" si="4"/>
        <v>41.561712846347611</v>
      </c>
      <c r="K29" s="39">
        <f t="shared" si="5"/>
        <v>51.889168765743079</v>
      </c>
      <c r="L29" s="39">
        <f t="shared" si="6"/>
        <v>1.0075566750629723</v>
      </c>
    </row>
    <row r="30" spans="1:12" s="132" customFormat="1" ht="13.2" customHeight="1" x14ac:dyDescent="0.45">
      <c r="A30" s="157"/>
      <c r="B30" s="151"/>
      <c r="C30" s="151" t="s">
        <v>4</v>
      </c>
      <c r="D30" s="208">
        <v>33</v>
      </c>
      <c r="E30" s="209">
        <v>140</v>
      </c>
      <c r="F30" s="209">
        <v>250</v>
      </c>
      <c r="G30" s="209">
        <v>2</v>
      </c>
      <c r="H30" s="209">
        <v>425</v>
      </c>
      <c r="I30" s="38">
        <f t="shared" si="3"/>
        <v>7.764705882352942</v>
      </c>
      <c r="J30" s="39">
        <f t="shared" si="4"/>
        <v>32.941176470588232</v>
      </c>
      <c r="K30" s="39">
        <f t="shared" si="5"/>
        <v>58.82352941176471</v>
      </c>
      <c r="L30" s="39">
        <f t="shared" si="6"/>
        <v>0.47058823529411759</v>
      </c>
    </row>
    <row r="31" spans="1:12" s="132" customFormat="1" ht="13.2" customHeight="1" x14ac:dyDescent="0.45">
      <c r="A31" s="157"/>
      <c r="B31" s="151"/>
      <c r="C31" s="151" t="s">
        <v>5</v>
      </c>
      <c r="D31" s="208">
        <v>4</v>
      </c>
      <c r="E31" s="209">
        <v>49</v>
      </c>
      <c r="F31" s="209">
        <v>56</v>
      </c>
      <c r="G31" s="209">
        <v>0</v>
      </c>
      <c r="H31" s="209">
        <v>109</v>
      </c>
      <c r="I31" s="38">
        <f t="shared" si="3"/>
        <v>3.669724770642202</v>
      </c>
      <c r="J31" s="39">
        <f t="shared" si="4"/>
        <v>44.954128440366972</v>
      </c>
      <c r="K31" s="39">
        <f t="shared" si="5"/>
        <v>51.37614678899083</v>
      </c>
      <c r="L31" s="39">
        <f t="shared" si="6"/>
        <v>0</v>
      </c>
    </row>
    <row r="32" spans="1:12" s="132" customFormat="1" ht="13.2" customHeight="1" x14ac:dyDescent="0.45">
      <c r="A32" s="157"/>
      <c r="B32" s="151"/>
      <c r="C32" s="151" t="s">
        <v>6</v>
      </c>
      <c r="D32" s="208">
        <v>36</v>
      </c>
      <c r="E32" s="209">
        <v>126</v>
      </c>
      <c r="F32" s="209">
        <v>179</v>
      </c>
      <c r="G32" s="209">
        <v>5</v>
      </c>
      <c r="H32" s="209">
        <v>346</v>
      </c>
      <c r="I32" s="38">
        <f t="shared" si="3"/>
        <v>10.404624277456648</v>
      </c>
      <c r="J32" s="39">
        <f t="shared" si="4"/>
        <v>36.416184971098261</v>
      </c>
      <c r="K32" s="39">
        <f t="shared" si="5"/>
        <v>51.734104046242777</v>
      </c>
      <c r="L32" s="39">
        <f t="shared" si="6"/>
        <v>1.4450867052023122</v>
      </c>
    </row>
    <row r="33" spans="1:12" s="132" customFormat="1" ht="13.2" customHeight="1" x14ac:dyDescent="0.45">
      <c r="A33" s="157"/>
      <c r="B33" s="151"/>
      <c r="C33" s="151" t="s">
        <v>7</v>
      </c>
      <c r="D33" s="208">
        <v>10</v>
      </c>
      <c r="E33" s="209">
        <v>63</v>
      </c>
      <c r="F33" s="209">
        <v>80</v>
      </c>
      <c r="G33" s="209">
        <v>3</v>
      </c>
      <c r="H33" s="209">
        <v>156</v>
      </c>
      <c r="I33" s="38">
        <f t="shared" si="3"/>
        <v>6.4102564102564097</v>
      </c>
      <c r="J33" s="39">
        <f t="shared" si="4"/>
        <v>40.384615384615387</v>
      </c>
      <c r="K33" s="39">
        <f t="shared" si="5"/>
        <v>51.282051282051277</v>
      </c>
      <c r="L33" s="39">
        <f t="shared" si="6"/>
        <v>1.9230769230769231</v>
      </c>
    </row>
    <row r="34" spans="1:12" s="132" customFormat="1" ht="13.2" customHeight="1" x14ac:dyDescent="0.45">
      <c r="A34" s="157"/>
      <c r="B34" s="151"/>
      <c r="C34" s="151" t="s">
        <v>8</v>
      </c>
      <c r="D34" s="208">
        <v>25</v>
      </c>
      <c r="E34" s="209">
        <v>140</v>
      </c>
      <c r="F34" s="209">
        <v>232</v>
      </c>
      <c r="G34" s="209">
        <v>4</v>
      </c>
      <c r="H34" s="209">
        <v>401</v>
      </c>
      <c r="I34" s="38">
        <f t="shared" si="3"/>
        <v>6.2344139650872821</v>
      </c>
      <c r="J34" s="39">
        <f t="shared" si="4"/>
        <v>34.912718204488783</v>
      </c>
      <c r="K34" s="39">
        <f t="shared" si="5"/>
        <v>57.855361596009978</v>
      </c>
      <c r="L34" s="39">
        <f t="shared" si="6"/>
        <v>0.99750623441396502</v>
      </c>
    </row>
    <row r="35" spans="1:12" s="132" customFormat="1" ht="13.2" customHeight="1" x14ac:dyDescent="0.45">
      <c r="A35" s="157"/>
      <c r="B35" s="151"/>
      <c r="C35" s="151" t="s">
        <v>9</v>
      </c>
      <c r="D35" s="208">
        <v>9</v>
      </c>
      <c r="E35" s="209">
        <v>38</v>
      </c>
      <c r="F35" s="209">
        <v>69</v>
      </c>
      <c r="G35" s="209">
        <v>2</v>
      </c>
      <c r="H35" s="209">
        <v>118</v>
      </c>
      <c r="I35" s="38">
        <f t="shared" si="3"/>
        <v>7.6271186440677967</v>
      </c>
      <c r="J35" s="39">
        <f t="shared" si="4"/>
        <v>32.20338983050847</v>
      </c>
      <c r="K35" s="39">
        <f t="shared" si="5"/>
        <v>58.474576271186443</v>
      </c>
      <c r="L35" s="39">
        <f t="shared" si="6"/>
        <v>1.6949152542372881</v>
      </c>
    </row>
    <row r="36" spans="1:12" s="132" customFormat="1" ht="13.2" customHeight="1" x14ac:dyDescent="0.45">
      <c r="A36" s="157"/>
      <c r="B36" s="151"/>
      <c r="C36" s="151" t="s">
        <v>10</v>
      </c>
      <c r="D36" s="208">
        <v>20</v>
      </c>
      <c r="E36" s="209">
        <v>111</v>
      </c>
      <c r="F36" s="209">
        <v>173</v>
      </c>
      <c r="G36" s="209">
        <v>8</v>
      </c>
      <c r="H36" s="209">
        <v>312</v>
      </c>
      <c r="I36" s="38">
        <f t="shared" si="3"/>
        <v>6.4102564102564097</v>
      </c>
      <c r="J36" s="39">
        <f t="shared" si="4"/>
        <v>35.57692307692308</v>
      </c>
      <c r="K36" s="39">
        <f t="shared" si="5"/>
        <v>55.448717948717949</v>
      </c>
      <c r="L36" s="39">
        <f t="shared" si="6"/>
        <v>2.5641025641025639</v>
      </c>
    </row>
    <row r="37" spans="1:12" s="132" customFormat="1" ht="13.2" customHeight="1" x14ac:dyDescent="0.45">
      <c r="A37" s="157"/>
      <c r="B37" s="159"/>
      <c r="C37" s="159" t="s">
        <v>1</v>
      </c>
      <c r="D37" s="244">
        <v>201</v>
      </c>
      <c r="E37" s="245">
        <v>1263</v>
      </c>
      <c r="F37" s="245">
        <v>1852</v>
      </c>
      <c r="G37" s="245">
        <v>41</v>
      </c>
      <c r="H37" s="245">
        <v>3357</v>
      </c>
      <c r="I37" s="42">
        <f t="shared" si="3"/>
        <v>5.9874888293118858</v>
      </c>
      <c r="J37" s="43">
        <f t="shared" si="4"/>
        <v>37.622877569258264</v>
      </c>
      <c r="K37" s="43">
        <f t="shared" si="5"/>
        <v>55.168305034256782</v>
      </c>
      <c r="L37" s="43">
        <f t="shared" si="6"/>
        <v>1.2213285671730711</v>
      </c>
    </row>
    <row r="38" spans="1:12" s="132" customFormat="1" ht="13.2" customHeight="1" x14ac:dyDescent="0.45">
      <c r="A38" s="157"/>
      <c r="B38" s="151" t="s">
        <v>133</v>
      </c>
      <c r="C38" s="151" t="s">
        <v>2</v>
      </c>
      <c r="D38" s="208">
        <v>115</v>
      </c>
      <c r="E38" s="209">
        <v>869</v>
      </c>
      <c r="F38" s="209">
        <v>1115</v>
      </c>
      <c r="G38" s="209">
        <v>41</v>
      </c>
      <c r="H38" s="209">
        <v>2140</v>
      </c>
      <c r="I38" s="38">
        <f t="shared" si="3"/>
        <v>5.3738317757009346</v>
      </c>
      <c r="J38" s="39">
        <f t="shared" si="4"/>
        <v>40.607476635514018</v>
      </c>
      <c r="K38" s="39">
        <f t="shared" si="5"/>
        <v>52.10280373831776</v>
      </c>
      <c r="L38" s="39">
        <f t="shared" si="6"/>
        <v>1.9158878504672898</v>
      </c>
    </row>
    <row r="39" spans="1:12" s="132" customFormat="1" ht="13.2" customHeight="1" x14ac:dyDescent="0.45">
      <c r="A39" s="157"/>
      <c r="B39" s="151"/>
      <c r="C39" s="151" t="s">
        <v>3</v>
      </c>
      <c r="D39" s="208">
        <v>61</v>
      </c>
      <c r="E39" s="209">
        <v>292</v>
      </c>
      <c r="F39" s="209">
        <v>412</v>
      </c>
      <c r="G39" s="209">
        <v>22</v>
      </c>
      <c r="H39" s="209">
        <v>787</v>
      </c>
      <c r="I39" s="38">
        <f t="shared" si="3"/>
        <v>7.7509529860228712</v>
      </c>
      <c r="J39" s="39">
        <f t="shared" si="4"/>
        <v>37.102922490470142</v>
      </c>
      <c r="K39" s="39">
        <f t="shared" si="5"/>
        <v>52.350698856416777</v>
      </c>
      <c r="L39" s="39">
        <f t="shared" si="6"/>
        <v>2.7954256670902162</v>
      </c>
    </row>
    <row r="40" spans="1:12" s="132" customFormat="1" ht="13.2" customHeight="1" x14ac:dyDescent="0.45">
      <c r="A40" s="157"/>
      <c r="B40" s="151"/>
      <c r="C40" s="151" t="s">
        <v>4</v>
      </c>
      <c r="D40" s="208">
        <v>81</v>
      </c>
      <c r="E40" s="209">
        <v>289</v>
      </c>
      <c r="F40" s="209">
        <v>417</v>
      </c>
      <c r="G40" s="209">
        <v>12</v>
      </c>
      <c r="H40" s="209">
        <v>799</v>
      </c>
      <c r="I40" s="38">
        <f t="shared" si="3"/>
        <v>10.137672090112641</v>
      </c>
      <c r="J40" s="39">
        <f t="shared" si="4"/>
        <v>36.170212765957451</v>
      </c>
      <c r="K40" s="39">
        <f t="shared" si="5"/>
        <v>52.190237797246567</v>
      </c>
      <c r="L40" s="39">
        <f t="shared" si="6"/>
        <v>1.5018773466833542</v>
      </c>
    </row>
    <row r="41" spans="1:12" s="132" customFormat="1" ht="13.2" customHeight="1" x14ac:dyDescent="0.45">
      <c r="A41" s="157"/>
      <c r="B41" s="151"/>
      <c r="C41" s="151" t="s">
        <v>5</v>
      </c>
      <c r="D41" s="208">
        <v>16</v>
      </c>
      <c r="E41" s="209">
        <v>88</v>
      </c>
      <c r="F41" s="209">
        <v>118</v>
      </c>
      <c r="G41" s="209">
        <v>5</v>
      </c>
      <c r="H41" s="209">
        <v>227</v>
      </c>
      <c r="I41" s="38">
        <f t="shared" si="3"/>
        <v>7.0484581497797363</v>
      </c>
      <c r="J41" s="39">
        <f t="shared" si="4"/>
        <v>38.766519823788549</v>
      </c>
      <c r="K41" s="39">
        <f t="shared" si="5"/>
        <v>51.982378854625551</v>
      </c>
      <c r="L41" s="39">
        <f t="shared" si="6"/>
        <v>2.2026431718061676</v>
      </c>
    </row>
    <row r="42" spans="1:12" s="132" customFormat="1" ht="13.2" customHeight="1" x14ac:dyDescent="0.45">
      <c r="A42" s="157"/>
      <c r="B42" s="151"/>
      <c r="C42" s="151" t="s">
        <v>6</v>
      </c>
      <c r="D42" s="208">
        <v>74</v>
      </c>
      <c r="E42" s="209">
        <v>250</v>
      </c>
      <c r="F42" s="209">
        <v>362</v>
      </c>
      <c r="G42" s="209">
        <v>14</v>
      </c>
      <c r="H42" s="209">
        <v>700</v>
      </c>
      <c r="I42" s="38">
        <f t="shared" si="3"/>
        <v>10.571428571428571</v>
      </c>
      <c r="J42" s="39">
        <f t="shared" si="4"/>
        <v>35.714285714285715</v>
      </c>
      <c r="K42" s="39">
        <f t="shared" si="5"/>
        <v>51.714285714285715</v>
      </c>
      <c r="L42" s="39">
        <f t="shared" si="6"/>
        <v>2</v>
      </c>
    </row>
    <row r="43" spans="1:12" s="132" customFormat="1" ht="13.2" customHeight="1" x14ac:dyDescent="0.45">
      <c r="A43" s="157"/>
      <c r="B43" s="151"/>
      <c r="C43" s="151" t="s">
        <v>7</v>
      </c>
      <c r="D43" s="208">
        <v>23</v>
      </c>
      <c r="E43" s="209">
        <v>144</v>
      </c>
      <c r="F43" s="209">
        <v>175</v>
      </c>
      <c r="G43" s="209">
        <v>8</v>
      </c>
      <c r="H43" s="209">
        <v>350</v>
      </c>
      <c r="I43" s="38">
        <f t="shared" ref="I43:I76" si="15">D43/$H43*100</f>
        <v>6.5714285714285712</v>
      </c>
      <c r="J43" s="39">
        <f t="shared" ref="J43:J76" si="16">E43/$H43*100</f>
        <v>41.142857142857139</v>
      </c>
      <c r="K43" s="39">
        <f t="shared" ref="K43:K76" si="17">F43/$H43*100</f>
        <v>50</v>
      </c>
      <c r="L43" s="39">
        <f t="shared" ref="L43:L76" si="18">G43/$H43*100</f>
        <v>2.2857142857142856</v>
      </c>
    </row>
    <row r="44" spans="1:12" s="132" customFormat="1" ht="13.2" customHeight="1" x14ac:dyDescent="0.45">
      <c r="A44" s="157"/>
      <c r="B44" s="151"/>
      <c r="C44" s="151" t="s">
        <v>8</v>
      </c>
      <c r="D44" s="208">
        <v>87</v>
      </c>
      <c r="E44" s="209">
        <v>263</v>
      </c>
      <c r="F44" s="209">
        <v>485</v>
      </c>
      <c r="G44" s="209">
        <v>15</v>
      </c>
      <c r="H44" s="209">
        <v>850</v>
      </c>
      <c r="I44" s="38">
        <f t="shared" si="15"/>
        <v>10.23529411764706</v>
      </c>
      <c r="J44" s="39">
        <f t="shared" si="16"/>
        <v>30.941176470588232</v>
      </c>
      <c r="K44" s="39">
        <f t="shared" si="17"/>
        <v>57.058823529411761</v>
      </c>
      <c r="L44" s="39">
        <f t="shared" si="18"/>
        <v>1.7647058823529411</v>
      </c>
    </row>
    <row r="45" spans="1:12" s="132" customFormat="1" ht="13.2" customHeight="1" x14ac:dyDescent="0.45">
      <c r="A45" s="157"/>
      <c r="B45" s="151"/>
      <c r="C45" s="151" t="s">
        <v>9</v>
      </c>
      <c r="D45" s="208">
        <v>17</v>
      </c>
      <c r="E45" s="209">
        <v>72</v>
      </c>
      <c r="F45" s="209">
        <v>123</v>
      </c>
      <c r="G45" s="209">
        <v>7</v>
      </c>
      <c r="H45" s="209">
        <v>219</v>
      </c>
      <c r="I45" s="38">
        <f t="shared" si="15"/>
        <v>7.7625570776255701</v>
      </c>
      <c r="J45" s="39">
        <f t="shared" si="16"/>
        <v>32.87671232876712</v>
      </c>
      <c r="K45" s="39">
        <f t="shared" si="17"/>
        <v>56.164383561643838</v>
      </c>
      <c r="L45" s="39">
        <f t="shared" si="18"/>
        <v>3.1963470319634704</v>
      </c>
    </row>
    <row r="46" spans="1:12" s="132" customFormat="1" ht="13.2" customHeight="1" x14ac:dyDescent="0.45">
      <c r="A46" s="157"/>
      <c r="B46" s="151"/>
      <c r="C46" s="151" t="s">
        <v>10</v>
      </c>
      <c r="D46" s="208">
        <v>51</v>
      </c>
      <c r="E46" s="209">
        <v>228</v>
      </c>
      <c r="F46" s="209">
        <v>323</v>
      </c>
      <c r="G46" s="209">
        <v>17</v>
      </c>
      <c r="H46" s="209">
        <v>619</v>
      </c>
      <c r="I46" s="38">
        <f t="shared" si="15"/>
        <v>8.2390953150242314</v>
      </c>
      <c r="J46" s="39">
        <f t="shared" si="16"/>
        <v>36.833602584814216</v>
      </c>
      <c r="K46" s="39">
        <f t="shared" si="17"/>
        <v>52.180936995153473</v>
      </c>
      <c r="L46" s="39">
        <f t="shared" si="18"/>
        <v>2.7463651050080773</v>
      </c>
    </row>
    <row r="47" spans="1:12" s="132" customFormat="1" ht="13.2" customHeight="1" x14ac:dyDescent="0.45">
      <c r="A47" s="157"/>
      <c r="B47" s="151"/>
      <c r="C47" s="151" t="s">
        <v>1</v>
      </c>
      <c r="D47" s="208">
        <v>525</v>
      </c>
      <c r="E47" s="209">
        <v>2495</v>
      </c>
      <c r="F47" s="209">
        <v>3530</v>
      </c>
      <c r="G47" s="209">
        <v>141</v>
      </c>
      <c r="H47" s="209">
        <v>6691</v>
      </c>
      <c r="I47" s="38">
        <f t="shared" si="15"/>
        <v>7.8463607831415327</v>
      </c>
      <c r="J47" s="39">
        <f t="shared" si="16"/>
        <v>37.288895531310715</v>
      </c>
      <c r="K47" s="39">
        <f t="shared" si="17"/>
        <v>52.75743536093259</v>
      </c>
      <c r="L47" s="39">
        <f t="shared" si="18"/>
        <v>2.1073083246151545</v>
      </c>
    </row>
    <row r="48" spans="1:12" s="132" customFormat="1" ht="13.2" customHeight="1" x14ac:dyDescent="0.45">
      <c r="A48" s="157"/>
      <c r="B48" s="156" t="s">
        <v>20</v>
      </c>
      <c r="C48" s="156" t="s">
        <v>2</v>
      </c>
      <c r="D48" s="206">
        <v>64</v>
      </c>
      <c r="E48" s="207">
        <v>710</v>
      </c>
      <c r="F48" s="207">
        <v>1030</v>
      </c>
      <c r="G48" s="207">
        <v>46</v>
      </c>
      <c r="H48" s="207">
        <v>1850</v>
      </c>
      <c r="I48" s="36">
        <f t="shared" si="15"/>
        <v>3.4594594594594597</v>
      </c>
      <c r="J48" s="37">
        <f t="shared" si="16"/>
        <v>38.378378378378379</v>
      </c>
      <c r="K48" s="37">
        <f t="shared" si="17"/>
        <v>55.67567567567567</v>
      </c>
      <c r="L48" s="37">
        <f t="shared" si="18"/>
        <v>2.4864864864864864</v>
      </c>
    </row>
    <row r="49" spans="1:12" s="132" customFormat="1" ht="13.2" customHeight="1" x14ac:dyDescent="0.45">
      <c r="A49" s="157"/>
      <c r="B49" s="151"/>
      <c r="C49" s="151" t="s">
        <v>3</v>
      </c>
      <c r="D49" s="208">
        <v>37</v>
      </c>
      <c r="E49" s="209">
        <v>417</v>
      </c>
      <c r="F49" s="209">
        <v>551</v>
      </c>
      <c r="G49" s="209">
        <v>33</v>
      </c>
      <c r="H49" s="209">
        <v>1038</v>
      </c>
      <c r="I49" s="38">
        <f t="shared" si="15"/>
        <v>3.5645472061657033</v>
      </c>
      <c r="J49" s="39">
        <f t="shared" si="16"/>
        <v>40.173410404624278</v>
      </c>
      <c r="K49" s="39">
        <f t="shared" si="17"/>
        <v>53.082851637764925</v>
      </c>
      <c r="L49" s="39">
        <f t="shared" si="18"/>
        <v>3.1791907514450863</v>
      </c>
    </row>
    <row r="50" spans="1:12" s="132" customFormat="1" ht="13.2" customHeight="1" x14ac:dyDescent="0.45">
      <c r="A50" s="157"/>
      <c r="B50" s="151"/>
      <c r="C50" s="151" t="s">
        <v>4</v>
      </c>
      <c r="D50" s="208">
        <v>16</v>
      </c>
      <c r="E50" s="209">
        <v>301</v>
      </c>
      <c r="F50" s="209">
        <v>331</v>
      </c>
      <c r="G50" s="209">
        <v>24</v>
      </c>
      <c r="H50" s="209">
        <v>672</v>
      </c>
      <c r="I50" s="38">
        <f t="shared" si="15"/>
        <v>2.3809523809523809</v>
      </c>
      <c r="J50" s="39">
        <f t="shared" si="16"/>
        <v>44.791666666666671</v>
      </c>
      <c r="K50" s="39">
        <f t="shared" si="17"/>
        <v>49.255952380952387</v>
      </c>
      <c r="L50" s="39">
        <f t="shared" si="18"/>
        <v>3.5714285714285712</v>
      </c>
    </row>
    <row r="51" spans="1:12" s="132" customFormat="1" ht="13.2" customHeight="1" x14ac:dyDescent="0.45">
      <c r="A51" s="157"/>
      <c r="B51" s="151"/>
      <c r="C51" s="151" t="s">
        <v>5</v>
      </c>
      <c r="D51" s="208">
        <v>13</v>
      </c>
      <c r="E51" s="209">
        <v>111</v>
      </c>
      <c r="F51" s="209">
        <v>157</v>
      </c>
      <c r="G51" s="209">
        <v>17</v>
      </c>
      <c r="H51" s="209">
        <v>298</v>
      </c>
      <c r="I51" s="38">
        <f t="shared" si="15"/>
        <v>4.3624161073825505</v>
      </c>
      <c r="J51" s="39">
        <f t="shared" si="16"/>
        <v>37.24832214765101</v>
      </c>
      <c r="K51" s="39">
        <f t="shared" si="17"/>
        <v>52.68456375838926</v>
      </c>
      <c r="L51" s="39">
        <f t="shared" si="18"/>
        <v>5.7046979865771812</v>
      </c>
    </row>
    <row r="52" spans="1:12" s="132" customFormat="1" ht="13.2" customHeight="1" x14ac:dyDescent="0.45">
      <c r="A52" s="157"/>
      <c r="B52" s="151"/>
      <c r="C52" s="151" t="s">
        <v>6</v>
      </c>
      <c r="D52" s="208">
        <v>15</v>
      </c>
      <c r="E52" s="209">
        <v>107</v>
      </c>
      <c r="F52" s="209">
        <v>183</v>
      </c>
      <c r="G52" s="209">
        <v>5</v>
      </c>
      <c r="H52" s="209">
        <v>310</v>
      </c>
      <c r="I52" s="38">
        <f t="shared" si="15"/>
        <v>4.838709677419355</v>
      </c>
      <c r="J52" s="39">
        <f t="shared" si="16"/>
        <v>34.516129032258064</v>
      </c>
      <c r="K52" s="39">
        <f t="shared" si="17"/>
        <v>59.032258064516128</v>
      </c>
      <c r="L52" s="39">
        <f t="shared" si="18"/>
        <v>1.6129032258064515</v>
      </c>
    </row>
    <row r="53" spans="1:12" s="132" customFormat="1" ht="13.2" customHeight="1" x14ac:dyDescent="0.45">
      <c r="A53" s="157"/>
      <c r="B53" s="151"/>
      <c r="C53" s="151" t="s">
        <v>7</v>
      </c>
      <c r="D53" s="208">
        <v>11</v>
      </c>
      <c r="E53" s="209">
        <v>64</v>
      </c>
      <c r="F53" s="209">
        <v>126</v>
      </c>
      <c r="G53" s="209">
        <v>0</v>
      </c>
      <c r="H53" s="209">
        <v>201</v>
      </c>
      <c r="I53" s="38">
        <f t="shared" si="15"/>
        <v>5.4726368159203984</v>
      </c>
      <c r="J53" s="39">
        <f t="shared" si="16"/>
        <v>31.840796019900498</v>
      </c>
      <c r="K53" s="39">
        <f t="shared" si="17"/>
        <v>62.68656716417911</v>
      </c>
      <c r="L53" s="39">
        <f t="shared" si="18"/>
        <v>0</v>
      </c>
    </row>
    <row r="54" spans="1:12" s="132" customFormat="1" ht="13.2" customHeight="1" x14ac:dyDescent="0.45">
      <c r="A54" s="157"/>
      <c r="B54" s="151"/>
      <c r="C54" s="151" t="s">
        <v>8</v>
      </c>
      <c r="D54" s="208">
        <v>16</v>
      </c>
      <c r="E54" s="209">
        <v>84</v>
      </c>
      <c r="F54" s="209">
        <v>172</v>
      </c>
      <c r="G54" s="209">
        <v>11</v>
      </c>
      <c r="H54" s="209">
        <v>283</v>
      </c>
      <c r="I54" s="38">
        <f t="shared" si="15"/>
        <v>5.6537102473498235</v>
      </c>
      <c r="J54" s="39">
        <f t="shared" si="16"/>
        <v>29.681978798586574</v>
      </c>
      <c r="K54" s="39">
        <f t="shared" si="17"/>
        <v>60.777385159010599</v>
      </c>
      <c r="L54" s="39">
        <f t="shared" si="18"/>
        <v>3.8869257950530036</v>
      </c>
    </row>
    <row r="55" spans="1:12" s="132" customFormat="1" ht="13.2" customHeight="1" x14ac:dyDescent="0.45">
      <c r="A55" s="157"/>
      <c r="B55" s="151"/>
      <c r="C55" s="151" t="s">
        <v>9</v>
      </c>
      <c r="D55" s="208">
        <v>18</v>
      </c>
      <c r="E55" s="209">
        <v>108</v>
      </c>
      <c r="F55" s="209">
        <v>189</v>
      </c>
      <c r="G55" s="209">
        <v>22</v>
      </c>
      <c r="H55" s="209">
        <v>337</v>
      </c>
      <c r="I55" s="38">
        <f t="shared" si="15"/>
        <v>5.3412462908011866</v>
      </c>
      <c r="J55" s="39">
        <f t="shared" si="16"/>
        <v>32.047477744807125</v>
      </c>
      <c r="K55" s="39">
        <f t="shared" si="17"/>
        <v>56.083086053412465</v>
      </c>
      <c r="L55" s="39">
        <f t="shared" si="18"/>
        <v>6.5281899109792292</v>
      </c>
    </row>
    <row r="56" spans="1:12" s="132" customFormat="1" ht="13.2" customHeight="1" x14ac:dyDescent="0.45">
      <c r="A56" s="157"/>
      <c r="B56" s="151"/>
      <c r="C56" s="151" t="s">
        <v>10</v>
      </c>
      <c r="D56" s="208">
        <v>12</v>
      </c>
      <c r="E56" s="209">
        <v>92</v>
      </c>
      <c r="F56" s="209">
        <v>161</v>
      </c>
      <c r="G56" s="209">
        <v>10</v>
      </c>
      <c r="H56" s="209">
        <v>275</v>
      </c>
      <c r="I56" s="38">
        <f t="shared" si="15"/>
        <v>4.3636363636363642</v>
      </c>
      <c r="J56" s="39">
        <f t="shared" si="16"/>
        <v>33.454545454545453</v>
      </c>
      <c r="K56" s="39">
        <f t="shared" si="17"/>
        <v>58.545454545454547</v>
      </c>
      <c r="L56" s="39">
        <f t="shared" si="18"/>
        <v>3.6363636363636362</v>
      </c>
    </row>
    <row r="57" spans="1:12" s="132" customFormat="1" ht="13.2" customHeight="1" x14ac:dyDescent="0.45">
      <c r="A57" s="161"/>
      <c r="B57" s="160"/>
      <c r="C57" s="160" t="s">
        <v>1</v>
      </c>
      <c r="D57" s="246">
        <v>202</v>
      </c>
      <c r="E57" s="247">
        <v>1994</v>
      </c>
      <c r="F57" s="247">
        <v>2900</v>
      </c>
      <c r="G57" s="247">
        <v>168</v>
      </c>
      <c r="H57" s="247">
        <v>5264</v>
      </c>
      <c r="I57" s="44">
        <f t="shared" si="15"/>
        <v>3.8373860182370825</v>
      </c>
      <c r="J57" s="45">
        <f t="shared" si="16"/>
        <v>37.879939209726444</v>
      </c>
      <c r="K57" s="45">
        <f t="shared" si="17"/>
        <v>55.09118541033434</v>
      </c>
      <c r="L57" s="45">
        <f t="shared" si="18"/>
        <v>3.1914893617021276</v>
      </c>
    </row>
    <row r="58" spans="1:12" s="132" customFormat="1" ht="13.2" customHeight="1" x14ac:dyDescent="0.45">
      <c r="A58" s="184" t="s">
        <v>164</v>
      </c>
      <c r="B58" s="164" t="s">
        <v>135</v>
      </c>
      <c r="C58" s="164" t="s">
        <v>2</v>
      </c>
      <c r="D58" s="125">
        <f>D88+D98</f>
        <v>115</v>
      </c>
      <c r="E58" s="126">
        <f t="shared" ref="E58:H58" si="19">E88+E98</f>
        <v>816</v>
      </c>
      <c r="F58" s="126">
        <f t="shared" si="19"/>
        <v>1136</v>
      </c>
      <c r="G58" s="126">
        <f t="shared" si="19"/>
        <v>58</v>
      </c>
      <c r="H58" s="126">
        <f t="shared" si="19"/>
        <v>2125</v>
      </c>
      <c r="I58" s="48">
        <f>D58/$H58*100</f>
        <v>5.4117647058823524</v>
      </c>
      <c r="J58" s="49">
        <f t="shared" si="16"/>
        <v>38.4</v>
      </c>
      <c r="K58" s="49">
        <f t="shared" si="17"/>
        <v>53.458823529411767</v>
      </c>
      <c r="L58" s="49">
        <f t="shared" si="18"/>
        <v>2.7294117647058824</v>
      </c>
    </row>
    <row r="59" spans="1:12" s="132" customFormat="1" ht="13.2" customHeight="1" x14ac:dyDescent="0.45">
      <c r="A59" s="162"/>
      <c r="B59" s="163"/>
      <c r="C59" s="163" t="s">
        <v>3</v>
      </c>
      <c r="D59" s="32">
        <f t="shared" ref="D59:H59" si="20">D89+D99</f>
        <v>66</v>
      </c>
      <c r="E59" s="33">
        <f t="shared" si="20"/>
        <v>388</v>
      </c>
      <c r="F59" s="33">
        <f t="shared" si="20"/>
        <v>512</v>
      </c>
      <c r="G59" s="33">
        <f t="shared" si="20"/>
        <v>41</v>
      </c>
      <c r="H59" s="33">
        <f t="shared" si="20"/>
        <v>1007</v>
      </c>
      <c r="I59" s="46">
        <f t="shared" ref="I59:I67" si="21">D59/$H59*100</f>
        <v>6.5541211519364442</v>
      </c>
      <c r="J59" s="47">
        <f t="shared" si="16"/>
        <v>38.530287984111226</v>
      </c>
      <c r="K59" s="47">
        <f t="shared" si="17"/>
        <v>50.844091360476661</v>
      </c>
      <c r="L59" s="47">
        <f t="shared" si="18"/>
        <v>4.0714995034756702</v>
      </c>
    </row>
    <row r="60" spans="1:12" s="132" customFormat="1" ht="13.2" customHeight="1" x14ac:dyDescent="0.45">
      <c r="A60" s="162"/>
      <c r="B60" s="163"/>
      <c r="C60" s="163" t="s">
        <v>4</v>
      </c>
      <c r="D60" s="32">
        <f t="shared" ref="D60:H60" si="22">D90+D100</f>
        <v>62</v>
      </c>
      <c r="E60" s="33">
        <f t="shared" si="22"/>
        <v>314</v>
      </c>
      <c r="F60" s="33">
        <f t="shared" si="22"/>
        <v>404</v>
      </c>
      <c r="G60" s="33">
        <f t="shared" si="22"/>
        <v>17</v>
      </c>
      <c r="H60" s="33">
        <f t="shared" si="22"/>
        <v>797</v>
      </c>
      <c r="I60" s="46">
        <f t="shared" si="21"/>
        <v>7.7791718946047679</v>
      </c>
      <c r="J60" s="47">
        <f t="shared" si="16"/>
        <v>39.397741530740277</v>
      </c>
      <c r="K60" s="47">
        <f t="shared" si="17"/>
        <v>50.690087829360095</v>
      </c>
      <c r="L60" s="47">
        <f t="shared" si="18"/>
        <v>2.1329987452948558</v>
      </c>
    </row>
    <row r="61" spans="1:12" s="132" customFormat="1" ht="13.2" customHeight="1" x14ac:dyDescent="0.45">
      <c r="A61" s="162"/>
      <c r="B61" s="163"/>
      <c r="C61" s="163" t="s">
        <v>5</v>
      </c>
      <c r="D61" s="32">
        <f t="shared" ref="D61:H61" si="23">D91+D101</f>
        <v>18</v>
      </c>
      <c r="E61" s="33">
        <f t="shared" si="23"/>
        <v>109</v>
      </c>
      <c r="F61" s="33">
        <f t="shared" si="23"/>
        <v>159</v>
      </c>
      <c r="G61" s="33">
        <f t="shared" si="23"/>
        <v>16</v>
      </c>
      <c r="H61" s="33">
        <f t="shared" si="23"/>
        <v>302</v>
      </c>
      <c r="I61" s="46">
        <f t="shared" si="21"/>
        <v>5.9602649006622519</v>
      </c>
      <c r="J61" s="47">
        <f t="shared" si="16"/>
        <v>36.092715231788084</v>
      </c>
      <c r="K61" s="47">
        <f t="shared" si="17"/>
        <v>52.649006622516559</v>
      </c>
      <c r="L61" s="47">
        <f t="shared" si="18"/>
        <v>5.298013245033113</v>
      </c>
    </row>
    <row r="62" spans="1:12" s="132" customFormat="1" ht="13.2" customHeight="1" x14ac:dyDescent="0.45">
      <c r="A62" s="162"/>
      <c r="B62" s="163"/>
      <c r="C62" s="163" t="s">
        <v>6</v>
      </c>
      <c r="D62" s="32">
        <f t="shared" ref="D62:H62" si="24">D92+D102</f>
        <v>60</v>
      </c>
      <c r="E62" s="33">
        <f t="shared" si="24"/>
        <v>181</v>
      </c>
      <c r="F62" s="33">
        <f t="shared" si="24"/>
        <v>288</v>
      </c>
      <c r="G62" s="33">
        <f t="shared" si="24"/>
        <v>12</v>
      </c>
      <c r="H62" s="33">
        <f t="shared" si="24"/>
        <v>541</v>
      </c>
      <c r="I62" s="46">
        <f t="shared" si="21"/>
        <v>11.090573012939002</v>
      </c>
      <c r="J62" s="47">
        <f t="shared" si="16"/>
        <v>33.456561922365992</v>
      </c>
      <c r="K62" s="47">
        <f t="shared" si="17"/>
        <v>53.234750462107208</v>
      </c>
      <c r="L62" s="47">
        <f t="shared" si="18"/>
        <v>2.2181146025878005</v>
      </c>
    </row>
    <row r="63" spans="1:12" s="132" customFormat="1" ht="13.2" customHeight="1" x14ac:dyDescent="0.45">
      <c r="A63" s="162"/>
      <c r="B63" s="163"/>
      <c r="C63" s="163" t="s">
        <v>7</v>
      </c>
      <c r="D63" s="32">
        <f t="shared" ref="D63:H63" si="25">D93+D103</f>
        <v>26</v>
      </c>
      <c r="E63" s="33">
        <f t="shared" si="25"/>
        <v>91</v>
      </c>
      <c r="F63" s="33">
        <f t="shared" si="25"/>
        <v>153</v>
      </c>
      <c r="G63" s="33">
        <f t="shared" si="25"/>
        <v>4</v>
      </c>
      <c r="H63" s="33">
        <f t="shared" si="25"/>
        <v>274</v>
      </c>
      <c r="I63" s="46">
        <f t="shared" si="21"/>
        <v>9.4890510948905096</v>
      </c>
      <c r="J63" s="47">
        <f t="shared" si="16"/>
        <v>33.211678832116789</v>
      </c>
      <c r="K63" s="47">
        <f t="shared" si="17"/>
        <v>55.839416058394164</v>
      </c>
      <c r="L63" s="47">
        <f t="shared" si="18"/>
        <v>1.4598540145985401</v>
      </c>
    </row>
    <row r="64" spans="1:12" s="132" customFormat="1" ht="13.2" customHeight="1" x14ac:dyDescent="0.45">
      <c r="A64" s="162"/>
      <c r="B64" s="163"/>
      <c r="C64" s="163" t="s">
        <v>8</v>
      </c>
      <c r="D64" s="32">
        <f t="shared" ref="D64:H64" si="26">D94+D104</f>
        <v>69</v>
      </c>
      <c r="E64" s="33">
        <f t="shared" si="26"/>
        <v>185</v>
      </c>
      <c r="F64" s="33">
        <f t="shared" si="26"/>
        <v>313</v>
      </c>
      <c r="G64" s="33">
        <f t="shared" si="26"/>
        <v>19</v>
      </c>
      <c r="H64" s="33">
        <f t="shared" si="26"/>
        <v>586</v>
      </c>
      <c r="I64" s="46">
        <f t="shared" si="21"/>
        <v>11.774744027303754</v>
      </c>
      <c r="J64" s="47">
        <f t="shared" si="16"/>
        <v>31.569965870307165</v>
      </c>
      <c r="K64" s="47">
        <f t="shared" si="17"/>
        <v>53.412969283276446</v>
      </c>
      <c r="L64" s="47">
        <f t="shared" si="18"/>
        <v>3.2423208191126278</v>
      </c>
    </row>
    <row r="65" spans="1:12" s="132" customFormat="1" ht="13.2" customHeight="1" x14ac:dyDescent="0.45">
      <c r="A65" s="162"/>
      <c r="B65" s="163"/>
      <c r="C65" s="163" t="s">
        <v>9</v>
      </c>
      <c r="D65" s="32">
        <f t="shared" ref="D65:H65" si="27">D95+D105</f>
        <v>22</v>
      </c>
      <c r="E65" s="33">
        <f t="shared" si="27"/>
        <v>104</v>
      </c>
      <c r="F65" s="33">
        <f t="shared" si="27"/>
        <v>154</v>
      </c>
      <c r="G65" s="33">
        <f t="shared" si="27"/>
        <v>18</v>
      </c>
      <c r="H65" s="33">
        <f t="shared" si="27"/>
        <v>298</v>
      </c>
      <c r="I65" s="46">
        <f t="shared" si="21"/>
        <v>7.3825503355704702</v>
      </c>
      <c r="J65" s="47">
        <f t="shared" si="16"/>
        <v>34.899328859060404</v>
      </c>
      <c r="K65" s="47">
        <f t="shared" si="17"/>
        <v>51.677852348993291</v>
      </c>
      <c r="L65" s="47">
        <f t="shared" si="18"/>
        <v>6.0402684563758395</v>
      </c>
    </row>
    <row r="66" spans="1:12" s="132" customFormat="1" ht="13.2" customHeight="1" x14ac:dyDescent="0.45">
      <c r="A66" s="162"/>
      <c r="B66" s="163"/>
      <c r="C66" s="163" t="s">
        <v>10</v>
      </c>
      <c r="D66" s="32">
        <f t="shared" ref="D66:H66" si="28">D96+D106</f>
        <v>37</v>
      </c>
      <c r="E66" s="33">
        <f t="shared" si="28"/>
        <v>175</v>
      </c>
      <c r="F66" s="33">
        <f t="shared" si="28"/>
        <v>238</v>
      </c>
      <c r="G66" s="33">
        <f t="shared" si="28"/>
        <v>17</v>
      </c>
      <c r="H66" s="33">
        <f t="shared" si="28"/>
        <v>467</v>
      </c>
      <c r="I66" s="46">
        <f t="shared" si="21"/>
        <v>7.9229122055674521</v>
      </c>
      <c r="J66" s="47">
        <f t="shared" si="16"/>
        <v>37.473233404710918</v>
      </c>
      <c r="K66" s="47">
        <f t="shared" si="17"/>
        <v>50.96359743040685</v>
      </c>
      <c r="L66" s="47">
        <f t="shared" si="18"/>
        <v>3.6402569593147751</v>
      </c>
    </row>
    <row r="67" spans="1:12" s="132" customFormat="1" ht="13.2" customHeight="1" x14ac:dyDescent="0.45">
      <c r="A67" s="162"/>
      <c r="B67" s="163"/>
      <c r="C67" s="163" t="s">
        <v>1</v>
      </c>
      <c r="D67" s="32">
        <f t="shared" ref="D67:H67" si="29">D97+D107</f>
        <v>475</v>
      </c>
      <c r="E67" s="33">
        <f t="shared" si="29"/>
        <v>2363</v>
      </c>
      <c r="F67" s="33">
        <f t="shared" si="29"/>
        <v>3357</v>
      </c>
      <c r="G67" s="33">
        <f t="shared" si="29"/>
        <v>202</v>
      </c>
      <c r="H67" s="33">
        <f t="shared" si="29"/>
        <v>6397</v>
      </c>
      <c r="I67" s="46">
        <f t="shared" si="21"/>
        <v>7.4253556354541184</v>
      </c>
      <c r="J67" s="47">
        <f t="shared" si="16"/>
        <v>36.939190245427547</v>
      </c>
      <c r="K67" s="47">
        <f t="shared" si="17"/>
        <v>52.477723933093635</v>
      </c>
      <c r="L67" s="47">
        <f t="shared" si="18"/>
        <v>3.1577301860246996</v>
      </c>
    </row>
    <row r="68" spans="1:12" s="132" customFormat="1" ht="13.2" customHeight="1" x14ac:dyDescent="0.45">
      <c r="A68" s="162"/>
      <c r="B68" s="164" t="s">
        <v>17</v>
      </c>
      <c r="C68" s="164" t="s">
        <v>2</v>
      </c>
      <c r="D68" s="230">
        <v>41</v>
      </c>
      <c r="E68" s="231">
        <v>228</v>
      </c>
      <c r="F68" s="231">
        <v>245</v>
      </c>
      <c r="G68" s="231">
        <v>19</v>
      </c>
      <c r="H68" s="231">
        <v>533</v>
      </c>
      <c r="I68" s="48">
        <f t="shared" si="15"/>
        <v>7.6923076923076925</v>
      </c>
      <c r="J68" s="49">
        <f t="shared" si="16"/>
        <v>42.776735459662291</v>
      </c>
      <c r="K68" s="49">
        <f t="shared" si="17"/>
        <v>45.966228893058158</v>
      </c>
      <c r="L68" s="49">
        <f t="shared" si="18"/>
        <v>3.5647279549718571</v>
      </c>
    </row>
    <row r="69" spans="1:12" s="132" customFormat="1" ht="13.2" customHeight="1" x14ac:dyDescent="0.45">
      <c r="A69" s="185"/>
      <c r="B69" s="163"/>
      <c r="C69" s="163" t="s">
        <v>3</v>
      </c>
      <c r="D69" s="210">
        <v>28</v>
      </c>
      <c r="E69" s="211">
        <v>64</v>
      </c>
      <c r="F69" s="211">
        <v>99</v>
      </c>
      <c r="G69" s="211">
        <v>11</v>
      </c>
      <c r="H69" s="211">
        <v>202</v>
      </c>
      <c r="I69" s="46">
        <f t="shared" si="15"/>
        <v>13.861386138613863</v>
      </c>
      <c r="J69" s="47">
        <f t="shared" si="16"/>
        <v>31.683168316831683</v>
      </c>
      <c r="K69" s="47">
        <f t="shared" si="17"/>
        <v>49.009900990099013</v>
      </c>
      <c r="L69" s="47">
        <f t="shared" si="18"/>
        <v>5.4455445544554459</v>
      </c>
    </row>
    <row r="70" spans="1:12" s="132" customFormat="1" ht="13.2" customHeight="1" x14ac:dyDescent="0.45">
      <c r="A70" s="162"/>
      <c r="B70" s="163"/>
      <c r="C70" s="163" t="s">
        <v>4</v>
      </c>
      <c r="D70" s="210">
        <v>30</v>
      </c>
      <c r="E70" s="211">
        <v>77</v>
      </c>
      <c r="F70" s="211">
        <v>84</v>
      </c>
      <c r="G70" s="211">
        <v>1</v>
      </c>
      <c r="H70" s="211">
        <v>192</v>
      </c>
      <c r="I70" s="46">
        <f t="shared" si="15"/>
        <v>15.625</v>
      </c>
      <c r="J70" s="47">
        <f t="shared" si="16"/>
        <v>40.104166666666671</v>
      </c>
      <c r="K70" s="47">
        <f t="shared" si="17"/>
        <v>43.75</v>
      </c>
      <c r="L70" s="47">
        <f t="shared" si="18"/>
        <v>0.52083333333333326</v>
      </c>
    </row>
    <row r="71" spans="1:12" s="132" customFormat="1" ht="13.2" customHeight="1" x14ac:dyDescent="0.45">
      <c r="A71" s="162"/>
      <c r="B71" s="163"/>
      <c r="C71" s="163" t="s">
        <v>5</v>
      </c>
      <c r="D71" s="210">
        <v>5</v>
      </c>
      <c r="E71" s="211">
        <v>22</v>
      </c>
      <c r="F71" s="211">
        <v>31</v>
      </c>
      <c r="G71" s="211">
        <v>5</v>
      </c>
      <c r="H71" s="211">
        <v>63</v>
      </c>
      <c r="I71" s="46">
        <f t="shared" si="15"/>
        <v>7.9365079365079358</v>
      </c>
      <c r="J71" s="47">
        <f t="shared" si="16"/>
        <v>34.920634920634917</v>
      </c>
      <c r="K71" s="47">
        <f t="shared" si="17"/>
        <v>49.206349206349202</v>
      </c>
      <c r="L71" s="47">
        <f t="shared" si="18"/>
        <v>7.9365079365079358</v>
      </c>
    </row>
    <row r="72" spans="1:12" s="132" customFormat="1" ht="13.2" customHeight="1" x14ac:dyDescent="0.45">
      <c r="A72" s="162"/>
      <c r="B72" s="163"/>
      <c r="C72" s="163" t="s">
        <v>6</v>
      </c>
      <c r="D72" s="210">
        <v>26</v>
      </c>
      <c r="E72" s="211">
        <v>59</v>
      </c>
      <c r="F72" s="211">
        <v>94</v>
      </c>
      <c r="G72" s="211">
        <v>6</v>
      </c>
      <c r="H72" s="211">
        <v>185</v>
      </c>
      <c r="I72" s="46">
        <f t="shared" si="15"/>
        <v>14.054054054054054</v>
      </c>
      <c r="J72" s="47">
        <f t="shared" si="16"/>
        <v>31.891891891891895</v>
      </c>
      <c r="K72" s="47">
        <f t="shared" si="17"/>
        <v>50.810810810810814</v>
      </c>
      <c r="L72" s="47">
        <f t="shared" si="18"/>
        <v>3.2432432432432434</v>
      </c>
    </row>
    <row r="73" spans="1:12" s="132" customFormat="1" ht="13.2" customHeight="1" x14ac:dyDescent="0.45">
      <c r="A73" s="162"/>
      <c r="B73" s="163"/>
      <c r="C73" s="163" t="s">
        <v>7</v>
      </c>
      <c r="D73" s="210">
        <v>12</v>
      </c>
      <c r="E73" s="211">
        <v>41</v>
      </c>
      <c r="F73" s="211">
        <v>46</v>
      </c>
      <c r="G73" s="211">
        <v>4</v>
      </c>
      <c r="H73" s="211">
        <v>103</v>
      </c>
      <c r="I73" s="46">
        <f t="shared" si="15"/>
        <v>11.650485436893204</v>
      </c>
      <c r="J73" s="47">
        <f t="shared" si="16"/>
        <v>39.805825242718448</v>
      </c>
      <c r="K73" s="47">
        <f t="shared" si="17"/>
        <v>44.660194174757287</v>
      </c>
      <c r="L73" s="47">
        <f t="shared" si="18"/>
        <v>3.8834951456310676</v>
      </c>
    </row>
    <row r="74" spans="1:12" s="132" customFormat="1" ht="13.2" customHeight="1" x14ac:dyDescent="0.45">
      <c r="A74" s="162"/>
      <c r="B74" s="163"/>
      <c r="C74" s="163" t="s">
        <v>8</v>
      </c>
      <c r="D74" s="210">
        <v>41</v>
      </c>
      <c r="E74" s="211">
        <v>61</v>
      </c>
      <c r="F74" s="211">
        <v>125</v>
      </c>
      <c r="G74" s="211">
        <v>10</v>
      </c>
      <c r="H74" s="211">
        <v>237</v>
      </c>
      <c r="I74" s="46">
        <f t="shared" si="15"/>
        <v>17.299578059071731</v>
      </c>
      <c r="J74" s="47">
        <f t="shared" si="16"/>
        <v>25.738396624472575</v>
      </c>
      <c r="K74" s="47">
        <f t="shared" si="17"/>
        <v>52.742616033755276</v>
      </c>
      <c r="L74" s="47">
        <f t="shared" si="18"/>
        <v>4.2194092827004219</v>
      </c>
    </row>
    <row r="75" spans="1:12" s="132" customFormat="1" ht="13.2" customHeight="1" x14ac:dyDescent="0.45">
      <c r="A75" s="162"/>
      <c r="B75" s="163"/>
      <c r="C75" s="163" t="s">
        <v>9</v>
      </c>
      <c r="D75" s="210">
        <v>4</v>
      </c>
      <c r="E75" s="211">
        <v>20</v>
      </c>
      <c r="F75" s="211">
        <v>29</v>
      </c>
      <c r="G75" s="211">
        <v>2</v>
      </c>
      <c r="H75" s="211">
        <v>55</v>
      </c>
      <c r="I75" s="46">
        <f t="shared" si="15"/>
        <v>7.2727272727272725</v>
      </c>
      <c r="J75" s="47">
        <f t="shared" si="16"/>
        <v>36.363636363636367</v>
      </c>
      <c r="K75" s="47">
        <f t="shared" si="17"/>
        <v>52.72727272727272</v>
      </c>
      <c r="L75" s="47">
        <f t="shared" si="18"/>
        <v>3.6363636363636362</v>
      </c>
    </row>
    <row r="76" spans="1:12" s="132" customFormat="1" ht="13.2" customHeight="1" x14ac:dyDescent="0.45">
      <c r="A76" s="162"/>
      <c r="B76" s="163"/>
      <c r="C76" s="163" t="s">
        <v>10</v>
      </c>
      <c r="D76" s="210">
        <v>16</v>
      </c>
      <c r="E76" s="211">
        <v>67</v>
      </c>
      <c r="F76" s="211">
        <v>71</v>
      </c>
      <c r="G76" s="211">
        <v>5</v>
      </c>
      <c r="H76" s="211">
        <v>159</v>
      </c>
      <c r="I76" s="46">
        <f t="shared" si="15"/>
        <v>10.062893081761008</v>
      </c>
      <c r="J76" s="47">
        <f t="shared" si="16"/>
        <v>42.138364779874216</v>
      </c>
      <c r="K76" s="47">
        <f t="shared" si="17"/>
        <v>44.654088050314463</v>
      </c>
      <c r="L76" s="47">
        <f t="shared" si="18"/>
        <v>3.1446540880503147</v>
      </c>
    </row>
    <row r="77" spans="1:12" s="132" customFormat="1" ht="13.2" customHeight="1" x14ac:dyDescent="0.45">
      <c r="A77" s="162"/>
      <c r="B77" s="163"/>
      <c r="C77" s="163" t="s">
        <v>1</v>
      </c>
      <c r="D77" s="210">
        <v>203</v>
      </c>
      <c r="E77" s="211">
        <v>639</v>
      </c>
      <c r="F77" s="211">
        <v>824</v>
      </c>
      <c r="G77" s="211">
        <v>63</v>
      </c>
      <c r="H77" s="211">
        <v>1729</v>
      </c>
      <c r="I77" s="46">
        <f t="shared" ref="I77:I107" si="30">D77/$H77*100</f>
        <v>11.740890688259109</v>
      </c>
      <c r="J77" s="47">
        <f t="shared" ref="J77:J126" si="31">E77/$H77*100</f>
        <v>36.957779063042224</v>
      </c>
      <c r="K77" s="47">
        <f t="shared" ref="K77:K126" si="32">F77/$H77*100</f>
        <v>47.657605552342396</v>
      </c>
      <c r="L77" s="47">
        <f t="shared" ref="L77:L126" si="33">G77/$H77*100</f>
        <v>3.6437246963562751</v>
      </c>
    </row>
    <row r="78" spans="1:12" s="132" customFormat="1" ht="13.2" customHeight="1" x14ac:dyDescent="0.45">
      <c r="A78" s="162"/>
      <c r="B78" s="165" t="s">
        <v>19</v>
      </c>
      <c r="C78" s="165" t="s">
        <v>2</v>
      </c>
      <c r="D78" s="248">
        <v>27</v>
      </c>
      <c r="E78" s="249">
        <v>203</v>
      </c>
      <c r="F78" s="249">
        <v>305</v>
      </c>
      <c r="G78" s="249">
        <v>9</v>
      </c>
      <c r="H78" s="249">
        <v>544</v>
      </c>
      <c r="I78" s="50">
        <f t="shared" si="30"/>
        <v>4.9632352941176467</v>
      </c>
      <c r="J78" s="51">
        <f t="shared" si="31"/>
        <v>37.316176470588239</v>
      </c>
      <c r="K78" s="51">
        <f t="shared" si="32"/>
        <v>56.066176470588239</v>
      </c>
      <c r="L78" s="51">
        <f t="shared" si="33"/>
        <v>1.6544117647058825</v>
      </c>
    </row>
    <row r="79" spans="1:12" s="132" customFormat="1" ht="13.2" customHeight="1" x14ac:dyDescent="0.45">
      <c r="A79" s="162"/>
      <c r="B79" s="163"/>
      <c r="C79" s="163" t="s">
        <v>3</v>
      </c>
      <c r="D79" s="210">
        <v>16</v>
      </c>
      <c r="E79" s="211">
        <v>92</v>
      </c>
      <c r="F79" s="211">
        <v>112</v>
      </c>
      <c r="G79" s="211">
        <v>2</v>
      </c>
      <c r="H79" s="211">
        <v>222</v>
      </c>
      <c r="I79" s="46">
        <f t="shared" si="30"/>
        <v>7.2072072072072073</v>
      </c>
      <c r="J79" s="47">
        <f t="shared" si="31"/>
        <v>41.441441441441441</v>
      </c>
      <c r="K79" s="47">
        <f t="shared" si="32"/>
        <v>50.450450450450447</v>
      </c>
      <c r="L79" s="47">
        <f t="shared" si="33"/>
        <v>0.90090090090090091</v>
      </c>
    </row>
    <row r="80" spans="1:12" s="132" customFormat="1" ht="13.2" customHeight="1" x14ac:dyDescent="0.45">
      <c r="A80" s="162"/>
      <c r="B80" s="163"/>
      <c r="C80" s="163" t="s">
        <v>4</v>
      </c>
      <c r="D80" s="210">
        <v>20</v>
      </c>
      <c r="E80" s="211">
        <v>82</v>
      </c>
      <c r="F80" s="211">
        <v>131</v>
      </c>
      <c r="G80" s="211">
        <v>2</v>
      </c>
      <c r="H80" s="211">
        <v>235</v>
      </c>
      <c r="I80" s="46">
        <f t="shared" si="30"/>
        <v>8.5106382978723403</v>
      </c>
      <c r="J80" s="47">
        <f t="shared" si="31"/>
        <v>34.893617021276597</v>
      </c>
      <c r="K80" s="47">
        <f t="shared" si="32"/>
        <v>55.744680851063833</v>
      </c>
      <c r="L80" s="47">
        <f t="shared" si="33"/>
        <v>0.85106382978723405</v>
      </c>
    </row>
    <row r="81" spans="1:12" s="132" customFormat="1" ht="13.2" customHeight="1" x14ac:dyDescent="0.45">
      <c r="A81" s="162"/>
      <c r="B81" s="163"/>
      <c r="C81" s="163" t="s">
        <v>5</v>
      </c>
      <c r="D81" s="210">
        <v>3</v>
      </c>
      <c r="E81" s="211">
        <v>24</v>
      </c>
      <c r="F81" s="211">
        <v>32</v>
      </c>
      <c r="G81" s="211">
        <v>0</v>
      </c>
      <c r="H81" s="211">
        <v>59</v>
      </c>
      <c r="I81" s="46">
        <f t="shared" si="30"/>
        <v>5.0847457627118651</v>
      </c>
      <c r="J81" s="47">
        <f t="shared" si="31"/>
        <v>40.677966101694921</v>
      </c>
      <c r="K81" s="47">
        <f t="shared" si="32"/>
        <v>54.237288135593218</v>
      </c>
      <c r="L81" s="47">
        <f t="shared" si="33"/>
        <v>0</v>
      </c>
    </row>
    <row r="82" spans="1:12" s="132" customFormat="1" ht="13.2" customHeight="1" x14ac:dyDescent="0.45">
      <c r="A82" s="162"/>
      <c r="B82" s="163"/>
      <c r="C82" s="163" t="s">
        <v>6</v>
      </c>
      <c r="D82" s="210">
        <v>26</v>
      </c>
      <c r="E82" s="211">
        <v>71</v>
      </c>
      <c r="F82" s="211">
        <v>95</v>
      </c>
      <c r="G82" s="211">
        <v>2</v>
      </c>
      <c r="H82" s="211">
        <v>194</v>
      </c>
      <c r="I82" s="46">
        <f t="shared" si="30"/>
        <v>13.402061855670103</v>
      </c>
      <c r="J82" s="47">
        <f t="shared" si="31"/>
        <v>36.597938144329895</v>
      </c>
      <c r="K82" s="47">
        <f t="shared" si="32"/>
        <v>48.96907216494845</v>
      </c>
      <c r="L82" s="47">
        <f t="shared" si="33"/>
        <v>1.0309278350515463</v>
      </c>
    </row>
    <row r="83" spans="1:12" s="132" customFormat="1" ht="13.2" customHeight="1" x14ac:dyDescent="0.45">
      <c r="A83" s="162"/>
      <c r="B83" s="163"/>
      <c r="C83" s="163" t="s">
        <v>7</v>
      </c>
      <c r="D83" s="210">
        <v>5</v>
      </c>
      <c r="E83" s="211">
        <v>25</v>
      </c>
      <c r="F83" s="211">
        <v>39</v>
      </c>
      <c r="G83" s="211">
        <v>0</v>
      </c>
      <c r="H83" s="211">
        <v>69</v>
      </c>
      <c r="I83" s="46">
        <f t="shared" si="30"/>
        <v>7.2463768115942031</v>
      </c>
      <c r="J83" s="47">
        <f t="shared" si="31"/>
        <v>36.231884057971016</v>
      </c>
      <c r="K83" s="47">
        <f t="shared" si="32"/>
        <v>56.521739130434781</v>
      </c>
      <c r="L83" s="47">
        <f t="shared" si="33"/>
        <v>0</v>
      </c>
    </row>
    <row r="84" spans="1:12" s="132" customFormat="1" ht="13.2" customHeight="1" x14ac:dyDescent="0.45">
      <c r="A84" s="162"/>
      <c r="B84" s="163"/>
      <c r="C84" s="163" t="s">
        <v>8</v>
      </c>
      <c r="D84" s="210">
        <v>17</v>
      </c>
      <c r="E84" s="211">
        <v>84</v>
      </c>
      <c r="F84" s="211">
        <v>94</v>
      </c>
      <c r="G84" s="211">
        <v>3</v>
      </c>
      <c r="H84" s="211">
        <v>198</v>
      </c>
      <c r="I84" s="46">
        <f t="shared" si="30"/>
        <v>8.5858585858585847</v>
      </c>
      <c r="J84" s="47">
        <f t="shared" si="31"/>
        <v>42.424242424242422</v>
      </c>
      <c r="K84" s="47">
        <f t="shared" si="32"/>
        <v>47.474747474747474</v>
      </c>
      <c r="L84" s="47">
        <f t="shared" si="33"/>
        <v>1.5151515151515151</v>
      </c>
    </row>
    <row r="85" spans="1:12" s="132" customFormat="1" ht="13.2" customHeight="1" x14ac:dyDescent="0.45">
      <c r="A85" s="162"/>
      <c r="B85" s="163"/>
      <c r="C85" s="163" t="s">
        <v>9</v>
      </c>
      <c r="D85" s="210">
        <v>5</v>
      </c>
      <c r="E85" s="211">
        <v>24</v>
      </c>
      <c r="F85" s="211">
        <v>33</v>
      </c>
      <c r="G85" s="211">
        <v>1</v>
      </c>
      <c r="H85" s="211">
        <v>63</v>
      </c>
      <c r="I85" s="46">
        <f t="shared" si="30"/>
        <v>7.9365079365079358</v>
      </c>
      <c r="J85" s="47">
        <f t="shared" si="31"/>
        <v>38.095238095238095</v>
      </c>
      <c r="K85" s="47">
        <f t="shared" si="32"/>
        <v>52.380952380952387</v>
      </c>
      <c r="L85" s="47">
        <f t="shared" si="33"/>
        <v>1.5873015873015872</v>
      </c>
    </row>
    <row r="86" spans="1:12" s="132" customFormat="1" ht="13.2" customHeight="1" x14ac:dyDescent="0.45">
      <c r="A86" s="162"/>
      <c r="B86" s="163"/>
      <c r="C86" s="163" t="s">
        <v>10</v>
      </c>
      <c r="D86" s="210">
        <v>13</v>
      </c>
      <c r="E86" s="211">
        <v>58</v>
      </c>
      <c r="F86" s="211">
        <v>87</v>
      </c>
      <c r="G86" s="211">
        <v>5</v>
      </c>
      <c r="H86" s="211">
        <v>163</v>
      </c>
      <c r="I86" s="46">
        <f t="shared" si="30"/>
        <v>7.9754601226993866</v>
      </c>
      <c r="J86" s="47">
        <f t="shared" si="31"/>
        <v>35.582822085889568</v>
      </c>
      <c r="K86" s="47">
        <f t="shared" si="32"/>
        <v>53.374233128834362</v>
      </c>
      <c r="L86" s="47">
        <f t="shared" si="33"/>
        <v>3.0674846625766872</v>
      </c>
    </row>
    <row r="87" spans="1:12" s="132" customFormat="1" ht="13.2" customHeight="1" x14ac:dyDescent="0.45">
      <c r="A87" s="162"/>
      <c r="B87" s="166"/>
      <c r="C87" s="166" t="s">
        <v>1</v>
      </c>
      <c r="D87" s="250">
        <v>132</v>
      </c>
      <c r="E87" s="251">
        <v>663</v>
      </c>
      <c r="F87" s="251">
        <v>928</v>
      </c>
      <c r="G87" s="251">
        <v>24</v>
      </c>
      <c r="H87" s="251">
        <v>1747</v>
      </c>
      <c r="I87" s="52">
        <f t="shared" si="30"/>
        <v>7.5558099599313104</v>
      </c>
      <c r="J87" s="53">
        <f t="shared" si="31"/>
        <v>37.950772753291353</v>
      </c>
      <c r="K87" s="53">
        <f t="shared" si="32"/>
        <v>53.11963365769892</v>
      </c>
      <c r="L87" s="53">
        <f t="shared" si="33"/>
        <v>1.3737836290784202</v>
      </c>
    </row>
    <row r="88" spans="1:12" s="132" customFormat="1" ht="13.2" customHeight="1" x14ac:dyDescent="0.45">
      <c r="A88" s="162"/>
      <c r="B88" s="163" t="s">
        <v>133</v>
      </c>
      <c r="C88" s="163" t="s">
        <v>2</v>
      </c>
      <c r="D88" s="210">
        <v>68</v>
      </c>
      <c r="E88" s="211">
        <v>431</v>
      </c>
      <c r="F88" s="211">
        <v>550</v>
      </c>
      <c r="G88" s="211">
        <v>28</v>
      </c>
      <c r="H88" s="211">
        <v>1077</v>
      </c>
      <c r="I88" s="46">
        <f t="shared" si="30"/>
        <v>6.3138347260909926</v>
      </c>
      <c r="J88" s="47">
        <f t="shared" si="31"/>
        <v>40.018570102135563</v>
      </c>
      <c r="K88" s="47">
        <f t="shared" si="32"/>
        <v>51.067780872794799</v>
      </c>
      <c r="L88" s="47">
        <f t="shared" si="33"/>
        <v>2.5998142989786444</v>
      </c>
    </row>
    <row r="89" spans="1:12" s="132" customFormat="1" ht="13.2" customHeight="1" x14ac:dyDescent="0.45">
      <c r="A89" s="162"/>
      <c r="B89" s="163"/>
      <c r="C89" s="163" t="s">
        <v>3</v>
      </c>
      <c r="D89" s="210">
        <v>44</v>
      </c>
      <c r="E89" s="211">
        <v>156</v>
      </c>
      <c r="F89" s="211">
        <v>211</v>
      </c>
      <c r="G89" s="211">
        <v>13</v>
      </c>
      <c r="H89" s="211">
        <v>424</v>
      </c>
      <c r="I89" s="46">
        <f t="shared" si="30"/>
        <v>10.377358490566039</v>
      </c>
      <c r="J89" s="47">
        <f t="shared" si="31"/>
        <v>36.79245283018868</v>
      </c>
      <c r="K89" s="47">
        <f t="shared" si="32"/>
        <v>49.764150943396224</v>
      </c>
      <c r="L89" s="47">
        <f t="shared" si="33"/>
        <v>3.0660377358490565</v>
      </c>
    </row>
    <row r="90" spans="1:12" s="132" customFormat="1" ht="13.2" customHeight="1" x14ac:dyDescent="0.45">
      <c r="A90" s="162"/>
      <c r="B90" s="163"/>
      <c r="C90" s="163" t="s">
        <v>4</v>
      </c>
      <c r="D90" s="210">
        <v>50</v>
      </c>
      <c r="E90" s="211">
        <v>159</v>
      </c>
      <c r="F90" s="211">
        <v>215</v>
      </c>
      <c r="G90" s="211">
        <v>3</v>
      </c>
      <c r="H90" s="211">
        <v>427</v>
      </c>
      <c r="I90" s="46">
        <f t="shared" si="30"/>
        <v>11.7096018735363</v>
      </c>
      <c r="J90" s="47">
        <f t="shared" si="31"/>
        <v>37.236533957845438</v>
      </c>
      <c r="K90" s="47">
        <f t="shared" si="32"/>
        <v>50.351288056206087</v>
      </c>
      <c r="L90" s="47">
        <f t="shared" si="33"/>
        <v>0.70257611241217799</v>
      </c>
    </row>
    <row r="91" spans="1:12" s="132" customFormat="1" ht="13.2" customHeight="1" x14ac:dyDescent="0.45">
      <c r="A91" s="162"/>
      <c r="B91" s="163"/>
      <c r="C91" s="163" t="s">
        <v>5</v>
      </c>
      <c r="D91" s="210">
        <v>8</v>
      </c>
      <c r="E91" s="211">
        <v>46</v>
      </c>
      <c r="F91" s="211">
        <v>63</v>
      </c>
      <c r="G91" s="211">
        <v>5</v>
      </c>
      <c r="H91" s="211">
        <v>122</v>
      </c>
      <c r="I91" s="46">
        <f t="shared" si="30"/>
        <v>6.557377049180328</v>
      </c>
      <c r="J91" s="47">
        <f t="shared" si="31"/>
        <v>37.704918032786885</v>
      </c>
      <c r="K91" s="47">
        <f t="shared" si="32"/>
        <v>51.639344262295083</v>
      </c>
      <c r="L91" s="47">
        <f t="shared" si="33"/>
        <v>4.0983606557377046</v>
      </c>
    </row>
    <row r="92" spans="1:12" s="132" customFormat="1" ht="13.2" customHeight="1" x14ac:dyDescent="0.45">
      <c r="A92" s="162"/>
      <c r="B92" s="163"/>
      <c r="C92" s="163" t="s">
        <v>6</v>
      </c>
      <c r="D92" s="210">
        <v>52</v>
      </c>
      <c r="E92" s="211">
        <v>130</v>
      </c>
      <c r="F92" s="211">
        <v>189</v>
      </c>
      <c r="G92" s="211">
        <v>8</v>
      </c>
      <c r="H92" s="211">
        <v>379</v>
      </c>
      <c r="I92" s="46">
        <f t="shared" si="30"/>
        <v>13.720316622691293</v>
      </c>
      <c r="J92" s="47">
        <f t="shared" si="31"/>
        <v>34.300791556728235</v>
      </c>
      <c r="K92" s="47">
        <f t="shared" si="32"/>
        <v>49.868073878627968</v>
      </c>
      <c r="L92" s="47">
        <f t="shared" si="33"/>
        <v>2.1108179419525066</v>
      </c>
    </row>
    <row r="93" spans="1:12" s="132" customFormat="1" ht="13.2" customHeight="1" x14ac:dyDescent="0.45">
      <c r="A93" s="162"/>
      <c r="B93" s="163"/>
      <c r="C93" s="163" t="s">
        <v>7</v>
      </c>
      <c r="D93" s="210">
        <v>17</v>
      </c>
      <c r="E93" s="211">
        <v>66</v>
      </c>
      <c r="F93" s="211">
        <v>85</v>
      </c>
      <c r="G93" s="211">
        <v>4</v>
      </c>
      <c r="H93" s="211">
        <v>172</v>
      </c>
      <c r="I93" s="46">
        <f t="shared" si="30"/>
        <v>9.8837209302325579</v>
      </c>
      <c r="J93" s="47">
        <f t="shared" si="31"/>
        <v>38.372093023255815</v>
      </c>
      <c r="K93" s="47">
        <f t="shared" si="32"/>
        <v>49.418604651162788</v>
      </c>
      <c r="L93" s="47">
        <f t="shared" si="33"/>
        <v>2.3255813953488373</v>
      </c>
    </row>
    <row r="94" spans="1:12" s="132" customFormat="1" ht="13.2" customHeight="1" x14ac:dyDescent="0.45">
      <c r="A94" s="162"/>
      <c r="B94" s="163"/>
      <c r="C94" s="163" t="s">
        <v>8</v>
      </c>
      <c r="D94" s="210">
        <v>58</v>
      </c>
      <c r="E94" s="211">
        <v>145</v>
      </c>
      <c r="F94" s="211">
        <v>219</v>
      </c>
      <c r="G94" s="211">
        <v>13</v>
      </c>
      <c r="H94" s="211">
        <v>435</v>
      </c>
      <c r="I94" s="46">
        <f t="shared" si="30"/>
        <v>13.333333333333334</v>
      </c>
      <c r="J94" s="47">
        <f t="shared" si="31"/>
        <v>33.333333333333329</v>
      </c>
      <c r="K94" s="47">
        <f t="shared" si="32"/>
        <v>50.344827586206897</v>
      </c>
      <c r="L94" s="47">
        <f t="shared" si="33"/>
        <v>2.9885057471264367</v>
      </c>
    </row>
    <row r="95" spans="1:12" s="132" customFormat="1" ht="13.2" customHeight="1" x14ac:dyDescent="0.45">
      <c r="A95" s="162"/>
      <c r="B95" s="163"/>
      <c r="C95" s="163" t="s">
        <v>9</v>
      </c>
      <c r="D95" s="210">
        <v>9</v>
      </c>
      <c r="E95" s="211">
        <v>44</v>
      </c>
      <c r="F95" s="211">
        <v>62</v>
      </c>
      <c r="G95" s="211">
        <v>3</v>
      </c>
      <c r="H95" s="211">
        <v>118</v>
      </c>
      <c r="I95" s="46">
        <f t="shared" si="30"/>
        <v>7.6271186440677967</v>
      </c>
      <c r="J95" s="47">
        <f t="shared" si="31"/>
        <v>37.288135593220339</v>
      </c>
      <c r="K95" s="47">
        <f t="shared" si="32"/>
        <v>52.542372881355938</v>
      </c>
      <c r="L95" s="47">
        <f t="shared" si="33"/>
        <v>2.5423728813559325</v>
      </c>
    </row>
    <row r="96" spans="1:12" s="132" customFormat="1" ht="13.2" customHeight="1" x14ac:dyDescent="0.45">
      <c r="A96" s="162"/>
      <c r="B96" s="163"/>
      <c r="C96" s="163" t="s">
        <v>10</v>
      </c>
      <c r="D96" s="210">
        <v>29</v>
      </c>
      <c r="E96" s="211">
        <v>125</v>
      </c>
      <c r="F96" s="211">
        <v>158</v>
      </c>
      <c r="G96" s="211">
        <v>10</v>
      </c>
      <c r="H96" s="211">
        <v>322</v>
      </c>
      <c r="I96" s="46">
        <f t="shared" si="30"/>
        <v>9.0062111801242235</v>
      </c>
      <c r="J96" s="47">
        <f t="shared" si="31"/>
        <v>38.819875776397517</v>
      </c>
      <c r="K96" s="47">
        <f t="shared" si="32"/>
        <v>49.068322981366457</v>
      </c>
      <c r="L96" s="47">
        <f t="shared" si="33"/>
        <v>3.1055900621118013</v>
      </c>
    </row>
    <row r="97" spans="1:12" s="132" customFormat="1" ht="13.2" customHeight="1" x14ac:dyDescent="0.45">
      <c r="A97" s="162"/>
      <c r="B97" s="163"/>
      <c r="C97" s="163" t="s">
        <v>1</v>
      </c>
      <c r="D97" s="210">
        <v>335</v>
      </c>
      <c r="E97" s="211">
        <v>1302</v>
      </c>
      <c r="F97" s="211">
        <v>1752</v>
      </c>
      <c r="G97" s="211">
        <v>87</v>
      </c>
      <c r="H97" s="211">
        <v>3476</v>
      </c>
      <c r="I97" s="46">
        <f t="shared" si="30"/>
        <v>9.6375143843498261</v>
      </c>
      <c r="J97" s="47">
        <f t="shared" si="31"/>
        <v>37.456846950517836</v>
      </c>
      <c r="K97" s="47">
        <f t="shared" si="32"/>
        <v>50.40276179516686</v>
      </c>
      <c r="L97" s="47">
        <f t="shared" si="33"/>
        <v>2.5028768699654775</v>
      </c>
    </row>
    <row r="98" spans="1:12" s="132" customFormat="1" ht="13.2" customHeight="1" x14ac:dyDescent="0.45">
      <c r="A98" s="162"/>
      <c r="B98" s="164" t="s">
        <v>20</v>
      </c>
      <c r="C98" s="164" t="s">
        <v>2</v>
      </c>
      <c r="D98" s="230">
        <v>47</v>
      </c>
      <c r="E98" s="231">
        <v>385</v>
      </c>
      <c r="F98" s="231">
        <v>586</v>
      </c>
      <c r="G98" s="231">
        <v>30</v>
      </c>
      <c r="H98" s="231">
        <v>1048</v>
      </c>
      <c r="I98" s="48">
        <f t="shared" si="30"/>
        <v>4.4847328244274811</v>
      </c>
      <c r="J98" s="49">
        <f t="shared" si="31"/>
        <v>36.736641221374043</v>
      </c>
      <c r="K98" s="49">
        <f t="shared" si="32"/>
        <v>55.916030534351144</v>
      </c>
      <c r="L98" s="49">
        <f t="shared" si="33"/>
        <v>2.8625954198473282</v>
      </c>
    </row>
    <row r="99" spans="1:12" s="132" customFormat="1" ht="13.2" customHeight="1" x14ac:dyDescent="0.45">
      <c r="A99" s="162"/>
      <c r="B99" s="163"/>
      <c r="C99" s="163" t="s">
        <v>3</v>
      </c>
      <c r="D99" s="210">
        <v>22</v>
      </c>
      <c r="E99" s="211">
        <v>232</v>
      </c>
      <c r="F99" s="211">
        <v>301</v>
      </c>
      <c r="G99" s="211">
        <v>28</v>
      </c>
      <c r="H99" s="211">
        <v>583</v>
      </c>
      <c r="I99" s="46">
        <f t="shared" si="30"/>
        <v>3.7735849056603774</v>
      </c>
      <c r="J99" s="47">
        <f t="shared" si="31"/>
        <v>39.794168096054889</v>
      </c>
      <c r="K99" s="47">
        <f t="shared" si="32"/>
        <v>51.629502572898801</v>
      </c>
      <c r="L99" s="47">
        <f t="shared" si="33"/>
        <v>4.8027444253859342</v>
      </c>
    </row>
    <row r="100" spans="1:12" s="132" customFormat="1" ht="13.2" customHeight="1" x14ac:dyDescent="0.45">
      <c r="A100" s="162"/>
      <c r="B100" s="163"/>
      <c r="C100" s="163" t="s">
        <v>4</v>
      </c>
      <c r="D100" s="210">
        <v>12</v>
      </c>
      <c r="E100" s="211">
        <v>155</v>
      </c>
      <c r="F100" s="211">
        <v>189</v>
      </c>
      <c r="G100" s="211">
        <v>14</v>
      </c>
      <c r="H100" s="211">
        <v>370</v>
      </c>
      <c r="I100" s="46">
        <f t="shared" si="30"/>
        <v>3.2432432432432434</v>
      </c>
      <c r="J100" s="47">
        <f t="shared" si="31"/>
        <v>41.891891891891895</v>
      </c>
      <c r="K100" s="47">
        <f t="shared" si="32"/>
        <v>51.081081081081081</v>
      </c>
      <c r="L100" s="47">
        <f t="shared" si="33"/>
        <v>3.7837837837837842</v>
      </c>
    </row>
    <row r="101" spans="1:12" s="132" customFormat="1" ht="13.2" customHeight="1" x14ac:dyDescent="0.45">
      <c r="A101" s="162"/>
      <c r="B101" s="163"/>
      <c r="C101" s="163" t="s">
        <v>5</v>
      </c>
      <c r="D101" s="210">
        <v>10</v>
      </c>
      <c r="E101" s="211">
        <v>63</v>
      </c>
      <c r="F101" s="211">
        <v>96</v>
      </c>
      <c r="G101" s="211">
        <v>11</v>
      </c>
      <c r="H101" s="211">
        <v>180</v>
      </c>
      <c r="I101" s="46">
        <f t="shared" si="30"/>
        <v>5.5555555555555554</v>
      </c>
      <c r="J101" s="47">
        <f t="shared" si="31"/>
        <v>35</v>
      </c>
      <c r="K101" s="47">
        <f t="shared" si="32"/>
        <v>53.333333333333336</v>
      </c>
      <c r="L101" s="47">
        <f t="shared" si="33"/>
        <v>6.1111111111111107</v>
      </c>
    </row>
    <row r="102" spans="1:12" s="132" customFormat="1" ht="13.2" customHeight="1" x14ac:dyDescent="0.45">
      <c r="A102" s="162"/>
      <c r="B102" s="163"/>
      <c r="C102" s="163" t="s">
        <v>6</v>
      </c>
      <c r="D102" s="210">
        <v>8</v>
      </c>
      <c r="E102" s="211">
        <v>51</v>
      </c>
      <c r="F102" s="211">
        <v>99</v>
      </c>
      <c r="G102" s="211">
        <v>4</v>
      </c>
      <c r="H102" s="211">
        <v>162</v>
      </c>
      <c r="I102" s="46">
        <f t="shared" si="30"/>
        <v>4.9382716049382713</v>
      </c>
      <c r="J102" s="47">
        <f t="shared" si="31"/>
        <v>31.481481481481481</v>
      </c>
      <c r="K102" s="47">
        <f t="shared" si="32"/>
        <v>61.111111111111114</v>
      </c>
      <c r="L102" s="47">
        <f t="shared" si="33"/>
        <v>2.4691358024691357</v>
      </c>
    </row>
    <row r="103" spans="1:12" s="132" customFormat="1" ht="13.2" customHeight="1" x14ac:dyDescent="0.45">
      <c r="A103" s="162"/>
      <c r="B103" s="163"/>
      <c r="C103" s="163" t="s">
        <v>7</v>
      </c>
      <c r="D103" s="210">
        <v>9</v>
      </c>
      <c r="E103" s="211">
        <v>25</v>
      </c>
      <c r="F103" s="211">
        <v>68</v>
      </c>
      <c r="G103" s="211">
        <v>0</v>
      </c>
      <c r="H103" s="211">
        <v>102</v>
      </c>
      <c r="I103" s="46">
        <f t="shared" si="30"/>
        <v>8.8235294117647065</v>
      </c>
      <c r="J103" s="47">
        <f t="shared" si="31"/>
        <v>24.509803921568626</v>
      </c>
      <c r="K103" s="47">
        <f t="shared" si="32"/>
        <v>66.666666666666657</v>
      </c>
      <c r="L103" s="47">
        <f t="shared" si="33"/>
        <v>0</v>
      </c>
    </row>
    <row r="104" spans="1:12" s="132" customFormat="1" ht="13.2" customHeight="1" x14ac:dyDescent="0.45">
      <c r="A104" s="162"/>
      <c r="B104" s="163"/>
      <c r="C104" s="163" t="s">
        <v>8</v>
      </c>
      <c r="D104" s="210">
        <v>11</v>
      </c>
      <c r="E104" s="211">
        <v>40</v>
      </c>
      <c r="F104" s="211">
        <v>94</v>
      </c>
      <c r="G104" s="211">
        <v>6</v>
      </c>
      <c r="H104" s="211">
        <v>151</v>
      </c>
      <c r="I104" s="46">
        <f t="shared" si="30"/>
        <v>7.2847682119205297</v>
      </c>
      <c r="J104" s="47">
        <f t="shared" si="31"/>
        <v>26.490066225165563</v>
      </c>
      <c r="K104" s="47">
        <f t="shared" si="32"/>
        <v>62.251655629139066</v>
      </c>
      <c r="L104" s="47">
        <f t="shared" si="33"/>
        <v>3.9735099337748347</v>
      </c>
    </row>
    <row r="105" spans="1:12" s="132" customFormat="1" ht="13.2" customHeight="1" x14ac:dyDescent="0.45">
      <c r="A105" s="162"/>
      <c r="B105" s="163"/>
      <c r="C105" s="163" t="s">
        <v>9</v>
      </c>
      <c r="D105" s="210">
        <v>13</v>
      </c>
      <c r="E105" s="211">
        <v>60</v>
      </c>
      <c r="F105" s="211">
        <v>92</v>
      </c>
      <c r="G105" s="211">
        <v>15</v>
      </c>
      <c r="H105" s="211">
        <v>180</v>
      </c>
      <c r="I105" s="46">
        <f t="shared" si="30"/>
        <v>7.2222222222222214</v>
      </c>
      <c r="J105" s="47">
        <f t="shared" si="31"/>
        <v>33.333333333333329</v>
      </c>
      <c r="K105" s="47">
        <f t="shared" si="32"/>
        <v>51.111111111111107</v>
      </c>
      <c r="L105" s="47">
        <f t="shared" si="33"/>
        <v>8.3333333333333321</v>
      </c>
    </row>
    <row r="106" spans="1:12" s="132" customFormat="1" ht="13.2" customHeight="1" x14ac:dyDescent="0.45">
      <c r="A106" s="162"/>
      <c r="B106" s="163"/>
      <c r="C106" s="163" t="s">
        <v>10</v>
      </c>
      <c r="D106" s="210">
        <v>8</v>
      </c>
      <c r="E106" s="211">
        <v>50</v>
      </c>
      <c r="F106" s="211">
        <v>80</v>
      </c>
      <c r="G106" s="211">
        <v>7</v>
      </c>
      <c r="H106" s="211">
        <v>145</v>
      </c>
      <c r="I106" s="46">
        <f t="shared" si="30"/>
        <v>5.5172413793103452</v>
      </c>
      <c r="J106" s="47">
        <f t="shared" si="31"/>
        <v>34.482758620689658</v>
      </c>
      <c r="K106" s="47">
        <f t="shared" si="32"/>
        <v>55.172413793103445</v>
      </c>
      <c r="L106" s="47">
        <f t="shared" si="33"/>
        <v>4.8275862068965516</v>
      </c>
    </row>
    <row r="107" spans="1:12" s="132" customFormat="1" ht="13.2" customHeight="1" x14ac:dyDescent="0.45">
      <c r="A107" s="178"/>
      <c r="B107" s="167"/>
      <c r="C107" s="167" t="s">
        <v>1</v>
      </c>
      <c r="D107" s="252">
        <v>140</v>
      </c>
      <c r="E107" s="253">
        <v>1061</v>
      </c>
      <c r="F107" s="253">
        <v>1605</v>
      </c>
      <c r="G107" s="253">
        <v>115</v>
      </c>
      <c r="H107" s="253">
        <v>2921</v>
      </c>
      <c r="I107" s="54">
        <f t="shared" si="30"/>
        <v>4.7928791509756934</v>
      </c>
      <c r="J107" s="55">
        <f t="shared" si="31"/>
        <v>36.323176994180074</v>
      </c>
      <c r="K107" s="55">
        <f t="shared" si="32"/>
        <v>54.946935980828485</v>
      </c>
      <c r="L107" s="55">
        <f t="shared" si="33"/>
        <v>3.9370078740157481</v>
      </c>
    </row>
    <row r="108" spans="1:12" s="132" customFormat="1" ht="13.2" customHeight="1" x14ac:dyDescent="0.45">
      <c r="A108" s="168" t="s">
        <v>165</v>
      </c>
      <c r="B108" s="171" t="s">
        <v>135</v>
      </c>
      <c r="C108" s="171" t="s">
        <v>2</v>
      </c>
      <c r="D108" s="127">
        <f>D138+D148</f>
        <v>64</v>
      </c>
      <c r="E108" s="128">
        <f t="shared" ref="E108:H108" si="34">E138+E148</f>
        <v>763</v>
      </c>
      <c r="F108" s="128">
        <f t="shared" si="34"/>
        <v>1009</v>
      </c>
      <c r="G108" s="128">
        <f t="shared" si="34"/>
        <v>29</v>
      </c>
      <c r="H108" s="128">
        <f t="shared" si="34"/>
        <v>1865</v>
      </c>
      <c r="I108" s="58">
        <f>D108/$H108*100</f>
        <v>3.4316353887399469</v>
      </c>
      <c r="J108" s="59">
        <f t="shared" si="31"/>
        <v>40.911528150134046</v>
      </c>
      <c r="K108" s="59">
        <f t="shared" si="32"/>
        <v>54.101876675603222</v>
      </c>
      <c r="L108" s="59">
        <f t="shared" si="33"/>
        <v>1.5549597855227881</v>
      </c>
    </row>
    <row r="109" spans="1:12" s="132" customFormat="1" ht="13.2" customHeight="1" x14ac:dyDescent="0.45">
      <c r="A109" s="170"/>
      <c r="B109" s="169"/>
      <c r="C109" s="169" t="s">
        <v>3</v>
      </c>
      <c r="D109" s="34">
        <f t="shared" ref="D109:H109" si="35">D139+D149</f>
        <v>32</v>
      </c>
      <c r="E109" s="35">
        <f t="shared" si="35"/>
        <v>321</v>
      </c>
      <c r="F109" s="35">
        <f t="shared" si="35"/>
        <v>451</v>
      </c>
      <c r="G109" s="35">
        <f t="shared" si="35"/>
        <v>14</v>
      </c>
      <c r="H109" s="35">
        <f t="shared" si="35"/>
        <v>818</v>
      </c>
      <c r="I109" s="56">
        <f t="shared" ref="I109:I157" si="36">D109/$H109*100</f>
        <v>3.9119804400977993</v>
      </c>
      <c r="J109" s="57">
        <f t="shared" si="31"/>
        <v>39.242053789731052</v>
      </c>
      <c r="K109" s="57">
        <f t="shared" si="32"/>
        <v>55.134474327628361</v>
      </c>
      <c r="L109" s="57">
        <f t="shared" si="33"/>
        <v>1.7114914425427872</v>
      </c>
    </row>
    <row r="110" spans="1:12" s="132" customFormat="1" ht="13.2" customHeight="1" x14ac:dyDescent="0.45">
      <c r="A110" s="170"/>
      <c r="B110" s="169"/>
      <c r="C110" s="169" t="s">
        <v>4</v>
      </c>
      <c r="D110" s="34">
        <f t="shared" ref="D110:H110" si="37">D140+D150</f>
        <v>35</v>
      </c>
      <c r="E110" s="35">
        <f t="shared" si="37"/>
        <v>276</v>
      </c>
      <c r="F110" s="35">
        <f t="shared" si="37"/>
        <v>344</v>
      </c>
      <c r="G110" s="35">
        <f t="shared" si="37"/>
        <v>19</v>
      </c>
      <c r="H110" s="35">
        <f t="shared" si="37"/>
        <v>674</v>
      </c>
      <c r="I110" s="56">
        <f t="shared" si="36"/>
        <v>5.1928783382789323</v>
      </c>
      <c r="J110" s="57">
        <f t="shared" si="31"/>
        <v>40.94955489614243</v>
      </c>
      <c r="K110" s="57">
        <f t="shared" si="32"/>
        <v>51.038575667655785</v>
      </c>
      <c r="L110" s="57">
        <f t="shared" si="33"/>
        <v>2.8189910979228485</v>
      </c>
    </row>
    <row r="111" spans="1:12" s="132" customFormat="1" ht="13.2" customHeight="1" x14ac:dyDescent="0.45">
      <c r="A111" s="170"/>
      <c r="B111" s="169"/>
      <c r="C111" s="169" t="s">
        <v>5</v>
      </c>
      <c r="D111" s="34">
        <f t="shared" ref="D111:H111" si="38">D141+D151</f>
        <v>11</v>
      </c>
      <c r="E111" s="35">
        <f t="shared" si="38"/>
        <v>90</v>
      </c>
      <c r="F111" s="35">
        <f t="shared" si="38"/>
        <v>116</v>
      </c>
      <c r="G111" s="35">
        <f t="shared" si="38"/>
        <v>6</v>
      </c>
      <c r="H111" s="35">
        <f t="shared" si="38"/>
        <v>223</v>
      </c>
      <c r="I111" s="56">
        <f t="shared" si="36"/>
        <v>4.9327354260089686</v>
      </c>
      <c r="J111" s="57">
        <f t="shared" si="31"/>
        <v>40.358744394618832</v>
      </c>
      <c r="K111" s="57">
        <f t="shared" si="32"/>
        <v>52.017937219730939</v>
      </c>
      <c r="L111" s="57">
        <f t="shared" si="33"/>
        <v>2.6905829596412558</v>
      </c>
    </row>
    <row r="112" spans="1:12" s="132" customFormat="1" ht="13.2" customHeight="1" x14ac:dyDescent="0.45">
      <c r="A112" s="170"/>
      <c r="B112" s="169"/>
      <c r="C112" s="169" t="s">
        <v>6</v>
      </c>
      <c r="D112" s="34">
        <f t="shared" ref="D112:H112" si="39">D142+D152</f>
        <v>29</v>
      </c>
      <c r="E112" s="35">
        <f t="shared" si="39"/>
        <v>176</v>
      </c>
      <c r="F112" s="35">
        <f t="shared" si="39"/>
        <v>257</v>
      </c>
      <c r="G112" s="35">
        <f t="shared" si="39"/>
        <v>7</v>
      </c>
      <c r="H112" s="35">
        <f t="shared" si="39"/>
        <v>469</v>
      </c>
      <c r="I112" s="56">
        <f t="shared" si="36"/>
        <v>6.1833688699360341</v>
      </c>
      <c r="J112" s="57">
        <f t="shared" si="31"/>
        <v>37.526652452025587</v>
      </c>
      <c r="K112" s="57">
        <f t="shared" si="32"/>
        <v>54.797441364605547</v>
      </c>
      <c r="L112" s="57">
        <f t="shared" si="33"/>
        <v>1.4925373134328357</v>
      </c>
    </row>
    <row r="113" spans="1:12" s="132" customFormat="1" ht="13.2" customHeight="1" x14ac:dyDescent="0.45">
      <c r="A113" s="170"/>
      <c r="B113" s="169"/>
      <c r="C113" s="169" t="s">
        <v>7</v>
      </c>
      <c r="D113" s="34">
        <f t="shared" ref="D113:H113" si="40">D143+D153</f>
        <v>8</v>
      </c>
      <c r="E113" s="35">
        <f t="shared" si="40"/>
        <v>117</v>
      </c>
      <c r="F113" s="35">
        <f t="shared" si="40"/>
        <v>148</v>
      </c>
      <c r="G113" s="35">
        <f t="shared" si="40"/>
        <v>4</v>
      </c>
      <c r="H113" s="35">
        <f t="shared" si="40"/>
        <v>277</v>
      </c>
      <c r="I113" s="56">
        <f t="shared" si="36"/>
        <v>2.8880866425992782</v>
      </c>
      <c r="J113" s="57">
        <f t="shared" si="31"/>
        <v>42.238267148014444</v>
      </c>
      <c r="K113" s="57">
        <f t="shared" si="32"/>
        <v>53.429602888086649</v>
      </c>
      <c r="L113" s="57">
        <f t="shared" si="33"/>
        <v>1.4440433212996391</v>
      </c>
    </row>
    <row r="114" spans="1:12" s="132" customFormat="1" ht="13.2" customHeight="1" x14ac:dyDescent="0.45">
      <c r="A114" s="170"/>
      <c r="B114" s="169"/>
      <c r="C114" s="169" t="s">
        <v>8</v>
      </c>
      <c r="D114" s="34">
        <f t="shared" ref="D114:H114" si="41">D144+D154</f>
        <v>34</v>
      </c>
      <c r="E114" s="35">
        <f t="shared" si="41"/>
        <v>162</v>
      </c>
      <c r="F114" s="35">
        <f t="shared" si="41"/>
        <v>344</v>
      </c>
      <c r="G114" s="35">
        <f t="shared" si="41"/>
        <v>7</v>
      </c>
      <c r="H114" s="35">
        <f t="shared" si="41"/>
        <v>547</v>
      </c>
      <c r="I114" s="56">
        <f t="shared" si="36"/>
        <v>6.2157221206581355</v>
      </c>
      <c r="J114" s="57">
        <f t="shared" si="31"/>
        <v>29.616087751371118</v>
      </c>
      <c r="K114" s="57">
        <f t="shared" si="32"/>
        <v>62.888482632541134</v>
      </c>
      <c r="L114" s="57">
        <f t="shared" si="33"/>
        <v>1.2797074954296161</v>
      </c>
    </row>
    <row r="115" spans="1:12" s="132" customFormat="1" ht="13.2" customHeight="1" x14ac:dyDescent="0.45">
      <c r="A115" s="170"/>
      <c r="B115" s="169"/>
      <c r="C115" s="169" t="s">
        <v>9</v>
      </c>
      <c r="D115" s="34">
        <f t="shared" ref="D115:H115" si="42">D145+D155</f>
        <v>13</v>
      </c>
      <c r="E115" s="35">
        <f t="shared" si="42"/>
        <v>76</v>
      </c>
      <c r="F115" s="35">
        <f t="shared" si="42"/>
        <v>158</v>
      </c>
      <c r="G115" s="35">
        <f t="shared" si="42"/>
        <v>11</v>
      </c>
      <c r="H115" s="35">
        <f t="shared" si="42"/>
        <v>258</v>
      </c>
      <c r="I115" s="56">
        <f t="shared" si="36"/>
        <v>5.0387596899224807</v>
      </c>
      <c r="J115" s="57">
        <f t="shared" si="31"/>
        <v>29.457364341085274</v>
      </c>
      <c r="K115" s="57">
        <f t="shared" si="32"/>
        <v>61.240310077519375</v>
      </c>
      <c r="L115" s="57">
        <f t="shared" si="33"/>
        <v>4.2635658914728678</v>
      </c>
    </row>
    <row r="116" spans="1:12" s="132" customFormat="1" ht="13.2" customHeight="1" x14ac:dyDescent="0.45">
      <c r="A116" s="170"/>
      <c r="B116" s="169"/>
      <c r="C116" s="169" t="s">
        <v>10</v>
      </c>
      <c r="D116" s="34">
        <f t="shared" ref="D116:H116" si="43">D146+D156</f>
        <v>26</v>
      </c>
      <c r="E116" s="35">
        <f t="shared" si="43"/>
        <v>145</v>
      </c>
      <c r="F116" s="35">
        <f t="shared" si="43"/>
        <v>246</v>
      </c>
      <c r="G116" s="35">
        <f t="shared" si="43"/>
        <v>10</v>
      </c>
      <c r="H116" s="35">
        <f t="shared" si="43"/>
        <v>427</v>
      </c>
      <c r="I116" s="56">
        <f t="shared" si="36"/>
        <v>6.0889929742388755</v>
      </c>
      <c r="J116" s="57">
        <f t="shared" si="31"/>
        <v>33.957845433255265</v>
      </c>
      <c r="K116" s="57">
        <f t="shared" si="32"/>
        <v>57.611241217798593</v>
      </c>
      <c r="L116" s="57">
        <f t="shared" si="33"/>
        <v>2.3419203747072603</v>
      </c>
    </row>
    <row r="117" spans="1:12" s="132" customFormat="1" ht="13.2" customHeight="1" x14ac:dyDescent="0.45">
      <c r="A117" s="170"/>
      <c r="B117" s="169"/>
      <c r="C117" s="169" t="s">
        <v>1</v>
      </c>
      <c r="D117" s="34">
        <f t="shared" ref="D117:H117" si="44">D147+D157</f>
        <v>252</v>
      </c>
      <c r="E117" s="35">
        <f t="shared" si="44"/>
        <v>2126</v>
      </c>
      <c r="F117" s="35">
        <f t="shared" si="44"/>
        <v>3073</v>
      </c>
      <c r="G117" s="35">
        <f t="shared" si="44"/>
        <v>107</v>
      </c>
      <c r="H117" s="35">
        <f t="shared" si="44"/>
        <v>5558</v>
      </c>
      <c r="I117" s="56">
        <f t="shared" si="36"/>
        <v>4.5340050377833752</v>
      </c>
      <c r="J117" s="57">
        <f t="shared" si="31"/>
        <v>38.251169485426409</v>
      </c>
      <c r="K117" s="57">
        <f t="shared" si="32"/>
        <v>55.289672544080602</v>
      </c>
      <c r="L117" s="57">
        <f t="shared" si="33"/>
        <v>1.925152932709608</v>
      </c>
    </row>
    <row r="118" spans="1:12" s="132" customFormat="1" ht="13.2" customHeight="1" x14ac:dyDescent="0.45">
      <c r="A118" s="170"/>
      <c r="B118" s="171" t="s">
        <v>17</v>
      </c>
      <c r="C118" s="171" t="s">
        <v>2</v>
      </c>
      <c r="D118" s="228">
        <v>32</v>
      </c>
      <c r="E118" s="229">
        <v>210</v>
      </c>
      <c r="F118" s="229">
        <v>263</v>
      </c>
      <c r="G118" s="229">
        <v>9</v>
      </c>
      <c r="H118" s="229">
        <v>514</v>
      </c>
      <c r="I118" s="58">
        <f t="shared" si="36"/>
        <v>6.2256809338521402</v>
      </c>
      <c r="J118" s="59">
        <f t="shared" si="31"/>
        <v>40.856031128404666</v>
      </c>
      <c r="K118" s="59">
        <f t="shared" si="32"/>
        <v>51.167315175097272</v>
      </c>
      <c r="L118" s="59">
        <f t="shared" si="33"/>
        <v>1.7509727626459144</v>
      </c>
    </row>
    <row r="119" spans="1:12" s="132" customFormat="1" ht="13.2" customHeight="1" x14ac:dyDescent="0.45">
      <c r="A119" s="186"/>
      <c r="B119" s="169"/>
      <c r="C119" s="169" t="s">
        <v>3</v>
      </c>
      <c r="D119" s="212">
        <v>11</v>
      </c>
      <c r="E119" s="213">
        <v>63</v>
      </c>
      <c r="F119" s="213">
        <v>107</v>
      </c>
      <c r="G119" s="213">
        <v>7</v>
      </c>
      <c r="H119" s="213">
        <v>188</v>
      </c>
      <c r="I119" s="56">
        <f t="shared" si="36"/>
        <v>5.8510638297872344</v>
      </c>
      <c r="J119" s="57">
        <f t="shared" si="31"/>
        <v>33.51063829787234</v>
      </c>
      <c r="K119" s="57">
        <f t="shared" si="32"/>
        <v>56.914893617021278</v>
      </c>
      <c r="L119" s="57">
        <f t="shared" si="33"/>
        <v>3.7234042553191489</v>
      </c>
    </row>
    <row r="120" spans="1:12" s="132" customFormat="1" ht="13.2" customHeight="1" x14ac:dyDescent="0.45">
      <c r="A120" s="170"/>
      <c r="B120" s="169"/>
      <c r="C120" s="169" t="s">
        <v>4</v>
      </c>
      <c r="D120" s="212">
        <v>18</v>
      </c>
      <c r="E120" s="213">
        <v>72</v>
      </c>
      <c r="F120" s="213">
        <v>83</v>
      </c>
      <c r="G120" s="213">
        <v>9</v>
      </c>
      <c r="H120" s="213">
        <v>182</v>
      </c>
      <c r="I120" s="56">
        <f t="shared" si="36"/>
        <v>9.8901098901098905</v>
      </c>
      <c r="J120" s="57">
        <f t="shared" si="31"/>
        <v>39.560439560439562</v>
      </c>
      <c r="K120" s="57">
        <f t="shared" si="32"/>
        <v>45.604395604395606</v>
      </c>
      <c r="L120" s="57">
        <f t="shared" si="33"/>
        <v>4.9450549450549453</v>
      </c>
    </row>
    <row r="121" spans="1:12" s="132" customFormat="1" ht="13.2" customHeight="1" x14ac:dyDescent="0.45">
      <c r="A121" s="170"/>
      <c r="B121" s="169"/>
      <c r="C121" s="169" t="s">
        <v>5</v>
      </c>
      <c r="D121" s="212">
        <v>7</v>
      </c>
      <c r="E121" s="213">
        <v>17</v>
      </c>
      <c r="F121" s="213">
        <v>31</v>
      </c>
      <c r="G121" s="213">
        <v>0</v>
      </c>
      <c r="H121" s="213">
        <v>55</v>
      </c>
      <c r="I121" s="56">
        <f t="shared" si="36"/>
        <v>12.727272727272727</v>
      </c>
      <c r="J121" s="57">
        <f t="shared" si="31"/>
        <v>30.909090909090907</v>
      </c>
      <c r="K121" s="57">
        <f t="shared" si="32"/>
        <v>56.36363636363636</v>
      </c>
      <c r="L121" s="57">
        <f t="shared" si="33"/>
        <v>0</v>
      </c>
    </row>
    <row r="122" spans="1:12" s="132" customFormat="1" ht="13.2" customHeight="1" x14ac:dyDescent="0.45">
      <c r="A122" s="170"/>
      <c r="B122" s="169"/>
      <c r="C122" s="169" t="s">
        <v>6</v>
      </c>
      <c r="D122" s="212">
        <v>12</v>
      </c>
      <c r="E122" s="213">
        <v>65</v>
      </c>
      <c r="F122" s="213">
        <v>89</v>
      </c>
      <c r="G122" s="213">
        <v>3</v>
      </c>
      <c r="H122" s="213">
        <v>169</v>
      </c>
      <c r="I122" s="56">
        <f t="shared" si="36"/>
        <v>7.1005917159763312</v>
      </c>
      <c r="J122" s="57">
        <f t="shared" si="31"/>
        <v>38.461538461538467</v>
      </c>
      <c r="K122" s="57">
        <f t="shared" si="32"/>
        <v>52.662721893491124</v>
      </c>
      <c r="L122" s="57">
        <f t="shared" si="33"/>
        <v>1.7751479289940828</v>
      </c>
    </row>
    <row r="123" spans="1:12" s="132" customFormat="1" ht="13.2" customHeight="1" x14ac:dyDescent="0.45">
      <c r="A123" s="170"/>
      <c r="B123" s="169"/>
      <c r="C123" s="169" t="s">
        <v>7</v>
      </c>
      <c r="D123" s="212">
        <v>1</v>
      </c>
      <c r="E123" s="213">
        <v>40</v>
      </c>
      <c r="F123" s="213">
        <v>49</v>
      </c>
      <c r="G123" s="213">
        <v>1</v>
      </c>
      <c r="H123" s="213">
        <v>91</v>
      </c>
      <c r="I123" s="56">
        <f t="shared" si="36"/>
        <v>1.098901098901099</v>
      </c>
      <c r="J123" s="57">
        <f t="shared" si="31"/>
        <v>43.956043956043956</v>
      </c>
      <c r="K123" s="57">
        <f t="shared" si="32"/>
        <v>53.846153846153847</v>
      </c>
      <c r="L123" s="57">
        <f t="shared" si="33"/>
        <v>1.098901098901099</v>
      </c>
    </row>
    <row r="124" spans="1:12" s="132" customFormat="1" ht="13.2" customHeight="1" x14ac:dyDescent="0.45">
      <c r="A124" s="170"/>
      <c r="B124" s="169"/>
      <c r="C124" s="169" t="s">
        <v>8</v>
      </c>
      <c r="D124" s="212">
        <v>21</v>
      </c>
      <c r="E124" s="213">
        <v>62</v>
      </c>
      <c r="F124" s="213">
        <v>128</v>
      </c>
      <c r="G124" s="213">
        <v>1</v>
      </c>
      <c r="H124" s="213">
        <v>212</v>
      </c>
      <c r="I124" s="56">
        <f t="shared" si="36"/>
        <v>9.9056603773584904</v>
      </c>
      <c r="J124" s="57">
        <f t="shared" si="31"/>
        <v>29.245283018867923</v>
      </c>
      <c r="K124" s="57">
        <f t="shared" si="32"/>
        <v>60.377358490566039</v>
      </c>
      <c r="L124" s="57">
        <f t="shared" si="33"/>
        <v>0.47169811320754718</v>
      </c>
    </row>
    <row r="125" spans="1:12" s="132" customFormat="1" ht="13.2" customHeight="1" x14ac:dyDescent="0.45">
      <c r="A125" s="170"/>
      <c r="B125" s="169"/>
      <c r="C125" s="169" t="s">
        <v>9</v>
      </c>
      <c r="D125" s="212">
        <v>4</v>
      </c>
      <c r="E125" s="213">
        <v>14</v>
      </c>
      <c r="F125" s="213">
        <v>25</v>
      </c>
      <c r="G125" s="213">
        <v>3</v>
      </c>
      <c r="H125" s="213">
        <v>46</v>
      </c>
      <c r="I125" s="56">
        <f t="shared" si="36"/>
        <v>8.695652173913043</v>
      </c>
      <c r="J125" s="57">
        <f t="shared" si="31"/>
        <v>30.434782608695656</v>
      </c>
      <c r="K125" s="57">
        <f t="shared" si="32"/>
        <v>54.347826086956516</v>
      </c>
      <c r="L125" s="57">
        <f t="shared" si="33"/>
        <v>6.5217391304347823</v>
      </c>
    </row>
    <row r="126" spans="1:12" s="132" customFormat="1" ht="13.2" customHeight="1" x14ac:dyDescent="0.45">
      <c r="A126" s="170"/>
      <c r="B126" s="169"/>
      <c r="C126" s="169" t="s">
        <v>10</v>
      </c>
      <c r="D126" s="212">
        <v>15</v>
      </c>
      <c r="E126" s="213">
        <v>50</v>
      </c>
      <c r="F126" s="213">
        <v>79</v>
      </c>
      <c r="G126" s="213">
        <v>4</v>
      </c>
      <c r="H126" s="213">
        <v>148</v>
      </c>
      <c r="I126" s="56">
        <f t="shared" si="36"/>
        <v>10.135135135135135</v>
      </c>
      <c r="J126" s="57">
        <f t="shared" si="31"/>
        <v>33.783783783783782</v>
      </c>
      <c r="K126" s="57">
        <f t="shared" si="32"/>
        <v>53.378378378378379</v>
      </c>
      <c r="L126" s="57">
        <f t="shared" si="33"/>
        <v>2.7027027027027026</v>
      </c>
    </row>
    <row r="127" spans="1:12" s="132" customFormat="1" ht="13.2" customHeight="1" x14ac:dyDescent="0.45">
      <c r="A127" s="170"/>
      <c r="B127" s="169"/>
      <c r="C127" s="169" t="s">
        <v>1</v>
      </c>
      <c r="D127" s="212">
        <v>121</v>
      </c>
      <c r="E127" s="213">
        <v>593</v>
      </c>
      <c r="F127" s="213">
        <v>854</v>
      </c>
      <c r="G127" s="213">
        <v>37</v>
      </c>
      <c r="H127" s="213">
        <v>1605</v>
      </c>
      <c r="I127" s="56">
        <f t="shared" si="36"/>
        <v>7.5389408099688469</v>
      </c>
      <c r="J127" s="57">
        <f t="shared" ref="J127:J157" si="45">E127/$H127*100</f>
        <v>36.947040498442369</v>
      </c>
      <c r="K127" s="57">
        <f t="shared" ref="K127:K157" si="46">F127/$H127*100</f>
        <v>53.208722741433021</v>
      </c>
      <c r="L127" s="57">
        <f t="shared" ref="L127:L157" si="47">G127/$H127*100</f>
        <v>2.3052959501557635</v>
      </c>
    </row>
    <row r="128" spans="1:12" s="132" customFormat="1" ht="13.2" customHeight="1" x14ac:dyDescent="0.45">
      <c r="A128" s="170"/>
      <c r="B128" s="173" t="s">
        <v>19</v>
      </c>
      <c r="C128" s="173" t="s">
        <v>2</v>
      </c>
      <c r="D128" s="256">
        <v>15</v>
      </c>
      <c r="E128" s="257">
        <v>228</v>
      </c>
      <c r="F128" s="257">
        <v>302</v>
      </c>
      <c r="G128" s="257">
        <v>4</v>
      </c>
      <c r="H128" s="257">
        <v>549</v>
      </c>
      <c r="I128" s="62">
        <f t="shared" si="36"/>
        <v>2.7322404371584699</v>
      </c>
      <c r="J128" s="63">
        <f t="shared" si="45"/>
        <v>41.530054644808743</v>
      </c>
      <c r="K128" s="63">
        <f t="shared" si="46"/>
        <v>55.009107468123865</v>
      </c>
      <c r="L128" s="63">
        <f t="shared" si="47"/>
        <v>0.72859744990892528</v>
      </c>
    </row>
    <row r="129" spans="1:12" s="132" customFormat="1" ht="13.2" customHeight="1" x14ac:dyDescent="0.45">
      <c r="A129" s="170"/>
      <c r="B129" s="169"/>
      <c r="C129" s="169" t="s">
        <v>3</v>
      </c>
      <c r="D129" s="212">
        <v>6</v>
      </c>
      <c r="E129" s="213">
        <v>73</v>
      </c>
      <c r="F129" s="213">
        <v>94</v>
      </c>
      <c r="G129" s="213">
        <v>2</v>
      </c>
      <c r="H129" s="213">
        <v>175</v>
      </c>
      <c r="I129" s="56">
        <f t="shared" si="36"/>
        <v>3.4285714285714288</v>
      </c>
      <c r="J129" s="57">
        <f t="shared" si="45"/>
        <v>41.714285714285715</v>
      </c>
      <c r="K129" s="57">
        <f t="shared" si="46"/>
        <v>53.714285714285715</v>
      </c>
      <c r="L129" s="57">
        <f t="shared" si="47"/>
        <v>1.1428571428571428</v>
      </c>
    </row>
    <row r="130" spans="1:12" s="132" customFormat="1" ht="13.2" customHeight="1" x14ac:dyDescent="0.45">
      <c r="A130" s="170"/>
      <c r="B130" s="169"/>
      <c r="C130" s="169" t="s">
        <v>4</v>
      </c>
      <c r="D130" s="212">
        <v>13</v>
      </c>
      <c r="E130" s="213">
        <v>58</v>
      </c>
      <c r="F130" s="213">
        <v>119</v>
      </c>
      <c r="G130" s="213">
        <v>0</v>
      </c>
      <c r="H130" s="213">
        <v>190</v>
      </c>
      <c r="I130" s="56">
        <f t="shared" si="36"/>
        <v>6.8421052631578956</v>
      </c>
      <c r="J130" s="57">
        <f t="shared" si="45"/>
        <v>30.526315789473685</v>
      </c>
      <c r="K130" s="57">
        <f t="shared" si="46"/>
        <v>62.631578947368418</v>
      </c>
      <c r="L130" s="57">
        <f t="shared" si="47"/>
        <v>0</v>
      </c>
    </row>
    <row r="131" spans="1:12" s="132" customFormat="1" ht="13.2" customHeight="1" x14ac:dyDescent="0.45">
      <c r="A131" s="170"/>
      <c r="B131" s="169"/>
      <c r="C131" s="169" t="s">
        <v>5</v>
      </c>
      <c r="D131" s="212">
        <v>1</v>
      </c>
      <c r="E131" s="213">
        <v>25</v>
      </c>
      <c r="F131" s="213">
        <v>24</v>
      </c>
      <c r="G131" s="213">
        <v>0</v>
      </c>
      <c r="H131" s="213">
        <v>50</v>
      </c>
      <c r="I131" s="56">
        <f t="shared" si="36"/>
        <v>2</v>
      </c>
      <c r="J131" s="57">
        <f t="shared" si="45"/>
        <v>50</v>
      </c>
      <c r="K131" s="57">
        <f t="shared" si="46"/>
        <v>48</v>
      </c>
      <c r="L131" s="57">
        <f t="shared" si="47"/>
        <v>0</v>
      </c>
    </row>
    <row r="132" spans="1:12" s="132" customFormat="1" ht="13.2" customHeight="1" x14ac:dyDescent="0.45">
      <c r="A132" s="170"/>
      <c r="B132" s="169"/>
      <c r="C132" s="169" t="s">
        <v>6</v>
      </c>
      <c r="D132" s="212">
        <v>10</v>
      </c>
      <c r="E132" s="213">
        <v>55</v>
      </c>
      <c r="F132" s="213">
        <v>84</v>
      </c>
      <c r="G132" s="213">
        <v>3</v>
      </c>
      <c r="H132" s="213">
        <v>152</v>
      </c>
      <c r="I132" s="56">
        <f t="shared" si="36"/>
        <v>6.5789473684210522</v>
      </c>
      <c r="J132" s="57">
        <f t="shared" si="45"/>
        <v>36.184210526315788</v>
      </c>
      <c r="K132" s="57">
        <f t="shared" si="46"/>
        <v>55.26315789473685</v>
      </c>
      <c r="L132" s="57">
        <f t="shared" si="47"/>
        <v>1.9736842105263157</v>
      </c>
    </row>
    <row r="133" spans="1:12" s="132" customFormat="1" ht="13.2" customHeight="1" x14ac:dyDescent="0.45">
      <c r="A133" s="170"/>
      <c r="B133" s="169"/>
      <c r="C133" s="169" t="s">
        <v>7</v>
      </c>
      <c r="D133" s="212">
        <v>5</v>
      </c>
      <c r="E133" s="213">
        <v>38</v>
      </c>
      <c r="F133" s="213">
        <v>41</v>
      </c>
      <c r="G133" s="213">
        <v>3</v>
      </c>
      <c r="H133" s="213">
        <v>87</v>
      </c>
      <c r="I133" s="56">
        <f t="shared" si="36"/>
        <v>5.7471264367816088</v>
      </c>
      <c r="J133" s="57">
        <f t="shared" si="45"/>
        <v>43.678160919540232</v>
      </c>
      <c r="K133" s="57">
        <f t="shared" si="46"/>
        <v>47.126436781609193</v>
      </c>
      <c r="L133" s="57">
        <f t="shared" si="47"/>
        <v>3.4482758620689653</v>
      </c>
    </row>
    <row r="134" spans="1:12" s="132" customFormat="1" ht="13.2" customHeight="1" x14ac:dyDescent="0.45">
      <c r="A134" s="170"/>
      <c r="B134" s="169"/>
      <c r="C134" s="169" t="s">
        <v>8</v>
      </c>
      <c r="D134" s="212">
        <v>8</v>
      </c>
      <c r="E134" s="213">
        <v>56</v>
      </c>
      <c r="F134" s="213">
        <v>138</v>
      </c>
      <c r="G134" s="213">
        <v>1</v>
      </c>
      <c r="H134" s="213">
        <v>203</v>
      </c>
      <c r="I134" s="56">
        <f t="shared" si="36"/>
        <v>3.9408866995073892</v>
      </c>
      <c r="J134" s="57">
        <f t="shared" si="45"/>
        <v>27.586206896551722</v>
      </c>
      <c r="K134" s="57">
        <f t="shared" si="46"/>
        <v>67.980295566502463</v>
      </c>
      <c r="L134" s="57">
        <f t="shared" si="47"/>
        <v>0.49261083743842365</v>
      </c>
    </row>
    <row r="135" spans="1:12" s="132" customFormat="1" ht="13.2" customHeight="1" x14ac:dyDescent="0.45">
      <c r="A135" s="170"/>
      <c r="B135" s="169"/>
      <c r="C135" s="169" t="s">
        <v>9</v>
      </c>
      <c r="D135" s="212">
        <v>4</v>
      </c>
      <c r="E135" s="213">
        <v>14</v>
      </c>
      <c r="F135" s="213">
        <v>36</v>
      </c>
      <c r="G135" s="213">
        <v>1</v>
      </c>
      <c r="H135" s="213">
        <v>55</v>
      </c>
      <c r="I135" s="56">
        <f t="shared" si="36"/>
        <v>7.2727272727272725</v>
      </c>
      <c r="J135" s="57">
        <f t="shared" si="45"/>
        <v>25.454545454545453</v>
      </c>
      <c r="K135" s="57">
        <f t="shared" si="46"/>
        <v>65.454545454545453</v>
      </c>
      <c r="L135" s="57">
        <f t="shared" si="47"/>
        <v>1.8181818181818181</v>
      </c>
    </row>
    <row r="136" spans="1:12" s="132" customFormat="1" ht="13.2" customHeight="1" x14ac:dyDescent="0.45">
      <c r="A136" s="170"/>
      <c r="B136" s="169"/>
      <c r="C136" s="169" t="s">
        <v>10</v>
      </c>
      <c r="D136" s="212">
        <v>7</v>
      </c>
      <c r="E136" s="213">
        <v>53</v>
      </c>
      <c r="F136" s="213">
        <v>86</v>
      </c>
      <c r="G136" s="213">
        <v>3</v>
      </c>
      <c r="H136" s="213">
        <v>149</v>
      </c>
      <c r="I136" s="56">
        <f t="shared" si="36"/>
        <v>4.6979865771812079</v>
      </c>
      <c r="J136" s="57">
        <f t="shared" si="45"/>
        <v>35.570469798657719</v>
      </c>
      <c r="K136" s="57">
        <f t="shared" si="46"/>
        <v>57.718120805369132</v>
      </c>
      <c r="L136" s="57">
        <f t="shared" si="47"/>
        <v>2.0134228187919461</v>
      </c>
    </row>
    <row r="137" spans="1:12" s="132" customFormat="1" ht="13.2" customHeight="1" x14ac:dyDescent="0.45">
      <c r="A137" s="170"/>
      <c r="B137" s="172"/>
      <c r="C137" s="172" t="s">
        <v>1</v>
      </c>
      <c r="D137" s="254">
        <v>69</v>
      </c>
      <c r="E137" s="255">
        <v>600</v>
      </c>
      <c r="F137" s="255">
        <v>924</v>
      </c>
      <c r="G137" s="255">
        <v>17</v>
      </c>
      <c r="H137" s="255">
        <v>1610</v>
      </c>
      <c r="I137" s="60">
        <f t="shared" si="36"/>
        <v>4.2857142857142856</v>
      </c>
      <c r="J137" s="61">
        <f t="shared" si="45"/>
        <v>37.267080745341616</v>
      </c>
      <c r="K137" s="61">
        <f t="shared" si="46"/>
        <v>57.391304347826086</v>
      </c>
      <c r="L137" s="61">
        <f t="shared" si="47"/>
        <v>1.0559006211180124</v>
      </c>
    </row>
    <row r="138" spans="1:12" s="132" customFormat="1" ht="13.2" customHeight="1" x14ac:dyDescent="0.45">
      <c r="A138" s="170"/>
      <c r="B138" s="169" t="s">
        <v>133</v>
      </c>
      <c r="C138" s="169" t="s">
        <v>2</v>
      </c>
      <c r="D138" s="212">
        <v>47</v>
      </c>
      <c r="E138" s="213">
        <v>438</v>
      </c>
      <c r="F138" s="213">
        <v>565</v>
      </c>
      <c r="G138" s="213">
        <v>13</v>
      </c>
      <c r="H138" s="213">
        <v>1063</v>
      </c>
      <c r="I138" s="56">
        <f t="shared" si="36"/>
        <v>4.4214487300094074</v>
      </c>
      <c r="J138" s="57">
        <f t="shared" si="45"/>
        <v>41.204139228598308</v>
      </c>
      <c r="K138" s="57">
        <f t="shared" si="46"/>
        <v>53.151458137347127</v>
      </c>
      <c r="L138" s="57">
        <f t="shared" si="47"/>
        <v>1.2229539040451554</v>
      </c>
    </row>
    <row r="139" spans="1:12" s="132" customFormat="1" ht="13.2" customHeight="1" x14ac:dyDescent="0.45">
      <c r="A139" s="170"/>
      <c r="B139" s="169"/>
      <c r="C139" s="169" t="s">
        <v>3</v>
      </c>
      <c r="D139" s="212">
        <v>17</v>
      </c>
      <c r="E139" s="213">
        <v>136</v>
      </c>
      <c r="F139" s="213">
        <v>201</v>
      </c>
      <c r="G139" s="213">
        <v>9</v>
      </c>
      <c r="H139" s="213">
        <v>363</v>
      </c>
      <c r="I139" s="56">
        <f t="shared" si="36"/>
        <v>4.6831955922865012</v>
      </c>
      <c r="J139" s="57">
        <f t="shared" si="45"/>
        <v>37.465564738292009</v>
      </c>
      <c r="K139" s="57">
        <f t="shared" si="46"/>
        <v>55.371900826446286</v>
      </c>
      <c r="L139" s="57">
        <f t="shared" si="47"/>
        <v>2.4793388429752068</v>
      </c>
    </row>
    <row r="140" spans="1:12" s="132" customFormat="1" ht="13.2" customHeight="1" x14ac:dyDescent="0.45">
      <c r="A140" s="170"/>
      <c r="B140" s="169"/>
      <c r="C140" s="169" t="s">
        <v>4</v>
      </c>
      <c r="D140" s="212">
        <v>31</v>
      </c>
      <c r="E140" s="213">
        <v>130</v>
      </c>
      <c r="F140" s="213">
        <v>202</v>
      </c>
      <c r="G140" s="213">
        <v>9</v>
      </c>
      <c r="H140" s="213">
        <v>372</v>
      </c>
      <c r="I140" s="56">
        <f t="shared" si="36"/>
        <v>8.3333333333333321</v>
      </c>
      <c r="J140" s="57">
        <f t="shared" si="45"/>
        <v>34.946236559139784</v>
      </c>
      <c r="K140" s="57">
        <f t="shared" si="46"/>
        <v>54.3010752688172</v>
      </c>
      <c r="L140" s="57">
        <f t="shared" si="47"/>
        <v>2.4193548387096775</v>
      </c>
    </row>
    <row r="141" spans="1:12" s="132" customFormat="1" ht="13.2" customHeight="1" x14ac:dyDescent="0.45">
      <c r="A141" s="170"/>
      <c r="B141" s="169"/>
      <c r="C141" s="169" t="s">
        <v>5</v>
      </c>
      <c r="D141" s="212">
        <v>8</v>
      </c>
      <c r="E141" s="213">
        <v>42</v>
      </c>
      <c r="F141" s="213">
        <v>55</v>
      </c>
      <c r="G141" s="213">
        <v>0</v>
      </c>
      <c r="H141" s="213">
        <v>105</v>
      </c>
      <c r="I141" s="56">
        <f t="shared" si="36"/>
        <v>7.6190476190476195</v>
      </c>
      <c r="J141" s="57">
        <f t="shared" si="45"/>
        <v>40</v>
      </c>
      <c r="K141" s="57">
        <f t="shared" si="46"/>
        <v>52.380952380952387</v>
      </c>
      <c r="L141" s="57">
        <f t="shared" si="47"/>
        <v>0</v>
      </c>
    </row>
    <row r="142" spans="1:12" s="132" customFormat="1" ht="13.2" customHeight="1" x14ac:dyDescent="0.45">
      <c r="A142" s="170"/>
      <c r="B142" s="169"/>
      <c r="C142" s="169" t="s">
        <v>6</v>
      </c>
      <c r="D142" s="212">
        <v>22</v>
      </c>
      <c r="E142" s="213">
        <v>120</v>
      </c>
      <c r="F142" s="213">
        <v>173</v>
      </c>
      <c r="G142" s="213">
        <v>6</v>
      </c>
      <c r="H142" s="213">
        <v>321</v>
      </c>
      <c r="I142" s="56">
        <f t="shared" si="36"/>
        <v>6.8535825545171329</v>
      </c>
      <c r="J142" s="57">
        <f t="shared" si="45"/>
        <v>37.383177570093459</v>
      </c>
      <c r="K142" s="57">
        <f t="shared" si="46"/>
        <v>53.894080996884732</v>
      </c>
      <c r="L142" s="57">
        <f t="shared" si="47"/>
        <v>1.8691588785046727</v>
      </c>
    </row>
    <row r="143" spans="1:12" s="132" customFormat="1" ht="13.2" customHeight="1" x14ac:dyDescent="0.45">
      <c r="A143" s="170"/>
      <c r="B143" s="169"/>
      <c r="C143" s="169" t="s">
        <v>7</v>
      </c>
      <c r="D143" s="212">
        <v>6</v>
      </c>
      <c r="E143" s="213">
        <v>78</v>
      </c>
      <c r="F143" s="213">
        <v>90</v>
      </c>
      <c r="G143" s="213">
        <v>4</v>
      </c>
      <c r="H143" s="213">
        <v>178</v>
      </c>
      <c r="I143" s="56">
        <f t="shared" si="36"/>
        <v>3.3707865168539324</v>
      </c>
      <c r="J143" s="57">
        <f t="shared" si="45"/>
        <v>43.820224719101127</v>
      </c>
      <c r="K143" s="57">
        <f t="shared" si="46"/>
        <v>50.561797752808992</v>
      </c>
      <c r="L143" s="57">
        <f t="shared" si="47"/>
        <v>2.2471910112359552</v>
      </c>
    </row>
    <row r="144" spans="1:12" s="132" customFormat="1" ht="13.2" customHeight="1" x14ac:dyDescent="0.45">
      <c r="A144" s="170"/>
      <c r="B144" s="169"/>
      <c r="C144" s="169" t="s">
        <v>8</v>
      </c>
      <c r="D144" s="212">
        <v>29</v>
      </c>
      <c r="E144" s="213">
        <v>118</v>
      </c>
      <c r="F144" s="213">
        <v>266</v>
      </c>
      <c r="G144" s="213">
        <v>2</v>
      </c>
      <c r="H144" s="213">
        <v>415</v>
      </c>
      <c r="I144" s="56">
        <f t="shared" si="36"/>
        <v>6.9879518072289164</v>
      </c>
      <c r="J144" s="57">
        <f t="shared" si="45"/>
        <v>28.433734939759038</v>
      </c>
      <c r="K144" s="57">
        <f t="shared" si="46"/>
        <v>64.096385542168676</v>
      </c>
      <c r="L144" s="57">
        <f t="shared" si="47"/>
        <v>0.48192771084337355</v>
      </c>
    </row>
    <row r="145" spans="1:12" s="132" customFormat="1" ht="13.2" customHeight="1" x14ac:dyDescent="0.45">
      <c r="A145" s="170"/>
      <c r="B145" s="169"/>
      <c r="C145" s="169" t="s">
        <v>9</v>
      </c>
      <c r="D145" s="212">
        <v>8</v>
      </c>
      <c r="E145" s="213">
        <v>28</v>
      </c>
      <c r="F145" s="213">
        <v>61</v>
      </c>
      <c r="G145" s="213">
        <v>4</v>
      </c>
      <c r="H145" s="213">
        <v>101</v>
      </c>
      <c r="I145" s="56">
        <f t="shared" si="36"/>
        <v>7.9207920792079207</v>
      </c>
      <c r="J145" s="57">
        <f t="shared" si="45"/>
        <v>27.722772277227726</v>
      </c>
      <c r="K145" s="57">
        <f t="shared" si="46"/>
        <v>60.396039603960396</v>
      </c>
      <c r="L145" s="57">
        <f t="shared" si="47"/>
        <v>3.9603960396039604</v>
      </c>
    </row>
    <row r="146" spans="1:12" s="132" customFormat="1" ht="13.2" customHeight="1" x14ac:dyDescent="0.45">
      <c r="A146" s="170"/>
      <c r="B146" s="169"/>
      <c r="C146" s="169" t="s">
        <v>10</v>
      </c>
      <c r="D146" s="212">
        <v>22</v>
      </c>
      <c r="E146" s="213">
        <v>103</v>
      </c>
      <c r="F146" s="213">
        <v>165</v>
      </c>
      <c r="G146" s="213">
        <v>7</v>
      </c>
      <c r="H146" s="213">
        <v>297</v>
      </c>
      <c r="I146" s="56">
        <f t="shared" si="36"/>
        <v>7.4074074074074066</v>
      </c>
      <c r="J146" s="57">
        <f t="shared" si="45"/>
        <v>34.680134680134678</v>
      </c>
      <c r="K146" s="57">
        <f t="shared" si="46"/>
        <v>55.555555555555557</v>
      </c>
      <c r="L146" s="57">
        <f t="shared" si="47"/>
        <v>2.3569023569023568</v>
      </c>
    </row>
    <row r="147" spans="1:12" s="132" customFormat="1" ht="13.2" customHeight="1" x14ac:dyDescent="0.45">
      <c r="A147" s="170"/>
      <c r="B147" s="169"/>
      <c r="C147" s="169" t="s">
        <v>1</v>
      </c>
      <c r="D147" s="212">
        <v>190</v>
      </c>
      <c r="E147" s="213">
        <v>1193</v>
      </c>
      <c r="F147" s="213">
        <v>1778</v>
      </c>
      <c r="G147" s="213">
        <v>54</v>
      </c>
      <c r="H147" s="213">
        <v>3215</v>
      </c>
      <c r="I147" s="56">
        <f t="shared" si="36"/>
        <v>5.9097978227060652</v>
      </c>
      <c r="J147" s="57">
        <f t="shared" si="45"/>
        <v>37.107309486780714</v>
      </c>
      <c r="K147" s="57">
        <f t="shared" si="46"/>
        <v>55.303265940902023</v>
      </c>
      <c r="L147" s="57">
        <f t="shared" si="47"/>
        <v>1.6796267496111974</v>
      </c>
    </row>
    <row r="148" spans="1:12" s="132" customFormat="1" ht="13.2" customHeight="1" x14ac:dyDescent="0.45">
      <c r="A148" s="170"/>
      <c r="B148" s="171" t="s">
        <v>20</v>
      </c>
      <c r="C148" s="171" t="s">
        <v>2</v>
      </c>
      <c r="D148" s="228">
        <v>17</v>
      </c>
      <c r="E148" s="229">
        <v>325</v>
      </c>
      <c r="F148" s="229">
        <v>444</v>
      </c>
      <c r="G148" s="229">
        <v>16</v>
      </c>
      <c r="H148" s="229">
        <v>802</v>
      </c>
      <c r="I148" s="58">
        <f t="shared" si="36"/>
        <v>2.1197007481296759</v>
      </c>
      <c r="J148" s="59">
        <f t="shared" si="45"/>
        <v>40.523690773067337</v>
      </c>
      <c r="K148" s="59">
        <f t="shared" si="46"/>
        <v>55.361596009975067</v>
      </c>
      <c r="L148" s="59">
        <f t="shared" si="47"/>
        <v>1.99501246882793</v>
      </c>
    </row>
    <row r="149" spans="1:12" s="132" customFormat="1" ht="13.2" customHeight="1" x14ac:dyDescent="0.45">
      <c r="A149" s="170"/>
      <c r="B149" s="169"/>
      <c r="C149" s="169" t="s">
        <v>3</v>
      </c>
      <c r="D149" s="212">
        <v>15</v>
      </c>
      <c r="E149" s="213">
        <v>185</v>
      </c>
      <c r="F149" s="213">
        <v>250</v>
      </c>
      <c r="G149" s="213">
        <v>5</v>
      </c>
      <c r="H149" s="213">
        <v>455</v>
      </c>
      <c r="I149" s="56">
        <f t="shared" si="36"/>
        <v>3.296703296703297</v>
      </c>
      <c r="J149" s="57">
        <f t="shared" si="45"/>
        <v>40.659340659340657</v>
      </c>
      <c r="K149" s="57">
        <f t="shared" si="46"/>
        <v>54.945054945054949</v>
      </c>
      <c r="L149" s="57">
        <f t="shared" si="47"/>
        <v>1.098901098901099</v>
      </c>
    </row>
    <row r="150" spans="1:12" s="132" customFormat="1" ht="13.2" customHeight="1" x14ac:dyDescent="0.45">
      <c r="A150" s="170"/>
      <c r="B150" s="169"/>
      <c r="C150" s="169" t="s">
        <v>4</v>
      </c>
      <c r="D150" s="212">
        <v>4</v>
      </c>
      <c r="E150" s="213">
        <v>146</v>
      </c>
      <c r="F150" s="213">
        <v>142</v>
      </c>
      <c r="G150" s="213">
        <v>10</v>
      </c>
      <c r="H150" s="213">
        <v>302</v>
      </c>
      <c r="I150" s="56">
        <f t="shared" si="36"/>
        <v>1.3245033112582782</v>
      </c>
      <c r="J150" s="57">
        <f t="shared" si="45"/>
        <v>48.344370860927157</v>
      </c>
      <c r="K150" s="57">
        <f t="shared" si="46"/>
        <v>47.019867549668874</v>
      </c>
      <c r="L150" s="57">
        <f t="shared" si="47"/>
        <v>3.3112582781456954</v>
      </c>
    </row>
    <row r="151" spans="1:12" s="132" customFormat="1" ht="13.2" customHeight="1" x14ac:dyDescent="0.45">
      <c r="A151" s="170"/>
      <c r="B151" s="169"/>
      <c r="C151" s="169" t="s">
        <v>5</v>
      </c>
      <c r="D151" s="212">
        <v>3</v>
      </c>
      <c r="E151" s="213">
        <v>48</v>
      </c>
      <c r="F151" s="213">
        <v>61</v>
      </c>
      <c r="G151" s="213">
        <v>6</v>
      </c>
      <c r="H151" s="213">
        <v>118</v>
      </c>
      <c r="I151" s="56">
        <f t="shared" si="36"/>
        <v>2.5423728813559325</v>
      </c>
      <c r="J151" s="57">
        <f t="shared" si="45"/>
        <v>40.677966101694921</v>
      </c>
      <c r="K151" s="57">
        <f t="shared" si="46"/>
        <v>51.694915254237287</v>
      </c>
      <c r="L151" s="57">
        <f t="shared" si="47"/>
        <v>5.0847457627118651</v>
      </c>
    </row>
    <row r="152" spans="1:12" s="132" customFormat="1" ht="13.2" customHeight="1" x14ac:dyDescent="0.45">
      <c r="A152" s="170"/>
      <c r="B152" s="169"/>
      <c r="C152" s="169" t="s">
        <v>6</v>
      </c>
      <c r="D152" s="212">
        <v>7</v>
      </c>
      <c r="E152" s="213">
        <v>56</v>
      </c>
      <c r="F152" s="213">
        <v>84</v>
      </c>
      <c r="G152" s="213">
        <v>1</v>
      </c>
      <c r="H152" s="213">
        <v>148</v>
      </c>
      <c r="I152" s="56">
        <f t="shared" si="36"/>
        <v>4.7297297297297298</v>
      </c>
      <c r="J152" s="57">
        <f t="shared" si="45"/>
        <v>37.837837837837839</v>
      </c>
      <c r="K152" s="57">
        <f t="shared" si="46"/>
        <v>56.756756756756758</v>
      </c>
      <c r="L152" s="57">
        <f t="shared" si="47"/>
        <v>0.67567567567567566</v>
      </c>
    </row>
    <row r="153" spans="1:12" s="132" customFormat="1" ht="13.2" customHeight="1" x14ac:dyDescent="0.45">
      <c r="A153" s="170"/>
      <c r="B153" s="169"/>
      <c r="C153" s="169" t="s">
        <v>7</v>
      </c>
      <c r="D153" s="212">
        <v>2</v>
      </c>
      <c r="E153" s="213">
        <v>39</v>
      </c>
      <c r="F153" s="213">
        <v>58</v>
      </c>
      <c r="G153" s="213">
        <v>0</v>
      </c>
      <c r="H153" s="213">
        <v>99</v>
      </c>
      <c r="I153" s="56">
        <f t="shared" si="36"/>
        <v>2.0202020202020203</v>
      </c>
      <c r="J153" s="57">
        <f t="shared" si="45"/>
        <v>39.393939393939391</v>
      </c>
      <c r="K153" s="57">
        <f t="shared" si="46"/>
        <v>58.585858585858588</v>
      </c>
      <c r="L153" s="57">
        <f t="shared" si="47"/>
        <v>0</v>
      </c>
    </row>
    <row r="154" spans="1:12" s="132" customFormat="1" ht="13.2" customHeight="1" x14ac:dyDescent="0.45">
      <c r="A154" s="170"/>
      <c r="B154" s="169"/>
      <c r="C154" s="169" t="s">
        <v>8</v>
      </c>
      <c r="D154" s="212">
        <v>5</v>
      </c>
      <c r="E154" s="213">
        <v>44</v>
      </c>
      <c r="F154" s="213">
        <v>78</v>
      </c>
      <c r="G154" s="213">
        <v>5</v>
      </c>
      <c r="H154" s="213">
        <v>132</v>
      </c>
      <c r="I154" s="56">
        <f t="shared" si="36"/>
        <v>3.7878787878787881</v>
      </c>
      <c r="J154" s="57">
        <f t="shared" si="45"/>
        <v>33.333333333333329</v>
      </c>
      <c r="K154" s="57">
        <f t="shared" si="46"/>
        <v>59.090909090909093</v>
      </c>
      <c r="L154" s="57">
        <f t="shared" si="47"/>
        <v>3.7878787878787881</v>
      </c>
    </row>
    <row r="155" spans="1:12" s="132" customFormat="1" ht="13.2" customHeight="1" x14ac:dyDescent="0.45">
      <c r="A155" s="170"/>
      <c r="B155" s="169"/>
      <c r="C155" s="169" t="s">
        <v>9</v>
      </c>
      <c r="D155" s="212">
        <v>5</v>
      </c>
      <c r="E155" s="213">
        <v>48</v>
      </c>
      <c r="F155" s="213">
        <v>97</v>
      </c>
      <c r="G155" s="213">
        <v>7</v>
      </c>
      <c r="H155" s="213">
        <v>157</v>
      </c>
      <c r="I155" s="56">
        <f t="shared" si="36"/>
        <v>3.1847133757961785</v>
      </c>
      <c r="J155" s="57">
        <f t="shared" si="45"/>
        <v>30.573248407643312</v>
      </c>
      <c r="K155" s="57">
        <f t="shared" si="46"/>
        <v>61.783439490445858</v>
      </c>
      <c r="L155" s="57">
        <f t="shared" si="47"/>
        <v>4.4585987261146496</v>
      </c>
    </row>
    <row r="156" spans="1:12" s="132" customFormat="1" ht="13.2" customHeight="1" x14ac:dyDescent="0.45">
      <c r="A156" s="170"/>
      <c r="B156" s="169"/>
      <c r="C156" s="169" t="s">
        <v>10</v>
      </c>
      <c r="D156" s="212">
        <v>4</v>
      </c>
      <c r="E156" s="213">
        <v>42</v>
      </c>
      <c r="F156" s="213">
        <v>81</v>
      </c>
      <c r="G156" s="213">
        <v>3</v>
      </c>
      <c r="H156" s="213">
        <v>130</v>
      </c>
      <c r="I156" s="56">
        <f t="shared" si="36"/>
        <v>3.0769230769230771</v>
      </c>
      <c r="J156" s="57">
        <f t="shared" si="45"/>
        <v>32.307692307692307</v>
      </c>
      <c r="K156" s="57">
        <f t="shared" si="46"/>
        <v>62.307692307692307</v>
      </c>
      <c r="L156" s="57">
        <f t="shared" si="47"/>
        <v>2.3076923076923079</v>
      </c>
    </row>
    <row r="157" spans="1:12" s="132" customFormat="1" ht="13.2" customHeight="1" x14ac:dyDescent="0.45">
      <c r="A157" s="175"/>
      <c r="B157" s="174"/>
      <c r="C157" s="174" t="s">
        <v>1</v>
      </c>
      <c r="D157" s="258">
        <v>62</v>
      </c>
      <c r="E157" s="259">
        <v>933</v>
      </c>
      <c r="F157" s="259">
        <v>1295</v>
      </c>
      <c r="G157" s="259">
        <v>53</v>
      </c>
      <c r="H157" s="259">
        <v>2343</v>
      </c>
      <c r="I157" s="64">
        <f t="shared" si="36"/>
        <v>2.6461801109688432</v>
      </c>
      <c r="J157" s="65">
        <f t="shared" si="45"/>
        <v>39.820742637644045</v>
      </c>
      <c r="K157" s="65">
        <f t="shared" si="46"/>
        <v>55.271020059752452</v>
      </c>
      <c r="L157" s="65">
        <f t="shared" si="47"/>
        <v>2.2620571916346566</v>
      </c>
    </row>
  </sheetData>
  <sheetProtection sheet="1" objects="1" scenarios="1"/>
  <phoneticPr fontId="1"/>
  <pageMargins left="0.7" right="0.7" top="0.75" bottom="0.75" header="0.3" footer="0.3"/>
  <pageSetup paperSize="9" scale="71" fitToHeight="0" orientation="portrait" r:id="rId1"/>
  <rowBreaks count="2" manualBreakCount="2">
    <brk id="57" max="16383" man="1"/>
    <brk id="10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157"/>
  <sheetViews>
    <sheetView zoomScale="85" zoomScaleNormal="85" workbookViewId="0">
      <pane xSplit="3" ySplit="7" topLeftCell="D8" activePane="bottomRight" state="frozen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3.2" x14ac:dyDescent="0.45"/>
  <cols>
    <col min="1" max="1" width="9.69921875" style="149" customWidth="1"/>
    <col min="2" max="2" width="15.296875" style="149" customWidth="1"/>
    <col min="3" max="16384" width="8.796875" style="149"/>
  </cols>
  <sheetData>
    <row r="1" spans="1:12" s="132" customFormat="1" ht="16.2" customHeight="1" x14ac:dyDescent="0.45">
      <c r="A1" s="132" t="s">
        <v>172</v>
      </c>
      <c r="B1" s="132" t="s">
        <v>0</v>
      </c>
      <c r="I1" s="187"/>
    </row>
    <row r="2" spans="1:12" s="132" customFormat="1" ht="16.2" customHeight="1" x14ac:dyDescent="0.45">
      <c r="A2" s="132" t="s">
        <v>137</v>
      </c>
    </row>
    <row r="3" spans="1:12" ht="6" customHeight="1" x14ac:dyDescent="0.45"/>
    <row r="4" spans="1:12" ht="13.8" customHeight="1" x14ac:dyDescent="0.45">
      <c r="A4" s="151" t="s">
        <v>128</v>
      </c>
      <c r="B4" s="132" t="s">
        <v>136</v>
      </c>
    </row>
    <row r="5" spans="1:12" s="132" customFormat="1" ht="12" x14ac:dyDescent="0.45">
      <c r="A5" s="151"/>
    </row>
    <row r="6" spans="1:12" s="132" customFormat="1" ht="13.2" customHeight="1" x14ac:dyDescent="0.45">
      <c r="D6" s="152" t="s">
        <v>141</v>
      </c>
      <c r="I6" s="152" t="s">
        <v>142</v>
      </c>
    </row>
    <row r="7" spans="1:12" s="132" customFormat="1" ht="39.6" customHeight="1" x14ac:dyDescent="0.45">
      <c r="D7" s="154" t="s">
        <v>34</v>
      </c>
      <c r="E7" s="153" t="s">
        <v>35</v>
      </c>
      <c r="F7" s="153" t="s">
        <v>36</v>
      </c>
      <c r="G7" s="153" t="s">
        <v>37</v>
      </c>
      <c r="H7" s="153" t="s">
        <v>15</v>
      </c>
      <c r="I7" s="154" t="s">
        <v>34</v>
      </c>
      <c r="J7" s="153" t="s">
        <v>35</v>
      </c>
      <c r="K7" s="153" t="s">
        <v>36</v>
      </c>
      <c r="L7" s="153" t="s">
        <v>37</v>
      </c>
    </row>
    <row r="8" spans="1:12" s="132" customFormat="1" ht="13.2" customHeight="1" x14ac:dyDescent="0.45">
      <c r="A8" s="155" t="s">
        <v>16</v>
      </c>
      <c r="B8" s="156" t="s">
        <v>135</v>
      </c>
      <c r="C8" s="156" t="s">
        <v>2</v>
      </c>
      <c r="D8" s="70">
        <f>D38+D48</f>
        <v>348</v>
      </c>
      <c r="E8" s="71">
        <f t="shared" ref="E8:H8" si="0">E38+E48</f>
        <v>441</v>
      </c>
      <c r="F8" s="71">
        <f t="shared" si="0"/>
        <v>1532</v>
      </c>
      <c r="G8" s="71">
        <f t="shared" si="0"/>
        <v>1694</v>
      </c>
      <c r="H8" s="71">
        <f t="shared" si="0"/>
        <v>4015</v>
      </c>
      <c r="I8" s="110">
        <f>D8/$H8*100</f>
        <v>8.6674968866749698</v>
      </c>
      <c r="J8" s="73">
        <f t="shared" ref="J8:L23" si="1">E8/$H8*100</f>
        <v>10.983810709838107</v>
      </c>
      <c r="K8" s="73">
        <f t="shared" si="1"/>
        <v>38.156911581569112</v>
      </c>
      <c r="L8" s="73">
        <f t="shared" si="1"/>
        <v>42.19178082191781</v>
      </c>
    </row>
    <row r="9" spans="1:12" s="132" customFormat="1" ht="13.2" customHeight="1" x14ac:dyDescent="0.45">
      <c r="A9" s="157"/>
      <c r="B9" s="151"/>
      <c r="C9" s="151" t="s">
        <v>3</v>
      </c>
      <c r="D9" s="74">
        <f t="shared" ref="D9:H17" si="2">D39+D49</f>
        <v>118</v>
      </c>
      <c r="E9" s="75">
        <f t="shared" si="2"/>
        <v>165</v>
      </c>
      <c r="F9" s="75">
        <f t="shared" si="2"/>
        <v>655</v>
      </c>
      <c r="G9" s="75">
        <f t="shared" si="2"/>
        <v>891</v>
      </c>
      <c r="H9" s="75">
        <f t="shared" si="2"/>
        <v>1829</v>
      </c>
      <c r="I9" s="111">
        <f t="shared" ref="I9:L42" si="3">D9/$H9*100</f>
        <v>6.4516129032258061</v>
      </c>
      <c r="J9" s="77">
        <f t="shared" si="1"/>
        <v>9.0213231273920176</v>
      </c>
      <c r="K9" s="77">
        <f t="shared" si="1"/>
        <v>35.811919081465284</v>
      </c>
      <c r="L9" s="77">
        <f t="shared" si="1"/>
        <v>48.715144887916892</v>
      </c>
    </row>
    <row r="10" spans="1:12" s="132" customFormat="1" ht="13.2" customHeight="1" x14ac:dyDescent="0.45">
      <c r="A10" s="157"/>
      <c r="B10" s="151"/>
      <c r="C10" s="151" t="s">
        <v>4</v>
      </c>
      <c r="D10" s="74">
        <f t="shared" si="2"/>
        <v>95</v>
      </c>
      <c r="E10" s="75">
        <f t="shared" si="2"/>
        <v>157</v>
      </c>
      <c r="F10" s="75">
        <f t="shared" si="2"/>
        <v>545</v>
      </c>
      <c r="G10" s="75">
        <f t="shared" si="2"/>
        <v>691</v>
      </c>
      <c r="H10" s="75">
        <f t="shared" si="2"/>
        <v>1488</v>
      </c>
      <c r="I10" s="111">
        <f t="shared" si="3"/>
        <v>6.384408602150538</v>
      </c>
      <c r="J10" s="77">
        <f t="shared" si="1"/>
        <v>10.551075268817204</v>
      </c>
      <c r="K10" s="77">
        <f t="shared" si="1"/>
        <v>36.626344086021504</v>
      </c>
      <c r="L10" s="77">
        <f t="shared" si="1"/>
        <v>46.438172043010752</v>
      </c>
    </row>
    <row r="11" spans="1:12" s="132" customFormat="1" ht="13.2" customHeight="1" x14ac:dyDescent="0.45">
      <c r="A11" s="157"/>
      <c r="B11" s="151"/>
      <c r="C11" s="151" t="s">
        <v>5</v>
      </c>
      <c r="D11" s="74">
        <f t="shared" si="2"/>
        <v>18</v>
      </c>
      <c r="E11" s="75">
        <f t="shared" si="2"/>
        <v>46</v>
      </c>
      <c r="F11" s="75">
        <f t="shared" si="2"/>
        <v>181</v>
      </c>
      <c r="G11" s="75">
        <f t="shared" si="2"/>
        <v>277</v>
      </c>
      <c r="H11" s="75">
        <f t="shared" si="2"/>
        <v>522</v>
      </c>
      <c r="I11" s="111">
        <f t="shared" si="3"/>
        <v>3.4482758620689653</v>
      </c>
      <c r="J11" s="77">
        <f t="shared" si="1"/>
        <v>8.8122605363984672</v>
      </c>
      <c r="K11" s="77">
        <f t="shared" si="1"/>
        <v>34.674329501915707</v>
      </c>
      <c r="L11" s="77">
        <f t="shared" si="1"/>
        <v>53.065134099616863</v>
      </c>
    </row>
    <row r="12" spans="1:12" s="132" customFormat="1" ht="13.2" customHeight="1" x14ac:dyDescent="0.45">
      <c r="A12" s="157"/>
      <c r="B12" s="151"/>
      <c r="C12" s="151" t="s">
        <v>6</v>
      </c>
      <c r="D12" s="74">
        <f t="shared" si="2"/>
        <v>55</v>
      </c>
      <c r="E12" s="75">
        <f t="shared" si="2"/>
        <v>85</v>
      </c>
      <c r="F12" s="75">
        <f t="shared" si="2"/>
        <v>337</v>
      </c>
      <c r="G12" s="75">
        <f t="shared" si="2"/>
        <v>535</v>
      </c>
      <c r="H12" s="75">
        <f t="shared" si="2"/>
        <v>1012</v>
      </c>
      <c r="I12" s="111">
        <f t="shared" si="3"/>
        <v>5.4347826086956523</v>
      </c>
      <c r="J12" s="77">
        <f t="shared" si="1"/>
        <v>8.3992094861660078</v>
      </c>
      <c r="K12" s="77">
        <f t="shared" si="1"/>
        <v>33.300395256917</v>
      </c>
      <c r="L12" s="77">
        <f t="shared" si="1"/>
        <v>52.865612648221337</v>
      </c>
    </row>
    <row r="13" spans="1:12" s="132" customFormat="1" ht="13.2" customHeight="1" x14ac:dyDescent="0.45">
      <c r="A13" s="157"/>
      <c r="B13" s="151"/>
      <c r="C13" s="151" t="s">
        <v>7</v>
      </c>
      <c r="D13" s="74">
        <f t="shared" si="2"/>
        <v>43</v>
      </c>
      <c r="E13" s="75">
        <f t="shared" si="2"/>
        <v>66</v>
      </c>
      <c r="F13" s="75">
        <f t="shared" si="2"/>
        <v>198</v>
      </c>
      <c r="G13" s="75">
        <f t="shared" si="2"/>
        <v>245</v>
      </c>
      <c r="H13" s="75">
        <f t="shared" si="2"/>
        <v>552</v>
      </c>
      <c r="I13" s="111">
        <f t="shared" si="3"/>
        <v>7.7898550724637676</v>
      </c>
      <c r="J13" s="77">
        <f t="shared" si="1"/>
        <v>11.956521739130435</v>
      </c>
      <c r="K13" s="77">
        <f t="shared" si="1"/>
        <v>35.869565217391305</v>
      </c>
      <c r="L13" s="77">
        <f t="shared" si="1"/>
        <v>44.384057971014492</v>
      </c>
    </row>
    <row r="14" spans="1:12" s="132" customFormat="1" ht="13.2" customHeight="1" x14ac:dyDescent="0.45">
      <c r="A14" s="157"/>
      <c r="B14" s="151"/>
      <c r="C14" s="151" t="s">
        <v>8</v>
      </c>
      <c r="D14" s="74">
        <f t="shared" si="2"/>
        <v>85</v>
      </c>
      <c r="E14" s="75">
        <f t="shared" si="2"/>
        <v>107</v>
      </c>
      <c r="F14" s="75">
        <f t="shared" si="2"/>
        <v>433</v>
      </c>
      <c r="G14" s="75">
        <f t="shared" si="2"/>
        <v>506</v>
      </c>
      <c r="H14" s="75">
        <f t="shared" si="2"/>
        <v>1131</v>
      </c>
      <c r="I14" s="111">
        <f t="shared" si="3"/>
        <v>7.5154730327144117</v>
      </c>
      <c r="J14" s="77">
        <f t="shared" si="1"/>
        <v>9.4606542882404963</v>
      </c>
      <c r="K14" s="77">
        <f t="shared" si="1"/>
        <v>38.284703801945177</v>
      </c>
      <c r="L14" s="77">
        <f t="shared" si="1"/>
        <v>44.739168877099914</v>
      </c>
    </row>
    <row r="15" spans="1:12" s="132" customFormat="1" ht="13.2" customHeight="1" x14ac:dyDescent="0.45">
      <c r="A15" s="157"/>
      <c r="B15" s="151"/>
      <c r="C15" s="151" t="s">
        <v>9</v>
      </c>
      <c r="D15" s="74">
        <f t="shared" si="2"/>
        <v>44</v>
      </c>
      <c r="E15" s="75">
        <f t="shared" si="2"/>
        <v>54</v>
      </c>
      <c r="F15" s="75">
        <f t="shared" si="2"/>
        <v>212</v>
      </c>
      <c r="G15" s="75">
        <f t="shared" si="2"/>
        <v>243</v>
      </c>
      <c r="H15" s="75">
        <f t="shared" si="2"/>
        <v>553</v>
      </c>
      <c r="I15" s="111">
        <f t="shared" si="3"/>
        <v>7.9566003616636527</v>
      </c>
      <c r="J15" s="77">
        <f t="shared" si="1"/>
        <v>9.7649186256781189</v>
      </c>
      <c r="K15" s="77">
        <f t="shared" si="1"/>
        <v>38.33634719710669</v>
      </c>
      <c r="L15" s="77">
        <f t="shared" si="1"/>
        <v>43.942133815551536</v>
      </c>
    </row>
    <row r="16" spans="1:12" s="132" customFormat="1" ht="13.2" customHeight="1" x14ac:dyDescent="0.45">
      <c r="A16" s="157"/>
      <c r="B16" s="151"/>
      <c r="C16" s="151" t="s">
        <v>10</v>
      </c>
      <c r="D16" s="74">
        <f t="shared" si="2"/>
        <v>55</v>
      </c>
      <c r="E16" s="75">
        <f t="shared" si="2"/>
        <v>105</v>
      </c>
      <c r="F16" s="75">
        <f t="shared" si="2"/>
        <v>342</v>
      </c>
      <c r="G16" s="75">
        <f t="shared" si="2"/>
        <v>391</v>
      </c>
      <c r="H16" s="75">
        <f t="shared" si="2"/>
        <v>893</v>
      </c>
      <c r="I16" s="111">
        <f t="shared" si="3"/>
        <v>6.1590145576707727</v>
      </c>
      <c r="J16" s="77">
        <f t="shared" si="1"/>
        <v>11.758118701007838</v>
      </c>
      <c r="K16" s="77">
        <f t="shared" si="1"/>
        <v>38.297872340425535</v>
      </c>
      <c r="L16" s="77">
        <f t="shared" si="1"/>
        <v>43.784994400895854</v>
      </c>
    </row>
    <row r="17" spans="1:12" s="132" customFormat="1" ht="13.2" customHeight="1" x14ac:dyDescent="0.45">
      <c r="A17" s="157"/>
      <c r="B17" s="151"/>
      <c r="C17" s="151" t="s">
        <v>1</v>
      </c>
      <c r="D17" s="74">
        <f t="shared" si="2"/>
        <v>861</v>
      </c>
      <c r="E17" s="75">
        <f t="shared" si="2"/>
        <v>1226</v>
      </c>
      <c r="F17" s="75">
        <f t="shared" si="2"/>
        <v>4435</v>
      </c>
      <c r="G17" s="75">
        <f t="shared" si="2"/>
        <v>5473</v>
      </c>
      <c r="H17" s="75">
        <f t="shared" si="2"/>
        <v>11995</v>
      </c>
      <c r="I17" s="111">
        <f t="shared" si="3"/>
        <v>7.1779908295122974</v>
      </c>
      <c r="J17" s="77">
        <f t="shared" si="1"/>
        <v>10.220925385577324</v>
      </c>
      <c r="K17" s="77">
        <f t="shared" si="1"/>
        <v>36.973739057940804</v>
      </c>
      <c r="L17" s="77">
        <f t="shared" si="1"/>
        <v>45.627344726969568</v>
      </c>
    </row>
    <row r="18" spans="1:12" s="132" customFormat="1" ht="13.2" customHeight="1" x14ac:dyDescent="0.45">
      <c r="A18" s="157"/>
      <c r="B18" s="156" t="s">
        <v>17</v>
      </c>
      <c r="C18" s="156" t="s">
        <v>2</v>
      </c>
      <c r="D18" s="224">
        <v>110</v>
      </c>
      <c r="E18" s="225">
        <v>146</v>
      </c>
      <c r="F18" s="225">
        <v>441</v>
      </c>
      <c r="G18" s="225">
        <v>365</v>
      </c>
      <c r="H18" s="225">
        <v>1062</v>
      </c>
      <c r="I18" s="110">
        <f t="shared" si="3"/>
        <v>10.357815442561206</v>
      </c>
      <c r="J18" s="73">
        <f t="shared" si="1"/>
        <v>13.74764595103578</v>
      </c>
      <c r="K18" s="73">
        <f t="shared" si="1"/>
        <v>41.525423728813557</v>
      </c>
      <c r="L18" s="73">
        <f t="shared" si="1"/>
        <v>34.369114877589453</v>
      </c>
    </row>
    <row r="19" spans="1:12" s="132" customFormat="1" ht="13.2" customHeight="1" x14ac:dyDescent="0.45">
      <c r="A19" s="157"/>
      <c r="B19" s="151"/>
      <c r="C19" s="151" t="s">
        <v>3</v>
      </c>
      <c r="D19" s="226">
        <v>35</v>
      </c>
      <c r="E19" s="227">
        <v>40</v>
      </c>
      <c r="F19" s="227">
        <v>154</v>
      </c>
      <c r="G19" s="227">
        <v>164</v>
      </c>
      <c r="H19" s="227">
        <v>393</v>
      </c>
      <c r="I19" s="111">
        <f t="shared" si="3"/>
        <v>8.9058524173027998</v>
      </c>
      <c r="J19" s="77">
        <f t="shared" si="1"/>
        <v>10.178117048346055</v>
      </c>
      <c r="K19" s="77">
        <f t="shared" si="1"/>
        <v>39.185750636132319</v>
      </c>
      <c r="L19" s="77">
        <f t="shared" si="1"/>
        <v>41.730279898218832</v>
      </c>
    </row>
    <row r="20" spans="1:12" s="132" customFormat="1" ht="13.2" customHeight="1" x14ac:dyDescent="0.45">
      <c r="A20" s="157"/>
      <c r="B20" s="151"/>
      <c r="C20" s="151" t="s">
        <v>4</v>
      </c>
      <c r="D20" s="226">
        <v>29</v>
      </c>
      <c r="E20" s="227">
        <v>43</v>
      </c>
      <c r="F20" s="227">
        <v>161</v>
      </c>
      <c r="G20" s="227">
        <v>154</v>
      </c>
      <c r="H20" s="227">
        <v>387</v>
      </c>
      <c r="I20" s="111">
        <f t="shared" si="3"/>
        <v>7.4935400516795871</v>
      </c>
      <c r="J20" s="77">
        <f t="shared" si="1"/>
        <v>11.111111111111111</v>
      </c>
      <c r="K20" s="77">
        <f t="shared" si="1"/>
        <v>41.60206718346253</v>
      </c>
      <c r="L20" s="77">
        <f t="shared" si="1"/>
        <v>39.793281653746767</v>
      </c>
    </row>
    <row r="21" spans="1:12" s="132" customFormat="1" ht="13.2" customHeight="1" x14ac:dyDescent="0.45">
      <c r="A21" s="157"/>
      <c r="B21" s="151"/>
      <c r="C21" s="151" t="s">
        <v>5</v>
      </c>
      <c r="D21" s="226">
        <v>7</v>
      </c>
      <c r="E21" s="227">
        <v>12</v>
      </c>
      <c r="F21" s="227">
        <v>50</v>
      </c>
      <c r="G21" s="227">
        <v>47</v>
      </c>
      <c r="H21" s="227">
        <v>116</v>
      </c>
      <c r="I21" s="111">
        <f t="shared" si="3"/>
        <v>6.0344827586206895</v>
      </c>
      <c r="J21" s="77">
        <f t="shared" si="1"/>
        <v>10.344827586206897</v>
      </c>
      <c r="K21" s="77">
        <f t="shared" si="1"/>
        <v>43.103448275862064</v>
      </c>
      <c r="L21" s="77">
        <f t="shared" si="1"/>
        <v>40.517241379310342</v>
      </c>
    </row>
    <row r="22" spans="1:12" s="132" customFormat="1" ht="13.2" customHeight="1" x14ac:dyDescent="0.45">
      <c r="A22" s="157"/>
      <c r="B22" s="151"/>
      <c r="C22" s="151" t="s">
        <v>6</v>
      </c>
      <c r="D22" s="226">
        <v>23</v>
      </c>
      <c r="E22" s="227">
        <v>41</v>
      </c>
      <c r="F22" s="227">
        <v>119</v>
      </c>
      <c r="G22" s="227">
        <v>171</v>
      </c>
      <c r="H22" s="227">
        <v>354</v>
      </c>
      <c r="I22" s="111">
        <f t="shared" si="3"/>
        <v>6.4971751412429377</v>
      </c>
      <c r="J22" s="77">
        <f t="shared" si="1"/>
        <v>11.581920903954803</v>
      </c>
      <c r="K22" s="77">
        <f t="shared" si="1"/>
        <v>33.61581920903955</v>
      </c>
      <c r="L22" s="77">
        <f t="shared" si="1"/>
        <v>48.305084745762713</v>
      </c>
    </row>
    <row r="23" spans="1:12" s="132" customFormat="1" ht="13.2" customHeight="1" x14ac:dyDescent="0.45">
      <c r="A23" s="157"/>
      <c r="B23" s="151"/>
      <c r="C23" s="151" t="s">
        <v>7</v>
      </c>
      <c r="D23" s="226">
        <v>18</v>
      </c>
      <c r="E23" s="227">
        <v>28</v>
      </c>
      <c r="F23" s="227">
        <v>72</v>
      </c>
      <c r="G23" s="227">
        <v>77</v>
      </c>
      <c r="H23" s="227">
        <v>195</v>
      </c>
      <c r="I23" s="111">
        <f t="shared" si="3"/>
        <v>9.2307692307692317</v>
      </c>
      <c r="J23" s="77">
        <f t="shared" si="1"/>
        <v>14.358974358974358</v>
      </c>
      <c r="K23" s="77">
        <f t="shared" si="1"/>
        <v>36.923076923076927</v>
      </c>
      <c r="L23" s="77">
        <f t="shared" si="1"/>
        <v>39.487179487179489</v>
      </c>
    </row>
    <row r="24" spans="1:12" s="132" customFormat="1" ht="13.2" customHeight="1" x14ac:dyDescent="0.45">
      <c r="A24" s="157"/>
      <c r="B24" s="151"/>
      <c r="C24" s="151" t="s">
        <v>8</v>
      </c>
      <c r="D24" s="226">
        <v>36</v>
      </c>
      <c r="E24" s="227">
        <v>49</v>
      </c>
      <c r="F24" s="227">
        <v>191</v>
      </c>
      <c r="G24" s="227">
        <v>172</v>
      </c>
      <c r="H24" s="227">
        <v>448</v>
      </c>
      <c r="I24" s="111">
        <f t="shared" si="3"/>
        <v>8.0357142857142865</v>
      </c>
      <c r="J24" s="77">
        <f t="shared" si="3"/>
        <v>10.9375</v>
      </c>
      <c r="K24" s="77">
        <f t="shared" si="3"/>
        <v>42.633928571428569</v>
      </c>
      <c r="L24" s="77">
        <f t="shared" si="3"/>
        <v>38.392857142857146</v>
      </c>
    </row>
    <row r="25" spans="1:12" s="132" customFormat="1" ht="13.2" customHeight="1" x14ac:dyDescent="0.45">
      <c r="A25" s="157"/>
      <c r="B25" s="151"/>
      <c r="C25" s="151" t="s">
        <v>9</v>
      </c>
      <c r="D25" s="226">
        <v>6</v>
      </c>
      <c r="E25" s="227">
        <v>14</v>
      </c>
      <c r="F25" s="227">
        <v>43</v>
      </c>
      <c r="G25" s="227">
        <v>36</v>
      </c>
      <c r="H25" s="227">
        <v>99</v>
      </c>
      <c r="I25" s="111">
        <f t="shared" si="3"/>
        <v>6.0606060606060606</v>
      </c>
      <c r="J25" s="77">
        <f t="shared" si="3"/>
        <v>14.14141414141414</v>
      </c>
      <c r="K25" s="77">
        <f t="shared" si="3"/>
        <v>43.43434343434344</v>
      </c>
      <c r="L25" s="77">
        <f t="shared" si="3"/>
        <v>36.363636363636367</v>
      </c>
    </row>
    <row r="26" spans="1:12" s="132" customFormat="1" ht="13.2" customHeight="1" x14ac:dyDescent="0.45">
      <c r="A26" s="157"/>
      <c r="B26" s="151"/>
      <c r="C26" s="151" t="s">
        <v>10</v>
      </c>
      <c r="D26" s="226">
        <v>26</v>
      </c>
      <c r="E26" s="227">
        <v>47</v>
      </c>
      <c r="F26" s="227">
        <v>123</v>
      </c>
      <c r="G26" s="227">
        <v>111</v>
      </c>
      <c r="H26" s="227">
        <v>307</v>
      </c>
      <c r="I26" s="111">
        <f t="shared" si="3"/>
        <v>8.4690553745928341</v>
      </c>
      <c r="J26" s="77">
        <f t="shared" si="3"/>
        <v>15.309446254071663</v>
      </c>
      <c r="K26" s="77">
        <f t="shared" si="3"/>
        <v>40.065146579804562</v>
      </c>
      <c r="L26" s="77">
        <f t="shared" si="3"/>
        <v>36.156351791530945</v>
      </c>
    </row>
    <row r="27" spans="1:12" s="132" customFormat="1" ht="13.2" customHeight="1" x14ac:dyDescent="0.45">
      <c r="A27" s="157"/>
      <c r="B27" s="151"/>
      <c r="C27" s="151" t="s">
        <v>1</v>
      </c>
      <c r="D27" s="226">
        <v>290</v>
      </c>
      <c r="E27" s="227">
        <v>420</v>
      </c>
      <c r="F27" s="227">
        <v>1354</v>
      </c>
      <c r="G27" s="227">
        <v>1297</v>
      </c>
      <c r="H27" s="227">
        <v>3361</v>
      </c>
      <c r="I27" s="111">
        <f t="shared" si="3"/>
        <v>8.6283844094019635</v>
      </c>
      <c r="J27" s="77">
        <f t="shared" si="3"/>
        <v>12.49628086878905</v>
      </c>
      <c r="K27" s="77">
        <f t="shared" si="3"/>
        <v>40.285629277000893</v>
      </c>
      <c r="L27" s="77">
        <f t="shared" si="3"/>
        <v>38.589705444808089</v>
      </c>
    </row>
    <row r="28" spans="1:12" s="132" customFormat="1" ht="13.2" customHeight="1" x14ac:dyDescent="0.45">
      <c r="A28" s="157"/>
      <c r="B28" s="158" t="s">
        <v>19</v>
      </c>
      <c r="C28" s="158" t="s">
        <v>2</v>
      </c>
      <c r="D28" s="271">
        <v>84</v>
      </c>
      <c r="E28" s="272">
        <v>116</v>
      </c>
      <c r="F28" s="272">
        <v>430</v>
      </c>
      <c r="G28" s="272">
        <v>472</v>
      </c>
      <c r="H28" s="272">
        <v>1102</v>
      </c>
      <c r="I28" s="113">
        <f t="shared" si="3"/>
        <v>7.6225045372050815</v>
      </c>
      <c r="J28" s="91">
        <f t="shared" si="3"/>
        <v>10.526315789473683</v>
      </c>
      <c r="K28" s="91">
        <f t="shared" si="3"/>
        <v>39.019963702359348</v>
      </c>
      <c r="L28" s="91">
        <f t="shared" si="3"/>
        <v>42.831215970961892</v>
      </c>
    </row>
    <row r="29" spans="1:12" s="132" customFormat="1" ht="13.2" customHeight="1" x14ac:dyDescent="0.45">
      <c r="A29" s="157"/>
      <c r="B29" s="151"/>
      <c r="C29" s="151" t="s">
        <v>3</v>
      </c>
      <c r="D29" s="226">
        <v>24</v>
      </c>
      <c r="E29" s="227">
        <v>41</v>
      </c>
      <c r="F29" s="227">
        <v>160</v>
      </c>
      <c r="G29" s="227">
        <v>173</v>
      </c>
      <c r="H29" s="227">
        <v>398</v>
      </c>
      <c r="I29" s="111">
        <f t="shared" si="3"/>
        <v>6.0301507537688437</v>
      </c>
      <c r="J29" s="77">
        <f t="shared" si="3"/>
        <v>10.301507537688442</v>
      </c>
      <c r="K29" s="77">
        <f t="shared" si="3"/>
        <v>40.201005025125632</v>
      </c>
      <c r="L29" s="77">
        <f t="shared" si="3"/>
        <v>43.467336683417088</v>
      </c>
    </row>
    <row r="30" spans="1:12" s="132" customFormat="1" ht="13.2" customHeight="1" x14ac:dyDescent="0.45">
      <c r="A30" s="157"/>
      <c r="B30" s="151"/>
      <c r="C30" s="151" t="s">
        <v>4</v>
      </c>
      <c r="D30" s="226">
        <v>29</v>
      </c>
      <c r="E30" s="227">
        <v>46</v>
      </c>
      <c r="F30" s="227">
        <v>145</v>
      </c>
      <c r="G30" s="227">
        <v>210</v>
      </c>
      <c r="H30" s="227">
        <v>430</v>
      </c>
      <c r="I30" s="111">
        <f t="shared" si="3"/>
        <v>6.7441860465116283</v>
      </c>
      <c r="J30" s="77">
        <f t="shared" si="3"/>
        <v>10.697674418604651</v>
      </c>
      <c r="K30" s="77">
        <f t="shared" si="3"/>
        <v>33.720930232558139</v>
      </c>
      <c r="L30" s="77">
        <f t="shared" si="3"/>
        <v>48.837209302325576</v>
      </c>
    </row>
    <row r="31" spans="1:12" s="132" customFormat="1" ht="13.2" customHeight="1" x14ac:dyDescent="0.45">
      <c r="A31" s="157"/>
      <c r="B31" s="151"/>
      <c r="C31" s="151" t="s">
        <v>5</v>
      </c>
      <c r="D31" s="226">
        <v>4</v>
      </c>
      <c r="E31" s="227">
        <v>9</v>
      </c>
      <c r="F31" s="227">
        <v>35</v>
      </c>
      <c r="G31" s="227">
        <v>61</v>
      </c>
      <c r="H31" s="227">
        <v>109</v>
      </c>
      <c r="I31" s="111">
        <f t="shared" si="3"/>
        <v>3.669724770642202</v>
      </c>
      <c r="J31" s="77">
        <f t="shared" si="3"/>
        <v>8.2568807339449553</v>
      </c>
      <c r="K31" s="77">
        <f t="shared" si="3"/>
        <v>32.11009174311927</v>
      </c>
      <c r="L31" s="77">
        <f t="shared" si="3"/>
        <v>55.963302752293572</v>
      </c>
    </row>
    <row r="32" spans="1:12" s="132" customFormat="1" ht="13.2" customHeight="1" x14ac:dyDescent="0.45">
      <c r="A32" s="157"/>
      <c r="B32" s="151"/>
      <c r="C32" s="151" t="s">
        <v>6</v>
      </c>
      <c r="D32" s="226">
        <v>19</v>
      </c>
      <c r="E32" s="227">
        <v>26</v>
      </c>
      <c r="F32" s="227">
        <v>117</v>
      </c>
      <c r="G32" s="227">
        <v>186</v>
      </c>
      <c r="H32" s="227">
        <v>348</v>
      </c>
      <c r="I32" s="111">
        <f t="shared" si="3"/>
        <v>5.4597701149425291</v>
      </c>
      <c r="J32" s="77">
        <f t="shared" si="3"/>
        <v>7.4712643678160928</v>
      </c>
      <c r="K32" s="77">
        <f t="shared" si="3"/>
        <v>33.620689655172413</v>
      </c>
      <c r="L32" s="77">
        <f t="shared" si="3"/>
        <v>53.448275862068961</v>
      </c>
    </row>
    <row r="33" spans="1:12" s="132" customFormat="1" ht="13.2" customHeight="1" x14ac:dyDescent="0.45">
      <c r="A33" s="157"/>
      <c r="B33" s="151"/>
      <c r="C33" s="151" t="s">
        <v>7</v>
      </c>
      <c r="D33" s="226">
        <v>11</v>
      </c>
      <c r="E33" s="227">
        <v>17</v>
      </c>
      <c r="F33" s="227">
        <v>57</v>
      </c>
      <c r="G33" s="227">
        <v>71</v>
      </c>
      <c r="H33" s="227">
        <v>156</v>
      </c>
      <c r="I33" s="111">
        <f t="shared" si="3"/>
        <v>7.0512820512820511</v>
      </c>
      <c r="J33" s="77">
        <f t="shared" si="3"/>
        <v>10.897435897435898</v>
      </c>
      <c r="K33" s="77">
        <f t="shared" si="3"/>
        <v>36.538461538461533</v>
      </c>
      <c r="L33" s="77">
        <f t="shared" si="3"/>
        <v>45.512820512820511</v>
      </c>
    </row>
    <row r="34" spans="1:12" s="132" customFormat="1" ht="13.2" customHeight="1" x14ac:dyDescent="0.45">
      <c r="A34" s="157"/>
      <c r="B34" s="151"/>
      <c r="C34" s="151" t="s">
        <v>8</v>
      </c>
      <c r="D34" s="226">
        <v>25</v>
      </c>
      <c r="E34" s="227">
        <v>35</v>
      </c>
      <c r="F34" s="227">
        <v>151</v>
      </c>
      <c r="G34" s="227">
        <v>190</v>
      </c>
      <c r="H34" s="227">
        <v>401</v>
      </c>
      <c r="I34" s="111">
        <f t="shared" si="3"/>
        <v>6.2344139650872821</v>
      </c>
      <c r="J34" s="77">
        <f t="shared" si="3"/>
        <v>8.7281795511221958</v>
      </c>
      <c r="K34" s="77">
        <f t="shared" si="3"/>
        <v>37.655860349127181</v>
      </c>
      <c r="L34" s="77">
        <f t="shared" si="3"/>
        <v>47.381546134663346</v>
      </c>
    </row>
    <row r="35" spans="1:12" s="132" customFormat="1" ht="13.2" customHeight="1" x14ac:dyDescent="0.45">
      <c r="A35" s="157"/>
      <c r="B35" s="151"/>
      <c r="C35" s="151" t="s">
        <v>9</v>
      </c>
      <c r="D35" s="226">
        <v>7</v>
      </c>
      <c r="E35" s="227">
        <v>10</v>
      </c>
      <c r="F35" s="227">
        <v>58</v>
      </c>
      <c r="G35" s="227">
        <v>43</v>
      </c>
      <c r="H35" s="227">
        <v>118</v>
      </c>
      <c r="I35" s="111">
        <f t="shared" si="3"/>
        <v>5.9322033898305087</v>
      </c>
      <c r="J35" s="77">
        <f t="shared" si="3"/>
        <v>8.4745762711864394</v>
      </c>
      <c r="K35" s="77">
        <f t="shared" si="3"/>
        <v>49.152542372881356</v>
      </c>
      <c r="L35" s="77">
        <f t="shared" si="3"/>
        <v>36.440677966101696</v>
      </c>
    </row>
    <row r="36" spans="1:12" s="132" customFormat="1" ht="13.2" customHeight="1" x14ac:dyDescent="0.45">
      <c r="A36" s="157"/>
      <c r="B36" s="151"/>
      <c r="C36" s="151" t="s">
        <v>10</v>
      </c>
      <c r="D36" s="226">
        <v>15</v>
      </c>
      <c r="E36" s="227">
        <v>32</v>
      </c>
      <c r="F36" s="227">
        <v>126</v>
      </c>
      <c r="G36" s="227">
        <v>139</v>
      </c>
      <c r="H36" s="227">
        <v>312</v>
      </c>
      <c r="I36" s="111">
        <f t="shared" si="3"/>
        <v>4.8076923076923084</v>
      </c>
      <c r="J36" s="77">
        <f t="shared" si="3"/>
        <v>10.256410256410255</v>
      </c>
      <c r="K36" s="77">
        <f t="shared" si="3"/>
        <v>40.384615384615387</v>
      </c>
      <c r="L36" s="77">
        <f t="shared" si="3"/>
        <v>44.551282051282051</v>
      </c>
    </row>
    <row r="37" spans="1:12" s="132" customFormat="1" ht="13.2" customHeight="1" x14ac:dyDescent="0.45">
      <c r="A37" s="157"/>
      <c r="B37" s="159"/>
      <c r="C37" s="159" t="s">
        <v>1</v>
      </c>
      <c r="D37" s="273">
        <v>218</v>
      </c>
      <c r="E37" s="274">
        <v>332</v>
      </c>
      <c r="F37" s="274">
        <v>1279</v>
      </c>
      <c r="G37" s="274">
        <v>1545</v>
      </c>
      <c r="H37" s="274">
        <v>3374</v>
      </c>
      <c r="I37" s="114">
        <f t="shared" si="3"/>
        <v>6.4611736810906946</v>
      </c>
      <c r="J37" s="92">
        <f t="shared" si="3"/>
        <v>9.8399525785417907</v>
      </c>
      <c r="K37" s="92">
        <f t="shared" si="3"/>
        <v>37.907528156490812</v>
      </c>
      <c r="L37" s="92">
        <f t="shared" si="3"/>
        <v>45.791345583876705</v>
      </c>
    </row>
    <row r="38" spans="1:12" s="132" customFormat="1" ht="13.2" customHeight="1" x14ac:dyDescent="0.45">
      <c r="A38" s="157"/>
      <c r="B38" s="151" t="s">
        <v>133</v>
      </c>
      <c r="C38" s="151" t="s">
        <v>2</v>
      </c>
      <c r="D38" s="226">
        <v>194</v>
      </c>
      <c r="E38" s="227">
        <v>262</v>
      </c>
      <c r="F38" s="227">
        <v>871</v>
      </c>
      <c r="G38" s="227">
        <v>837</v>
      </c>
      <c r="H38" s="227">
        <v>2164</v>
      </c>
      <c r="I38" s="111">
        <f t="shared" si="3"/>
        <v>8.9648798521256925</v>
      </c>
      <c r="J38" s="77">
        <f t="shared" si="3"/>
        <v>12.107208872458411</v>
      </c>
      <c r="K38" s="77">
        <f t="shared" si="3"/>
        <v>40.249537892791125</v>
      </c>
      <c r="L38" s="77">
        <f t="shared" si="3"/>
        <v>38.67837338262477</v>
      </c>
    </row>
    <row r="39" spans="1:12" s="132" customFormat="1" ht="13.2" customHeight="1" x14ac:dyDescent="0.45">
      <c r="A39" s="157"/>
      <c r="B39" s="151"/>
      <c r="C39" s="151" t="s">
        <v>3</v>
      </c>
      <c r="D39" s="226">
        <v>59</v>
      </c>
      <c r="E39" s="227">
        <v>81</v>
      </c>
      <c r="F39" s="227">
        <v>314</v>
      </c>
      <c r="G39" s="227">
        <v>337</v>
      </c>
      <c r="H39" s="227">
        <v>791</v>
      </c>
      <c r="I39" s="111">
        <f t="shared" si="3"/>
        <v>7.4589127686472816</v>
      </c>
      <c r="J39" s="77">
        <f t="shared" si="3"/>
        <v>10.240202275600506</v>
      </c>
      <c r="K39" s="77">
        <f t="shared" si="3"/>
        <v>39.696586599241471</v>
      </c>
      <c r="L39" s="77">
        <f t="shared" si="3"/>
        <v>42.604298356510746</v>
      </c>
    </row>
    <row r="40" spans="1:12" s="132" customFormat="1" ht="13.2" customHeight="1" x14ac:dyDescent="0.45">
      <c r="A40" s="157"/>
      <c r="B40" s="151"/>
      <c r="C40" s="151" t="s">
        <v>4</v>
      </c>
      <c r="D40" s="226">
        <v>58</v>
      </c>
      <c r="E40" s="227">
        <v>89</v>
      </c>
      <c r="F40" s="227">
        <v>306</v>
      </c>
      <c r="G40" s="227">
        <v>364</v>
      </c>
      <c r="H40" s="227">
        <v>817</v>
      </c>
      <c r="I40" s="111">
        <f t="shared" si="3"/>
        <v>7.0991432068543459</v>
      </c>
      <c r="J40" s="77">
        <f t="shared" si="3"/>
        <v>10.893512851897185</v>
      </c>
      <c r="K40" s="77">
        <f t="shared" si="3"/>
        <v>37.454100367197064</v>
      </c>
      <c r="L40" s="77">
        <f t="shared" si="3"/>
        <v>44.553243574051407</v>
      </c>
    </row>
    <row r="41" spans="1:12" s="132" customFormat="1" ht="13.2" customHeight="1" x14ac:dyDescent="0.45">
      <c r="A41" s="157"/>
      <c r="B41" s="151"/>
      <c r="C41" s="151" t="s">
        <v>5</v>
      </c>
      <c r="D41" s="226">
        <v>11</v>
      </c>
      <c r="E41" s="227">
        <v>21</v>
      </c>
      <c r="F41" s="227">
        <v>85</v>
      </c>
      <c r="G41" s="227">
        <v>108</v>
      </c>
      <c r="H41" s="227">
        <v>225</v>
      </c>
      <c r="I41" s="111">
        <f t="shared" si="3"/>
        <v>4.8888888888888893</v>
      </c>
      <c r="J41" s="77">
        <f t="shared" si="3"/>
        <v>9.3333333333333339</v>
      </c>
      <c r="K41" s="77">
        <f t="shared" si="3"/>
        <v>37.777777777777779</v>
      </c>
      <c r="L41" s="77">
        <f t="shared" si="3"/>
        <v>48</v>
      </c>
    </row>
    <row r="42" spans="1:12" s="132" customFormat="1" ht="13.2" customHeight="1" x14ac:dyDescent="0.45">
      <c r="A42" s="157"/>
      <c r="B42" s="151"/>
      <c r="C42" s="151" t="s">
        <v>6</v>
      </c>
      <c r="D42" s="226">
        <v>42</v>
      </c>
      <c r="E42" s="227">
        <v>67</v>
      </c>
      <c r="F42" s="227">
        <v>236</v>
      </c>
      <c r="G42" s="227">
        <v>357</v>
      </c>
      <c r="H42" s="227">
        <v>702</v>
      </c>
      <c r="I42" s="111">
        <f t="shared" si="3"/>
        <v>5.982905982905983</v>
      </c>
      <c r="J42" s="77">
        <f t="shared" si="3"/>
        <v>9.5441595441595446</v>
      </c>
      <c r="K42" s="77">
        <f t="shared" si="3"/>
        <v>33.618233618233617</v>
      </c>
      <c r="L42" s="77">
        <f t="shared" si="3"/>
        <v>50.854700854700852</v>
      </c>
    </row>
    <row r="43" spans="1:12" s="132" customFormat="1" ht="13.2" customHeight="1" x14ac:dyDescent="0.45">
      <c r="A43" s="157"/>
      <c r="B43" s="151"/>
      <c r="C43" s="151" t="s">
        <v>7</v>
      </c>
      <c r="D43" s="226">
        <v>29</v>
      </c>
      <c r="E43" s="227">
        <v>45</v>
      </c>
      <c r="F43" s="227">
        <v>129</v>
      </c>
      <c r="G43" s="227">
        <v>148</v>
      </c>
      <c r="H43" s="227">
        <v>351</v>
      </c>
      <c r="I43" s="111">
        <f t="shared" ref="I43:L76" si="4">D43/$H43*100</f>
        <v>8.2621082621082618</v>
      </c>
      <c r="J43" s="77">
        <f t="shared" si="4"/>
        <v>12.820512820512819</v>
      </c>
      <c r="K43" s="77">
        <f t="shared" si="4"/>
        <v>36.752136752136757</v>
      </c>
      <c r="L43" s="77">
        <f t="shared" si="4"/>
        <v>42.165242165242169</v>
      </c>
    </row>
    <row r="44" spans="1:12" s="132" customFormat="1" ht="13.2" customHeight="1" x14ac:dyDescent="0.45">
      <c r="A44" s="157"/>
      <c r="B44" s="151"/>
      <c r="C44" s="151" t="s">
        <v>8</v>
      </c>
      <c r="D44" s="226">
        <v>61</v>
      </c>
      <c r="E44" s="227">
        <v>84</v>
      </c>
      <c r="F44" s="227">
        <v>342</v>
      </c>
      <c r="G44" s="227">
        <v>362</v>
      </c>
      <c r="H44" s="227">
        <v>849</v>
      </c>
      <c r="I44" s="111">
        <f t="shared" si="4"/>
        <v>7.1849234393404</v>
      </c>
      <c r="J44" s="77">
        <f t="shared" si="4"/>
        <v>9.8939929328621901</v>
      </c>
      <c r="K44" s="77">
        <f t="shared" si="4"/>
        <v>40.282685512367486</v>
      </c>
      <c r="L44" s="77">
        <f t="shared" si="4"/>
        <v>42.638398115429915</v>
      </c>
    </row>
    <row r="45" spans="1:12" s="132" customFormat="1" ht="13.2" customHeight="1" x14ac:dyDescent="0.45">
      <c r="A45" s="157"/>
      <c r="B45" s="151"/>
      <c r="C45" s="151" t="s">
        <v>9</v>
      </c>
      <c r="D45" s="226">
        <v>13</v>
      </c>
      <c r="E45" s="227">
        <v>24</v>
      </c>
      <c r="F45" s="227">
        <v>101</v>
      </c>
      <c r="G45" s="227">
        <v>79</v>
      </c>
      <c r="H45" s="227">
        <v>217</v>
      </c>
      <c r="I45" s="111">
        <f t="shared" si="4"/>
        <v>5.9907834101382482</v>
      </c>
      <c r="J45" s="77">
        <f t="shared" si="4"/>
        <v>11.059907834101383</v>
      </c>
      <c r="K45" s="77">
        <f t="shared" si="4"/>
        <v>46.543778801843317</v>
      </c>
      <c r="L45" s="77">
        <f t="shared" si="4"/>
        <v>36.405529953917046</v>
      </c>
    </row>
    <row r="46" spans="1:12" s="132" customFormat="1" ht="13.2" customHeight="1" x14ac:dyDescent="0.45">
      <c r="A46" s="157"/>
      <c r="B46" s="151"/>
      <c r="C46" s="151" t="s">
        <v>10</v>
      </c>
      <c r="D46" s="226">
        <v>41</v>
      </c>
      <c r="E46" s="227">
        <v>79</v>
      </c>
      <c r="F46" s="227">
        <v>249</v>
      </c>
      <c r="G46" s="227">
        <v>250</v>
      </c>
      <c r="H46" s="227">
        <v>619</v>
      </c>
      <c r="I46" s="111">
        <f t="shared" si="4"/>
        <v>6.6235864297253633</v>
      </c>
      <c r="J46" s="77">
        <f t="shared" si="4"/>
        <v>12.762520193861066</v>
      </c>
      <c r="K46" s="77">
        <f t="shared" si="4"/>
        <v>40.226171243941842</v>
      </c>
      <c r="L46" s="77">
        <f t="shared" si="4"/>
        <v>40.387722132471723</v>
      </c>
    </row>
    <row r="47" spans="1:12" s="132" customFormat="1" ht="13.2" customHeight="1" x14ac:dyDescent="0.45">
      <c r="A47" s="157"/>
      <c r="B47" s="151"/>
      <c r="C47" s="151" t="s">
        <v>1</v>
      </c>
      <c r="D47" s="226">
        <v>508</v>
      </c>
      <c r="E47" s="227">
        <v>752</v>
      </c>
      <c r="F47" s="227">
        <v>2633</v>
      </c>
      <c r="G47" s="227">
        <v>2842</v>
      </c>
      <c r="H47" s="227">
        <v>6735</v>
      </c>
      <c r="I47" s="111">
        <f t="shared" si="4"/>
        <v>7.5426874536005943</v>
      </c>
      <c r="J47" s="77">
        <f t="shared" si="4"/>
        <v>11.165553080920564</v>
      </c>
      <c r="K47" s="77">
        <f t="shared" si="4"/>
        <v>39.094283593170012</v>
      </c>
      <c r="L47" s="77">
        <f t="shared" si="4"/>
        <v>42.197475872308829</v>
      </c>
    </row>
    <row r="48" spans="1:12" s="132" customFormat="1" ht="13.2" customHeight="1" x14ac:dyDescent="0.45">
      <c r="A48" s="157"/>
      <c r="B48" s="156" t="s">
        <v>20</v>
      </c>
      <c r="C48" s="156" t="s">
        <v>2</v>
      </c>
      <c r="D48" s="224">
        <v>154</v>
      </c>
      <c r="E48" s="225">
        <v>179</v>
      </c>
      <c r="F48" s="225">
        <v>661</v>
      </c>
      <c r="G48" s="225">
        <v>857</v>
      </c>
      <c r="H48" s="225">
        <v>1851</v>
      </c>
      <c r="I48" s="110">
        <f t="shared" si="4"/>
        <v>8.3198271204754182</v>
      </c>
      <c r="J48" s="73">
        <f t="shared" si="4"/>
        <v>9.6704484062668818</v>
      </c>
      <c r="K48" s="73">
        <f t="shared" si="4"/>
        <v>35.71042679632631</v>
      </c>
      <c r="L48" s="73">
        <f t="shared" si="4"/>
        <v>46.299297676931388</v>
      </c>
    </row>
    <row r="49" spans="1:12" s="132" customFormat="1" ht="13.2" customHeight="1" x14ac:dyDescent="0.45">
      <c r="A49" s="157"/>
      <c r="B49" s="151"/>
      <c r="C49" s="151" t="s">
        <v>3</v>
      </c>
      <c r="D49" s="226">
        <v>59</v>
      </c>
      <c r="E49" s="227">
        <v>84</v>
      </c>
      <c r="F49" s="227">
        <v>341</v>
      </c>
      <c r="G49" s="227">
        <v>554</v>
      </c>
      <c r="H49" s="227">
        <v>1038</v>
      </c>
      <c r="I49" s="111">
        <f t="shared" si="4"/>
        <v>5.6840077071290942</v>
      </c>
      <c r="J49" s="77">
        <f t="shared" si="4"/>
        <v>8.0924855491329488</v>
      </c>
      <c r="K49" s="77">
        <f t="shared" si="4"/>
        <v>32.851637764932562</v>
      </c>
      <c r="L49" s="77">
        <f t="shared" si="4"/>
        <v>53.371868978805395</v>
      </c>
    </row>
    <row r="50" spans="1:12" s="132" customFormat="1" ht="13.2" customHeight="1" x14ac:dyDescent="0.45">
      <c r="A50" s="157"/>
      <c r="B50" s="151"/>
      <c r="C50" s="151" t="s">
        <v>4</v>
      </c>
      <c r="D50" s="226">
        <v>37</v>
      </c>
      <c r="E50" s="227">
        <v>68</v>
      </c>
      <c r="F50" s="227">
        <v>239</v>
      </c>
      <c r="G50" s="227">
        <v>327</v>
      </c>
      <c r="H50" s="227">
        <v>671</v>
      </c>
      <c r="I50" s="111">
        <f t="shared" si="4"/>
        <v>5.5141579731743668</v>
      </c>
      <c r="J50" s="77">
        <f t="shared" si="4"/>
        <v>10.134128166915051</v>
      </c>
      <c r="K50" s="77">
        <f t="shared" si="4"/>
        <v>35.618479880774963</v>
      </c>
      <c r="L50" s="77">
        <f t="shared" si="4"/>
        <v>48.733233979135619</v>
      </c>
    </row>
    <row r="51" spans="1:12" s="132" customFormat="1" ht="13.2" customHeight="1" x14ac:dyDescent="0.45">
      <c r="A51" s="157"/>
      <c r="B51" s="151"/>
      <c r="C51" s="151" t="s">
        <v>5</v>
      </c>
      <c r="D51" s="226">
        <v>7</v>
      </c>
      <c r="E51" s="227">
        <v>25</v>
      </c>
      <c r="F51" s="227">
        <v>96</v>
      </c>
      <c r="G51" s="227">
        <v>169</v>
      </c>
      <c r="H51" s="227">
        <v>297</v>
      </c>
      <c r="I51" s="111">
        <f t="shared" si="4"/>
        <v>2.3569023569023568</v>
      </c>
      <c r="J51" s="77">
        <f t="shared" si="4"/>
        <v>8.4175084175084187</v>
      </c>
      <c r="K51" s="77">
        <f t="shared" si="4"/>
        <v>32.323232323232325</v>
      </c>
      <c r="L51" s="77">
        <f t="shared" si="4"/>
        <v>56.9023569023569</v>
      </c>
    </row>
    <row r="52" spans="1:12" s="132" customFormat="1" ht="13.2" customHeight="1" x14ac:dyDescent="0.45">
      <c r="A52" s="157"/>
      <c r="B52" s="151"/>
      <c r="C52" s="151" t="s">
        <v>6</v>
      </c>
      <c r="D52" s="226">
        <v>13</v>
      </c>
      <c r="E52" s="227">
        <v>18</v>
      </c>
      <c r="F52" s="227">
        <v>101</v>
      </c>
      <c r="G52" s="227">
        <v>178</v>
      </c>
      <c r="H52" s="227">
        <v>310</v>
      </c>
      <c r="I52" s="111">
        <f t="shared" si="4"/>
        <v>4.1935483870967749</v>
      </c>
      <c r="J52" s="77">
        <f t="shared" si="4"/>
        <v>5.806451612903226</v>
      </c>
      <c r="K52" s="77">
        <f t="shared" si="4"/>
        <v>32.58064516129032</v>
      </c>
      <c r="L52" s="77">
        <f t="shared" si="4"/>
        <v>57.41935483870968</v>
      </c>
    </row>
    <row r="53" spans="1:12" s="132" customFormat="1" ht="13.2" customHeight="1" x14ac:dyDescent="0.45">
      <c r="A53" s="157"/>
      <c r="B53" s="151"/>
      <c r="C53" s="151" t="s">
        <v>7</v>
      </c>
      <c r="D53" s="226">
        <v>14</v>
      </c>
      <c r="E53" s="227">
        <v>21</v>
      </c>
      <c r="F53" s="227">
        <v>69</v>
      </c>
      <c r="G53" s="227">
        <v>97</v>
      </c>
      <c r="H53" s="227">
        <v>201</v>
      </c>
      <c r="I53" s="111">
        <f t="shared" si="4"/>
        <v>6.9651741293532341</v>
      </c>
      <c r="J53" s="77">
        <f t="shared" si="4"/>
        <v>10.44776119402985</v>
      </c>
      <c r="K53" s="77">
        <f t="shared" si="4"/>
        <v>34.328358208955223</v>
      </c>
      <c r="L53" s="77">
        <f t="shared" si="4"/>
        <v>48.258706467661696</v>
      </c>
    </row>
    <row r="54" spans="1:12" s="132" customFormat="1" ht="13.2" customHeight="1" x14ac:dyDescent="0.45">
      <c r="A54" s="157"/>
      <c r="B54" s="151"/>
      <c r="C54" s="151" t="s">
        <v>8</v>
      </c>
      <c r="D54" s="226">
        <v>24</v>
      </c>
      <c r="E54" s="227">
        <v>23</v>
      </c>
      <c r="F54" s="227">
        <v>91</v>
      </c>
      <c r="G54" s="227">
        <v>144</v>
      </c>
      <c r="H54" s="227">
        <v>282</v>
      </c>
      <c r="I54" s="111">
        <f t="shared" si="4"/>
        <v>8.5106382978723403</v>
      </c>
      <c r="J54" s="77">
        <f t="shared" si="4"/>
        <v>8.1560283687943276</v>
      </c>
      <c r="K54" s="77">
        <f t="shared" si="4"/>
        <v>32.269503546099294</v>
      </c>
      <c r="L54" s="77">
        <f t="shared" si="4"/>
        <v>51.063829787234042</v>
      </c>
    </row>
    <row r="55" spans="1:12" s="132" customFormat="1" ht="13.2" customHeight="1" x14ac:dyDescent="0.45">
      <c r="A55" s="157"/>
      <c r="B55" s="151"/>
      <c r="C55" s="151" t="s">
        <v>9</v>
      </c>
      <c r="D55" s="226">
        <v>31</v>
      </c>
      <c r="E55" s="227">
        <v>30</v>
      </c>
      <c r="F55" s="227">
        <v>111</v>
      </c>
      <c r="G55" s="227">
        <v>164</v>
      </c>
      <c r="H55" s="227">
        <v>336</v>
      </c>
      <c r="I55" s="111">
        <f t="shared" si="4"/>
        <v>9.2261904761904763</v>
      </c>
      <c r="J55" s="77">
        <f t="shared" si="4"/>
        <v>8.9285714285714288</v>
      </c>
      <c r="K55" s="77">
        <f t="shared" si="4"/>
        <v>33.035714285714285</v>
      </c>
      <c r="L55" s="77">
        <f t="shared" si="4"/>
        <v>48.80952380952381</v>
      </c>
    </row>
    <row r="56" spans="1:12" s="132" customFormat="1" ht="13.2" customHeight="1" x14ac:dyDescent="0.45">
      <c r="A56" s="157"/>
      <c r="B56" s="151"/>
      <c r="C56" s="151" t="s">
        <v>10</v>
      </c>
      <c r="D56" s="226">
        <v>14</v>
      </c>
      <c r="E56" s="227">
        <v>26</v>
      </c>
      <c r="F56" s="227">
        <v>93</v>
      </c>
      <c r="G56" s="227">
        <v>141</v>
      </c>
      <c r="H56" s="227">
        <v>274</v>
      </c>
      <c r="I56" s="111">
        <f t="shared" si="4"/>
        <v>5.1094890510948909</v>
      </c>
      <c r="J56" s="77">
        <f t="shared" si="4"/>
        <v>9.4890510948905096</v>
      </c>
      <c r="K56" s="77">
        <f t="shared" si="4"/>
        <v>33.941605839416056</v>
      </c>
      <c r="L56" s="77">
        <f t="shared" si="4"/>
        <v>51.459854014598541</v>
      </c>
    </row>
    <row r="57" spans="1:12" s="132" customFormat="1" ht="13.2" customHeight="1" x14ac:dyDescent="0.45">
      <c r="A57" s="161"/>
      <c r="B57" s="160"/>
      <c r="C57" s="160" t="s">
        <v>1</v>
      </c>
      <c r="D57" s="275">
        <v>353</v>
      </c>
      <c r="E57" s="276">
        <v>474</v>
      </c>
      <c r="F57" s="276">
        <v>1802</v>
      </c>
      <c r="G57" s="276">
        <v>2631</v>
      </c>
      <c r="H57" s="276">
        <v>5260</v>
      </c>
      <c r="I57" s="112">
        <f t="shared" si="4"/>
        <v>6.7110266159695815</v>
      </c>
      <c r="J57" s="93">
        <f t="shared" si="4"/>
        <v>9.0114068441064639</v>
      </c>
      <c r="K57" s="93">
        <f t="shared" si="4"/>
        <v>34.258555133079852</v>
      </c>
      <c r="L57" s="93">
        <f t="shared" si="4"/>
        <v>50.019011406844108</v>
      </c>
    </row>
    <row r="58" spans="1:12" s="132" customFormat="1" ht="13.2" customHeight="1" x14ac:dyDescent="0.45">
      <c r="A58" s="184" t="s">
        <v>164</v>
      </c>
      <c r="B58" s="164" t="s">
        <v>135</v>
      </c>
      <c r="C58" s="164" t="s">
        <v>2</v>
      </c>
      <c r="D58" s="129">
        <f>D88+D98</f>
        <v>163</v>
      </c>
      <c r="E58" s="130">
        <f t="shared" ref="E58:H58" si="5">E88+E98</f>
        <v>218</v>
      </c>
      <c r="F58" s="130">
        <f t="shared" si="5"/>
        <v>779</v>
      </c>
      <c r="G58" s="130">
        <f t="shared" si="5"/>
        <v>980</v>
      </c>
      <c r="H58" s="130">
        <f t="shared" si="5"/>
        <v>2140</v>
      </c>
      <c r="I58" s="115">
        <f>D58/$H58*100</f>
        <v>7.6168224299065415</v>
      </c>
      <c r="J58" s="95">
        <f t="shared" si="4"/>
        <v>10.186915887850468</v>
      </c>
      <c r="K58" s="95">
        <f t="shared" si="4"/>
        <v>36.401869158878505</v>
      </c>
      <c r="L58" s="95">
        <f t="shared" si="4"/>
        <v>45.794392523364486</v>
      </c>
    </row>
    <row r="59" spans="1:12" s="132" customFormat="1" ht="13.2" customHeight="1" x14ac:dyDescent="0.45">
      <c r="A59" s="162"/>
      <c r="B59" s="163"/>
      <c r="C59" s="163" t="s">
        <v>3</v>
      </c>
      <c r="D59" s="104">
        <f t="shared" ref="D59:H67" si="6">D89+D99</f>
        <v>65</v>
      </c>
      <c r="E59" s="105">
        <f t="shared" si="6"/>
        <v>84</v>
      </c>
      <c r="F59" s="105">
        <f t="shared" si="6"/>
        <v>331</v>
      </c>
      <c r="G59" s="105">
        <f t="shared" si="6"/>
        <v>530</v>
      </c>
      <c r="H59" s="105">
        <f t="shared" si="6"/>
        <v>1010</v>
      </c>
      <c r="I59" s="116">
        <f t="shared" ref="I59:I67" si="7">D59/$H59*100</f>
        <v>6.435643564356436</v>
      </c>
      <c r="J59" s="94">
        <f t="shared" si="4"/>
        <v>8.3168316831683171</v>
      </c>
      <c r="K59" s="94">
        <f t="shared" si="4"/>
        <v>32.772277227722775</v>
      </c>
      <c r="L59" s="94">
        <f t="shared" si="4"/>
        <v>52.475247524752476</v>
      </c>
    </row>
    <row r="60" spans="1:12" s="132" customFormat="1" ht="13.2" customHeight="1" x14ac:dyDescent="0.45">
      <c r="A60" s="162"/>
      <c r="B60" s="163"/>
      <c r="C60" s="163" t="s">
        <v>4</v>
      </c>
      <c r="D60" s="104">
        <f t="shared" si="6"/>
        <v>52</v>
      </c>
      <c r="E60" s="105">
        <f t="shared" si="6"/>
        <v>89</v>
      </c>
      <c r="F60" s="105">
        <f t="shared" si="6"/>
        <v>274</v>
      </c>
      <c r="G60" s="105">
        <f t="shared" si="6"/>
        <v>395</v>
      </c>
      <c r="H60" s="105">
        <f t="shared" si="6"/>
        <v>810</v>
      </c>
      <c r="I60" s="116">
        <f t="shared" si="7"/>
        <v>6.4197530864197532</v>
      </c>
      <c r="J60" s="94">
        <f t="shared" si="4"/>
        <v>10.987654320987653</v>
      </c>
      <c r="K60" s="94">
        <f t="shared" si="4"/>
        <v>33.827160493827165</v>
      </c>
      <c r="L60" s="94">
        <f t="shared" si="4"/>
        <v>48.76543209876543</v>
      </c>
    </row>
    <row r="61" spans="1:12" s="132" customFormat="1" ht="13.2" customHeight="1" x14ac:dyDescent="0.45">
      <c r="A61" s="162"/>
      <c r="B61" s="163"/>
      <c r="C61" s="163" t="s">
        <v>5</v>
      </c>
      <c r="D61" s="104">
        <f t="shared" si="6"/>
        <v>14</v>
      </c>
      <c r="E61" s="105">
        <f t="shared" si="6"/>
        <v>25</v>
      </c>
      <c r="F61" s="105">
        <f t="shared" si="6"/>
        <v>96</v>
      </c>
      <c r="G61" s="105">
        <f t="shared" si="6"/>
        <v>165</v>
      </c>
      <c r="H61" s="105">
        <f t="shared" si="6"/>
        <v>300</v>
      </c>
      <c r="I61" s="116">
        <f t="shared" si="7"/>
        <v>4.666666666666667</v>
      </c>
      <c r="J61" s="94">
        <f t="shared" si="4"/>
        <v>8.3333333333333321</v>
      </c>
      <c r="K61" s="94">
        <f t="shared" si="4"/>
        <v>32</v>
      </c>
      <c r="L61" s="94">
        <f t="shared" si="4"/>
        <v>55.000000000000007</v>
      </c>
    </row>
    <row r="62" spans="1:12" s="132" customFormat="1" ht="13.2" customHeight="1" x14ac:dyDescent="0.45">
      <c r="A62" s="162"/>
      <c r="B62" s="163"/>
      <c r="C62" s="163" t="s">
        <v>6</v>
      </c>
      <c r="D62" s="104">
        <f t="shared" si="6"/>
        <v>27</v>
      </c>
      <c r="E62" s="105">
        <f t="shared" si="6"/>
        <v>40</v>
      </c>
      <c r="F62" s="105">
        <f t="shared" si="6"/>
        <v>167</v>
      </c>
      <c r="G62" s="105">
        <f t="shared" si="6"/>
        <v>309</v>
      </c>
      <c r="H62" s="105">
        <f t="shared" si="6"/>
        <v>543</v>
      </c>
      <c r="I62" s="116">
        <f t="shared" si="7"/>
        <v>4.972375690607735</v>
      </c>
      <c r="J62" s="94">
        <f t="shared" si="4"/>
        <v>7.3664825046040523</v>
      </c>
      <c r="K62" s="94">
        <f t="shared" si="4"/>
        <v>30.755064456721914</v>
      </c>
      <c r="L62" s="94">
        <f t="shared" si="4"/>
        <v>56.906077348066297</v>
      </c>
    </row>
    <row r="63" spans="1:12" s="132" customFormat="1" ht="13.2" customHeight="1" x14ac:dyDescent="0.45">
      <c r="A63" s="162"/>
      <c r="B63" s="163"/>
      <c r="C63" s="163" t="s">
        <v>7</v>
      </c>
      <c r="D63" s="104">
        <f t="shared" si="6"/>
        <v>15</v>
      </c>
      <c r="E63" s="105">
        <f t="shared" si="6"/>
        <v>29</v>
      </c>
      <c r="F63" s="105">
        <f t="shared" si="6"/>
        <v>99</v>
      </c>
      <c r="G63" s="105">
        <f t="shared" si="6"/>
        <v>132</v>
      </c>
      <c r="H63" s="105">
        <f t="shared" si="6"/>
        <v>275</v>
      </c>
      <c r="I63" s="116">
        <f t="shared" si="7"/>
        <v>5.4545454545454541</v>
      </c>
      <c r="J63" s="94">
        <f t="shared" si="4"/>
        <v>10.545454545454545</v>
      </c>
      <c r="K63" s="94">
        <f t="shared" si="4"/>
        <v>36</v>
      </c>
      <c r="L63" s="94">
        <f t="shared" si="4"/>
        <v>48</v>
      </c>
    </row>
    <row r="64" spans="1:12" s="132" customFormat="1" ht="13.2" customHeight="1" x14ac:dyDescent="0.45">
      <c r="A64" s="162"/>
      <c r="B64" s="163"/>
      <c r="C64" s="163" t="s">
        <v>8</v>
      </c>
      <c r="D64" s="104">
        <f t="shared" si="6"/>
        <v>41</v>
      </c>
      <c r="E64" s="105">
        <f t="shared" si="6"/>
        <v>48</v>
      </c>
      <c r="F64" s="105">
        <f t="shared" si="6"/>
        <v>207</v>
      </c>
      <c r="G64" s="105">
        <f t="shared" si="6"/>
        <v>288</v>
      </c>
      <c r="H64" s="105">
        <f t="shared" si="6"/>
        <v>584</v>
      </c>
      <c r="I64" s="116">
        <f t="shared" si="7"/>
        <v>7.0205479452054798</v>
      </c>
      <c r="J64" s="94">
        <f t="shared" si="4"/>
        <v>8.2191780821917799</v>
      </c>
      <c r="K64" s="94">
        <f t="shared" si="4"/>
        <v>35.445205479452049</v>
      </c>
      <c r="L64" s="94">
        <f t="shared" si="4"/>
        <v>49.315068493150683</v>
      </c>
    </row>
    <row r="65" spans="1:12" s="132" customFormat="1" ht="13.2" customHeight="1" x14ac:dyDescent="0.45">
      <c r="A65" s="162"/>
      <c r="B65" s="163"/>
      <c r="C65" s="163" t="s">
        <v>9</v>
      </c>
      <c r="D65" s="104">
        <f t="shared" si="6"/>
        <v>12</v>
      </c>
      <c r="E65" s="105">
        <f t="shared" si="6"/>
        <v>30</v>
      </c>
      <c r="F65" s="105">
        <f t="shared" si="6"/>
        <v>113</v>
      </c>
      <c r="G65" s="105">
        <f t="shared" si="6"/>
        <v>141</v>
      </c>
      <c r="H65" s="105">
        <f t="shared" si="6"/>
        <v>296</v>
      </c>
      <c r="I65" s="116">
        <f t="shared" si="7"/>
        <v>4.0540540540540544</v>
      </c>
      <c r="J65" s="94">
        <f t="shared" si="4"/>
        <v>10.135135135135135</v>
      </c>
      <c r="K65" s="94">
        <f t="shared" si="4"/>
        <v>38.175675675675677</v>
      </c>
      <c r="L65" s="94">
        <f t="shared" si="4"/>
        <v>47.635135135135137</v>
      </c>
    </row>
    <row r="66" spans="1:12" s="132" customFormat="1" ht="13.2" customHeight="1" x14ac:dyDescent="0.45">
      <c r="A66" s="162"/>
      <c r="B66" s="163"/>
      <c r="C66" s="163" t="s">
        <v>10</v>
      </c>
      <c r="D66" s="104">
        <f t="shared" si="6"/>
        <v>26</v>
      </c>
      <c r="E66" s="105">
        <f t="shared" si="6"/>
        <v>53</v>
      </c>
      <c r="F66" s="105">
        <f t="shared" si="6"/>
        <v>159</v>
      </c>
      <c r="G66" s="105">
        <f t="shared" si="6"/>
        <v>228</v>
      </c>
      <c r="H66" s="105">
        <f t="shared" si="6"/>
        <v>466</v>
      </c>
      <c r="I66" s="116">
        <f t="shared" si="7"/>
        <v>5.5793991416309012</v>
      </c>
      <c r="J66" s="94">
        <f t="shared" si="4"/>
        <v>11.373390557939913</v>
      </c>
      <c r="K66" s="94">
        <f t="shared" si="4"/>
        <v>34.12017167381974</v>
      </c>
      <c r="L66" s="94">
        <f t="shared" si="4"/>
        <v>48.927038626609445</v>
      </c>
    </row>
    <row r="67" spans="1:12" s="132" customFormat="1" ht="13.2" customHeight="1" x14ac:dyDescent="0.45">
      <c r="A67" s="162"/>
      <c r="B67" s="163"/>
      <c r="C67" s="163" t="s">
        <v>1</v>
      </c>
      <c r="D67" s="104">
        <f t="shared" si="6"/>
        <v>415</v>
      </c>
      <c r="E67" s="105">
        <f t="shared" si="6"/>
        <v>616</v>
      </c>
      <c r="F67" s="105">
        <f t="shared" si="6"/>
        <v>2225</v>
      </c>
      <c r="G67" s="105">
        <f t="shared" si="6"/>
        <v>3168</v>
      </c>
      <c r="H67" s="105">
        <f t="shared" si="6"/>
        <v>6424</v>
      </c>
      <c r="I67" s="116">
        <f t="shared" si="7"/>
        <v>6.4601494396014942</v>
      </c>
      <c r="J67" s="94">
        <f t="shared" si="4"/>
        <v>9.5890410958904102</v>
      </c>
      <c r="K67" s="94">
        <f t="shared" si="4"/>
        <v>34.635740971357407</v>
      </c>
      <c r="L67" s="94">
        <f t="shared" si="4"/>
        <v>49.315068493150683</v>
      </c>
    </row>
    <row r="68" spans="1:12" s="132" customFormat="1" ht="13.2" customHeight="1" x14ac:dyDescent="0.45">
      <c r="A68" s="162"/>
      <c r="B68" s="164" t="s">
        <v>17</v>
      </c>
      <c r="C68" s="164" t="s">
        <v>2</v>
      </c>
      <c r="D68" s="232">
        <v>50</v>
      </c>
      <c r="E68" s="233">
        <v>66</v>
      </c>
      <c r="F68" s="233">
        <v>222</v>
      </c>
      <c r="G68" s="233">
        <v>204</v>
      </c>
      <c r="H68" s="233">
        <v>542</v>
      </c>
      <c r="I68" s="115">
        <f t="shared" si="4"/>
        <v>9.2250922509225095</v>
      </c>
      <c r="J68" s="95">
        <f t="shared" si="4"/>
        <v>12.177121771217712</v>
      </c>
      <c r="K68" s="95">
        <f t="shared" si="4"/>
        <v>40.959409594095945</v>
      </c>
      <c r="L68" s="95">
        <f t="shared" si="4"/>
        <v>37.638376383763841</v>
      </c>
    </row>
    <row r="69" spans="1:12" s="132" customFormat="1" ht="13.2" customHeight="1" x14ac:dyDescent="0.45">
      <c r="A69" s="185"/>
      <c r="B69" s="163"/>
      <c r="C69" s="163" t="s">
        <v>3</v>
      </c>
      <c r="D69" s="222">
        <v>20</v>
      </c>
      <c r="E69" s="223">
        <v>21</v>
      </c>
      <c r="F69" s="223">
        <v>67</v>
      </c>
      <c r="G69" s="223">
        <v>97</v>
      </c>
      <c r="H69" s="223">
        <v>205</v>
      </c>
      <c r="I69" s="116">
        <f t="shared" si="4"/>
        <v>9.7560975609756095</v>
      </c>
      <c r="J69" s="94">
        <f t="shared" si="4"/>
        <v>10.24390243902439</v>
      </c>
      <c r="K69" s="94">
        <f t="shared" si="4"/>
        <v>32.682926829268297</v>
      </c>
      <c r="L69" s="94">
        <f t="shared" si="4"/>
        <v>47.317073170731703</v>
      </c>
    </row>
    <row r="70" spans="1:12" s="132" customFormat="1" ht="13.2" customHeight="1" x14ac:dyDescent="0.45">
      <c r="A70" s="162"/>
      <c r="B70" s="163"/>
      <c r="C70" s="163" t="s">
        <v>4</v>
      </c>
      <c r="D70" s="222">
        <v>16</v>
      </c>
      <c r="E70" s="223">
        <v>31</v>
      </c>
      <c r="F70" s="223">
        <v>69</v>
      </c>
      <c r="G70" s="223">
        <v>85</v>
      </c>
      <c r="H70" s="223">
        <v>201</v>
      </c>
      <c r="I70" s="116">
        <f t="shared" si="4"/>
        <v>7.9601990049751246</v>
      </c>
      <c r="J70" s="94">
        <f t="shared" si="4"/>
        <v>15.422885572139302</v>
      </c>
      <c r="K70" s="94">
        <f t="shared" si="4"/>
        <v>34.328358208955223</v>
      </c>
      <c r="L70" s="94">
        <f t="shared" si="4"/>
        <v>42.288557213930353</v>
      </c>
    </row>
    <row r="71" spans="1:12" s="132" customFormat="1" ht="13.2" customHeight="1" x14ac:dyDescent="0.45">
      <c r="A71" s="162"/>
      <c r="B71" s="163"/>
      <c r="C71" s="163" t="s">
        <v>5</v>
      </c>
      <c r="D71" s="222">
        <v>7</v>
      </c>
      <c r="E71" s="223">
        <v>6</v>
      </c>
      <c r="F71" s="223">
        <v>23</v>
      </c>
      <c r="G71" s="223">
        <v>26</v>
      </c>
      <c r="H71" s="223">
        <v>62</v>
      </c>
      <c r="I71" s="116">
        <f t="shared" si="4"/>
        <v>11.29032258064516</v>
      </c>
      <c r="J71" s="94">
        <f t="shared" si="4"/>
        <v>9.67741935483871</v>
      </c>
      <c r="K71" s="94">
        <f t="shared" si="4"/>
        <v>37.096774193548384</v>
      </c>
      <c r="L71" s="94">
        <f t="shared" si="4"/>
        <v>41.935483870967744</v>
      </c>
    </row>
    <row r="72" spans="1:12" s="132" customFormat="1" ht="13.2" customHeight="1" x14ac:dyDescent="0.45">
      <c r="A72" s="162"/>
      <c r="B72" s="163"/>
      <c r="C72" s="163" t="s">
        <v>6</v>
      </c>
      <c r="D72" s="222">
        <v>13</v>
      </c>
      <c r="E72" s="223">
        <v>18</v>
      </c>
      <c r="F72" s="223">
        <v>56</v>
      </c>
      <c r="G72" s="223">
        <v>98</v>
      </c>
      <c r="H72" s="223">
        <v>185</v>
      </c>
      <c r="I72" s="116">
        <f t="shared" si="4"/>
        <v>7.0270270270270272</v>
      </c>
      <c r="J72" s="94">
        <f t="shared" si="4"/>
        <v>9.7297297297297298</v>
      </c>
      <c r="K72" s="94">
        <f t="shared" si="4"/>
        <v>30.270270270270274</v>
      </c>
      <c r="L72" s="94">
        <f t="shared" si="4"/>
        <v>52.972972972972975</v>
      </c>
    </row>
    <row r="73" spans="1:12" s="132" customFormat="1" ht="13.2" customHeight="1" x14ac:dyDescent="0.45">
      <c r="A73" s="162"/>
      <c r="B73" s="163"/>
      <c r="C73" s="163" t="s">
        <v>7</v>
      </c>
      <c r="D73" s="222">
        <v>8</v>
      </c>
      <c r="E73" s="223">
        <v>15</v>
      </c>
      <c r="F73" s="223">
        <v>45</v>
      </c>
      <c r="G73" s="223">
        <v>36</v>
      </c>
      <c r="H73" s="223">
        <v>104</v>
      </c>
      <c r="I73" s="116">
        <f t="shared" si="4"/>
        <v>7.6923076923076925</v>
      </c>
      <c r="J73" s="94">
        <f t="shared" si="4"/>
        <v>14.423076923076922</v>
      </c>
      <c r="K73" s="94">
        <f t="shared" si="4"/>
        <v>43.269230769230774</v>
      </c>
      <c r="L73" s="94">
        <f t="shared" si="4"/>
        <v>34.615384615384613</v>
      </c>
    </row>
    <row r="74" spans="1:12" s="132" customFormat="1" ht="13.2" customHeight="1" x14ac:dyDescent="0.45">
      <c r="A74" s="162"/>
      <c r="B74" s="163"/>
      <c r="C74" s="163" t="s">
        <v>8</v>
      </c>
      <c r="D74" s="222">
        <v>13</v>
      </c>
      <c r="E74" s="223">
        <v>22</v>
      </c>
      <c r="F74" s="223">
        <v>93</v>
      </c>
      <c r="G74" s="223">
        <v>108</v>
      </c>
      <c r="H74" s="223">
        <v>236</v>
      </c>
      <c r="I74" s="116">
        <f t="shared" si="4"/>
        <v>5.508474576271186</v>
      </c>
      <c r="J74" s="94">
        <f t="shared" si="4"/>
        <v>9.3220338983050848</v>
      </c>
      <c r="K74" s="94">
        <f t="shared" si="4"/>
        <v>39.406779661016948</v>
      </c>
      <c r="L74" s="94">
        <f t="shared" si="4"/>
        <v>45.762711864406782</v>
      </c>
    </row>
    <row r="75" spans="1:12" s="132" customFormat="1" ht="13.2" customHeight="1" x14ac:dyDescent="0.45">
      <c r="A75" s="162"/>
      <c r="B75" s="163"/>
      <c r="C75" s="163" t="s">
        <v>9</v>
      </c>
      <c r="D75" s="222">
        <v>3</v>
      </c>
      <c r="E75" s="223">
        <v>10</v>
      </c>
      <c r="F75" s="223">
        <v>23</v>
      </c>
      <c r="G75" s="223">
        <v>18</v>
      </c>
      <c r="H75" s="223">
        <v>54</v>
      </c>
      <c r="I75" s="116">
        <f t="shared" si="4"/>
        <v>5.5555555555555554</v>
      </c>
      <c r="J75" s="94">
        <f t="shared" si="4"/>
        <v>18.518518518518519</v>
      </c>
      <c r="K75" s="94">
        <f t="shared" si="4"/>
        <v>42.592592592592595</v>
      </c>
      <c r="L75" s="94">
        <f t="shared" si="4"/>
        <v>33.333333333333329</v>
      </c>
    </row>
    <row r="76" spans="1:12" s="132" customFormat="1" ht="13.2" customHeight="1" x14ac:dyDescent="0.45">
      <c r="A76" s="162"/>
      <c r="B76" s="163"/>
      <c r="C76" s="163" t="s">
        <v>10</v>
      </c>
      <c r="D76" s="222">
        <v>12</v>
      </c>
      <c r="E76" s="223">
        <v>26</v>
      </c>
      <c r="F76" s="223">
        <v>53</v>
      </c>
      <c r="G76" s="223">
        <v>68</v>
      </c>
      <c r="H76" s="223">
        <v>159</v>
      </c>
      <c r="I76" s="116">
        <f t="shared" si="4"/>
        <v>7.5471698113207548</v>
      </c>
      <c r="J76" s="94">
        <f t="shared" si="4"/>
        <v>16.352201257861633</v>
      </c>
      <c r="K76" s="94">
        <f t="shared" si="4"/>
        <v>33.333333333333329</v>
      </c>
      <c r="L76" s="94">
        <f t="shared" si="4"/>
        <v>42.767295597484278</v>
      </c>
    </row>
    <row r="77" spans="1:12" s="132" customFormat="1" ht="13.2" customHeight="1" x14ac:dyDescent="0.45">
      <c r="A77" s="162"/>
      <c r="B77" s="163"/>
      <c r="C77" s="163" t="s">
        <v>1</v>
      </c>
      <c r="D77" s="222">
        <v>142</v>
      </c>
      <c r="E77" s="223">
        <v>215</v>
      </c>
      <c r="F77" s="223">
        <v>651</v>
      </c>
      <c r="G77" s="223">
        <v>740</v>
      </c>
      <c r="H77" s="223">
        <v>1748</v>
      </c>
      <c r="I77" s="116">
        <f t="shared" ref="I77:L107" si="8">D77/$H77*100</f>
        <v>8.1235697940503435</v>
      </c>
      <c r="J77" s="94">
        <f t="shared" si="8"/>
        <v>12.299771167048055</v>
      </c>
      <c r="K77" s="94">
        <f t="shared" si="8"/>
        <v>37.242562929061783</v>
      </c>
      <c r="L77" s="94">
        <f t="shared" si="8"/>
        <v>42.33409610983982</v>
      </c>
    </row>
    <row r="78" spans="1:12" s="132" customFormat="1" ht="13.2" customHeight="1" x14ac:dyDescent="0.45">
      <c r="A78" s="162"/>
      <c r="B78" s="165" t="s">
        <v>19</v>
      </c>
      <c r="C78" s="165" t="s">
        <v>2</v>
      </c>
      <c r="D78" s="277">
        <v>43</v>
      </c>
      <c r="E78" s="278">
        <v>60</v>
      </c>
      <c r="F78" s="278">
        <v>201</v>
      </c>
      <c r="G78" s="278">
        <v>247</v>
      </c>
      <c r="H78" s="278">
        <v>551</v>
      </c>
      <c r="I78" s="118">
        <f t="shared" si="8"/>
        <v>7.8039927404718696</v>
      </c>
      <c r="J78" s="96">
        <f t="shared" si="8"/>
        <v>10.88929219600726</v>
      </c>
      <c r="K78" s="96">
        <f t="shared" si="8"/>
        <v>36.479128856624321</v>
      </c>
      <c r="L78" s="96">
        <f t="shared" si="8"/>
        <v>44.827586206896555</v>
      </c>
    </row>
    <row r="79" spans="1:12" s="132" customFormat="1" ht="13.2" customHeight="1" x14ac:dyDescent="0.45">
      <c r="A79" s="162"/>
      <c r="B79" s="163"/>
      <c r="C79" s="163" t="s">
        <v>3</v>
      </c>
      <c r="D79" s="222">
        <v>15</v>
      </c>
      <c r="E79" s="223">
        <v>26</v>
      </c>
      <c r="F79" s="223">
        <v>80</v>
      </c>
      <c r="G79" s="223">
        <v>101</v>
      </c>
      <c r="H79" s="223">
        <v>222</v>
      </c>
      <c r="I79" s="116">
        <f t="shared" si="8"/>
        <v>6.756756756756757</v>
      </c>
      <c r="J79" s="94">
        <f t="shared" si="8"/>
        <v>11.711711711711711</v>
      </c>
      <c r="K79" s="94">
        <f t="shared" si="8"/>
        <v>36.036036036036037</v>
      </c>
      <c r="L79" s="94">
        <f t="shared" si="8"/>
        <v>45.495495495495497</v>
      </c>
    </row>
    <row r="80" spans="1:12" s="132" customFormat="1" ht="13.2" customHeight="1" x14ac:dyDescent="0.45">
      <c r="A80" s="162"/>
      <c r="B80" s="163"/>
      <c r="C80" s="163" t="s">
        <v>4</v>
      </c>
      <c r="D80" s="222">
        <v>13</v>
      </c>
      <c r="E80" s="223">
        <v>24</v>
      </c>
      <c r="F80" s="223">
        <v>79</v>
      </c>
      <c r="G80" s="223">
        <v>123</v>
      </c>
      <c r="H80" s="223">
        <v>239</v>
      </c>
      <c r="I80" s="116">
        <f t="shared" si="8"/>
        <v>5.439330543933055</v>
      </c>
      <c r="J80" s="94">
        <f t="shared" si="8"/>
        <v>10.0418410041841</v>
      </c>
      <c r="K80" s="94">
        <f t="shared" si="8"/>
        <v>33.054393305439326</v>
      </c>
      <c r="L80" s="94">
        <f t="shared" si="8"/>
        <v>51.464435146443513</v>
      </c>
    </row>
    <row r="81" spans="1:12" s="132" customFormat="1" ht="13.2" customHeight="1" x14ac:dyDescent="0.45">
      <c r="A81" s="162"/>
      <c r="B81" s="163"/>
      <c r="C81" s="163" t="s">
        <v>5</v>
      </c>
      <c r="D81" s="222">
        <v>2</v>
      </c>
      <c r="E81" s="223">
        <v>2</v>
      </c>
      <c r="F81" s="223">
        <v>16</v>
      </c>
      <c r="G81" s="223">
        <v>39</v>
      </c>
      <c r="H81" s="223">
        <v>59</v>
      </c>
      <c r="I81" s="116">
        <f t="shared" si="8"/>
        <v>3.3898305084745761</v>
      </c>
      <c r="J81" s="94">
        <f t="shared" si="8"/>
        <v>3.3898305084745761</v>
      </c>
      <c r="K81" s="94">
        <f t="shared" si="8"/>
        <v>27.118644067796609</v>
      </c>
      <c r="L81" s="94">
        <f t="shared" si="8"/>
        <v>66.101694915254242</v>
      </c>
    </row>
    <row r="82" spans="1:12" s="132" customFormat="1" ht="13.2" customHeight="1" x14ac:dyDescent="0.45">
      <c r="A82" s="162"/>
      <c r="B82" s="163"/>
      <c r="C82" s="163" t="s">
        <v>6</v>
      </c>
      <c r="D82" s="222">
        <v>9</v>
      </c>
      <c r="E82" s="223">
        <v>15</v>
      </c>
      <c r="F82" s="223">
        <v>59</v>
      </c>
      <c r="G82" s="223">
        <v>113</v>
      </c>
      <c r="H82" s="223">
        <v>196</v>
      </c>
      <c r="I82" s="116">
        <f t="shared" si="8"/>
        <v>4.591836734693878</v>
      </c>
      <c r="J82" s="94">
        <f t="shared" si="8"/>
        <v>7.6530612244897958</v>
      </c>
      <c r="K82" s="94">
        <f t="shared" si="8"/>
        <v>30.102040816326532</v>
      </c>
      <c r="L82" s="94">
        <f t="shared" si="8"/>
        <v>57.653061224489797</v>
      </c>
    </row>
    <row r="83" spans="1:12" s="132" customFormat="1" ht="13.2" customHeight="1" x14ac:dyDescent="0.45">
      <c r="A83" s="162"/>
      <c r="B83" s="163"/>
      <c r="C83" s="163" t="s">
        <v>7</v>
      </c>
      <c r="D83" s="222">
        <v>3</v>
      </c>
      <c r="E83" s="223">
        <v>6</v>
      </c>
      <c r="F83" s="223">
        <v>25</v>
      </c>
      <c r="G83" s="223">
        <v>35</v>
      </c>
      <c r="H83" s="223">
        <v>69</v>
      </c>
      <c r="I83" s="116">
        <f t="shared" si="8"/>
        <v>4.3478260869565215</v>
      </c>
      <c r="J83" s="94">
        <f t="shared" si="8"/>
        <v>8.695652173913043</v>
      </c>
      <c r="K83" s="94">
        <f t="shared" si="8"/>
        <v>36.231884057971016</v>
      </c>
      <c r="L83" s="94">
        <f t="shared" si="8"/>
        <v>50.724637681159422</v>
      </c>
    </row>
    <row r="84" spans="1:12" s="132" customFormat="1" ht="13.2" customHeight="1" x14ac:dyDescent="0.45">
      <c r="A84" s="162"/>
      <c r="B84" s="163"/>
      <c r="C84" s="163" t="s">
        <v>8</v>
      </c>
      <c r="D84" s="222">
        <v>13</v>
      </c>
      <c r="E84" s="223">
        <v>18</v>
      </c>
      <c r="F84" s="223">
        <v>68</v>
      </c>
      <c r="G84" s="223">
        <v>99</v>
      </c>
      <c r="H84" s="223">
        <v>198</v>
      </c>
      <c r="I84" s="116">
        <f t="shared" si="8"/>
        <v>6.5656565656565666</v>
      </c>
      <c r="J84" s="94">
        <f t="shared" si="8"/>
        <v>9.0909090909090917</v>
      </c>
      <c r="K84" s="94">
        <f t="shared" si="8"/>
        <v>34.343434343434339</v>
      </c>
      <c r="L84" s="94">
        <f t="shared" si="8"/>
        <v>50</v>
      </c>
    </row>
    <row r="85" spans="1:12" s="132" customFormat="1" ht="13.2" customHeight="1" x14ac:dyDescent="0.45">
      <c r="A85" s="162"/>
      <c r="B85" s="163"/>
      <c r="C85" s="163" t="s">
        <v>9</v>
      </c>
      <c r="D85" s="222">
        <v>2</v>
      </c>
      <c r="E85" s="223">
        <v>5</v>
      </c>
      <c r="F85" s="223">
        <v>31</v>
      </c>
      <c r="G85" s="223">
        <v>25</v>
      </c>
      <c r="H85" s="223">
        <v>63</v>
      </c>
      <c r="I85" s="116">
        <f t="shared" si="8"/>
        <v>3.1746031746031744</v>
      </c>
      <c r="J85" s="94">
        <f t="shared" si="8"/>
        <v>7.9365079365079358</v>
      </c>
      <c r="K85" s="94">
        <f t="shared" si="8"/>
        <v>49.206349206349202</v>
      </c>
      <c r="L85" s="94">
        <f t="shared" si="8"/>
        <v>39.682539682539684</v>
      </c>
    </row>
    <row r="86" spans="1:12" s="132" customFormat="1" ht="13.2" customHeight="1" x14ac:dyDescent="0.45">
      <c r="A86" s="162"/>
      <c r="B86" s="163"/>
      <c r="C86" s="163" t="s">
        <v>10</v>
      </c>
      <c r="D86" s="222">
        <v>8</v>
      </c>
      <c r="E86" s="223">
        <v>16</v>
      </c>
      <c r="F86" s="223">
        <v>56</v>
      </c>
      <c r="G86" s="223">
        <v>83</v>
      </c>
      <c r="H86" s="223">
        <v>163</v>
      </c>
      <c r="I86" s="116">
        <f t="shared" si="8"/>
        <v>4.9079754601226995</v>
      </c>
      <c r="J86" s="94">
        <f t="shared" si="8"/>
        <v>9.8159509202453989</v>
      </c>
      <c r="K86" s="94">
        <f t="shared" si="8"/>
        <v>34.355828220858896</v>
      </c>
      <c r="L86" s="94">
        <f t="shared" si="8"/>
        <v>50.920245398772998</v>
      </c>
    </row>
    <row r="87" spans="1:12" s="132" customFormat="1" ht="13.2" customHeight="1" x14ac:dyDescent="0.45">
      <c r="A87" s="162"/>
      <c r="B87" s="166"/>
      <c r="C87" s="166" t="s">
        <v>1</v>
      </c>
      <c r="D87" s="279">
        <v>108</v>
      </c>
      <c r="E87" s="280">
        <v>172</v>
      </c>
      <c r="F87" s="280">
        <v>615</v>
      </c>
      <c r="G87" s="280">
        <v>865</v>
      </c>
      <c r="H87" s="280">
        <v>1760</v>
      </c>
      <c r="I87" s="119">
        <f t="shared" si="8"/>
        <v>6.1363636363636367</v>
      </c>
      <c r="J87" s="97">
        <f t="shared" si="8"/>
        <v>9.7727272727272734</v>
      </c>
      <c r="K87" s="97">
        <f t="shared" si="8"/>
        <v>34.94318181818182</v>
      </c>
      <c r="L87" s="97">
        <f t="shared" si="8"/>
        <v>49.147727272727273</v>
      </c>
    </row>
    <row r="88" spans="1:12" s="132" customFormat="1" ht="13.2" customHeight="1" x14ac:dyDescent="0.45">
      <c r="A88" s="162"/>
      <c r="B88" s="163" t="s">
        <v>133</v>
      </c>
      <c r="C88" s="163" t="s">
        <v>2</v>
      </c>
      <c r="D88" s="222">
        <v>93</v>
      </c>
      <c r="E88" s="223">
        <v>126</v>
      </c>
      <c r="F88" s="223">
        <v>423</v>
      </c>
      <c r="G88" s="223">
        <v>451</v>
      </c>
      <c r="H88" s="223">
        <v>1093</v>
      </c>
      <c r="I88" s="116">
        <f t="shared" si="8"/>
        <v>8.508691674290942</v>
      </c>
      <c r="J88" s="94">
        <f t="shared" si="8"/>
        <v>11.527904849039341</v>
      </c>
      <c r="K88" s="94">
        <f t="shared" si="8"/>
        <v>38.700823421774935</v>
      </c>
      <c r="L88" s="94">
        <f t="shared" si="8"/>
        <v>41.262580054894791</v>
      </c>
    </row>
    <row r="89" spans="1:12" s="132" customFormat="1" ht="13.2" customHeight="1" x14ac:dyDescent="0.45">
      <c r="A89" s="162"/>
      <c r="B89" s="163"/>
      <c r="C89" s="163" t="s">
        <v>3</v>
      </c>
      <c r="D89" s="222">
        <v>35</v>
      </c>
      <c r="E89" s="223">
        <v>47</v>
      </c>
      <c r="F89" s="223">
        <v>147</v>
      </c>
      <c r="G89" s="223">
        <v>198</v>
      </c>
      <c r="H89" s="223">
        <v>427</v>
      </c>
      <c r="I89" s="116">
        <f t="shared" si="8"/>
        <v>8.1967213114754092</v>
      </c>
      <c r="J89" s="94">
        <f t="shared" si="8"/>
        <v>11.007025761124121</v>
      </c>
      <c r="K89" s="94">
        <f t="shared" si="8"/>
        <v>34.42622950819672</v>
      </c>
      <c r="L89" s="94">
        <f t="shared" si="8"/>
        <v>46.370023419203747</v>
      </c>
    </row>
    <row r="90" spans="1:12" s="132" customFormat="1" ht="13.2" customHeight="1" x14ac:dyDescent="0.45">
      <c r="A90" s="162"/>
      <c r="B90" s="163"/>
      <c r="C90" s="163" t="s">
        <v>4</v>
      </c>
      <c r="D90" s="222">
        <v>29</v>
      </c>
      <c r="E90" s="223">
        <v>55</v>
      </c>
      <c r="F90" s="223">
        <v>148</v>
      </c>
      <c r="G90" s="223">
        <v>208</v>
      </c>
      <c r="H90" s="223">
        <v>440</v>
      </c>
      <c r="I90" s="116">
        <f t="shared" si="8"/>
        <v>6.5909090909090899</v>
      </c>
      <c r="J90" s="94">
        <f t="shared" si="8"/>
        <v>12.5</v>
      </c>
      <c r="K90" s="94">
        <f t="shared" si="8"/>
        <v>33.636363636363633</v>
      </c>
      <c r="L90" s="94">
        <f t="shared" si="8"/>
        <v>47.272727272727273</v>
      </c>
    </row>
    <row r="91" spans="1:12" s="132" customFormat="1" ht="13.2" customHeight="1" x14ac:dyDescent="0.45">
      <c r="A91" s="162"/>
      <c r="B91" s="163"/>
      <c r="C91" s="163" t="s">
        <v>5</v>
      </c>
      <c r="D91" s="222">
        <v>9</v>
      </c>
      <c r="E91" s="223">
        <v>8</v>
      </c>
      <c r="F91" s="223">
        <v>39</v>
      </c>
      <c r="G91" s="223">
        <v>65</v>
      </c>
      <c r="H91" s="223">
        <v>121</v>
      </c>
      <c r="I91" s="116">
        <f t="shared" si="8"/>
        <v>7.4380165289256199</v>
      </c>
      <c r="J91" s="94">
        <f t="shared" si="8"/>
        <v>6.6115702479338845</v>
      </c>
      <c r="K91" s="94">
        <f t="shared" si="8"/>
        <v>32.231404958677686</v>
      </c>
      <c r="L91" s="94">
        <f t="shared" si="8"/>
        <v>53.719008264462808</v>
      </c>
    </row>
    <row r="92" spans="1:12" s="132" customFormat="1" ht="13.2" customHeight="1" x14ac:dyDescent="0.45">
      <c r="A92" s="162"/>
      <c r="B92" s="163"/>
      <c r="C92" s="163" t="s">
        <v>6</v>
      </c>
      <c r="D92" s="222">
        <v>22</v>
      </c>
      <c r="E92" s="223">
        <v>33</v>
      </c>
      <c r="F92" s="223">
        <v>115</v>
      </c>
      <c r="G92" s="223">
        <v>211</v>
      </c>
      <c r="H92" s="223">
        <v>381</v>
      </c>
      <c r="I92" s="116">
        <f t="shared" si="8"/>
        <v>5.7742782152230969</v>
      </c>
      <c r="J92" s="94">
        <f t="shared" si="8"/>
        <v>8.6614173228346463</v>
      </c>
      <c r="K92" s="94">
        <f t="shared" si="8"/>
        <v>30.183727034120732</v>
      </c>
      <c r="L92" s="94">
        <f t="shared" si="8"/>
        <v>55.380577427821521</v>
      </c>
    </row>
    <row r="93" spans="1:12" s="132" customFormat="1" ht="13.2" customHeight="1" x14ac:dyDescent="0.45">
      <c r="A93" s="162"/>
      <c r="B93" s="163"/>
      <c r="C93" s="163" t="s">
        <v>7</v>
      </c>
      <c r="D93" s="222">
        <v>11</v>
      </c>
      <c r="E93" s="223">
        <v>21</v>
      </c>
      <c r="F93" s="223">
        <v>70</v>
      </c>
      <c r="G93" s="223">
        <v>71</v>
      </c>
      <c r="H93" s="223">
        <v>173</v>
      </c>
      <c r="I93" s="116">
        <f t="shared" si="8"/>
        <v>6.3583815028901727</v>
      </c>
      <c r="J93" s="94">
        <f t="shared" si="8"/>
        <v>12.138728323699421</v>
      </c>
      <c r="K93" s="94">
        <f t="shared" si="8"/>
        <v>40.462427745664741</v>
      </c>
      <c r="L93" s="94">
        <f t="shared" si="8"/>
        <v>41.040462427745666</v>
      </c>
    </row>
    <row r="94" spans="1:12" s="132" customFormat="1" ht="13.2" customHeight="1" x14ac:dyDescent="0.45">
      <c r="A94" s="162"/>
      <c r="B94" s="163"/>
      <c r="C94" s="163" t="s">
        <v>8</v>
      </c>
      <c r="D94" s="222">
        <v>26</v>
      </c>
      <c r="E94" s="223">
        <v>40</v>
      </c>
      <c r="F94" s="223">
        <v>161</v>
      </c>
      <c r="G94" s="223">
        <v>207</v>
      </c>
      <c r="H94" s="223">
        <v>434</v>
      </c>
      <c r="I94" s="116">
        <f t="shared" si="8"/>
        <v>5.9907834101382482</v>
      </c>
      <c r="J94" s="94">
        <f t="shared" si="8"/>
        <v>9.216589861751153</v>
      </c>
      <c r="K94" s="94">
        <f t="shared" si="8"/>
        <v>37.096774193548384</v>
      </c>
      <c r="L94" s="94">
        <f t="shared" si="8"/>
        <v>47.695852534562214</v>
      </c>
    </row>
    <row r="95" spans="1:12" s="132" customFormat="1" ht="13.2" customHeight="1" x14ac:dyDescent="0.45">
      <c r="A95" s="162"/>
      <c r="B95" s="163"/>
      <c r="C95" s="163" t="s">
        <v>9</v>
      </c>
      <c r="D95" s="222">
        <v>5</v>
      </c>
      <c r="E95" s="223">
        <v>15</v>
      </c>
      <c r="F95" s="223">
        <v>54</v>
      </c>
      <c r="G95" s="223">
        <v>43</v>
      </c>
      <c r="H95" s="223">
        <v>117</v>
      </c>
      <c r="I95" s="116">
        <f t="shared" si="8"/>
        <v>4.2735042735042734</v>
      </c>
      <c r="J95" s="94">
        <f t="shared" si="8"/>
        <v>12.820512820512819</v>
      </c>
      <c r="K95" s="94">
        <f t="shared" si="8"/>
        <v>46.153846153846153</v>
      </c>
      <c r="L95" s="94">
        <f t="shared" si="8"/>
        <v>36.752136752136757</v>
      </c>
    </row>
    <row r="96" spans="1:12" s="132" customFormat="1" ht="13.2" customHeight="1" x14ac:dyDescent="0.45">
      <c r="A96" s="162"/>
      <c r="B96" s="163"/>
      <c r="C96" s="163" t="s">
        <v>10</v>
      </c>
      <c r="D96" s="222">
        <v>20</v>
      </c>
      <c r="E96" s="223">
        <v>42</v>
      </c>
      <c r="F96" s="223">
        <v>109</v>
      </c>
      <c r="G96" s="223">
        <v>151</v>
      </c>
      <c r="H96" s="223">
        <v>322</v>
      </c>
      <c r="I96" s="116">
        <f t="shared" si="8"/>
        <v>6.2111801242236027</v>
      </c>
      <c r="J96" s="94">
        <f t="shared" si="8"/>
        <v>13.043478260869565</v>
      </c>
      <c r="K96" s="94">
        <f t="shared" si="8"/>
        <v>33.850931677018629</v>
      </c>
      <c r="L96" s="94">
        <f t="shared" si="8"/>
        <v>46.894409937888199</v>
      </c>
    </row>
    <row r="97" spans="1:12" s="132" customFormat="1" ht="13.2" customHeight="1" x14ac:dyDescent="0.45">
      <c r="A97" s="162"/>
      <c r="B97" s="163"/>
      <c r="C97" s="163" t="s">
        <v>1</v>
      </c>
      <c r="D97" s="222">
        <v>250</v>
      </c>
      <c r="E97" s="223">
        <v>387</v>
      </c>
      <c r="F97" s="223">
        <v>1266</v>
      </c>
      <c r="G97" s="223">
        <v>1605</v>
      </c>
      <c r="H97" s="223">
        <v>3508</v>
      </c>
      <c r="I97" s="116">
        <f t="shared" si="8"/>
        <v>7.1265678449258836</v>
      </c>
      <c r="J97" s="94">
        <f t="shared" si="8"/>
        <v>11.031927023945268</v>
      </c>
      <c r="K97" s="94">
        <f t="shared" si="8"/>
        <v>36.088939566704674</v>
      </c>
      <c r="L97" s="94">
        <f t="shared" si="8"/>
        <v>45.752565564424174</v>
      </c>
    </row>
    <row r="98" spans="1:12" s="132" customFormat="1" ht="13.2" customHeight="1" x14ac:dyDescent="0.45">
      <c r="A98" s="162"/>
      <c r="B98" s="164" t="s">
        <v>20</v>
      </c>
      <c r="C98" s="164" t="s">
        <v>2</v>
      </c>
      <c r="D98" s="232">
        <v>70</v>
      </c>
      <c r="E98" s="233">
        <v>92</v>
      </c>
      <c r="F98" s="233">
        <v>356</v>
      </c>
      <c r="G98" s="233">
        <v>529</v>
      </c>
      <c r="H98" s="233">
        <v>1047</v>
      </c>
      <c r="I98" s="115">
        <f t="shared" si="8"/>
        <v>6.6857688634192929</v>
      </c>
      <c r="J98" s="95">
        <f t="shared" si="8"/>
        <v>8.7870105062082136</v>
      </c>
      <c r="K98" s="95">
        <f t="shared" si="8"/>
        <v>34.00191021967526</v>
      </c>
      <c r="L98" s="95">
        <f t="shared" si="8"/>
        <v>50.52531041069723</v>
      </c>
    </row>
    <row r="99" spans="1:12" s="132" customFormat="1" ht="13.2" customHeight="1" x14ac:dyDescent="0.45">
      <c r="A99" s="162"/>
      <c r="B99" s="163"/>
      <c r="C99" s="163" t="s">
        <v>3</v>
      </c>
      <c r="D99" s="222">
        <v>30</v>
      </c>
      <c r="E99" s="223">
        <v>37</v>
      </c>
      <c r="F99" s="223">
        <v>184</v>
      </c>
      <c r="G99" s="223">
        <v>332</v>
      </c>
      <c r="H99" s="223">
        <v>583</v>
      </c>
      <c r="I99" s="116">
        <f t="shared" si="8"/>
        <v>5.1457975986277873</v>
      </c>
      <c r="J99" s="94">
        <f t="shared" si="8"/>
        <v>6.3464837049742702</v>
      </c>
      <c r="K99" s="94">
        <f t="shared" si="8"/>
        <v>31.560891938250428</v>
      </c>
      <c r="L99" s="94">
        <f t="shared" si="8"/>
        <v>56.946826758147516</v>
      </c>
    </row>
    <row r="100" spans="1:12" s="132" customFormat="1" ht="13.2" customHeight="1" x14ac:dyDescent="0.45">
      <c r="A100" s="162"/>
      <c r="B100" s="163"/>
      <c r="C100" s="163" t="s">
        <v>4</v>
      </c>
      <c r="D100" s="222">
        <v>23</v>
      </c>
      <c r="E100" s="223">
        <v>34</v>
      </c>
      <c r="F100" s="223">
        <v>126</v>
      </c>
      <c r="G100" s="223">
        <v>187</v>
      </c>
      <c r="H100" s="223">
        <v>370</v>
      </c>
      <c r="I100" s="116">
        <f t="shared" si="8"/>
        <v>6.2162162162162167</v>
      </c>
      <c r="J100" s="94">
        <f t="shared" si="8"/>
        <v>9.1891891891891895</v>
      </c>
      <c r="K100" s="94">
        <f t="shared" si="8"/>
        <v>34.054054054054056</v>
      </c>
      <c r="L100" s="94">
        <f t="shared" si="8"/>
        <v>50.540540540540533</v>
      </c>
    </row>
    <row r="101" spans="1:12" s="132" customFormat="1" ht="13.2" customHeight="1" x14ac:dyDescent="0.45">
      <c r="A101" s="162"/>
      <c r="B101" s="163"/>
      <c r="C101" s="163" t="s">
        <v>5</v>
      </c>
      <c r="D101" s="222">
        <v>5</v>
      </c>
      <c r="E101" s="223">
        <v>17</v>
      </c>
      <c r="F101" s="223">
        <v>57</v>
      </c>
      <c r="G101" s="223">
        <v>100</v>
      </c>
      <c r="H101" s="223">
        <v>179</v>
      </c>
      <c r="I101" s="116">
        <f t="shared" si="8"/>
        <v>2.7932960893854748</v>
      </c>
      <c r="J101" s="94">
        <f t="shared" si="8"/>
        <v>9.4972067039106136</v>
      </c>
      <c r="K101" s="94">
        <f t="shared" si="8"/>
        <v>31.843575418994412</v>
      </c>
      <c r="L101" s="94">
        <f t="shared" si="8"/>
        <v>55.865921787709496</v>
      </c>
    </row>
    <row r="102" spans="1:12" s="132" customFormat="1" ht="13.2" customHeight="1" x14ac:dyDescent="0.45">
      <c r="A102" s="162"/>
      <c r="B102" s="163"/>
      <c r="C102" s="163" t="s">
        <v>6</v>
      </c>
      <c r="D102" s="222">
        <v>5</v>
      </c>
      <c r="E102" s="223">
        <v>7</v>
      </c>
      <c r="F102" s="223">
        <v>52</v>
      </c>
      <c r="G102" s="223">
        <v>98</v>
      </c>
      <c r="H102" s="223">
        <v>162</v>
      </c>
      <c r="I102" s="116">
        <f t="shared" si="8"/>
        <v>3.0864197530864197</v>
      </c>
      <c r="J102" s="94">
        <f t="shared" si="8"/>
        <v>4.3209876543209873</v>
      </c>
      <c r="K102" s="94">
        <f t="shared" si="8"/>
        <v>32.098765432098766</v>
      </c>
      <c r="L102" s="94">
        <f t="shared" si="8"/>
        <v>60.493827160493829</v>
      </c>
    </row>
    <row r="103" spans="1:12" s="132" customFormat="1" ht="13.2" customHeight="1" x14ac:dyDescent="0.45">
      <c r="A103" s="162"/>
      <c r="B103" s="163"/>
      <c r="C103" s="163" t="s">
        <v>7</v>
      </c>
      <c r="D103" s="222">
        <v>4</v>
      </c>
      <c r="E103" s="223">
        <v>8</v>
      </c>
      <c r="F103" s="223">
        <v>29</v>
      </c>
      <c r="G103" s="223">
        <v>61</v>
      </c>
      <c r="H103" s="223">
        <v>102</v>
      </c>
      <c r="I103" s="116">
        <f t="shared" si="8"/>
        <v>3.9215686274509802</v>
      </c>
      <c r="J103" s="94">
        <f t="shared" si="8"/>
        <v>7.8431372549019605</v>
      </c>
      <c r="K103" s="94">
        <f t="shared" si="8"/>
        <v>28.431372549019606</v>
      </c>
      <c r="L103" s="94">
        <f t="shared" si="8"/>
        <v>59.803921568627452</v>
      </c>
    </row>
    <row r="104" spans="1:12" s="132" customFormat="1" ht="13.2" customHeight="1" x14ac:dyDescent="0.45">
      <c r="A104" s="162"/>
      <c r="B104" s="163"/>
      <c r="C104" s="163" t="s">
        <v>8</v>
      </c>
      <c r="D104" s="222">
        <v>15</v>
      </c>
      <c r="E104" s="223">
        <v>8</v>
      </c>
      <c r="F104" s="223">
        <v>46</v>
      </c>
      <c r="G104" s="223">
        <v>81</v>
      </c>
      <c r="H104" s="223">
        <v>150</v>
      </c>
      <c r="I104" s="116">
        <f t="shared" si="8"/>
        <v>10</v>
      </c>
      <c r="J104" s="94">
        <f t="shared" si="8"/>
        <v>5.3333333333333339</v>
      </c>
      <c r="K104" s="94">
        <f t="shared" si="8"/>
        <v>30.666666666666664</v>
      </c>
      <c r="L104" s="94">
        <f t="shared" si="8"/>
        <v>54</v>
      </c>
    </row>
    <row r="105" spans="1:12" s="132" customFormat="1" ht="13.2" customHeight="1" x14ac:dyDescent="0.45">
      <c r="A105" s="162"/>
      <c r="B105" s="163"/>
      <c r="C105" s="163" t="s">
        <v>9</v>
      </c>
      <c r="D105" s="222">
        <v>7</v>
      </c>
      <c r="E105" s="223">
        <v>15</v>
      </c>
      <c r="F105" s="223">
        <v>59</v>
      </c>
      <c r="G105" s="223">
        <v>98</v>
      </c>
      <c r="H105" s="223">
        <v>179</v>
      </c>
      <c r="I105" s="116">
        <f t="shared" si="8"/>
        <v>3.9106145251396649</v>
      </c>
      <c r="J105" s="94">
        <f t="shared" si="8"/>
        <v>8.3798882681564244</v>
      </c>
      <c r="K105" s="94">
        <f t="shared" si="8"/>
        <v>32.960893854748605</v>
      </c>
      <c r="L105" s="94">
        <f t="shared" si="8"/>
        <v>54.748603351955303</v>
      </c>
    </row>
    <row r="106" spans="1:12" s="132" customFormat="1" ht="13.2" customHeight="1" x14ac:dyDescent="0.45">
      <c r="A106" s="162"/>
      <c r="B106" s="163"/>
      <c r="C106" s="163" t="s">
        <v>10</v>
      </c>
      <c r="D106" s="222">
        <v>6</v>
      </c>
      <c r="E106" s="223">
        <v>11</v>
      </c>
      <c r="F106" s="223">
        <v>50</v>
      </c>
      <c r="G106" s="223">
        <v>77</v>
      </c>
      <c r="H106" s="223">
        <v>144</v>
      </c>
      <c r="I106" s="116">
        <f t="shared" si="8"/>
        <v>4.1666666666666661</v>
      </c>
      <c r="J106" s="94">
        <f t="shared" si="8"/>
        <v>7.6388888888888893</v>
      </c>
      <c r="K106" s="94">
        <f t="shared" si="8"/>
        <v>34.722222222222221</v>
      </c>
      <c r="L106" s="94">
        <f t="shared" si="8"/>
        <v>53.472222222222221</v>
      </c>
    </row>
    <row r="107" spans="1:12" s="132" customFormat="1" ht="13.2" customHeight="1" x14ac:dyDescent="0.45">
      <c r="A107" s="178"/>
      <c r="B107" s="167"/>
      <c r="C107" s="167" t="s">
        <v>1</v>
      </c>
      <c r="D107" s="281">
        <v>165</v>
      </c>
      <c r="E107" s="282">
        <v>229</v>
      </c>
      <c r="F107" s="282">
        <v>959</v>
      </c>
      <c r="G107" s="282">
        <v>1563</v>
      </c>
      <c r="H107" s="282">
        <v>2916</v>
      </c>
      <c r="I107" s="117">
        <f t="shared" si="8"/>
        <v>5.6584362139917692</v>
      </c>
      <c r="J107" s="98">
        <f t="shared" si="8"/>
        <v>7.8532235939643344</v>
      </c>
      <c r="K107" s="98">
        <f t="shared" si="8"/>
        <v>32.88751714677641</v>
      </c>
      <c r="L107" s="98">
        <f t="shared" si="8"/>
        <v>53.600823045267489</v>
      </c>
    </row>
    <row r="108" spans="1:12" s="132" customFormat="1" ht="13.2" customHeight="1" x14ac:dyDescent="0.45">
      <c r="A108" s="168" t="s">
        <v>165</v>
      </c>
      <c r="B108" s="171" t="s">
        <v>135</v>
      </c>
      <c r="C108" s="171" t="s">
        <v>2</v>
      </c>
      <c r="D108" s="106">
        <f>D138+D148</f>
        <v>185</v>
      </c>
      <c r="E108" s="107">
        <f t="shared" ref="E108:H108" si="9">E138+E148</f>
        <v>223</v>
      </c>
      <c r="F108" s="107">
        <f t="shared" si="9"/>
        <v>753</v>
      </c>
      <c r="G108" s="107">
        <f t="shared" si="9"/>
        <v>714</v>
      </c>
      <c r="H108" s="107">
        <f t="shared" si="9"/>
        <v>1875</v>
      </c>
      <c r="I108" s="120">
        <f>D108/$H108*100</f>
        <v>9.8666666666666671</v>
      </c>
      <c r="J108" s="99">
        <f t="shared" ref="J108:L157" si="10">E108/$H108*100</f>
        <v>11.893333333333334</v>
      </c>
      <c r="K108" s="99">
        <f t="shared" si="10"/>
        <v>40.160000000000004</v>
      </c>
      <c r="L108" s="99">
        <f t="shared" si="10"/>
        <v>38.080000000000005</v>
      </c>
    </row>
    <row r="109" spans="1:12" s="132" customFormat="1" ht="13.2" customHeight="1" x14ac:dyDescent="0.45">
      <c r="A109" s="170"/>
      <c r="B109" s="169"/>
      <c r="C109" s="169" t="s">
        <v>3</v>
      </c>
      <c r="D109" s="108">
        <f t="shared" ref="D109:H117" si="11">D139+D149</f>
        <v>53</v>
      </c>
      <c r="E109" s="109">
        <f t="shared" si="11"/>
        <v>81</v>
      </c>
      <c r="F109" s="109">
        <f t="shared" si="11"/>
        <v>324</v>
      </c>
      <c r="G109" s="109">
        <f t="shared" si="11"/>
        <v>361</v>
      </c>
      <c r="H109" s="109">
        <f t="shared" si="11"/>
        <v>819</v>
      </c>
      <c r="I109" s="121">
        <f t="shared" ref="I109:I157" si="12">D109/$H109*100</f>
        <v>6.4713064713064723</v>
      </c>
      <c r="J109" s="100">
        <f t="shared" si="10"/>
        <v>9.8901098901098905</v>
      </c>
      <c r="K109" s="100">
        <f t="shared" si="10"/>
        <v>39.560439560439562</v>
      </c>
      <c r="L109" s="100">
        <f t="shared" si="10"/>
        <v>44.078144078144078</v>
      </c>
    </row>
    <row r="110" spans="1:12" s="132" customFormat="1" ht="13.2" customHeight="1" x14ac:dyDescent="0.45">
      <c r="A110" s="170"/>
      <c r="B110" s="169"/>
      <c r="C110" s="169" t="s">
        <v>4</v>
      </c>
      <c r="D110" s="108">
        <f t="shared" si="11"/>
        <v>43</v>
      </c>
      <c r="E110" s="109">
        <f t="shared" si="11"/>
        <v>68</v>
      </c>
      <c r="F110" s="109">
        <f t="shared" si="11"/>
        <v>271</v>
      </c>
      <c r="G110" s="109">
        <f t="shared" si="11"/>
        <v>296</v>
      </c>
      <c r="H110" s="109">
        <f t="shared" si="11"/>
        <v>678</v>
      </c>
      <c r="I110" s="121">
        <f t="shared" si="12"/>
        <v>6.3421828908554581</v>
      </c>
      <c r="J110" s="100">
        <f t="shared" si="10"/>
        <v>10.029498525073747</v>
      </c>
      <c r="K110" s="100">
        <f t="shared" si="10"/>
        <v>39.970501474926252</v>
      </c>
      <c r="L110" s="100">
        <f t="shared" si="10"/>
        <v>43.657817109144545</v>
      </c>
    </row>
    <row r="111" spans="1:12" s="132" customFormat="1" ht="13.2" customHeight="1" x14ac:dyDescent="0.45">
      <c r="A111" s="170"/>
      <c r="B111" s="169"/>
      <c r="C111" s="169" t="s">
        <v>5</v>
      </c>
      <c r="D111" s="108">
        <f t="shared" si="11"/>
        <v>4</v>
      </c>
      <c r="E111" s="109">
        <f t="shared" si="11"/>
        <v>21</v>
      </c>
      <c r="F111" s="109">
        <f t="shared" si="11"/>
        <v>85</v>
      </c>
      <c r="G111" s="109">
        <f t="shared" si="11"/>
        <v>112</v>
      </c>
      <c r="H111" s="109">
        <f t="shared" si="11"/>
        <v>222</v>
      </c>
      <c r="I111" s="121">
        <f t="shared" si="12"/>
        <v>1.8018018018018018</v>
      </c>
      <c r="J111" s="100">
        <f t="shared" si="10"/>
        <v>9.4594594594594597</v>
      </c>
      <c r="K111" s="100">
        <f t="shared" si="10"/>
        <v>38.288288288288285</v>
      </c>
      <c r="L111" s="100">
        <f t="shared" si="10"/>
        <v>50.450450450450447</v>
      </c>
    </row>
    <row r="112" spans="1:12" s="132" customFormat="1" ht="13.2" customHeight="1" x14ac:dyDescent="0.45">
      <c r="A112" s="170"/>
      <c r="B112" s="169"/>
      <c r="C112" s="169" t="s">
        <v>6</v>
      </c>
      <c r="D112" s="108">
        <f t="shared" si="11"/>
        <v>28</v>
      </c>
      <c r="E112" s="109">
        <f t="shared" si="11"/>
        <v>45</v>
      </c>
      <c r="F112" s="109">
        <f t="shared" si="11"/>
        <v>170</v>
      </c>
      <c r="G112" s="109">
        <f t="shared" si="11"/>
        <v>226</v>
      </c>
      <c r="H112" s="109">
        <f t="shared" si="11"/>
        <v>469</v>
      </c>
      <c r="I112" s="121">
        <f t="shared" si="12"/>
        <v>5.9701492537313428</v>
      </c>
      <c r="J112" s="100">
        <f t="shared" si="10"/>
        <v>9.5948827292110881</v>
      </c>
      <c r="K112" s="100">
        <f t="shared" si="10"/>
        <v>36.247334754797436</v>
      </c>
      <c r="L112" s="100">
        <f t="shared" si="10"/>
        <v>48.187633262260128</v>
      </c>
    </row>
    <row r="113" spans="1:12" s="132" customFormat="1" ht="13.2" customHeight="1" x14ac:dyDescent="0.45">
      <c r="A113" s="170"/>
      <c r="B113" s="169"/>
      <c r="C113" s="169" t="s">
        <v>7</v>
      </c>
      <c r="D113" s="108">
        <f t="shared" si="11"/>
        <v>28</v>
      </c>
      <c r="E113" s="109">
        <f t="shared" si="11"/>
        <v>37</v>
      </c>
      <c r="F113" s="109">
        <f t="shared" si="11"/>
        <v>99</v>
      </c>
      <c r="G113" s="109">
        <f t="shared" si="11"/>
        <v>113</v>
      </c>
      <c r="H113" s="109">
        <f t="shared" si="11"/>
        <v>277</v>
      </c>
      <c r="I113" s="121">
        <f t="shared" si="12"/>
        <v>10.108303249097473</v>
      </c>
      <c r="J113" s="100">
        <f t="shared" si="10"/>
        <v>13.357400722021662</v>
      </c>
      <c r="K113" s="100">
        <f t="shared" si="10"/>
        <v>35.740072202166068</v>
      </c>
      <c r="L113" s="100">
        <f t="shared" si="10"/>
        <v>40.794223826714806</v>
      </c>
    </row>
    <row r="114" spans="1:12" s="132" customFormat="1" ht="13.2" customHeight="1" x14ac:dyDescent="0.45">
      <c r="A114" s="170"/>
      <c r="B114" s="169"/>
      <c r="C114" s="169" t="s">
        <v>8</v>
      </c>
      <c r="D114" s="108">
        <f t="shared" si="11"/>
        <v>44</v>
      </c>
      <c r="E114" s="109">
        <f t="shared" si="11"/>
        <v>59</v>
      </c>
      <c r="F114" s="109">
        <f t="shared" si="11"/>
        <v>226</v>
      </c>
      <c r="G114" s="109">
        <f t="shared" si="11"/>
        <v>218</v>
      </c>
      <c r="H114" s="109">
        <f t="shared" si="11"/>
        <v>547</v>
      </c>
      <c r="I114" s="121">
        <f t="shared" si="12"/>
        <v>8.0438756855575875</v>
      </c>
      <c r="J114" s="100">
        <f t="shared" si="10"/>
        <v>10.786106032906764</v>
      </c>
      <c r="K114" s="100">
        <f t="shared" si="10"/>
        <v>41.316270566727603</v>
      </c>
      <c r="L114" s="100">
        <f t="shared" si="10"/>
        <v>39.853747714808044</v>
      </c>
    </row>
    <row r="115" spans="1:12" s="132" customFormat="1" ht="13.2" customHeight="1" x14ac:dyDescent="0.45">
      <c r="A115" s="170"/>
      <c r="B115" s="169"/>
      <c r="C115" s="169" t="s">
        <v>9</v>
      </c>
      <c r="D115" s="108">
        <f t="shared" si="11"/>
        <v>32</v>
      </c>
      <c r="E115" s="109">
        <f t="shared" si="11"/>
        <v>24</v>
      </c>
      <c r="F115" s="109">
        <f t="shared" si="11"/>
        <v>99</v>
      </c>
      <c r="G115" s="109">
        <f t="shared" si="11"/>
        <v>102</v>
      </c>
      <c r="H115" s="109">
        <f t="shared" si="11"/>
        <v>257</v>
      </c>
      <c r="I115" s="121">
        <f t="shared" si="12"/>
        <v>12.45136186770428</v>
      </c>
      <c r="J115" s="100">
        <f t="shared" si="10"/>
        <v>9.3385214007782107</v>
      </c>
      <c r="K115" s="100">
        <f t="shared" si="10"/>
        <v>38.521400778210122</v>
      </c>
      <c r="L115" s="100">
        <f t="shared" si="10"/>
        <v>39.688715953307394</v>
      </c>
    </row>
    <row r="116" spans="1:12" s="132" customFormat="1" ht="13.2" customHeight="1" x14ac:dyDescent="0.45">
      <c r="A116" s="170"/>
      <c r="B116" s="169"/>
      <c r="C116" s="169" t="s">
        <v>10</v>
      </c>
      <c r="D116" s="108">
        <f t="shared" si="11"/>
        <v>29</v>
      </c>
      <c r="E116" s="109">
        <f t="shared" si="11"/>
        <v>52</v>
      </c>
      <c r="F116" s="109">
        <f t="shared" si="11"/>
        <v>183</v>
      </c>
      <c r="G116" s="109">
        <f t="shared" si="11"/>
        <v>163</v>
      </c>
      <c r="H116" s="109">
        <f t="shared" si="11"/>
        <v>427</v>
      </c>
      <c r="I116" s="121">
        <f t="shared" si="12"/>
        <v>6.7915690866510543</v>
      </c>
      <c r="J116" s="100">
        <f t="shared" si="10"/>
        <v>12.177985948477751</v>
      </c>
      <c r="K116" s="100">
        <f t="shared" si="10"/>
        <v>42.857142857142854</v>
      </c>
      <c r="L116" s="100">
        <f t="shared" si="10"/>
        <v>38.173302107728333</v>
      </c>
    </row>
    <row r="117" spans="1:12" s="132" customFormat="1" ht="13.2" customHeight="1" x14ac:dyDescent="0.45">
      <c r="A117" s="170"/>
      <c r="B117" s="169"/>
      <c r="C117" s="169" t="s">
        <v>1</v>
      </c>
      <c r="D117" s="108">
        <f t="shared" si="11"/>
        <v>446</v>
      </c>
      <c r="E117" s="109">
        <f t="shared" si="11"/>
        <v>610</v>
      </c>
      <c r="F117" s="109">
        <f t="shared" si="11"/>
        <v>2210</v>
      </c>
      <c r="G117" s="109">
        <f t="shared" si="11"/>
        <v>2305</v>
      </c>
      <c r="H117" s="109">
        <f t="shared" si="11"/>
        <v>5571</v>
      </c>
      <c r="I117" s="121">
        <f t="shared" si="12"/>
        <v>8.0057440315921742</v>
      </c>
      <c r="J117" s="100">
        <f t="shared" si="10"/>
        <v>10.949560222581225</v>
      </c>
      <c r="K117" s="100">
        <f t="shared" si="10"/>
        <v>39.669718183450009</v>
      </c>
      <c r="L117" s="100">
        <f t="shared" si="10"/>
        <v>41.374977562376593</v>
      </c>
    </row>
    <row r="118" spans="1:12" s="132" customFormat="1" ht="13.2" customHeight="1" x14ac:dyDescent="0.45">
      <c r="A118" s="170"/>
      <c r="B118" s="171" t="s">
        <v>17</v>
      </c>
      <c r="C118" s="171" t="s">
        <v>2</v>
      </c>
      <c r="D118" s="218">
        <v>60</v>
      </c>
      <c r="E118" s="219">
        <v>80</v>
      </c>
      <c r="F118" s="219">
        <v>219</v>
      </c>
      <c r="G118" s="219">
        <v>161</v>
      </c>
      <c r="H118" s="219">
        <v>520</v>
      </c>
      <c r="I118" s="120">
        <f t="shared" si="12"/>
        <v>11.538461538461538</v>
      </c>
      <c r="J118" s="99">
        <f t="shared" si="10"/>
        <v>15.384615384615385</v>
      </c>
      <c r="K118" s="99">
        <f t="shared" si="10"/>
        <v>42.115384615384613</v>
      </c>
      <c r="L118" s="99">
        <f t="shared" si="10"/>
        <v>30.961538461538463</v>
      </c>
    </row>
    <row r="119" spans="1:12" s="132" customFormat="1" ht="13.2" customHeight="1" x14ac:dyDescent="0.45">
      <c r="A119" s="186"/>
      <c r="B119" s="169"/>
      <c r="C119" s="169" t="s">
        <v>3</v>
      </c>
      <c r="D119" s="220">
        <v>15</v>
      </c>
      <c r="E119" s="221">
        <v>19</v>
      </c>
      <c r="F119" s="221">
        <v>87</v>
      </c>
      <c r="G119" s="221">
        <v>67</v>
      </c>
      <c r="H119" s="221">
        <v>188</v>
      </c>
      <c r="I119" s="121">
        <f t="shared" si="12"/>
        <v>7.9787234042553195</v>
      </c>
      <c r="J119" s="100">
        <f t="shared" si="10"/>
        <v>10.106382978723403</v>
      </c>
      <c r="K119" s="100">
        <f t="shared" si="10"/>
        <v>46.276595744680847</v>
      </c>
      <c r="L119" s="100">
        <f t="shared" si="10"/>
        <v>35.638297872340424</v>
      </c>
    </row>
    <row r="120" spans="1:12" s="132" customFormat="1" ht="13.2" customHeight="1" x14ac:dyDescent="0.45">
      <c r="A120" s="170"/>
      <c r="B120" s="169"/>
      <c r="C120" s="169" t="s">
        <v>4</v>
      </c>
      <c r="D120" s="220">
        <v>13</v>
      </c>
      <c r="E120" s="221">
        <v>12</v>
      </c>
      <c r="F120" s="221">
        <v>92</v>
      </c>
      <c r="G120" s="221">
        <v>69</v>
      </c>
      <c r="H120" s="221">
        <v>186</v>
      </c>
      <c r="I120" s="121">
        <f t="shared" si="12"/>
        <v>6.9892473118279561</v>
      </c>
      <c r="J120" s="100">
        <f t="shared" si="10"/>
        <v>6.4516129032258061</v>
      </c>
      <c r="K120" s="100">
        <f t="shared" si="10"/>
        <v>49.462365591397848</v>
      </c>
      <c r="L120" s="100">
        <f t="shared" si="10"/>
        <v>37.096774193548384</v>
      </c>
    </row>
    <row r="121" spans="1:12" s="132" customFormat="1" ht="13.2" customHeight="1" x14ac:dyDescent="0.45">
      <c r="A121" s="170"/>
      <c r="B121" s="169"/>
      <c r="C121" s="169" t="s">
        <v>5</v>
      </c>
      <c r="D121" s="220">
        <v>0</v>
      </c>
      <c r="E121" s="221">
        <v>6</v>
      </c>
      <c r="F121" s="221">
        <v>27</v>
      </c>
      <c r="G121" s="221">
        <v>21</v>
      </c>
      <c r="H121" s="221">
        <v>54</v>
      </c>
      <c r="I121" s="121">
        <f t="shared" si="12"/>
        <v>0</v>
      </c>
      <c r="J121" s="100">
        <f t="shared" si="10"/>
        <v>11.111111111111111</v>
      </c>
      <c r="K121" s="100">
        <f t="shared" si="10"/>
        <v>50</v>
      </c>
      <c r="L121" s="100">
        <f t="shared" si="10"/>
        <v>38.888888888888893</v>
      </c>
    </row>
    <row r="122" spans="1:12" s="132" customFormat="1" ht="13.2" customHeight="1" x14ac:dyDescent="0.45">
      <c r="A122" s="170"/>
      <c r="B122" s="169"/>
      <c r="C122" s="169" t="s">
        <v>6</v>
      </c>
      <c r="D122" s="220">
        <v>10</v>
      </c>
      <c r="E122" s="221">
        <v>23</v>
      </c>
      <c r="F122" s="221">
        <v>63</v>
      </c>
      <c r="G122" s="221">
        <v>73</v>
      </c>
      <c r="H122" s="221">
        <v>169</v>
      </c>
      <c r="I122" s="121">
        <f t="shared" si="12"/>
        <v>5.9171597633136095</v>
      </c>
      <c r="J122" s="100">
        <f t="shared" si="10"/>
        <v>13.609467455621301</v>
      </c>
      <c r="K122" s="100">
        <f t="shared" si="10"/>
        <v>37.278106508875744</v>
      </c>
      <c r="L122" s="100">
        <f t="shared" si="10"/>
        <v>43.19526627218935</v>
      </c>
    </row>
    <row r="123" spans="1:12" s="132" customFormat="1" ht="13.2" customHeight="1" x14ac:dyDescent="0.45">
      <c r="A123" s="170"/>
      <c r="B123" s="169"/>
      <c r="C123" s="169" t="s">
        <v>7</v>
      </c>
      <c r="D123" s="220">
        <v>10</v>
      </c>
      <c r="E123" s="221">
        <v>13</v>
      </c>
      <c r="F123" s="221">
        <v>27</v>
      </c>
      <c r="G123" s="221">
        <v>41</v>
      </c>
      <c r="H123" s="221">
        <v>91</v>
      </c>
      <c r="I123" s="121">
        <f t="shared" si="12"/>
        <v>10.989010989010989</v>
      </c>
      <c r="J123" s="100">
        <f t="shared" si="10"/>
        <v>14.285714285714285</v>
      </c>
      <c r="K123" s="100">
        <f t="shared" si="10"/>
        <v>29.670329670329672</v>
      </c>
      <c r="L123" s="100">
        <f t="shared" si="10"/>
        <v>45.054945054945058</v>
      </c>
    </row>
    <row r="124" spans="1:12" s="132" customFormat="1" ht="13.2" customHeight="1" x14ac:dyDescent="0.45">
      <c r="A124" s="170"/>
      <c r="B124" s="169"/>
      <c r="C124" s="169" t="s">
        <v>8</v>
      </c>
      <c r="D124" s="220">
        <v>23</v>
      </c>
      <c r="E124" s="221">
        <v>27</v>
      </c>
      <c r="F124" s="221">
        <v>98</v>
      </c>
      <c r="G124" s="221">
        <v>64</v>
      </c>
      <c r="H124" s="221">
        <v>212</v>
      </c>
      <c r="I124" s="121">
        <f t="shared" si="12"/>
        <v>10.849056603773585</v>
      </c>
      <c r="J124" s="100">
        <f t="shared" si="10"/>
        <v>12.735849056603774</v>
      </c>
      <c r="K124" s="100">
        <f t="shared" si="10"/>
        <v>46.226415094339622</v>
      </c>
      <c r="L124" s="100">
        <f t="shared" si="10"/>
        <v>30.188679245283019</v>
      </c>
    </row>
    <row r="125" spans="1:12" s="132" customFormat="1" ht="13.2" customHeight="1" x14ac:dyDescent="0.45">
      <c r="A125" s="170"/>
      <c r="B125" s="169"/>
      <c r="C125" s="169" t="s">
        <v>9</v>
      </c>
      <c r="D125" s="220">
        <v>3</v>
      </c>
      <c r="E125" s="221">
        <v>4</v>
      </c>
      <c r="F125" s="221">
        <v>20</v>
      </c>
      <c r="G125" s="221">
        <v>18</v>
      </c>
      <c r="H125" s="221">
        <v>45</v>
      </c>
      <c r="I125" s="121">
        <f t="shared" si="12"/>
        <v>6.666666666666667</v>
      </c>
      <c r="J125" s="100">
        <f t="shared" si="10"/>
        <v>8.8888888888888893</v>
      </c>
      <c r="K125" s="100">
        <f t="shared" si="10"/>
        <v>44.444444444444443</v>
      </c>
      <c r="L125" s="100">
        <f t="shared" si="10"/>
        <v>40</v>
      </c>
    </row>
    <row r="126" spans="1:12" s="132" customFormat="1" ht="13.2" customHeight="1" x14ac:dyDescent="0.45">
      <c r="A126" s="170"/>
      <c r="B126" s="169"/>
      <c r="C126" s="169" t="s">
        <v>10</v>
      </c>
      <c r="D126" s="220">
        <v>14</v>
      </c>
      <c r="E126" s="221">
        <v>21</v>
      </c>
      <c r="F126" s="221">
        <v>70</v>
      </c>
      <c r="G126" s="221">
        <v>43</v>
      </c>
      <c r="H126" s="221">
        <v>148</v>
      </c>
      <c r="I126" s="121">
        <f t="shared" si="12"/>
        <v>9.4594594594594597</v>
      </c>
      <c r="J126" s="100">
        <f t="shared" si="10"/>
        <v>14.189189189189189</v>
      </c>
      <c r="K126" s="100">
        <f t="shared" si="10"/>
        <v>47.297297297297298</v>
      </c>
      <c r="L126" s="100">
        <f t="shared" si="10"/>
        <v>29.054054054054053</v>
      </c>
    </row>
    <row r="127" spans="1:12" s="132" customFormat="1" ht="13.2" customHeight="1" x14ac:dyDescent="0.45">
      <c r="A127" s="170"/>
      <c r="B127" s="169"/>
      <c r="C127" s="169" t="s">
        <v>1</v>
      </c>
      <c r="D127" s="220">
        <v>148</v>
      </c>
      <c r="E127" s="221">
        <v>205</v>
      </c>
      <c r="F127" s="221">
        <v>703</v>
      </c>
      <c r="G127" s="221">
        <v>557</v>
      </c>
      <c r="H127" s="221">
        <v>1613</v>
      </c>
      <c r="I127" s="121">
        <f t="shared" si="12"/>
        <v>9.1754494730316178</v>
      </c>
      <c r="J127" s="100">
        <f t="shared" si="10"/>
        <v>12.709237445753255</v>
      </c>
      <c r="K127" s="100">
        <f t="shared" si="10"/>
        <v>43.583384996900186</v>
      </c>
      <c r="L127" s="100">
        <f t="shared" si="10"/>
        <v>34.531928084314941</v>
      </c>
    </row>
    <row r="128" spans="1:12" s="132" customFormat="1" ht="13.2" customHeight="1" x14ac:dyDescent="0.45">
      <c r="A128" s="170"/>
      <c r="B128" s="173" t="s">
        <v>19</v>
      </c>
      <c r="C128" s="173" t="s">
        <v>2</v>
      </c>
      <c r="D128" s="283">
        <v>41</v>
      </c>
      <c r="E128" s="284">
        <v>56</v>
      </c>
      <c r="F128" s="284">
        <v>229</v>
      </c>
      <c r="G128" s="284">
        <v>225</v>
      </c>
      <c r="H128" s="284">
        <v>551</v>
      </c>
      <c r="I128" s="123">
        <f t="shared" si="12"/>
        <v>7.4410163339382942</v>
      </c>
      <c r="J128" s="101">
        <f t="shared" si="10"/>
        <v>10.163339382940109</v>
      </c>
      <c r="K128" s="101">
        <f t="shared" si="10"/>
        <v>41.560798548094375</v>
      </c>
      <c r="L128" s="101">
        <f t="shared" si="10"/>
        <v>40.834845735027223</v>
      </c>
    </row>
    <row r="129" spans="1:12" s="132" customFormat="1" ht="13.2" customHeight="1" x14ac:dyDescent="0.45">
      <c r="A129" s="170"/>
      <c r="B129" s="169"/>
      <c r="C129" s="169" t="s">
        <v>3</v>
      </c>
      <c r="D129" s="220">
        <v>9</v>
      </c>
      <c r="E129" s="221">
        <v>15</v>
      </c>
      <c r="F129" s="221">
        <v>80</v>
      </c>
      <c r="G129" s="221">
        <v>72</v>
      </c>
      <c r="H129" s="221">
        <v>176</v>
      </c>
      <c r="I129" s="121">
        <f t="shared" si="12"/>
        <v>5.1136363636363642</v>
      </c>
      <c r="J129" s="100">
        <f t="shared" si="10"/>
        <v>8.5227272727272716</v>
      </c>
      <c r="K129" s="100">
        <f t="shared" si="10"/>
        <v>45.454545454545453</v>
      </c>
      <c r="L129" s="100">
        <f t="shared" si="10"/>
        <v>40.909090909090914</v>
      </c>
    </row>
    <row r="130" spans="1:12" s="132" customFormat="1" ht="13.2" customHeight="1" x14ac:dyDescent="0.45">
      <c r="A130" s="170"/>
      <c r="B130" s="169"/>
      <c r="C130" s="169" t="s">
        <v>4</v>
      </c>
      <c r="D130" s="220">
        <v>16</v>
      </c>
      <c r="E130" s="221">
        <v>22</v>
      </c>
      <c r="F130" s="221">
        <v>66</v>
      </c>
      <c r="G130" s="221">
        <v>87</v>
      </c>
      <c r="H130" s="221">
        <v>191</v>
      </c>
      <c r="I130" s="121">
        <f t="shared" si="12"/>
        <v>8.3769633507853403</v>
      </c>
      <c r="J130" s="100">
        <f t="shared" si="10"/>
        <v>11.518324607329843</v>
      </c>
      <c r="K130" s="100">
        <f t="shared" si="10"/>
        <v>34.554973821989527</v>
      </c>
      <c r="L130" s="100">
        <f t="shared" si="10"/>
        <v>45.549738219895289</v>
      </c>
    </row>
    <row r="131" spans="1:12" s="132" customFormat="1" ht="13.2" customHeight="1" x14ac:dyDescent="0.45">
      <c r="A131" s="170"/>
      <c r="B131" s="169"/>
      <c r="C131" s="169" t="s">
        <v>5</v>
      </c>
      <c r="D131" s="220">
        <v>2</v>
      </c>
      <c r="E131" s="221">
        <v>7</v>
      </c>
      <c r="F131" s="221">
        <v>19</v>
      </c>
      <c r="G131" s="221">
        <v>22</v>
      </c>
      <c r="H131" s="221">
        <v>50</v>
      </c>
      <c r="I131" s="121">
        <f t="shared" si="12"/>
        <v>4</v>
      </c>
      <c r="J131" s="100">
        <f t="shared" si="10"/>
        <v>14.000000000000002</v>
      </c>
      <c r="K131" s="100">
        <f t="shared" si="10"/>
        <v>38</v>
      </c>
      <c r="L131" s="100">
        <f t="shared" si="10"/>
        <v>44</v>
      </c>
    </row>
    <row r="132" spans="1:12" s="132" customFormat="1" ht="13.2" customHeight="1" x14ac:dyDescent="0.45">
      <c r="A132" s="170"/>
      <c r="B132" s="169"/>
      <c r="C132" s="169" t="s">
        <v>6</v>
      </c>
      <c r="D132" s="220">
        <v>10</v>
      </c>
      <c r="E132" s="221">
        <v>11</v>
      </c>
      <c r="F132" s="221">
        <v>58</v>
      </c>
      <c r="G132" s="221">
        <v>73</v>
      </c>
      <c r="H132" s="221">
        <v>152</v>
      </c>
      <c r="I132" s="121">
        <f t="shared" si="12"/>
        <v>6.5789473684210522</v>
      </c>
      <c r="J132" s="100">
        <f t="shared" si="10"/>
        <v>7.2368421052631584</v>
      </c>
      <c r="K132" s="100">
        <f t="shared" si="10"/>
        <v>38.15789473684211</v>
      </c>
      <c r="L132" s="100">
        <f t="shared" si="10"/>
        <v>48.026315789473685</v>
      </c>
    </row>
    <row r="133" spans="1:12" s="132" customFormat="1" ht="13.2" customHeight="1" x14ac:dyDescent="0.45">
      <c r="A133" s="170"/>
      <c r="B133" s="169"/>
      <c r="C133" s="169" t="s">
        <v>7</v>
      </c>
      <c r="D133" s="220">
        <v>8</v>
      </c>
      <c r="E133" s="221">
        <v>11</v>
      </c>
      <c r="F133" s="221">
        <v>32</v>
      </c>
      <c r="G133" s="221">
        <v>36</v>
      </c>
      <c r="H133" s="221">
        <v>87</v>
      </c>
      <c r="I133" s="121">
        <f t="shared" si="12"/>
        <v>9.1954022988505741</v>
      </c>
      <c r="J133" s="100">
        <f t="shared" si="10"/>
        <v>12.643678160919542</v>
      </c>
      <c r="K133" s="100">
        <f t="shared" si="10"/>
        <v>36.781609195402297</v>
      </c>
      <c r="L133" s="100">
        <f t="shared" si="10"/>
        <v>41.379310344827587</v>
      </c>
    </row>
    <row r="134" spans="1:12" s="132" customFormat="1" ht="13.2" customHeight="1" x14ac:dyDescent="0.45">
      <c r="A134" s="170"/>
      <c r="B134" s="169"/>
      <c r="C134" s="169" t="s">
        <v>8</v>
      </c>
      <c r="D134" s="220">
        <v>12</v>
      </c>
      <c r="E134" s="221">
        <v>17</v>
      </c>
      <c r="F134" s="221">
        <v>83</v>
      </c>
      <c r="G134" s="221">
        <v>91</v>
      </c>
      <c r="H134" s="221">
        <v>203</v>
      </c>
      <c r="I134" s="121">
        <f t="shared" si="12"/>
        <v>5.9113300492610836</v>
      </c>
      <c r="J134" s="100">
        <f t="shared" si="10"/>
        <v>8.3743842364532011</v>
      </c>
      <c r="K134" s="100">
        <f t="shared" si="10"/>
        <v>40.88669950738916</v>
      </c>
      <c r="L134" s="100">
        <f t="shared" si="10"/>
        <v>44.827586206896555</v>
      </c>
    </row>
    <row r="135" spans="1:12" s="132" customFormat="1" ht="13.2" customHeight="1" x14ac:dyDescent="0.45">
      <c r="A135" s="170"/>
      <c r="B135" s="169"/>
      <c r="C135" s="169" t="s">
        <v>9</v>
      </c>
      <c r="D135" s="220">
        <v>5</v>
      </c>
      <c r="E135" s="221">
        <v>5</v>
      </c>
      <c r="F135" s="221">
        <v>27</v>
      </c>
      <c r="G135" s="221">
        <v>18</v>
      </c>
      <c r="H135" s="221">
        <v>55</v>
      </c>
      <c r="I135" s="121">
        <f t="shared" si="12"/>
        <v>9.0909090909090917</v>
      </c>
      <c r="J135" s="100">
        <f t="shared" si="10"/>
        <v>9.0909090909090917</v>
      </c>
      <c r="K135" s="100">
        <f t="shared" si="10"/>
        <v>49.090909090909093</v>
      </c>
      <c r="L135" s="100">
        <f t="shared" si="10"/>
        <v>32.727272727272727</v>
      </c>
    </row>
    <row r="136" spans="1:12" s="132" customFormat="1" ht="13.2" customHeight="1" x14ac:dyDescent="0.45">
      <c r="A136" s="170"/>
      <c r="B136" s="169"/>
      <c r="C136" s="169" t="s">
        <v>10</v>
      </c>
      <c r="D136" s="220">
        <v>7</v>
      </c>
      <c r="E136" s="221">
        <v>16</v>
      </c>
      <c r="F136" s="221">
        <v>70</v>
      </c>
      <c r="G136" s="221">
        <v>56</v>
      </c>
      <c r="H136" s="221">
        <v>149</v>
      </c>
      <c r="I136" s="121">
        <f t="shared" si="12"/>
        <v>4.6979865771812079</v>
      </c>
      <c r="J136" s="100">
        <f t="shared" si="10"/>
        <v>10.738255033557047</v>
      </c>
      <c r="K136" s="100">
        <f t="shared" si="10"/>
        <v>46.979865771812079</v>
      </c>
      <c r="L136" s="100">
        <f t="shared" si="10"/>
        <v>37.583892617449663</v>
      </c>
    </row>
    <row r="137" spans="1:12" s="132" customFormat="1" ht="13.2" customHeight="1" x14ac:dyDescent="0.45">
      <c r="A137" s="170"/>
      <c r="B137" s="172"/>
      <c r="C137" s="172" t="s">
        <v>1</v>
      </c>
      <c r="D137" s="285">
        <v>110</v>
      </c>
      <c r="E137" s="286">
        <v>160</v>
      </c>
      <c r="F137" s="286">
        <v>664</v>
      </c>
      <c r="G137" s="286">
        <v>680</v>
      </c>
      <c r="H137" s="286">
        <v>1614</v>
      </c>
      <c r="I137" s="124">
        <f t="shared" si="12"/>
        <v>6.8153655514250318</v>
      </c>
      <c r="J137" s="102">
        <f t="shared" si="10"/>
        <v>9.9132589838909553</v>
      </c>
      <c r="K137" s="102">
        <f t="shared" si="10"/>
        <v>41.14002478314746</v>
      </c>
      <c r="L137" s="102">
        <f t="shared" si="10"/>
        <v>42.131350681536553</v>
      </c>
    </row>
    <row r="138" spans="1:12" s="132" customFormat="1" ht="13.2" customHeight="1" x14ac:dyDescent="0.45">
      <c r="A138" s="170"/>
      <c r="B138" s="169" t="s">
        <v>133</v>
      </c>
      <c r="C138" s="169" t="s">
        <v>2</v>
      </c>
      <c r="D138" s="220">
        <v>101</v>
      </c>
      <c r="E138" s="221">
        <v>136</v>
      </c>
      <c r="F138" s="221">
        <v>448</v>
      </c>
      <c r="G138" s="221">
        <v>386</v>
      </c>
      <c r="H138" s="221">
        <v>1071</v>
      </c>
      <c r="I138" s="121">
        <f t="shared" si="12"/>
        <v>9.4304388422035483</v>
      </c>
      <c r="J138" s="100">
        <f t="shared" si="10"/>
        <v>12.698412698412698</v>
      </c>
      <c r="K138" s="100">
        <f t="shared" si="10"/>
        <v>41.830065359477125</v>
      </c>
      <c r="L138" s="100">
        <f t="shared" si="10"/>
        <v>36.041083099906629</v>
      </c>
    </row>
    <row r="139" spans="1:12" s="132" customFormat="1" ht="13.2" customHeight="1" x14ac:dyDescent="0.45">
      <c r="A139" s="170"/>
      <c r="B139" s="169"/>
      <c r="C139" s="169" t="s">
        <v>3</v>
      </c>
      <c r="D139" s="220">
        <v>24</v>
      </c>
      <c r="E139" s="221">
        <v>34</v>
      </c>
      <c r="F139" s="221">
        <v>167</v>
      </c>
      <c r="G139" s="221">
        <v>139</v>
      </c>
      <c r="H139" s="221">
        <v>364</v>
      </c>
      <c r="I139" s="121">
        <f t="shared" si="12"/>
        <v>6.593406593406594</v>
      </c>
      <c r="J139" s="100">
        <f t="shared" si="10"/>
        <v>9.3406593406593412</v>
      </c>
      <c r="K139" s="100">
        <f t="shared" si="10"/>
        <v>45.879120879120876</v>
      </c>
      <c r="L139" s="100">
        <f t="shared" si="10"/>
        <v>38.186813186813183</v>
      </c>
    </row>
    <row r="140" spans="1:12" s="132" customFormat="1" ht="13.2" customHeight="1" x14ac:dyDescent="0.45">
      <c r="A140" s="170"/>
      <c r="B140" s="169"/>
      <c r="C140" s="169" t="s">
        <v>4</v>
      </c>
      <c r="D140" s="220">
        <v>29</v>
      </c>
      <c r="E140" s="221">
        <v>34</v>
      </c>
      <c r="F140" s="221">
        <v>158</v>
      </c>
      <c r="G140" s="221">
        <v>156</v>
      </c>
      <c r="H140" s="221">
        <v>377</v>
      </c>
      <c r="I140" s="121">
        <f t="shared" si="12"/>
        <v>7.6923076923076925</v>
      </c>
      <c r="J140" s="100">
        <f t="shared" si="10"/>
        <v>9.0185676392572933</v>
      </c>
      <c r="K140" s="100">
        <f t="shared" si="10"/>
        <v>41.909814323607428</v>
      </c>
      <c r="L140" s="100">
        <f t="shared" si="10"/>
        <v>41.379310344827587</v>
      </c>
    </row>
    <row r="141" spans="1:12" s="132" customFormat="1" ht="13.2" customHeight="1" x14ac:dyDescent="0.45">
      <c r="A141" s="170"/>
      <c r="B141" s="169"/>
      <c r="C141" s="169" t="s">
        <v>5</v>
      </c>
      <c r="D141" s="220">
        <v>2</v>
      </c>
      <c r="E141" s="221">
        <v>13</v>
      </c>
      <c r="F141" s="221">
        <v>46</v>
      </c>
      <c r="G141" s="221">
        <v>43</v>
      </c>
      <c r="H141" s="221">
        <v>104</v>
      </c>
      <c r="I141" s="121">
        <f t="shared" si="12"/>
        <v>1.9230769230769231</v>
      </c>
      <c r="J141" s="100">
        <f t="shared" si="10"/>
        <v>12.5</v>
      </c>
      <c r="K141" s="100">
        <f t="shared" si="10"/>
        <v>44.230769230769226</v>
      </c>
      <c r="L141" s="100">
        <f t="shared" si="10"/>
        <v>41.346153846153847</v>
      </c>
    </row>
    <row r="142" spans="1:12" s="132" customFormat="1" ht="13.2" customHeight="1" x14ac:dyDescent="0.45">
      <c r="A142" s="170"/>
      <c r="B142" s="169"/>
      <c r="C142" s="169" t="s">
        <v>6</v>
      </c>
      <c r="D142" s="220">
        <v>20</v>
      </c>
      <c r="E142" s="221">
        <v>34</v>
      </c>
      <c r="F142" s="221">
        <v>121</v>
      </c>
      <c r="G142" s="221">
        <v>146</v>
      </c>
      <c r="H142" s="221">
        <v>321</v>
      </c>
      <c r="I142" s="121">
        <f t="shared" si="12"/>
        <v>6.2305295950155761</v>
      </c>
      <c r="J142" s="100">
        <f t="shared" si="10"/>
        <v>10.59190031152648</v>
      </c>
      <c r="K142" s="100">
        <f t="shared" si="10"/>
        <v>37.694704049844233</v>
      </c>
      <c r="L142" s="100">
        <f t="shared" si="10"/>
        <v>45.482866043613704</v>
      </c>
    </row>
    <row r="143" spans="1:12" s="132" customFormat="1" ht="13.2" customHeight="1" x14ac:dyDescent="0.45">
      <c r="A143" s="170"/>
      <c r="B143" s="169"/>
      <c r="C143" s="169" t="s">
        <v>7</v>
      </c>
      <c r="D143" s="220">
        <v>18</v>
      </c>
      <c r="E143" s="221">
        <v>24</v>
      </c>
      <c r="F143" s="221">
        <v>59</v>
      </c>
      <c r="G143" s="221">
        <v>77</v>
      </c>
      <c r="H143" s="221">
        <v>178</v>
      </c>
      <c r="I143" s="121">
        <f t="shared" si="12"/>
        <v>10.112359550561797</v>
      </c>
      <c r="J143" s="100">
        <f t="shared" si="10"/>
        <v>13.48314606741573</v>
      </c>
      <c r="K143" s="100">
        <f t="shared" si="10"/>
        <v>33.146067415730336</v>
      </c>
      <c r="L143" s="100">
        <f t="shared" si="10"/>
        <v>43.258426966292134</v>
      </c>
    </row>
    <row r="144" spans="1:12" s="132" customFormat="1" ht="13.2" customHeight="1" x14ac:dyDescent="0.45">
      <c r="A144" s="170"/>
      <c r="B144" s="169"/>
      <c r="C144" s="169" t="s">
        <v>8</v>
      </c>
      <c r="D144" s="220">
        <v>35</v>
      </c>
      <c r="E144" s="221">
        <v>44</v>
      </c>
      <c r="F144" s="221">
        <v>181</v>
      </c>
      <c r="G144" s="221">
        <v>155</v>
      </c>
      <c r="H144" s="221">
        <v>415</v>
      </c>
      <c r="I144" s="121">
        <f t="shared" si="12"/>
        <v>8.4337349397590362</v>
      </c>
      <c r="J144" s="100">
        <f t="shared" si="10"/>
        <v>10.602409638554217</v>
      </c>
      <c r="K144" s="100">
        <f t="shared" si="10"/>
        <v>43.614457831325304</v>
      </c>
      <c r="L144" s="100">
        <f t="shared" si="10"/>
        <v>37.349397590361441</v>
      </c>
    </row>
    <row r="145" spans="1:12" s="132" customFormat="1" ht="13.2" customHeight="1" x14ac:dyDescent="0.45">
      <c r="A145" s="170"/>
      <c r="B145" s="169"/>
      <c r="C145" s="169" t="s">
        <v>9</v>
      </c>
      <c r="D145" s="220">
        <v>8</v>
      </c>
      <c r="E145" s="221">
        <v>9</v>
      </c>
      <c r="F145" s="221">
        <v>47</v>
      </c>
      <c r="G145" s="221">
        <v>36</v>
      </c>
      <c r="H145" s="221">
        <v>100</v>
      </c>
      <c r="I145" s="121">
        <f t="shared" si="12"/>
        <v>8</v>
      </c>
      <c r="J145" s="100">
        <f t="shared" si="10"/>
        <v>9</v>
      </c>
      <c r="K145" s="100">
        <f t="shared" si="10"/>
        <v>47</v>
      </c>
      <c r="L145" s="100">
        <f t="shared" si="10"/>
        <v>36</v>
      </c>
    </row>
    <row r="146" spans="1:12" s="132" customFormat="1" ht="13.2" customHeight="1" x14ac:dyDescent="0.45">
      <c r="A146" s="170"/>
      <c r="B146" s="169"/>
      <c r="C146" s="169" t="s">
        <v>10</v>
      </c>
      <c r="D146" s="220">
        <v>21</v>
      </c>
      <c r="E146" s="221">
        <v>37</v>
      </c>
      <c r="F146" s="221">
        <v>140</v>
      </c>
      <c r="G146" s="221">
        <v>99</v>
      </c>
      <c r="H146" s="221">
        <v>297</v>
      </c>
      <c r="I146" s="121">
        <f t="shared" si="12"/>
        <v>7.0707070707070701</v>
      </c>
      <c r="J146" s="100">
        <f t="shared" si="10"/>
        <v>12.457912457912458</v>
      </c>
      <c r="K146" s="100">
        <f t="shared" si="10"/>
        <v>47.138047138047142</v>
      </c>
      <c r="L146" s="100">
        <f t="shared" si="10"/>
        <v>33.333333333333329</v>
      </c>
    </row>
    <row r="147" spans="1:12" s="132" customFormat="1" ht="13.2" customHeight="1" x14ac:dyDescent="0.45">
      <c r="A147" s="170"/>
      <c r="B147" s="169"/>
      <c r="C147" s="169" t="s">
        <v>1</v>
      </c>
      <c r="D147" s="220">
        <v>258</v>
      </c>
      <c r="E147" s="221">
        <v>365</v>
      </c>
      <c r="F147" s="221">
        <v>1367</v>
      </c>
      <c r="G147" s="221">
        <v>1237</v>
      </c>
      <c r="H147" s="221">
        <v>3227</v>
      </c>
      <c r="I147" s="121">
        <f t="shared" si="12"/>
        <v>7.9950418345212269</v>
      </c>
      <c r="J147" s="100">
        <f t="shared" si="10"/>
        <v>11.310814998450573</v>
      </c>
      <c r="K147" s="100">
        <f t="shared" si="10"/>
        <v>42.361326309265571</v>
      </c>
      <c r="L147" s="100">
        <f t="shared" si="10"/>
        <v>38.33281685776263</v>
      </c>
    </row>
    <row r="148" spans="1:12" s="132" customFormat="1" ht="13.2" customHeight="1" x14ac:dyDescent="0.45">
      <c r="A148" s="170"/>
      <c r="B148" s="171" t="s">
        <v>20</v>
      </c>
      <c r="C148" s="171" t="s">
        <v>2</v>
      </c>
      <c r="D148" s="218">
        <v>84</v>
      </c>
      <c r="E148" s="219">
        <v>87</v>
      </c>
      <c r="F148" s="219">
        <v>305</v>
      </c>
      <c r="G148" s="219">
        <v>328</v>
      </c>
      <c r="H148" s="219">
        <v>804</v>
      </c>
      <c r="I148" s="120">
        <f t="shared" si="12"/>
        <v>10.44776119402985</v>
      </c>
      <c r="J148" s="99">
        <f t="shared" si="10"/>
        <v>10.820895522388058</v>
      </c>
      <c r="K148" s="99">
        <f t="shared" si="10"/>
        <v>37.93532338308458</v>
      </c>
      <c r="L148" s="99">
        <f t="shared" si="10"/>
        <v>40.796019900497512</v>
      </c>
    </row>
    <row r="149" spans="1:12" s="132" customFormat="1" ht="13.2" customHeight="1" x14ac:dyDescent="0.45">
      <c r="A149" s="170"/>
      <c r="B149" s="169"/>
      <c r="C149" s="169" t="s">
        <v>3</v>
      </c>
      <c r="D149" s="220">
        <v>29</v>
      </c>
      <c r="E149" s="221">
        <v>47</v>
      </c>
      <c r="F149" s="221">
        <v>157</v>
      </c>
      <c r="G149" s="221">
        <v>222</v>
      </c>
      <c r="H149" s="221">
        <v>455</v>
      </c>
      <c r="I149" s="121">
        <f t="shared" si="12"/>
        <v>6.3736263736263732</v>
      </c>
      <c r="J149" s="100">
        <f t="shared" si="10"/>
        <v>10.329670329670328</v>
      </c>
      <c r="K149" s="100">
        <f t="shared" si="10"/>
        <v>34.505494505494504</v>
      </c>
      <c r="L149" s="100">
        <f t="shared" si="10"/>
        <v>48.791208791208788</v>
      </c>
    </row>
    <row r="150" spans="1:12" s="132" customFormat="1" ht="13.2" customHeight="1" x14ac:dyDescent="0.45">
      <c r="A150" s="170"/>
      <c r="B150" s="169"/>
      <c r="C150" s="169" t="s">
        <v>4</v>
      </c>
      <c r="D150" s="220">
        <v>14</v>
      </c>
      <c r="E150" s="221">
        <v>34</v>
      </c>
      <c r="F150" s="221">
        <v>113</v>
      </c>
      <c r="G150" s="221">
        <v>140</v>
      </c>
      <c r="H150" s="221">
        <v>301</v>
      </c>
      <c r="I150" s="121">
        <f t="shared" si="12"/>
        <v>4.6511627906976747</v>
      </c>
      <c r="J150" s="100">
        <f t="shared" si="10"/>
        <v>11.295681063122924</v>
      </c>
      <c r="K150" s="100">
        <f t="shared" si="10"/>
        <v>37.541528239202663</v>
      </c>
      <c r="L150" s="100">
        <f t="shared" si="10"/>
        <v>46.511627906976742</v>
      </c>
    </row>
    <row r="151" spans="1:12" s="132" customFormat="1" ht="13.2" customHeight="1" x14ac:dyDescent="0.45">
      <c r="A151" s="170"/>
      <c r="B151" s="169"/>
      <c r="C151" s="169" t="s">
        <v>5</v>
      </c>
      <c r="D151" s="220">
        <v>2</v>
      </c>
      <c r="E151" s="221">
        <v>8</v>
      </c>
      <c r="F151" s="221">
        <v>39</v>
      </c>
      <c r="G151" s="221">
        <v>69</v>
      </c>
      <c r="H151" s="221">
        <v>118</v>
      </c>
      <c r="I151" s="121">
        <f t="shared" si="12"/>
        <v>1.6949152542372881</v>
      </c>
      <c r="J151" s="100">
        <f t="shared" si="10"/>
        <v>6.7796610169491522</v>
      </c>
      <c r="K151" s="100">
        <f t="shared" si="10"/>
        <v>33.050847457627121</v>
      </c>
      <c r="L151" s="100">
        <f t="shared" si="10"/>
        <v>58.474576271186443</v>
      </c>
    </row>
    <row r="152" spans="1:12" s="132" customFormat="1" ht="13.2" customHeight="1" x14ac:dyDescent="0.45">
      <c r="A152" s="170"/>
      <c r="B152" s="169"/>
      <c r="C152" s="169" t="s">
        <v>6</v>
      </c>
      <c r="D152" s="220">
        <v>8</v>
      </c>
      <c r="E152" s="221">
        <v>11</v>
      </c>
      <c r="F152" s="221">
        <v>49</v>
      </c>
      <c r="G152" s="221">
        <v>80</v>
      </c>
      <c r="H152" s="221">
        <v>148</v>
      </c>
      <c r="I152" s="121">
        <f t="shared" si="12"/>
        <v>5.4054054054054053</v>
      </c>
      <c r="J152" s="100">
        <f t="shared" si="10"/>
        <v>7.4324324324324325</v>
      </c>
      <c r="K152" s="100">
        <f t="shared" si="10"/>
        <v>33.108108108108105</v>
      </c>
      <c r="L152" s="100">
        <f t="shared" si="10"/>
        <v>54.054054054054056</v>
      </c>
    </row>
    <row r="153" spans="1:12" s="132" customFormat="1" ht="13.2" customHeight="1" x14ac:dyDescent="0.45">
      <c r="A153" s="170"/>
      <c r="B153" s="169"/>
      <c r="C153" s="169" t="s">
        <v>7</v>
      </c>
      <c r="D153" s="220">
        <v>10</v>
      </c>
      <c r="E153" s="221">
        <v>13</v>
      </c>
      <c r="F153" s="221">
        <v>40</v>
      </c>
      <c r="G153" s="221">
        <v>36</v>
      </c>
      <c r="H153" s="221">
        <v>99</v>
      </c>
      <c r="I153" s="121">
        <f t="shared" si="12"/>
        <v>10.1010101010101</v>
      </c>
      <c r="J153" s="100">
        <f t="shared" si="10"/>
        <v>13.131313131313133</v>
      </c>
      <c r="K153" s="100">
        <f t="shared" si="10"/>
        <v>40.404040404040401</v>
      </c>
      <c r="L153" s="100">
        <f t="shared" si="10"/>
        <v>36.363636363636367</v>
      </c>
    </row>
    <row r="154" spans="1:12" s="132" customFormat="1" ht="13.2" customHeight="1" x14ac:dyDescent="0.45">
      <c r="A154" s="170"/>
      <c r="B154" s="169"/>
      <c r="C154" s="169" t="s">
        <v>8</v>
      </c>
      <c r="D154" s="220">
        <v>9</v>
      </c>
      <c r="E154" s="221">
        <v>15</v>
      </c>
      <c r="F154" s="221">
        <v>45</v>
      </c>
      <c r="G154" s="221">
        <v>63</v>
      </c>
      <c r="H154" s="221">
        <v>132</v>
      </c>
      <c r="I154" s="121">
        <f t="shared" si="12"/>
        <v>6.8181818181818175</v>
      </c>
      <c r="J154" s="100">
        <f t="shared" si="10"/>
        <v>11.363636363636363</v>
      </c>
      <c r="K154" s="100">
        <f t="shared" si="10"/>
        <v>34.090909090909086</v>
      </c>
      <c r="L154" s="100">
        <f t="shared" si="10"/>
        <v>47.727272727272727</v>
      </c>
    </row>
    <row r="155" spans="1:12" s="132" customFormat="1" ht="13.2" customHeight="1" x14ac:dyDescent="0.45">
      <c r="A155" s="170"/>
      <c r="B155" s="169"/>
      <c r="C155" s="169" t="s">
        <v>9</v>
      </c>
      <c r="D155" s="220">
        <v>24</v>
      </c>
      <c r="E155" s="221">
        <v>15</v>
      </c>
      <c r="F155" s="221">
        <v>52</v>
      </c>
      <c r="G155" s="221">
        <v>66</v>
      </c>
      <c r="H155" s="221">
        <v>157</v>
      </c>
      <c r="I155" s="121">
        <f t="shared" si="12"/>
        <v>15.286624203821656</v>
      </c>
      <c r="J155" s="100">
        <f t="shared" si="10"/>
        <v>9.5541401273885356</v>
      </c>
      <c r="K155" s="100">
        <f t="shared" si="10"/>
        <v>33.121019108280251</v>
      </c>
      <c r="L155" s="100">
        <f t="shared" si="10"/>
        <v>42.038216560509554</v>
      </c>
    </row>
    <row r="156" spans="1:12" s="132" customFormat="1" ht="13.2" customHeight="1" x14ac:dyDescent="0.45">
      <c r="A156" s="170"/>
      <c r="B156" s="169"/>
      <c r="C156" s="169" t="s">
        <v>10</v>
      </c>
      <c r="D156" s="220">
        <v>8</v>
      </c>
      <c r="E156" s="221">
        <v>15</v>
      </c>
      <c r="F156" s="221">
        <v>43</v>
      </c>
      <c r="G156" s="221">
        <v>64</v>
      </c>
      <c r="H156" s="221">
        <v>130</v>
      </c>
      <c r="I156" s="121">
        <f t="shared" si="12"/>
        <v>6.1538461538461542</v>
      </c>
      <c r="J156" s="100">
        <f t="shared" si="10"/>
        <v>11.538461538461538</v>
      </c>
      <c r="K156" s="100">
        <f t="shared" si="10"/>
        <v>33.076923076923073</v>
      </c>
      <c r="L156" s="100">
        <f t="shared" si="10"/>
        <v>49.230769230769234</v>
      </c>
    </row>
    <row r="157" spans="1:12" s="132" customFormat="1" ht="13.2" customHeight="1" x14ac:dyDescent="0.45">
      <c r="A157" s="175"/>
      <c r="B157" s="174"/>
      <c r="C157" s="174" t="s">
        <v>1</v>
      </c>
      <c r="D157" s="287">
        <v>188</v>
      </c>
      <c r="E157" s="288">
        <v>245</v>
      </c>
      <c r="F157" s="288">
        <v>843</v>
      </c>
      <c r="G157" s="288">
        <v>1068</v>
      </c>
      <c r="H157" s="288">
        <v>2344</v>
      </c>
      <c r="I157" s="122">
        <f t="shared" si="12"/>
        <v>8.0204778156996586</v>
      </c>
      <c r="J157" s="103">
        <f t="shared" si="10"/>
        <v>10.452218430034129</v>
      </c>
      <c r="K157" s="103">
        <f t="shared" si="10"/>
        <v>35.964163822525599</v>
      </c>
      <c r="L157" s="103">
        <f t="shared" si="10"/>
        <v>45.563139931740615</v>
      </c>
    </row>
  </sheetData>
  <sheetProtection sheet="1" objects="1" scenarios="1"/>
  <phoneticPr fontId="1"/>
  <pageMargins left="0.7" right="0.7" top="0.75" bottom="0.75" header="0.3" footer="0.3"/>
  <pageSetup paperSize="9" scale="71" fitToHeight="0" orientation="portrait" r:id="rId1"/>
  <rowBreaks count="2" manualBreakCount="2">
    <brk id="57" max="16383" man="1"/>
    <brk id="10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4</vt:i4>
      </vt:variant>
    </vt:vector>
  </HeadingPairs>
  <TitlesOfParts>
    <vt:vector size="20" baseType="lpstr">
      <vt:lpstr>対象者数</vt:lpstr>
      <vt:lpstr>01体格</vt:lpstr>
      <vt:lpstr>02朝食</vt:lpstr>
      <vt:lpstr>03間食</vt:lpstr>
      <vt:lpstr>04-1食べない食品群の有無</vt:lpstr>
      <vt:lpstr>04-2食べない食品群の種類</vt:lpstr>
      <vt:lpstr>05歯磨き</vt:lpstr>
      <vt:lpstr>06歯磨き剤</vt:lpstr>
      <vt:lpstr>07糸ようじ</vt:lpstr>
      <vt:lpstr>08歯科医院</vt:lpstr>
      <vt:lpstr>09運動</vt:lpstr>
      <vt:lpstr>10身体活動</vt:lpstr>
      <vt:lpstr>11相談相手</vt:lpstr>
      <vt:lpstr>12起床時間</vt:lpstr>
      <vt:lpstr>13就寝時間</vt:lpstr>
      <vt:lpstr>14睡眠時間</vt:lpstr>
      <vt:lpstr>'01体格'!Print_Area</vt:lpstr>
      <vt:lpstr>対象者数!Print_Area</vt:lpstr>
      <vt:lpstr>'01体格'!Print_Titles</vt:lpstr>
      <vt:lpstr>対象者数!Print_Titles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岩手県保健福祉部健康国保課</dc:creator>
  <cp:lastModifiedBy>岩手県保健福祉部健康国保課</cp:lastModifiedBy>
  <cp:lastPrinted>2026-06-22T07:41:39Z</cp:lastPrinted>
  <dcterms:created xsi:type="dcterms:W3CDTF">2015-06-05T18:19:34Z</dcterms:created>
  <dcterms:modified xsi:type="dcterms:W3CDTF">2026-06-26T05:56:19Z</dcterms:modified>
</cp:coreProperties>
</file>